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Sheet1" sheetId="1" r:id="rId1"/>
  </sheets>
  <definedNames>
    <definedName name="_xlnm._FilterDatabase" localSheetId="0" hidden="1">Sheet1!$A$1:$J$7744</definedName>
  </definedNames>
  <calcPr calcId="144525"/>
</workbook>
</file>

<file path=xl/sharedStrings.xml><?xml version="1.0" encoding="utf-8"?>
<sst xmlns="http://schemas.openxmlformats.org/spreadsheetml/2006/main" count="30177" uniqueCount="13658">
  <si>
    <t>附件</t>
  </si>
  <si>
    <t>珠海市属及部属、省驻珠公立医疗机构基本医疗服务价格项目价格汇总表（2024版）</t>
  </si>
  <si>
    <t xml:space="preserve"> 一、综合医疗服务类</t>
  </si>
  <si>
    <t>本类说明：</t>
  </si>
  <si>
    <t>1.本类包括一般医疗服务、一般检查治疗、社区卫生及预防保健项目和其它医疗服务项目，本类编码为100000000。</t>
  </si>
  <si>
    <t>2.有下列情况之一者不另收诊查费：①由医生指定在医院内换号诊断；②取化验及各种检查结果；③病人一次门诊医生开多张处方，多种检查，多次治疗单，检查治疗科室不得要求病人另交纳诊查费。</t>
  </si>
  <si>
    <t>3.多科室共同使用的医疗服务项目列入本类之中，如护理、抢救、注射、换药等等。</t>
  </si>
  <si>
    <t>4.患者结算时，门诊医药费用清单和住院病人医药费用明细清单不得另外收费。</t>
  </si>
  <si>
    <t>5.门诊拆线不得另收诊查费。</t>
  </si>
  <si>
    <t>财务分类</t>
  </si>
  <si>
    <t>编码</t>
  </si>
  <si>
    <t>项目名称</t>
  </si>
  <si>
    <t>项目内涵</t>
  </si>
  <si>
    <t>除外内容</t>
  </si>
  <si>
    <t>计价单位</t>
  </si>
  <si>
    <t>说明</t>
  </si>
  <si>
    <t>三级公立医疗机构价格</t>
  </si>
  <si>
    <t>二级公立医疗机构价格</t>
  </si>
  <si>
    <t>一级公立医疗机构价格</t>
  </si>
  <si>
    <t>(一)一般医疗服务</t>
  </si>
  <si>
    <t>1.基层一般诊疗费</t>
  </si>
  <si>
    <t>C</t>
  </si>
  <si>
    <t>基层医疗卫生机构一般诊疗费</t>
  </si>
  <si>
    <t>含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t>
  </si>
  <si>
    <t>各类一次性输液器、过滤器、注射器、真空采血器、胰岛素专用注射器、三通管、延长管、留置针、留置导管、肝素帽、化疗泵。留置静脉针使用的透明敷贴。</t>
  </si>
  <si>
    <t>次</t>
  </si>
  <si>
    <t>1.乡镇卫生院、城市社区卫生服务机构按此项目收费。
2.门诊注射、换药、针灸、理疗、推拿、血透、放射治疗按疗程收取一次一般诊疗费。
3.注射、输液均限门诊。</t>
  </si>
  <si>
    <t>——</t>
  </si>
  <si>
    <t>农村卫生站一般诊疗费</t>
  </si>
  <si>
    <t>含药事服务成本、诊查费和注射费，具体为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含门诊及其为患者提供候诊就诊条件、诊断书、收费收据。</t>
  </si>
  <si>
    <t>各类一次性输液器、过滤器、注射器、真空采血器、胰岛素专用注射器、三通管、延长管、留置针。留置静脉针使用的透明敷贴。</t>
  </si>
  <si>
    <t xml:space="preserve"> 次</t>
  </si>
  <si>
    <t>1.村卫生站按此项目收费。
2.门诊注射、换药、针灸、理疗、推拿按疗程收取一次一般诊疗费。
3.注射、输液均限门诊。</t>
  </si>
  <si>
    <t>2.诊查费</t>
  </si>
  <si>
    <t>含营养状况评估、儿童营养评估、营养咨询、优生咨询。含门诊、急诊及其为患者提供候诊就诊设施条件、诊断书、收费收据。</t>
  </si>
  <si>
    <t>门诊注射、换药、针灸、理疗、推拿、血透、放射治疗按疗程收取一次诊查费。</t>
  </si>
  <si>
    <t>普通门诊诊查费</t>
  </si>
  <si>
    <t>指医护人员提供（技术劳务）的诊疗服务。</t>
  </si>
  <si>
    <t>专家门诊诊查费</t>
  </si>
  <si>
    <t>指高级职称医务人员提供（技术劳务）的诊疗服务。</t>
  </si>
  <si>
    <t>110200002-1</t>
  </si>
  <si>
    <t>名专家门诊诊查费</t>
  </si>
  <si>
    <t>指：①享受政府津贴的专家，②省级名老、名中医。</t>
  </si>
  <si>
    <t>-</t>
  </si>
  <si>
    <t>110200002-2</t>
  </si>
  <si>
    <t>主任医师门诊诊查费</t>
  </si>
  <si>
    <t>110200002-3</t>
  </si>
  <si>
    <t>副主任医师门诊诊查费</t>
  </si>
  <si>
    <t>急诊诊查费</t>
  </si>
  <si>
    <t>指医护人员提供的24小时急救、急症的诊疗服务。</t>
  </si>
  <si>
    <t>门急诊留观诊查费</t>
  </si>
  <si>
    <t>含诊查、护理。</t>
  </si>
  <si>
    <t>日</t>
  </si>
  <si>
    <t>住院诊查费</t>
  </si>
  <si>
    <t>指医务人员技术劳务性服务。</t>
  </si>
  <si>
    <t>入院当日按一日计算收费，出院当日不计收费（计入不计出）；当日入院当日出院，住院诊查费按一天计价。</t>
  </si>
  <si>
    <t>110200007S</t>
  </si>
  <si>
    <t>网上就诊诊查费</t>
  </si>
  <si>
    <t>指医务人员通过网络查看患者诊疗信息，询问病史，分析病历资料，向患者或家属告知。结合患者实时情况和病情提供检查、治疗和健康管理方案，患者通过网上支付等方式付费并预约检查等的诊疗服务。</t>
  </si>
  <si>
    <t/>
  </si>
  <si>
    <t>检验、检查费另外收取。</t>
  </si>
  <si>
    <t>110200007S-1</t>
  </si>
  <si>
    <t>网上就诊诊查费-复诊</t>
  </si>
  <si>
    <t>按普通门诊诊查费标准收费。</t>
  </si>
  <si>
    <t>E</t>
  </si>
  <si>
    <t>3.急诊监护费</t>
  </si>
  <si>
    <t>急诊监护费</t>
  </si>
  <si>
    <t>含监护、床位、护理。</t>
  </si>
  <si>
    <t>符合监护病房条件和管理标准，超过半日不足24小时按一日计算，不足半日按半日计算。</t>
  </si>
  <si>
    <t>110300001-1</t>
  </si>
  <si>
    <t>急诊监护费(半日)</t>
  </si>
  <si>
    <t>半日</t>
  </si>
  <si>
    <t>4.院前急救费</t>
  </si>
  <si>
    <t>院前急救费</t>
  </si>
  <si>
    <t>限危重病人的现场抢救（指内脏衰竭、外伤、烧伤、中毒、溺水、电击等现场急救）。</t>
  </si>
  <si>
    <t>化验、特殊检查、治疗、药物、血液</t>
  </si>
  <si>
    <t xml:space="preserve">5.体检费                              </t>
  </si>
  <si>
    <t>D</t>
  </si>
  <si>
    <t xml:space="preserve">体检费                              </t>
  </si>
  <si>
    <t>含内、外（含皮肤）、五官、妇科（含宫颈刮片）的常规检查，写总检报告。</t>
  </si>
  <si>
    <t>影像、化验及特殊检查</t>
  </si>
  <si>
    <t>不另收诊查费。</t>
  </si>
  <si>
    <t>110500001-1</t>
  </si>
  <si>
    <t>一般健康体检费</t>
  </si>
  <si>
    <t>110500001-2</t>
  </si>
  <si>
    <t>学龄前儿童、学生体检费</t>
  </si>
  <si>
    <t>含内、外（含皮肤）、五官的常规检查，写总检报告。</t>
  </si>
  <si>
    <t>6.救护车费</t>
  </si>
  <si>
    <t>I</t>
  </si>
  <si>
    <t>救护车费</t>
  </si>
  <si>
    <t>指急救范围地段内。</t>
  </si>
  <si>
    <t>院前急救</t>
  </si>
  <si>
    <t>车/次</t>
  </si>
  <si>
    <t>110600001-1</t>
  </si>
  <si>
    <t>救护车加收(跨越急救范围地段)</t>
  </si>
  <si>
    <t>每公里</t>
  </si>
  <si>
    <t>110600001-2</t>
  </si>
  <si>
    <t>救护车加收(担架员提供抬护服务)</t>
  </si>
  <si>
    <t>9.床位费</t>
  </si>
  <si>
    <t xml:space="preserve">1.病房应基本配置的（病床、床头柜、座椅或木凳、床垫、棉褥、棉被（或毯）、枕头、床单、病人服装、热水瓶、废品袋（或篓）、大小便器等）日常生活用品,不准另列项收费。
2.医院应负责病房环境,配置用品和配备病房使用物品的清洁卫生,消毒工作,不得另列收费。                                                                                                                                                3.病人办理出入院手续,住院病历、更衣、被服换洗、测量身高、体重、呼吸、脉搏、血压、出入量记录等，均不得另立项收费。
 4.病人办理出入院期间医护人员查房、病人转科、护送检查、护送治疗等，均不得另列项收费。                                    
5.抢救室病床收费按同等同级病房标准收费,不得按监护病房标准收费。  
6.住院床位费以日数计算,入院当日按一日计算收费,出院当日不计收费（计入不计出）；当日入院当日出院的病人，按一天计收床位费。                       
7.病房面积条件要求：一人房间不小于10平方米，二人房间不少于13平方米，三人房间不小于15平方米，四人房间不小于16平方米,五人以上房间人均面积不少于3.5平方米。                                              
8.含取暖费和空调降温费。                                                                                                                  </t>
  </si>
  <si>
    <t>B</t>
  </si>
  <si>
    <t>110900000-1</t>
  </si>
  <si>
    <t>特殊病房床位费加收</t>
  </si>
  <si>
    <t>指需要严格隔离、消毒损耗大的传染病科、肿瘤科、精神病科（院）、烧伤科病房床位。</t>
  </si>
  <si>
    <t>床/日</t>
  </si>
  <si>
    <t>110900000-2</t>
  </si>
  <si>
    <t>爱婴医院母婴同室病房床位费加收</t>
  </si>
  <si>
    <t>110900000-3</t>
  </si>
  <si>
    <t>空气负压病房床位费加收</t>
  </si>
  <si>
    <t>110900000-4</t>
  </si>
  <si>
    <t>使用医用空气隔离装置病房床位费加收</t>
  </si>
  <si>
    <t>普通病房床位费</t>
  </si>
  <si>
    <t>医疗机构不得收取加床费。</t>
  </si>
  <si>
    <t>110900001-1</t>
  </si>
  <si>
    <t>A级房间床位费</t>
  </si>
  <si>
    <t>配备设施：空调、中央供氧、中央负压、彩电、独立卫生间、热水器等。</t>
  </si>
  <si>
    <t>110900001-1a</t>
  </si>
  <si>
    <t>A级单人病房床位费</t>
  </si>
  <si>
    <t>110900001-1b</t>
  </si>
  <si>
    <t>A级双人病房床位费</t>
  </si>
  <si>
    <t>110900001-1c</t>
  </si>
  <si>
    <t>A级三人以上病房床位费</t>
  </si>
  <si>
    <t>110900001-2</t>
  </si>
  <si>
    <t>B级房间床位费</t>
  </si>
  <si>
    <t>配备设施：空调、彩电、独立卫生间、热水器等。</t>
  </si>
  <si>
    <t>110900001-2a</t>
  </si>
  <si>
    <t>B级单人病房床位费</t>
  </si>
  <si>
    <t>110900001-2b</t>
  </si>
  <si>
    <t>B级双人病房床位费</t>
  </si>
  <si>
    <t>110900001-2c</t>
  </si>
  <si>
    <t>B级三人病房床位费</t>
  </si>
  <si>
    <t>110900001-2d</t>
  </si>
  <si>
    <t>B级四人以上病房床位费</t>
  </si>
  <si>
    <t>110900001-3</t>
  </si>
  <si>
    <t>C级房间床位费</t>
  </si>
  <si>
    <t>配备设施：空调、独立卫生间、热水器等。</t>
  </si>
  <si>
    <t>110900001-3a</t>
  </si>
  <si>
    <t>C级单人病房床位费</t>
  </si>
  <si>
    <t>110900001-3b</t>
  </si>
  <si>
    <t>C级双人病房床位费</t>
  </si>
  <si>
    <t>110900001-3c</t>
  </si>
  <si>
    <t>C级三人病房床位费</t>
  </si>
  <si>
    <t>110900001-3d</t>
  </si>
  <si>
    <t>C级四人以上病房床位费</t>
  </si>
  <si>
    <t>110900001-4</t>
  </si>
  <si>
    <t>D级房间床位费</t>
  </si>
  <si>
    <t>符合总说明中第1及第7点要求。</t>
  </si>
  <si>
    <t>110900001-4a</t>
  </si>
  <si>
    <t>D级单人病房床位费</t>
  </si>
  <si>
    <t>110900001-4b</t>
  </si>
  <si>
    <t>D级双人病房床位费</t>
  </si>
  <si>
    <t>110900001-4c</t>
  </si>
  <si>
    <t>D级三人病房床位费</t>
  </si>
  <si>
    <t>110900001-4d</t>
  </si>
  <si>
    <t>D级四人以上病房床位费</t>
  </si>
  <si>
    <t>110900001-5</t>
  </si>
  <si>
    <t>新生儿床位费</t>
  </si>
  <si>
    <t>层流洁净病房床位费</t>
  </si>
  <si>
    <t>110900002-1</t>
  </si>
  <si>
    <r>
      <rPr>
        <sz val="11"/>
        <rFont val="宋体"/>
        <charset val="134"/>
        <scheme val="minor"/>
      </rPr>
      <t>指</t>
    </r>
    <r>
      <rPr>
        <sz val="11"/>
        <rFont val="宋体"/>
        <charset val="134"/>
      </rPr>
      <t>达到</t>
    </r>
    <r>
      <rPr>
        <sz val="11"/>
        <rFont val="宋体"/>
        <charset val="134"/>
        <scheme val="minor"/>
      </rPr>
      <t>百级、千级层流洁净病房，</t>
    </r>
    <r>
      <rPr>
        <sz val="11"/>
        <rFont val="宋体"/>
        <charset val="134"/>
      </rPr>
      <t>有层流装置的层流洁净间，</t>
    </r>
    <r>
      <rPr>
        <sz val="11"/>
        <rFont val="宋体"/>
        <charset val="134"/>
        <scheme val="minor"/>
      </rPr>
      <t>采用全封闭管理，有严格消毒隔离措施及对外通话系统。</t>
    </r>
  </si>
  <si>
    <t>110900002-2</t>
  </si>
  <si>
    <t>层流洁净简易病房床位费</t>
  </si>
  <si>
    <r>
      <rPr>
        <sz val="11"/>
        <rFont val="宋体"/>
        <charset val="134"/>
        <scheme val="minor"/>
      </rPr>
      <t>指有层流装置的层流洁净间（</t>
    </r>
    <r>
      <rPr>
        <sz val="11"/>
        <rFont val="宋体"/>
        <charset val="134"/>
      </rPr>
      <t>病房）</t>
    </r>
    <r>
      <rPr>
        <sz val="11"/>
        <rFont val="宋体"/>
        <charset val="134"/>
        <scheme val="minor"/>
      </rPr>
      <t>，有严格消毒隔离措施。</t>
    </r>
  </si>
  <si>
    <t>监护病房床位费</t>
  </si>
  <si>
    <t>指配有中心监护台、心电监护仪及其它监护抢救设施,符合ICU、CCU标准的单人或多人监护病房，相对封闭管理。</t>
  </si>
  <si>
    <t>特殊防护病房床位费</t>
  </si>
  <si>
    <t>指核素内照射治疗病房。</t>
  </si>
  <si>
    <t>110900004-1</t>
  </si>
  <si>
    <t>特殊防护病房单人病房床位费</t>
  </si>
  <si>
    <t>门急诊观察床位费</t>
  </si>
  <si>
    <t>符合病房条件和管理标准的门急诊观察床，按病房有关标准计价。</t>
  </si>
  <si>
    <t>10.会诊费</t>
  </si>
  <si>
    <t>院际会诊</t>
  </si>
  <si>
    <t>会诊专家差旅费由患者支付的，由医患双方协商。</t>
  </si>
  <si>
    <t>院内会诊</t>
  </si>
  <si>
    <t>远程会诊</t>
  </si>
  <si>
    <t>小时</t>
  </si>
  <si>
    <t>(二)一般检查治疗</t>
  </si>
  <si>
    <t>1.护理费</t>
  </si>
  <si>
    <t>药物、特殊仪器、一次性水枕头、一次性胸带、一次性腹带</t>
  </si>
  <si>
    <t>按日收取的各项护理费计入不计出（即入院当日按一日计算收费,出院当日不计算收费）；当日入院当日出院的病人，按一日计收护理费。按“小时”收费的护理费（重症监护、特级护理）连续不超过12小时的可同时收取按日计价的护理费。含动态调整护理分级时的日常生活能力评定。</t>
  </si>
  <si>
    <t>F</t>
  </si>
  <si>
    <t>120100000-1</t>
  </si>
  <si>
    <t>使用防褥疮气垫(床)加收</t>
  </si>
  <si>
    <t>重症监护</t>
  </si>
  <si>
    <t>含24小时室内有专业护士监护,监护医生、护士严密观察病情、监护生命体征、随时记录病情、作好重症监护记录。</t>
  </si>
  <si>
    <t>一次性氧饱和探头</t>
  </si>
  <si>
    <t>不另收级别护理和一般专项护理。</t>
  </si>
  <si>
    <t>特级护理</t>
  </si>
  <si>
    <t>含24小时设专人护理,严密观察病情、测量生命体征、记特护记录、进行护理评估、制定护理计划。</t>
  </si>
  <si>
    <t>Ⅰ级护理</t>
  </si>
  <si>
    <t>含需要护士每小时巡视观察一次,观察病情变化,根据病情测量生命体征,进行护理评估及一般性生活护理、作好卫生宣教及出院指导。</t>
  </si>
  <si>
    <t>Ⅱ级护理</t>
  </si>
  <si>
    <t>含需要护士每两小时巡视一次,观察病情变化及病人治疗、检查、用药后反应,测量体温、脉搏、呼吸,协助病人生活护理,作好卫生宣教及出院指导。</t>
  </si>
  <si>
    <t>Ⅲ级护理</t>
  </si>
  <si>
    <t>含需要护士每日巡视2-3次,观察、了解病人一般情况,测量体温、脉搏、呼吸,作好卫生宣教及出院指导。</t>
  </si>
  <si>
    <t>特殊疾病护理</t>
  </si>
  <si>
    <t>指甲类传染病、按甲类管理的乙类传染病、气性坏疽、破伤风、艾滋病等特殊传染病和耐药菌感染、器官及骨髓移植患者、核素剂量≥30mCi治疗患者的护理；含严格消毒隔离及一级护理内容。</t>
  </si>
  <si>
    <t>不另收级别护理费。</t>
  </si>
  <si>
    <t>新生儿护理</t>
  </si>
  <si>
    <t>含新生儿洗浴、脐部残端处理、口腔、皮肤及会阴护理、喂养材料。</t>
  </si>
  <si>
    <t>新生儿特殊护理</t>
  </si>
  <si>
    <t>120100008-1</t>
  </si>
  <si>
    <t>新生儿抚触</t>
  </si>
  <si>
    <t>120100008-2</t>
  </si>
  <si>
    <t>新生儿肛管排气</t>
  </si>
  <si>
    <t>120100008-3</t>
  </si>
  <si>
    <t>新生儿呼吸道清理</t>
  </si>
  <si>
    <t>120100008-4</t>
  </si>
  <si>
    <t>新生儿药浴</t>
  </si>
  <si>
    <t>120100008-5</t>
  </si>
  <si>
    <t>新生儿油浴</t>
  </si>
  <si>
    <t>120100008-6</t>
  </si>
  <si>
    <t>新生儿剪舌系带</t>
  </si>
  <si>
    <t>精神病护理</t>
  </si>
  <si>
    <t>气管切开护理</t>
  </si>
  <si>
    <t>含吸痰、药物滴入、定时消毒、更换套管及纱布。</t>
  </si>
  <si>
    <t>一次性引流管、一次性气管套管、一次性吸痰管、人工鼻（湿热交换器）、一次性吸引瓶内胆</t>
  </si>
  <si>
    <t>不可同时收取吸痰护理费。不含级别护理费。</t>
  </si>
  <si>
    <t>120100010-1</t>
  </si>
  <si>
    <t>气管插管护理</t>
  </si>
  <si>
    <t>吸痰护理</t>
  </si>
  <si>
    <t>含叩背、吸痰；不含雾化吸入。</t>
  </si>
  <si>
    <t>一次性吸痰管、一次性吸引瓶内胆、一次性引流管</t>
  </si>
  <si>
    <t>每日收费不超过24次。</t>
  </si>
  <si>
    <t>造瘘护理</t>
  </si>
  <si>
    <t>一次性造瘘管、造口袋</t>
  </si>
  <si>
    <t>120100012-1</t>
  </si>
  <si>
    <t>造口护理</t>
  </si>
  <si>
    <t>动静脉置管护理</t>
  </si>
  <si>
    <t>仅限于静脉切开置管、静脉穿刺置管、中心静脉穿刺置管术、深静脉穿刺置管、动脉置管项目。含换药、封管、拔管。</t>
  </si>
  <si>
    <t>三通管、肝素锁、无针密闭输液接头、透明敷贴、预充式导管冲洗器</t>
  </si>
  <si>
    <t>120100013-1</t>
  </si>
  <si>
    <t>静脉留置针护理</t>
  </si>
  <si>
    <t>含换药、封管、拔管。含多个部位多个留置针护理。</t>
  </si>
  <si>
    <t>三通管、肝素锁、无针密闭输液接头、透明敷贴</t>
  </si>
  <si>
    <t>不得另收冲管、封管用生理盐水和注射器费用。</t>
  </si>
  <si>
    <t>一般专项护理</t>
  </si>
  <si>
    <t>120100014-1</t>
  </si>
  <si>
    <t>口腔护理</t>
  </si>
  <si>
    <t>120100014-2</t>
  </si>
  <si>
    <t>会阴冲洗</t>
  </si>
  <si>
    <t>一次性扩阴器、一次性冲洗器</t>
  </si>
  <si>
    <t>120100014-2/1</t>
  </si>
  <si>
    <t>会阴抹洗</t>
  </si>
  <si>
    <t>120100014-3</t>
  </si>
  <si>
    <t>床上洗发</t>
  </si>
  <si>
    <t>120100014-4</t>
  </si>
  <si>
    <t>擦浴</t>
  </si>
  <si>
    <t>机械辅助排痰</t>
  </si>
  <si>
    <t>指无力自主排痰的机械振动辅助治疗。</t>
  </si>
  <si>
    <t>每天收费不超过3次。</t>
  </si>
  <si>
    <t>120100016S</t>
  </si>
  <si>
    <t>压疮护理</t>
  </si>
  <si>
    <t>指使用压疮评估表确定压疮分级及危险因素，对存在的压疮隐患患者或压疮患者给予相应处理措施，不含换药。</t>
  </si>
  <si>
    <t>长效抗菌材料</t>
  </si>
  <si>
    <t xml:space="preserve">每天收费不超过12次。 </t>
  </si>
  <si>
    <t>120100017S</t>
  </si>
  <si>
    <t>糖尿病足护理</t>
  </si>
  <si>
    <t xml:space="preserve">指导患者足部皮肤保养、足部运动、预防足外伤、剪趾甲等措施，正确处理鸡眼、脚癣及局部溃疡，不含换药。 </t>
  </si>
  <si>
    <t>120100019S</t>
  </si>
  <si>
    <t>肛周护理</t>
  </si>
  <si>
    <t>指对肛周脓肿、大便失禁、肛周感染等患者进行的肛周护理。</t>
  </si>
  <si>
    <t>2.抢救费</t>
  </si>
  <si>
    <t>药物及特殊消耗材料；特殊仪器</t>
  </si>
  <si>
    <t>大抢救</t>
  </si>
  <si>
    <t>指1．成立专门抢救班子;2．主管医生不离开现场;3．严密观察病情变化;4．抢救涉及两科以上及时组织院内外会诊;5．专人护理、配合抢救。</t>
  </si>
  <si>
    <t>中抢救</t>
  </si>
  <si>
    <t>指1．成立专门抢救小组;2．医生不离开现场;3．严密观察病情变化;4．抢救涉及两科以上及时组织院内会诊;5．专人护理，配合抢救。</t>
  </si>
  <si>
    <t>小抢救</t>
  </si>
  <si>
    <t>指1．专门医生现场抢救病人;2．严密观察记录病情变化;3．抢救涉及两科以上及时请院内会诊;4．有专门护士配合。</t>
  </si>
  <si>
    <t>3.氧气吸入</t>
  </si>
  <si>
    <t>氧气吸入</t>
  </si>
  <si>
    <t>一次性鼻导管、鼻塞、面罩</t>
  </si>
  <si>
    <t>120300001-1</t>
  </si>
  <si>
    <t>低流量给氧</t>
  </si>
  <si>
    <t>120300001-2</t>
  </si>
  <si>
    <t>中流量给氧</t>
  </si>
  <si>
    <t>120300001-3</t>
  </si>
  <si>
    <t>高流量给氧</t>
  </si>
  <si>
    <t>120300001-4</t>
  </si>
  <si>
    <t>氧气创面治疗</t>
  </si>
  <si>
    <t>120300001-5</t>
  </si>
  <si>
    <t>加压给氧加收</t>
  </si>
  <si>
    <t>4.注射</t>
  </si>
  <si>
    <t>含用药指导与观察、药物的配置。</t>
  </si>
  <si>
    <t>各类一次性输液器、过滤器、注射器、真空采血器（含一次性采血针、真空管）、胰岛素专用注射器、三通管、延长管、留置针、留置导管、肝素帽、化疗泵、胰岛素专用针头</t>
  </si>
  <si>
    <t>120400000-1</t>
  </si>
  <si>
    <t>注射加收(使用微量泵或输液泵)</t>
  </si>
  <si>
    <t>每小时/组</t>
  </si>
  <si>
    <t>肌肉注射</t>
  </si>
  <si>
    <t>120400001-1</t>
  </si>
  <si>
    <t>皮下注射</t>
  </si>
  <si>
    <t>120400001-2</t>
  </si>
  <si>
    <t>皮内注射</t>
  </si>
  <si>
    <t>静脉注射</t>
  </si>
  <si>
    <t>留置静脉针使用透明敷贴另收。</t>
  </si>
  <si>
    <t>120400002-1</t>
  </si>
  <si>
    <t>静脉采血</t>
  </si>
  <si>
    <t>G</t>
  </si>
  <si>
    <t>心内注射</t>
  </si>
  <si>
    <t>动脉加压注射</t>
  </si>
  <si>
    <t>120400004-1</t>
  </si>
  <si>
    <t>动脉采血</t>
  </si>
  <si>
    <t>皮下输液</t>
  </si>
  <si>
    <t>暂不定价</t>
  </si>
  <si>
    <t>静脉输液</t>
  </si>
  <si>
    <t>指从核对、配药、穿刺、滴注、中途接瓶（袋）至拔针（留置针分离）结束的服务全过程。</t>
  </si>
  <si>
    <t>组</t>
  </si>
  <si>
    <t>留置静脉针使用透明敷贴另收</t>
  </si>
  <si>
    <t>120400006-1</t>
  </si>
  <si>
    <t>住院静脉输液</t>
  </si>
  <si>
    <t>120400006-1/1</t>
  </si>
  <si>
    <t>住院输血</t>
  </si>
  <si>
    <t>120400006-2</t>
  </si>
  <si>
    <t>门诊静脉输液</t>
  </si>
  <si>
    <t>120400006-2/1</t>
  </si>
  <si>
    <t>门诊输血</t>
  </si>
  <si>
    <t>120400006-3</t>
  </si>
  <si>
    <t>静脉连续输液(第二组及以上)</t>
  </si>
  <si>
    <t>120400006-4</t>
  </si>
  <si>
    <t>持续化学药物治疗</t>
  </si>
  <si>
    <t>指电脑控制多种药物时辰化疗。</t>
  </si>
  <si>
    <t>小儿头皮静脉输液</t>
  </si>
  <si>
    <t>120400007-1</t>
  </si>
  <si>
    <t>小儿头皮静脉连续输液(第二组及以上)</t>
  </si>
  <si>
    <t>120400008-2</t>
  </si>
  <si>
    <t>肠内营养液配置</t>
  </si>
  <si>
    <t>瓶</t>
  </si>
  <si>
    <t>静脉切开置管术</t>
  </si>
  <si>
    <t>静脉穿刺置管术</t>
  </si>
  <si>
    <t>指使用PICC导管进行的外周静脉穿刺。</t>
  </si>
  <si>
    <t>导管、血管鞘</t>
  </si>
  <si>
    <t>中心静脉穿刺置管术</t>
  </si>
  <si>
    <t>中心静脉套件、测压套件、透明敷贴</t>
  </si>
  <si>
    <t>120400011-1</t>
  </si>
  <si>
    <t>120400011-2</t>
  </si>
  <si>
    <t>中心静脉测压</t>
  </si>
  <si>
    <t>120400011-3</t>
  </si>
  <si>
    <t>深静脉穿刺置管术</t>
  </si>
  <si>
    <t>动脉穿刺置管术</t>
  </si>
  <si>
    <t>一次性特殊动脉穿刺针、透明敷贴</t>
  </si>
  <si>
    <t>化学药物配置</t>
  </si>
  <si>
    <t>120400013-1</t>
  </si>
  <si>
    <t>抗肿瘤化学药物配置</t>
  </si>
  <si>
    <t>指在符合静脉药物集中配置管理规定、有严格消毒隔离措施的中心配置间或普通药物配置间进行抗肿瘤化学药物配置。</t>
  </si>
  <si>
    <t>120400013-2</t>
  </si>
  <si>
    <t>全静脉营养液配置</t>
  </si>
  <si>
    <t>指在符合静脉药物集中配置管理规定、有严格消毒隔离措施的中心配置间里进行全静脉营养液集中配置。</t>
  </si>
  <si>
    <t>120400013-3</t>
  </si>
  <si>
    <t>其他静脉药物配置</t>
  </si>
  <si>
    <t>指在符合静脉药物集中配置管理规定、有严格消毒隔离措施的中心配置间里进行静脉药物配置。</t>
  </si>
  <si>
    <t>5.清创缝合</t>
  </si>
  <si>
    <t>含敷料。</t>
  </si>
  <si>
    <t>清创缝合(大)</t>
  </si>
  <si>
    <t>缝合11针以上。</t>
  </si>
  <si>
    <t>120500001-1</t>
  </si>
  <si>
    <t>术后创口二期缝合术(大)</t>
  </si>
  <si>
    <t>120500001-2</t>
  </si>
  <si>
    <t>清创不缝合(大)</t>
  </si>
  <si>
    <t>伤口长度大于10厘米。</t>
  </si>
  <si>
    <t>清创缝合(中)</t>
  </si>
  <si>
    <t>缝合6-10针。</t>
  </si>
  <si>
    <t>120500002-1</t>
  </si>
  <si>
    <t>术后创口二期缝合术(中)</t>
  </si>
  <si>
    <t>120500002-2</t>
  </si>
  <si>
    <t>清创不缝合(中)</t>
  </si>
  <si>
    <t>伤口长度5-10（含）厘米。</t>
  </si>
  <si>
    <t>清创缝合(小)</t>
  </si>
  <si>
    <t>缝合1-5针。</t>
  </si>
  <si>
    <t>120500003-1</t>
  </si>
  <si>
    <t>术后创口二期缝合术(小)</t>
  </si>
  <si>
    <t>120500003-2</t>
  </si>
  <si>
    <t>清创不缝合(小)</t>
  </si>
  <si>
    <t>伤口长度小于等于5厘米。</t>
  </si>
  <si>
    <t>120500004S</t>
  </si>
  <si>
    <t>超声清创术</t>
  </si>
  <si>
    <t>指超声清创机清创，含清创后创面包扎。</t>
  </si>
  <si>
    <r>
      <rPr>
        <sz val="11"/>
        <rFont val="宋体"/>
        <charset val="134"/>
      </rPr>
      <t>10cm</t>
    </r>
    <r>
      <rPr>
        <vertAlign val="superscript"/>
        <sz val="11"/>
        <rFont val="宋体"/>
        <charset val="134"/>
      </rPr>
      <t>2</t>
    </r>
  </si>
  <si>
    <r>
      <rPr>
        <sz val="11"/>
        <rFont val="宋体"/>
        <charset val="134"/>
      </rPr>
      <t>不足10cm</t>
    </r>
    <r>
      <rPr>
        <vertAlign val="superscript"/>
        <sz val="11"/>
        <rFont val="宋体"/>
        <charset val="134"/>
      </rPr>
      <t>2</t>
    </r>
    <r>
      <rPr>
        <sz val="11"/>
        <rFont val="宋体"/>
        <charset val="134"/>
      </rPr>
      <t>按10cm</t>
    </r>
    <r>
      <rPr>
        <vertAlign val="superscript"/>
        <sz val="11"/>
        <rFont val="宋体"/>
        <charset val="134"/>
      </rPr>
      <t>2</t>
    </r>
    <r>
      <rPr>
        <sz val="11"/>
        <rFont val="宋体"/>
        <charset val="134"/>
      </rPr>
      <t>计价。</t>
    </r>
  </si>
  <si>
    <t>120500004S-1</t>
  </si>
  <si>
    <r>
      <rPr>
        <sz val="11"/>
        <rFont val="宋体"/>
        <charset val="134"/>
      </rPr>
      <t>超声清创术加收(超10cm</t>
    </r>
    <r>
      <rPr>
        <vertAlign val="superscript"/>
        <sz val="11"/>
        <rFont val="宋体"/>
        <charset val="134"/>
      </rPr>
      <t>2</t>
    </r>
    <r>
      <rPr>
        <sz val="11"/>
        <rFont val="宋体"/>
        <charset val="134"/>
      </rPr>
      <t>)</t>
    </r>
  </si>
  <si>
    <r>
      <rPr>
        <sz val="11"/>
        <rFont val="宋体"/>
        <charset val="134"/>
      </rPr>
      <t>1cm</t>
    </r>
    <r>
      <rPr>
        <vertAlign val="superscript"/>
        <sz val="11"/>
        <rFont val="宋体"/>
        <charset val="134"/>
      </rPr>
      <t>2</t>
    </r>
  </si>
  <si>
    <t>6.换药</t>
  </si>
  <si>
    <t>药物、引流管</t>
  </si>
  <si>
    <t>以缝合后的伤口面积为计价单位。伤口长度、宽度不足1cm的，均按1cm计算。</t>
  </si>
  <si>
    <t>换药(特大)</t>
  </si>
  <si>
    <t>创面50（不含）cm2以上或长度25（不含）cm以上。</t>
  </si>
  <si>
    <t>120600001-1</t>
  </si>
  <si>
    <t>门诊拆线(特大)</t>
  </si>
  <si>
    <t>120600001-2</t>
  </si>
  <si>
    <t>外擦药物治疗(特大)</t>
  </si>
  <si>
    <t>120600001-3</t>
  </si>
  <si>
    <t>外敷药物治疗(特大)</t>
  </si>
  <si>
    <t>120600001-4</t>
  </si>
  <si>
    <t>封包换药(特大)</t>
  </si>
  <si>
    <t>换药(大)</t>
  </si>
  <si>
    <r>
      <rPr>
        <sz val="11"/>
        <rFont val="宋体"/>
        <charset val="134"/>
      </rPr>
      <t>创面30（不含）-50（含）cm</t>
    </r>
    <r>
      <rPr>
        <vertAlign val="superscript"/>
        <sz val="11"/>
        <rFont val="宋体"/>
        <charset val="134"/>
      </rPr>
      <t>2</t>
    </r>
    <r>
      <rPr>
        <sz val="11"/>
        <rFont val="宋体"/>
        <charset val="134"/>
      </rPr>
      <t>或长度15（不含）-25（含）cm。</t>
    </r>
  </si>
  <si>
    <t>120600002-1</t>
  </si>
  <si>
    <t>门诊拆线(大)</t>
  </si>
  <si>
    <t>120600002-2</t>
  </si>
  <si>
    <t>外擦药物治疗(大)</t>
  </si>
  <si>
    <t>120600002-3</t>
  </si>
  <si>
    <t>外敷药物治疗(大)</t>
  </si>
  <si>
    <t>120600002-4</t>
  </si>
  <si>
    <t>封包换药(大)</t>
  </si>
  <si>
    <t>换药(中)</t>
  </si>
  <si>
    <r>
      <rPr>
        <sz val="11"/>
        <rFont val="宋体"/>
        <charset val="134"/>
      </rPr>
      <t>创面15（不含）-30（含）cm</t>
    </r>
    <r>
      <rPr>
        <vertAlign val="superscript"/>
        <sz val="11"/>
        <rFont val="宋体"/>
        <charset val="134"/>
      </rPr>
      <t>2</t>
    </r>
    <r>
      <rPr>
        <sz val="11"/>
        <rFont val="宋体"/>
        <charset val="134"/>
      </rPr>
      <t xml:space="preserve"> 或长度10（不含）-15（含）cm。</t>
    </r>
  </si>
  <si>
    <t>120600003-1</t>
  </si>
  <si>
    <t>门诊拆线(中)</t>
  </si>
  <si>
    <t>120600003-2</t>
  </si>
  <si>
    <t>外擦药物治疗(中)</t>
  </si>
  <si>
    <t>120600003-3</t>
  </si>
  <si>
    <t>外敷药物治疗(中)</t>
  </si>
  <si>
    <t>120600003-4</t>
  </si>
  <si>
    <t>封包换药(中)</t>
  </si>
  <si>
    <t>换药(小)</t>
  </si>
  <si>
    <r>
      <rPr>
        <sz val="11"/>
        <rFont val="宋体"/>
        <charset val="134"/>
      </rPr>
      <t>创面15（含）cm</t>
    </r>
    <r>
      <rPr>
        <vertAlign val="superscript"/>
        <sz val="11"/>
        <rFont val="宋体"/>
        <charset val="134"/>
      </rPr>
      <t>2</t>
    </r>
    <r>
      <rPr>
        <sz val="11"/>
        <rFont val="宋体"/>
        <charset val="134"/>
      </rPr>
      <t>以下或长度10（含）cm以下。</t>
    </r>
  </si>
  <si>
    <t>120600004-1</t>
  </si>
  <si>
    <t>门诊拆线(小)</t>
  </si>
  <si>
    <t>120600004-2</t>
  </si>
  <si>
    <t>外擦药物治疗(小)</t>
  </si>
  <si>
    <t>120600004-3</t>
  </si>
  <si>
    <t>外敷药物治疗(小)</t>
  </si>
  <si>
    <t>120600004-4</t>
  </si>
  <si>
    <t>封包换药(小)</t>
  </si>
  <si>
    <t>7.雾化吸入</t>
  </si>
  <si>
    <t>雾化吸入</t>
  </si>
  <si>
    <t>药物、一次性雾化器</t>
  </si>
  <si>
    <t>120700001-1</t>
  </si>
  <si>
    <t>超声雾化吸入</t>
  </si>
  <si>
    <t>120700001-2</t>
  </si>
  <si>
    <t>高压泵雾化吸入</t>
  </si>
  <si>
    <t>120700001-3</t>
  </si>
  <si>
    <t>氧气雾化吸入</t>
  </si>
  <si>
    <t>120700001-4</t>
  </si>
  <si>
    <t>蒸汽雾化吸入</t>
  </si>
  <si>
    <t>120700001-5</t>
  </si>
  <si>
    <t>机械通气经呼吸机管道雾化给药</t>
  </si>
  <si>
    <t>8.鼻饲管置管</t>
  </si>
  <si>
    <t>营养泵管</t>
  </si>
  <si>
    <t>鼻饲管置管</t>
  </si>
  <si>
    <t>药物和一次性胃肠管</t>
  </si>
  <si>
    <t>120800001-1</t>
  </si>
  <si>
    <t>120800001-2</t>
  </si>
  <si>
    <t>注食、注药、十二指肠灌注</t>
  </si>
  <si>
    <t>药物和一次性胃肠管、注食器、灌食器</t>
  </si>
  <si>
    <t>120800001-2/1</t>
  </si>
  <si>
    <t>注食、注药、十二指肠灌注加收(使用各种泵)</t>
  </si>
  <si>
    <t>每小时</t>
  </si>
  <si>
    <t>120800002</t>
  </si>
  <si>
    <t>肠内营养治疗</t>
  </si>
  <si>
    <t>指经腹部造瘘置管或经鼻空肠置管，含肠内营养液配置。限不能进食的病人。</t>
  </si>
  <si>
    <t>120800002-1</t>
  </si>
  <si>
    <t>肠内营养治疗加收(使用各种泵)</t>
  </si>
  <si>
    <t>9.胃肠减压</t>
  </si>
  <si>
    <t>一次性吸引瓶（袋）</t>
  </si>
  <si>
    <t>胃肠减压</t>
  </si>
  <si>
    <t>含留置胃管抽胃液及间断减压。</t>
  </si>
  <si>
    <t>一次性胃管</t>
  </si>
  <si>
    <t>10.洗胃</t>
  </si>
  <si>
    <t>含插胃管及冲洗。</t>
  </si>
  <si>
    <t>药物、一次性胃管、一次性胃食道插管导引管</t>
  </si>
  <si>
    <t>洗胃</t>
  </si>
  <si>
    <t>121000001-1</t>
  </si>
  <si>
    <t>洗胃机洗胃</t>
  </si>
  <si>
    <t>11.物理降温</t>
  </si>
  <si>
    <t>一般物理降温</t>
  </si>
  <si>
    <t>121100001-1</t>
  </si>
  <si>
    <t>酒精擦浴</t>
  </si>
  <si>
    <t>121100001-2</t>
  </si>
  <si>
    <t>冰袋降温</t>
  </si>
  <si>
    <t>冰袋降温每天收费不超过12次。</t>
  </si>
  <si>
    <t>121100001-2/1</t>
  </si>
  <si>
    <t>冰帽降温</t>
  </si>
  <si>
    <t>特殊物理降温</t>
  </si>
  <si>
    <t>指使用专用设备降温。</t>
  </si>
  <si>
    <t>121100002-1</t>
  </si>
  <si>
    <t>特殊物理升温</t>
  </si>
  <si>
    <t>指使用专用设备升温。</t>
  </si>
  <si>
    <t>12.坐浴</t>
  </si>
  <si>
    <t>坐浴</t>
  </si>
  <si>
    <t>药物</t>
  </si>
  <si>
    <t>13.冷热湿敷</t>
  </si>
  <si>
    <t>冷热湿敷</t>
  </si>
  <si>
    <t>14.引流管冲洗</t>
  </si>
  <si>
    <t>一次性引流瓶（袋）</t>
  </si>
  <si>
    <t>121400000-1</t>
  </si>
  <si>
    <t>引流管引流</t>
  </si>
  <si>
    <t>日·部位</t>
  </si>
  <si>
    <t>121400000-2</t>
  </si>
  <si>
    <t>负压引流机引流加收</t>
  </si>
  <si>
    <t>121400000-3</t>
  </si>
  <si>
    <t>中心负压吸引加收</t>
  </si>
  <si>
    <t>引流管冲洗</t>
  </si>
  <si>
    <t>121400001-1</t>
  </si>
  <si>
    <t>121400001-2</t>
  </si>
  <si>
    <t>结肠造瘘冲洗</t>
  </si>
  <si>
    <t>121400001-3</t>
  </si>
  <si>
    <t>引流管更换</t>
  </si>
  <si>
    <t>一次性引流装置</t>
  </si>
  <si>
    <t>121400001-3/1</t>
  </si>
  <si>
    <t>拔除引流管</t>
  </si>
  <si>
    <t>121400001-4</t>
  </si>
  <si>
    <t>更换引流装置</t>
  </si>
  <si>
    <t>含更换各类无菌引流袋、引流瓶等引流装置。</t>
  </si>
  <si>
    <t>15.灌肠</t>
  </si>
  <si>
    <t>灌肠</t>
  </si>
  <si>
    <t>121500001-1</t>
  </si>
  <si>
    <t>一般灌肠</t>
  </si>
  <si>
    <t>121500001-2</t>
  </si>
  <si>
    <t>保留灌肠</t>
  </si>
  <si>
    <t>121500001-3</t>
  </si>
  <si>
    <t>三通氧气灌肠</t>
  </si>
  <si>
    <t>清洁灌肠</t>
  </si>
  <si>
    <t>指经肛门清洁灌肠。</t>
  </si>
  <si>
    <t>121500002-1</t>
  </si>
  <si>
    <t>回流灌肠</t>
  </si>
  <si>
    <t>不得同时收取清洁灌肠费。</t>
  </si>
  <si>
    <t>16.导尿</t>
  </si>
  <si>
    <t>导尿</t>
  </si>
  <si>
    <t>导尿包、尿管、尿套及尿袋</t>
  </si>
  <si>
    <t>121600001-1</t>
  </si>
  <si>
    <t>121600001-2</t>
  </si>
  <si>
    <t>留置导尿</t>
  </si>
  <si>
    <t>导尿包、尿管、尿套、尿袋及精密计尿器</t>
  </si>
  <si>
    <t>121600001-3</t>
  </si>
  <si>
    <t>持续尿量监测</t>
  </si>
  <si>
    <t>指留置导尿持续监测记录每小时尿量。</t>
  </si>
  <si>
    <t>精密计尿器</t>
  </si>
  <si>
    <t>膀胱冲洗</t>
  </si>
  <si>
    <t>一次性膀胱冲洗材料</t>
  </si>
  <si>
    <t>持续膀胱冲洗</t>
  </si>
  <si>
    <t>一次性冲洗材料、冲洗液</t>
  </si>
  <si>
    <t>121600004-1</t>
  </si>
  <si>
    <t>持续腹腔冲洗</t>
  </si>
  <si>
    <t>17.肛管排气</t>
  </si>
  <si>
    <t>肛管排气</t>
  </si>
  <si>
    <t>121700002S</t>
  </si>
  <si>
    <t>直肠指力刺激</t>
  </si>
  <si>
    <t>指人工辅助通便，用于中风、脑外伤、脊髓损伤等导致排便功能障碍的病人及老年长期便秘患者。</t>
  </si>
  <si>
    <t>121800001S</t>
  </si>
  <si>
    <t>伤口负压辅助愈合治疗</t>
  </si>
  <si>
    <t>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t>
  </si>
  <si>
    <t>负压辅助愈合治疗系统耗材</t>
  </si>
  <si>
    <t>121800001S-1</t>
  </si>
  <si>
    <t>特大伤口负压辅助愈合治疗</t>
  </si>
  <si>
    <r>
      <rPr>
        <sz val="11"/>
        <rFont val="宋体"/>
        <charset val="134"/>
      </rPr>
      <t>创面400cm</t>
    </r>
    <r>
      <rPr>
        <vertAlign val="superscript"/>
        <sz val="11"/>
        <rFont val="宋体"/>
        <charset val="134"/>
      </rPr>
      <t>2</t>
    </r>
    <r>
      <rPr>
        <sz val="11"/>
        <rFont val="宋体"/>
        <charset val="134"/>
      </rPr>
      <t>（含）以上。</t>
    </r>
  </si>
  <si>
    <t>121800001S-2</t>
  </si>
  <si>
    <t>大型伤口负压辅助愈合治疗</t>
  </si>
  <si>
    <r>
      <rPr>
        <sz val="11"/>
        <rFont val="宋体"/>
        <charset val="134"/>
      </rPr>
      <t>创面200cm</t>
    </r>
    <r>
      <rPr>
        <vertAlign val="superscript"/>
        <sz val="11"/>
        <rFont val="宋体"/>
        <charset val="134"/>
      </rPr>
      <t>2</t>
    </r>
    <r>
      <rPr>
        <sz val="11"/>
        <rFont val="宋体"/>
        <charset val="134"/>
      </rPr>
      <t>（含）-400cm</t>
    </r>
    <r>
      <rPr>
        <vertAlign val="superscript"/>
        <sz val="11"/>
        <rFont val="宋体"/>
        <charset val="134"/>
      </rPr>
      <t>2</t>
    </r>
    <r>
      <rPr>
        <sz val="11"/>
        <rFont val="宋体"/>
        <charset val="134"/>
      </rPr>
      <t>。</t>
    </r>
  </si>
  <si>
    <t>121800001S-3</t>
  </si>
  <si>
    <t>中型伤口负压辅助愈合治疗</t>
  </si>
  <si>
    <r>
      <rPr>
        <sz val="11"/>
        <rFont val="宋体"/>
        <charset val="134"/>
      </rPr>
      <t>创面100cm</t>
    </r>
    <r>
      <rPr>
        <vertAlign val="superscript"/>
        <sz val="11"/>
        <rFont val="宋体"/>
        <charset val="134"/>
      </rPr>
      <t>2</t>
    </r>
    <r>
      <rPr>
        <sz val="11"/>
        <rFont val="宋体"/>
        <charset val="134"/>
      </rPr>
      <t>（含）-200cm</t>
    </r>
    <r>
      <rPr>
        <vertAlign val="superscript"/>
        <sz val="11"/>
        <rFont val="宋体"/>
        <charset val="134"/>
      </rPr>
      <t>2</t>
    </r>
    <r>
      <rPr>
        <sz val="11"/>
        <rFont val="宋体"/>
        <charset val="134"/>
      </rPr>
      <t>。</t>
    </r>
  </si>
  <si>
    <t>121800001S-4</t>
  </si>
  <si>
    <t>小型伤口负压辅助愈合治疗</t>
  </si>
  <si>
    <r>
      <rPr>
        <sz val="11"/>
        <rFont val="宋体"/>
        <charset val="134"/>
      </rPr>
      <t>创面100cm</t>
    </r>
    <r>
      <rPr>
        <vertAlign val="superscript"/>
        <sz val="11"/>
        <rFont val="宋体"/>
        <charset val="134"/>
      </rPr>
      <t>2</t>
    </r>
    <r>
      <rPr>
        <sz val="11"/>
        <rFont val="宋体"/>
        <charset val="134"/>
      </rPr>
      <t>以下。</t>
    </r>
  </si>
  <si>
    <t>121900001S</t>
  </si>
  <si>
    <t>皮下气肿穿刺排气</t>
  </si>
  <si>
    <t>对存在皮下气肿的患者进行经皮穿刺排气。</t>
  </si>
  <si>
    <t>121900002S</t>
  </si>
  <si>
    <t>静脉血栓风险评估</t>
  </si>
  <si>
    <t>对存在静脉血栓风险的患者进行评估。</t>
  </si>
  <si>
    <t>每周收费不超过1次。</t>
  </si>
  <si>
    <t>121900003S</t>
  </si>
  <si>
    <t>经膀胱腹腔内压力测定</t>
  </si>
  <si>
    <t>通过测量膀胱内压力间接反映腹腔内压力。</t>
  </si>
  <si>
    <t>每天收费不超过1次。</t>
  </si>
  <si>
    <t>(三)社区卫生服务及预防保健项目</t>
  </si>
  <si>
    <t>药物、化验、检查</t>
  </si>
  <si>
    <t>各级医疗机构开展此类项目，均可按标准收费。</t>
  </si>
  <si>
    <t>1.婴幼儿健康体检</t>
  </si>
  <si>
    <t>婴幼儿健康体检</t>
  </si>
  <si>
    <t>2.儿童龋齿预防保健</t>
  </si>
  <si>
    <t>儿童龋齿预防保健</t>
  </si>
  <si>
    <t>含4岁至学龄前儿童按齿科常规检查。</t>
  </si>
  <si>
    <t>3.家庭巡诊</t>
  </si>
  <si>
    <t>家庭巡诊</t>
  </si>
  <si>
    <t>含了解服务对象健康状况、指导疾病治疗和康复、进行健康咨询。</t>
  </si>
  <si>
    <t>4.围产保健访视</t>
  </si>
  <si>
    <t>围产保健访视</t>
  </si>
  <si>
    <t>含出生至满月访视、对围产期保健进行指导（如母乳喂养、产后保健等）。</t>
  </si>
  <si>
    <t>仅电话询问不得收费。</t>
  </si>
  <si>
    <t>5.传染病访视</t>
  </si>
  <si>
    <t>传染病访视</t>
  </si>
  <si>
    <t>含指导家庭预防和疾病治疗、康复。</t>
  </si>
  <si>
    <t>6.家庭病床</t>
  </si>
  <si>
    <t>家庭病床建床费</t>
  </si>
  <si>
    <t>含建立病历和病人全面检查。</t>
  </si>
  <si>
    <t>家庭病床巡诊费</t>
  </si>
  <si>
    <t>含定期查房和病情记录。</t>
  </si>
  <si>
    <t>7.出诊费</t>
  </si>
  <si>
    <t>出诊</t>
  </si>
  <si>
    <t>人次</t>
  </si>
  <si>
    <t>按医护人员数计价。</t>
  </si>
  <si>
    <t>130700001-1</t>
  </si>
  <si>
    <t>急救出诊</t>
  </si>
  <si>
    <t>8.建立健康档案</t>
  </si>
  <si>
    <t>建立健康档案</t>
  </si>
  <si>
    <t>9.疾病健康教育</t>
  </si>
  <si>
    <t>住院病人不得收取。</t>
  </si>
  <si>
    <t>健康咨询</t>
  </si>
  <si>
    <t>指个体健康咨询。</t>
  </si>
  <si>
    <t>疾病健康教育</t>
  </si>
  <si>
    <t>指群体健康教育。</t>
  </si>
  <si>
    <t>130900003S</t>
  </si>
  <si>
    <t>优生遗传咨询</t>
  </si>
  <si>
    <t>半小时</t>
  </si>
  <si>
    <t>不得少于半小时，住院病人不得收取。</t>
  </si>
  <si>
    <t>(四)其他医疗服务项目</t>
  </si>
  <si>
    <t>1.尸体料理</t>
  </si>
  <si>
    <t>尸体料理</t>
  </si>
  <si>
    <t>指尸体常规清洁处理及包裹；不含专业性尸体整容。</t>
  </si>
  <si>
    <t>140100001-1</t>
  </si>
  <si>
    <t>特殊传染病尸体料理</t>
  </si>
  <si>
    <t>专业性尸体整容</t>
  </si>
  <si>
    <t>指伤残尸体整容。</t>
  </si>
  <si>
    <t>尸体存放</t>
  </si>
  <si>
    <t>存放一日内不得收费。</t>
  </si>
  <si>
    <t>离体残肢处理</t>
  </si>
  <si>
    <t>140100004-1</t>
  </si>
  <si>
    <t>死婴处理</t>
  </si>
  <si>
    <t>140100004-2</t>
  </si>
  <si>
    <t>死胎处理</t>
  </si>
  <si>
    <t>二、医 技 诊 疗 类</t>
  </si>
  <si>
    <t xml:space="preserve">  本类说明：</t>
  </si>
  <si>
    <t>1.医技诊疗类包括医学影像、超声检查、核医学、放射治疗 、检验、血型与配血、病理检查，7个二级分类，总分类码为2，二级分类码为21—27。</t>
  </si>
  <si>
    <t>2.使用放射免疫学方法的各种检验项目不统一列在核医学类下，请在检验类查找。</t>
  </si>
  <si>
    <t>3.“核医学内照射治疗类”(分类码2306)项目均为开放性核素治疗。封闭性核素治疗项目列入“放射治疗”类之“后装治疗”类中(分类码2404)。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</si>
  <si>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</si>
  <si>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</si>
  <si>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6.组织器官移植所需的各项检验(HLA检查等)列入“血型与配血”类中，项目编码为260000023 —260000026。</t>
  </si>
  <si>
    <t>7.检验类项目均以检查目的立项。因许多检验项目可用成本差异悬殊的多种技术方法实现，本价格项目将成本差异悬殊的技术方法分别定价。</t>
  </si>
  <si>
    <t>8.X线摄影中未列入尺寸的X线片,可比照相近尺寸X线片，介于两个尺寸之间的，按较小的尺寸计费。</t>
  </si>
  <si>
    <t>9.因操作失误及仪器性能差错等原因，需要重新检查或检验的项目，一律不得再向患者另行收费。</t>
  </si>
  <si>
    <t>10.未取得国家或省大型医用设备配置许可证的大型医用设备不得收取检查和治疗费。</t>
  </si>
  <si>
    <t>三级公立医疗价格</t>
  </si>
  <si>
    <t>200000000-1</t>
  </si>
  <si>
    <t>数字影像服务</t>
  </si>
  <si>
    <t>指用光盘、互联网云端等方式对同一检查的影像数据进行存储，供诊疗时不限次数、随时随地查阅浏览影像资料。</t>
  </si>
  <si>
    <t>不能与现行其他医疗服务项目内涵中已含“数据存储介质”的项目同时收费。该项目实行自愿原则，由患者自由选择。不同医院在诊疗时查阅不得另收费。</t>
  </si>
  <si>
    <t>(一)医学影像</t>
  </si>
  <si>
    <t>1. X线检查</t>
  </si>
  <si>
    <t>不得另行收取图象记录附加费用。</t>
  </si>
  <si>
    <t>1.1X线透视检查</t>
  </si>
  <si>
    <t>追加摄片另计价。</t>
  </si>
  <si>
    <t>普通透视</t>
  </si>
  <si>
    <t>指胸、腹、盆腔、四肢等。</t>
  </si>
  <si>
    <t>每部位</t>
  </si>
  <si>
    <t>210101001-1</t>
  </si>
  <si>
    <t>普通透视(使用影像增强器或电视屏)</t>
  </si>
  <si>
    <t>食管钡餐透视</t>
  </si>
  <si>
    <t>含胃异物、心脏透视检查。</t>
  </si>
  <si>
    <t>210101002-1</t>
  </si>
  <si>
    <t>食管钡餐透视(使用影像增强器或电视屏)</t>
  </si>
  <si>
    <t>床旁透视与术中透视</t>
  </si>
  <si>
    <t>含透视下定位。</t>
  </si>
  <si>
    <t>210101003-1</t>
  </si>
  <si>
    <t>床旁透视与术中透视(使用影像增强器或电视屏)</t>
  </si>
  <si>
    <t>C型臂术中透视</t>
  </si>
  <si>
    <t>210101004-1</t>
  </si>
  <si>
    <t>C型臂术中透视(使用影像增强器或电视屏)</t>
  </si>
  <si>
    <t>1.2 X线摄影</t>
  </si>
  <si>
    <t>含曝光、冲洗、诊断和胶片等。</t>
  </si>
  <si>
    <t>210102000-1</t>
  </si>
  <si>
    <t>X线摄影加收(胶片增加曝光)</t>
  </si>
  <si>
    <t>次/片</t>
  </si>
  <si>
    <t>210102000-2</t>
  </si>
  <si>
    <t>X线摄影加收(体层摄影)</t>
  </si>
  <si>
    <t>片数</t>
  </si>
  <si>
    <t>210102000-3</t>
  </si>
  <si>
    <t>X线摄影加收(床旁摄片)</t>
  </si>
  <si>
    <t>210102000-4</t>
  </si>
  <si>
    <t>数字化X线断层摄影加收</t>
  </si>
  <si>
    <t>X线摄影 5×7吋</t>
  </si>
  <si>
    <t>210102001-1</t>
  </si>
  <si>
    <t>X线摄影 5×7吋加收(感绿片)</t>
  </si>
  <si>
    <t>210102001-2</t>
  </si>
  <si>
    <t>X线摄影 5×7吋加收(激光片)</t>
  </si>
  <si>
    <t>X线摄影 8×10吋</t>
  </si>
  <si>
    <t>210102002-1</t>
  </si>
  <si>
    <t>X线摄影 8×10吋加收(感绿片)</t>
  </si>
  <si>
    <t>210102002-2</t>
  </si>
  <si>
    <t>X线摄影 8×10吋加收(激光片)</t>
  </si>
  <si>
    <t>X线摄影 10×12吋</t>
  </si>
  <si>
    <t>210102003-1</t>
  </si>
  <si>
    <t>X线摄影 10×12吋加收(感绿片)</t>
  </si>
  <si>
    <t>210102003-2</t>
  </si>
  <si>
    <t>X线摄影 10×12吋加收(激光片)</t>
  </si>
  <si>
    <t>210102003-3</t>
  </si>
  <si>
    <t>X线摄影 7×17吋</t>
  </si>
  <si>
    <t>210102003-3/1</t>
  </si>
  <si>
    <t>X线摄影 7×17吋加收(感绿片)</t>
  </si>
  <si>
    <t>210102003-3/2</t>
  </si>
  <si>
    <t>X线摄影 7×17吋加收(激光片)</t>
  </si>
  <si>
    <t>X线摄影 11×14吋</t>
  </si>
  <si>
    <t>210102004-1</t>
  </si>
  <si>
    <t>X线摄影 11×14吋加收(感绿片)</t>
  </si>
  <si>
    <t>210102004-2</t>
  </si>
  <si>
    <t>X线摄影  11×14吋加收(激光片)</t>
  </si>
  <si>
    <t>X线摄影 12×15吋</t>
  </si>
  <si>
    <t>210102005-1</t>
  </si>
  <si>
    <t>X线摄影 12×15吋加收(感绿片)</t>
  </si>
  <si>
    <t>210102005-2</t>
  </si>
  <si>
    <t>X线摄影  12×15吋加收(激光片)</t>
  </si>
  <si>
    <t>X线摄影 14×14吋</t>
  </si>
  <si>
    <t>210102006-1</t>
  </si>
  <si>
    <t>X线摄影 14×14吋加收(感绿片)</t>
  </si>
  <si>
    <t>210102006-2</t>
  </si>
  <si>
    <t>X线摄影  14×14吋加收(激光片)</t>
  </si>
  <si>
    <t>X线摄影 14×17吋</t>
  </si>
  <si>
    <t>210102007-1</t>
  </si>
  <si>
    <t>X线摄影 14×17吋加收(感绿片)</t>
  </si>
  <si>
    <t>210102007-2</t>
  </si>
  <si>
    <t>X线摄影  14×17吋加收(激光片)</t>
  </si>
  <si>
    <t>X线摄影 牙片</t>
  </si>
  <si>
    <t>210102008-1</t>
  </si>
  <si>
    <t>X线摄影 牙片加收(感绿片)</t>
  </si>
  <si>
    <t>210102008-2</t>
  </si>
  <si>
    <t>X线摄影牙片加收(激光片)</t>
  </si>
  <si>
    <t>X线摄影 咬合片</t>
  </si>
  <si>
    <t>210102009-1</t>
  </si>
  <si>
    <t>X线摄影咬合片加收(感绿片)</t>
  </si>
  <si>
    <t>210102009-2</t>
  </si>
  <si>
    <t>X线摄影咬合片加收(激光片)</t>
  </si>
  <si>
    <t>曲面体层摄影(颌全景摄影)</t>
  </si>
  <si>
    <t>210102010-1</t>
  </si>
  <si>
    <t>曲面体层摄影加收(颌全景摄影)(感绿片)</t>
  </si>
  <si>
    <t>210102010-2</t>
  </si>
  <si>
    <t>曲面体层摄影加收(颌全景摄影)(激光片)</t>
  </si>
  <si>
    <t>头颅定位测量摄影</t>
  </si>
  <si>
    <t>210102011-1/1</t>
  </si>
  <si>
    <t>头颅定位测量摄影加收(感绿片)</t>
  </si>
  <si>
    <t>210102011-1/2</t>
  </si>
  <si>
    <t>头颅定位测量摄影加收(激光片)</t>
  </si>
  <si>
    <t>210102011-2</t>
  </si>
  <si>
    <t>四肢定位测量摄影</t>
  </si>
  <si>
    <t>210102011-2/1</t>
  </si>
  <si>
    <t>四肢定位测量摄影加收(感绿片)</t>
  </si>
  <si>
    <t>210102011-2/2</t>
  </si>
  <si>
    <t>四肢定位测量摄影加收(激光片)</t>
  </si>
  <si>
    <t>210102011-3</t>
  </si>
  <si>
    <t>体部定位测量摄影</t>
  </si>
  <si>
    <t>210102011-3/1</t>
  </si>
  <si>
    <t>体部定位测量摄影加收(感绿片)</t>
  </si>
  <si>
    <t>210102011-3/2</t>
  </si>
  <si>
    <t>体部定位测量摄影加收(激光片)</t>
  </si>
  <si>
    <t>眼球异物定位摄影</t>
  </si>
  <si>
    <t>不含眼科放置定位器操作。</t>
  </si>
  <si>
    <t>210102012-1</t>
  </si>
  <si>
    <t>眼球异物定位摄影加收(感绿片)</t>
  </si>
  <si>
    <t>210102012-2</t>
  </si>
  <si>
    <t>眼球异物定位摄影加收(激光片)</t>
  </si>
  <si>
    <t>乳腺钼靶摄片 8×10吋</t>
  </si>
  <si>
    <t>210102013-1</t>
  </si>
  <si>
    <t>乳腺钼靶摄片 8×10吋加收(感绿片)</t>
  </si>
  <si>
    <t>210102013-2</t>
  </si>
  <si>
    <t>乳腺钼靶摄片 8×10吋加收(激光片)</t>
  </si>
  <si>
    <t>乳腺钼靶摄片 18×24吋</t>
  </si>
  <si>
    <t>210102014-1</t>
  </si>
  <si>
    <t>乳腺钼靶摄片 18×24吋加收(感绿片)</t>
  </si>
  <si>
    <t>210102014-2</t>
  </si>
  <si>
    <t>乳腺钼靶摄片 18×24吋加收(激光片)</t>
  </si>
  <si>
    <t>数字化摄影</t>
  </si>
  <si>
    <t>含数据采集、存贮、图象显示。</t>
  </si>
  <si>
    <t>胶片</t>
  </si>
  <si>
    <t>210102015-1</t>
  </si>
  <si>
    <t>DR</t>
  </si>
  <si>
    <t>曝光次数</t>
  </si>
  <si>
    <t>210102015-2</t>
  </si>
  <si>
    <t>CR</t>
  </si>
  <si>
    <t>非血管介入临床操作数字减影(DSA)引导</t>
  </si>
  <si>
    <t>1.3 X线造影</t>
  </si>
  <si>
    <t>含临床操作及造影剂过敏试验。</t>
  </si>
  <si>
    <t>造影剂、胶片、一次性插管</t>
  </si>
  <si>
    <t>气脑造影</t>
  </si>
  <si>
    <t>脑室碘水造影</t>
  </si>
  <si>
    <t>脊髓(椎管)造影</t>
  </si>
  <si>
    <t>椎间盘造影</t>
  </si>
  <si>
    <t>泪道造影</t>
  </si>
  <si>
    <t>单侧</t>
  </si>
  <si>
    <t>副鼻窦造影</t>
  </si>
  <si>
    <t>颞下颌关节造影</t>
  </si>
  <si>
    <t>支气管造影</t>
  </si>
  <si>
    <t>乳腺导管造影</t>
  </si>
  <si>
    <t>唾液腺造影</t>
  </si>
  <si>
    <t>下咽造影</t>
  </si>
  <si>
    <t>食管造影</t>
  </si>
  <si>
    <t xml:space="preserve"> </t>
  </si>
  <si>
    <t>上消化道造影</t>
  </si>
  <si>
    <t>含食管、胃、十二指肠造影。</t>
  </si>
  <si>
    <t>胃肠排空试验</t>
  </si>
  <si>
    <t>指钡餐透视法。</t>
  </si>
  <si>
    <t>小肠插管造影</t>
  </si>
  <si>
    <t>口服法小肠造影</t>
  </si>
  <si>
    <t>含各组小肠及回盲部造影。</t>
  </si>
  <si>
    <t>钡灌肠大肠造影</t>
  </si>
  <si>
    <t>含气钡双重造影。</t>
  </si>
  <si>
    <t>腹膜后充气造影</t>
  </si>
  <si>
    <t>口服法胆道造影</t>
  </si>
  <si>
    <t>静脉胆道造影</t>
  </si>
  <si>
    <t>经内镜逆行胰胆管造影(ERCP)</t>
  </si>
  <si>
    <t>导丝、切开刀</t>
  </si>
  <si>
    <t>经皮经肝胆道造影(PTC)</t>
  </si>
  <si>
    <t>T管造影</t>
  </si>
  <si>
    <t>210103023-1</t>
  </si>
  <si>
    <t>各种留置管造影</t>
  </si>
  <si>
    <t>静脉泌尿系造影</t>
  </si>
  <si>
    <t>逆行泌尿系造影</t>
  </si>
  <si>
    <t>肾盂穿刺造影</t>
  </si>
  <si>
    <t>膀胱造影</t>
  </si>
  <si>
    <t>阴茎海绵体造影</t>
  </si>
  <si>
    <t>输精管造影</t>
  </si>
  <si>
    <t>子宫造影</t>
  </si>
  <si>
    <t>子宫输卵管碘油造影</t>
  </si>
  <si>
    <t>四肢淋巴管造影</t>
  </si>
  <si>
    <t>单肢</t>
  </si>
  <si>
    <t>窦道及瘘管造影</t>
  </si>
  <si>
    <t>四肢关节造影</t>
  </si>
  <si>
    <t>每个关节</t>
  </si>
  <si>
    <t>四肢血管造影</t>
  </si>
  <si>
    <t>2.磁共振扫描(MRI)</t>
  </si>
  <si>
    <t xml:space="preserve">含胶片及冲洗、数据存储介质。
</t>
  </si>
  <si>
    <t>造影剂、麻醉及其药物、高压注射器针筒和连接管</t>
  </si>
  <si>
    <t>计价部位分为颅脑、眼眶、垂体、中耳、颈部、胸部、心脏、上腹部、颈椎、胸椎、腰椎、双髋关节、膝关节、颞颌关节、其他。</t>
  </si>
  <si>
    <t>210200000-1</t>
  </si>
  <si>
    <t>磁共振扫描加收(使用心电门控设备)</t>
  </si>
  <si>
    <t>210200000-2</t>
  </si>
  <si>
    <t>磁共振扫描加收(使用呼吸门控设备)</t>
  </si>
  <si>
    <t>磁共振平扫</t>
  </si>
  <si>
    <t>210200001-1</t>
  </si>
  <si>
    <r>
      <rPr>
        <sz val="11"/>
        <rFont val="宋体"/>
        <charset val="134"/>
        <scheme val="minor"/>
      </rPr>
      <t>磁共振平扫</t>
    </r>
    <r>
      <rPr>
        <sz val="11"/>
        <rFont val="宋体"/>
        <charset val="0"/>
        <scheme val="minor"/>
      </rPr>
      <t>(0.5T</t>
    </r>
    <r>
      <rPr>
        <sz val="11"/>
        <rFont val="宋体"/>
        <charset val="134"/>
        <scheme val="minor"/>
      </rPr>
      <t>及以下）</t>
    </r>
  </si>
  <si>
    <t>210200001-1/1</t>
  </si>
  <si>
    <r>
      <rPr>
        <sz val="11"/>
        <rFont val="宋体"/>
        <charset val="134"/>
        <scheme val="minor"/>
      </rPr>
      <t>磁共振</t>
    </r>
    <r>
      <rPr>
        <sz val="11"/>
        <rFont val="宋体"/>
        <charset val="0"/>
        <scheme val="minor"/>
      </rPr>
      <t>(0.5T</t>
    </r>
    <r>
      <rPr>
        <sz val="11"/>
        <rFont val="宋体"/>
        <charset val="134"/>
        <scheme val="minor"/>
      </rPr>
      <t>及以下</t>
    </r>
    <r>
      <rPr>
        <sz val="11"/>
        <rFont val="宋体"/>
        <charset val="0"/>
        <scheme val="minor"/>
      </rPr>
      <t>)</t>
    </r>
    <r>
      <rPr>
        <sz val="11"/>
        <rFont val="宋体"/>
        <charset val="134"/>
        <scheme val="minor"/>
      </rPr>
      <t>平扫后增强扫描加收</t>
    </r>
  </si>
  <si>
    <t>210200001-2</t>
  </si>
  <si>
    <r>
      <rPr>
        <sz val="11"/>
        <rFont val="宋体"/>
        <charset val="134"/>
        <scheme val="minor"/>
      </rPr>
      <t>磁共振平扫（</t>
    </r>
    <r>
      <rPr>
        <sz val="11"/>
        <rFont val="宋体"/>
        <charset val="0"/>
        <scheme val="minor"/>
      </rPr>
      <t>0.5T</t>
    </r>
    <r>
      <rPr>
        <sz val="11"/>
        <rFont val="宋体"/>
        <charset val="134"/>
        <scheme val="minor"/>
      </rPr>
      <t>（不含）</t>
    </r>
    <r>
      <rPr>
        <sz val="11"/>
        <rFont val="宋体"/>
        <charset val="0"/>
        <scheme val="minor"/>
      </rPr>
      <t>-1.5T</t>
    </r>
    <r>
      <rPr>
        <sz val="11"/>
        <rFont val="宋体"/>
        <charset val="134"/>
        <scheme val="minor"/>
      </rPr>
      <t>（含））</t>
    </r>
  </si>
  <si>
    <t>210200001-2/1</t>
  </si>
  <si>
    <r>
      <rPr>
        <sz val="11"/>
        <rFont val="宋体"/>
        <charset val="134"/>
        <scheme val="minor"/>
      </rPr>
      <t>磁共振（</t>
    </r>
    <r>
      <rPr>
        <sz val="11"/>
        <rFont val="宋体"/>
        <charset val="0"/>
        <scheme val="minor"/>
      </rPr>
      <t>0.5T</t>
    </r>
    <r>
      <rPr>
        <sz val="11"/>
        <rFont val="宋体"/>
        <charset val="134"/>
        <scheme val="minor"/>
      </rPr>
      <t>（不含）</t>
    </r>
    <r>
      <rPr>
        <sz val="11"/>
        <rFont val="宋体"/>
        <charset val="0"/>
        <scheme val="minor"/>
      </rPr>
      <t>-1.5T</t>
    </r>
    <r>
      <rPr>
        <sz val="11"/>
        <rFont val="宋体"/>
        <charset val="134"/>
        <scheme val="minor"/>
      </rPr>
      <t>（含））平扫后增强扫描加收</t>
    </r>
  </si>
  <si>
    <t>210200001-3</t>
  </si>
  <si>
    <r>
      <rPr>
        <sz val="11"/>
        <rFont val="宋体"/>
        <charset val="134"/>
        <scheme val="minor"/>
      </rPr>
      <t>磁共振平扫</t>
    </r>
    <r>
      <rPr>
        <sz val="11"/>
        <rFont val="宋体"/>
        <charset val="0"/>
        <scheme val="minor"/>
      </rPr>
      <t>(1.5T</t>
    </r>
    <r>
      <rPr>
        <sz val="11"/>
        <rFont val="宋体"/>
        <charset val="134"/>
        <scheme val="minor"/>
      </rPr>
      <t>以上）</t>
    </r>
  </si>
  <si>
    <t>210200001-3/1</t>
  </si>
  <si>
    <r>
      <rPr>
        <sz val="11"/>
        <rFont val="宋体"/>
        <charset val="134"/>
        <scheme val="minor"/>
      </rPr>
      <t>磁共振</t>
    </r>
    <r>
      <rPr>
        <sz val="11"/>
        <rFont val="宋体"/>
        <charset val="0"/>
        <scheme val="minor"/>
      </rPr>
      <t>(1.5T</t>
    </r>
    <r>
      <rPr>
        <sz val="11"/>
        <rFont val="宋体"/>
        <charset val="134"/>
        <scheme val="minor"/>
      </rPr>
      <t>以上）平扫后增强扫描加收</t>
    </r>
  </si>
  <si>
    <t>磁共振增强扫描</t>
  </si>
  <si>
    <t>210200002-1</t>
  </si>
  <si>
    <r>
      <rPr>
        <sz val="11"/>
        <rFont val="宋体"/>
        <charset val="134"/>
        <scheme val="minor"/>
      </rPr>
      <t>磁共振增强扫描</t>
    </r>
    <r>
      <rPr>
        <sz val="11"/>
        <rFont val="宋体"/>
        <charset val="0"/>
        <scheme val="minor"/>
      </rPr>
      <t>(0.5T</t>
    </r>
    <r>
      <rPr>
        <sz val="11"/>
        <rFont val="宋体"/>
        <charset val="134"/>
        <scheme val="minor"/>
      </rPr>
      <t>及以下）</t>
    </r>
  </si>
  <si>
    <t>210200002-2</t>
  </si>
  <si>
    <r>
      <rPr>
        <sz val="11"/>
        <rFont val="宋体"/>
        <charset val="134"/>
        <scheme val="minor"/>
      </rPr>
      <t>磁共振增强扫描（</t>
    </r>
    <r>
      <rPr>
        <sz val="11"/>
        <rFont val="宋体"/>
        <charset val="0"/>
        <scheme val="minor"/>
      </rPr>
      <t>0.5T</t>
    </r>
    <r>
      <rPr>
        <sz val="11"/>
        <rFont val="宋体"/>
        <charset val="134"/>
        <scheme val="minor"/>
      </rPr>
      <t>（不含）</t>
    </r>
    <r>
      <rPr>
        <sz val="11"/>
        <rFont val="宋体"/>
        <charset val="0"/>
        <scheme val="minor"/>
      </rPr>
      <t>-1.5T</t>
    </r>
    <r>
      <rPr>
        <sz val="11"/>
        <rFont val="宋体"/>
        <charset val="134"/>
        <scheme val="minor"/>
      </rPr>
      <t>（含））</t>
    </r>
  </si>
  <si>
    <t>210200002-3</t>
  </si>
  <si>
    <r>
      <rPr>
        <sz val="11"/>
        <rFont val="宋体"/>
        <charset val="134"/>
        <scheme val="minor"/>
      </rPr>
      <t>磁共振增强扫描</t>
    </r>
    <r>
      <rPr>
        <sz val="11"/>
        <rFont val="宋体"/>
        <charset val="0"/>
        <scheme val="minor"/>
      </rPr>
      <t>(1.5T</t>
    </r>
    <r>
      <rPr>
        <sz val="11"/>
        <rFont val="宋体"/>
        <charset val="134"/>
        <scheme val="minor"/>
      </rPr>
      <t>以上）</t>
    </r>
  </si>
  <si>
    <t>磁共振功能成像</t>
  </si>
  <si>
    <t>指使用APT、SWI、ASL、DWI、PWI、DTI、BOLD、DCE等方法。</t>
  </si>
  <si>
    <t>磁共振心脏功能检查</t>
  </si>
  <si>
    <t>磁共振血管成像(MRA)</t>
  </si>
  <si>
    <t>210200005-1</t>
  </si>
  <si>
    <t>磁共振血管成像(MRA)(平扫)</t>
  </si>
  <si>
    <t>210200005-2</t>
  </si>
  <si>
    <t>磁共振血管成像(MRA)(增强血管成像)</t>
  </si>
  <si>
    <t>磁共振水成像(MRCP,MRM,MRU)</t>
  </si>
  <si>
    <t>磁共振波谱成像(MRSI)</t>
  </si>
  <si>
    <t>临床操作的磁共振引导</t>
  </si>
  <si>
    <t>每半小时</t>
  </si>
  <si>
    <t>3.X线计算机体层(CT)扫描</t>
  </si>
  <si>
    <t>计价部位分为颅脑、眼、视神经管、颞骨、鞍区、副鼻窦、鼻骨、颈部、胸部、心脏、上腹部、下腹部、盆腔、颈椎、胸椎、腰椎、骶骨（含骶、尾骨）、双髋关节、膝关节、肢体、其他。</t>
  </si>
  <si>
    <t>210300000-1</t>
  </si>
  <si>
    <t>X线计算机体层(CT)扫描加收(使用螺旋扫描)</t>
  </si>
  <si>
    <t>210300000-2</t>
  </si>
  <si>
    <t>X线计算机体层(CT)加收(三维重建)</t>
  </si>
  <si>
    <t>指使用密度投影法（MIP、MinIP）、表面再现（SSD）、容积再现（VR）、多平面重组（MPR）、曲面重建（CPR）、仿真内镜（CTVE）等技术获取三维影像。</t>
  </si>
  <si>
    <t>210300000-3</t>
  </si>
  <si>
    <t>X线计算机体层(CT)加收(四维重建)</t>
  </si>
  <si>
    <t>指使用密度投影法（MIP、MinIP）、表面再现（SSD）、容积再现（VR）、多平面重组（MPR）、曲面重建（CPR）、仿真内镜（CTVE）等技术获取四维影像。</t>
  </si>
  <si>
    <t>210300000-4</t>
  </si>
  <si>
    <t>X线计算机体层(CT)扫描加收(使用心电门控设备)</t>
  </si>
  <si>
    <t>210300000-5</t>
  </si>
  <si>
    <t>X线计算机体层(CT)扫描加收(使用呼吸门控设备)</t>
  </si>
  <si>
    <t>X线计算机体层(CT)平扫</t>
  </si>
  <si>
    <t>210300001-1</t>
  </si>
  <si>
    <t>X线计算机体层(CT)平扫后增强扫描加收</t>
  </si>
  <si>
    <t>X线计算机体层(CT)增强扫描</t>
  </si>
  <si>
    <t>脑池X线计算机体层(CT)含气造影</t>
  </si>
  <si>
    <t>含临床操作。</t>
  </si>
  <si>
    <t>X线计算机体层(CT)成像</t>
  </si>
  <si>
    <t>指用于心脏冠状动脉三维成像。</t>
  </si>
  <si>
    <t>临床操作的CT引导</t>
  </si>
  <si>
    <t>4.院外影像学会诊</t>
  </si>
  <si>
    <t>院外影像学会诊</t>
  </si>
  <si>
    <t>210400001-1</t>
  </si>
  <si>
    <t>院外影像学会诊(X线片)</t>
  </si>
  <si>
    <t>210400001-2</t>
  </si>
  <si>
    <t>院外影像学会诊(MRI片)</t>
  </si>
  <si>
    <t>210400001-3</t>
  </si>
  <si>
    <t>院外影像学会诊(CT片)</t>
  </si>
  <si>
    <t>210400001-4</t>
  </si>
  <si>
    <t>院外影像学会诊(核医学)</t>
  </si>
  <si>
    <t>5.其他</t>
  </si>
  <si>
    <t>红外热像检查</t>
  </si>
  <si>
    <t>210500001-1</t>
  </si>
  <si>
    <t>远红外热断层检查</t>
  </si>
  <si>
    <t>红外线乳腺检查</t>
  </si>
  <si>
    <t>计算机断层扫描激光单侧乳腺成像</t>
  </si>
  <si>
    <t>210500003-1</t>
  </si>
  <si>
    <t>计算机断层扫描激光双侧乳腺成像</t>
  </si>
  <si>
    <t>(二)超声检查</t>
  </si>
  <si>
    <t>适用于腔道检查的杀菌型耦合剂</t>
  </si>
  <si>
    <t>220000000-1</t>
  </si>
  <si>
    <t>住院患者床旁超声检查加收</t>
  </si>
  <si>
    <t>1.A超</t>
  </si>
  <si>
    <t>图象记录</t>
  </si>
  <si>
    <t>A型超声检查</t>
  </si>
  <si>
    <t>临床操作的A超引导</t>
  </si>
  <si>
    <t>眼部A超</t>
  </si>
  <si>
    <t>2.B超</t>
  </si>
  <si>
    <t>图象记录、造影剂</t>
  </si>
  <si>
    <t>产科B超按每胎收费。</t>
  </si>
  <si>
    <t>2.1 各部位一般B超检查</t>
  </si>
  <si>
    <t>单脏器B超检查</t>
  </si>
  <si>
    <t>每个脏器</t>
  </si>
  <si>
    <t>B超常规检查</t>
  </si>
  <si>
    <t>计价部位：胸部（含肺、胸腔、纵隔）、腹部（含肝、胆、胰、脾）、胃肠道、泌尿系（含双肾、输尿管、膀胱、前列腺）、妇科（含子宫、附件、膀胱及周围组织）、产科（含胎儿及宫腔）；肾上腺；男性生殖系统。</t>
  </si>
  <si>
    <t>胸腹水B超检查及穿刺定位</t>
  </si>
  <si>
    <t>不含活检。</t>
  </si>
  <si>
    <t>220201003-1</t>
  </si>
  <si>
    <t>胸水B超检查及穿刺定位</t>
  </si>
  <si>
    <t>220201003-2</t>
  </si>
  <si>
    <t>腹水B超检查及穿刺定位</t>
  </si>
  <si>
    <t>胃肠充盈造影B超检查</t>
  </si>
  <si>
    <t>含胃、小肠及其附属结构。</t>
  </si>
  <si>
    <t>大肠灌肠造影B超检查</t>
  </si>
  <si>
    <t>含大肠及其附属结构。</t>
  </si>
  <si>
    <t>输卵管超声造影</t>
  </si>
  <si>
    <t>含临床操作，含宫腔、双输卵管。</t>
  </si>
  <si>
    <t>一次性导管</t>
  </si>
  <si>
    <t>浅表组织器官B超检查</t>
  </si>
  <si>
    <t>计价部位：1．双眼及附属器；2．双涎腺及颈部淋巴结；3．甲状腺及颈部淋巴结；4．乳腺及其引流区淋巴结；5．四肢软组织；6．阴囊、双侧睾丸、附睾；7．小儿颅腔；8． 关节；9．体表肿物。</t>
  </si>
  <si>
    <t>床旁B超检查</t>
  </si>
  <si>
    <t>不得另收其它B超检查费。</t>
  </si>
  <si>
    <t>临床操作的B超引导</t>
  </si>
  <si>
    <t>不可同时收取超声检查费。</t>
  </si>
  <si>
    <t>220201010S</t>
  </si>
  <si>
    <t>超声弹性成像</t>
  </si>
  <si>
    <t>超声实时引导弹性成像检测组织硬度。</t>
  </si>
  <si>
    <t>2.2 腔内B超检查</t>
  </si>
  <si>
    <t>含B超常规检查。</t>
  </si>
  <si>
    <t>经阴道B超检查</t>
  </si>
  <si>
    <t>含子宫及双附件；含B超常规检查。</t>
  </si>
  <si>
    <t>经直肠B超检查</t>
  </si>
  <si>
    <t>含前列腺、精囊、尿道、直肠；含B超常规检查。</t>
  </si>
  <si>
    <t>临床操作的腔内B超引导</t>
  </si>
  <si>
    <t>2.3 B超脏器功能评估</t>
  </si>
  <si>
    <t>胃充盈及排空功能检查</t>
  </si>
  <si>
    <t>指造影法。</t>
  </si>
  <si>
    <t>小肠充盈及排空功能检查</t>
  </si>
  <si>
    <t>胆囊和胆道收缩功能检查</t>
  </si>
  <si>
    <t>胎儿生物物理相评分</t>
  </si>
  <si>
    <t>含呼吸运动、肌张力、胎动、羊水量、无刺激试验。</t>
  </si>
  <si>
    <t>胎次</t>
  </si>
  <si>
    <t>膀胱残余尿量测定</t>
  </si>
  <si>
    <t>3.彩色多普勒超声检查</t>
  </si>
  <si>
    <t>3.1 普通彩色多普勒超声检查</t>
  </si>
  <si>
    <t>彩色多普勒超声常规检查</t>
  </si>
  <si>
    <t>计价部位：胸部（含肺、胸腔、纵隔）、腹部（含肝、胆、胰、脾）、腹膜后间隙软组织（含淋巴结）、胃肠道、泌尿系（含双肾、输尿管、膀胱、前列腺）、妇科（含子宫、附件、膀胱及周围组织）、产科（含胎儿及宫腔）、男性生殖系统（含睾丸、附睾、输精管、精索、前列腺）、肾上腺。</t>
  </si>
  <si>
    <t>220301001-1</t>
  </si>
  <si>
    <t>胎儿产前诊断彩色多普勒超声常规检查加收</t>
  </si>
  <si>
    <t>220301001-2</t>
  </si>
  <si>
    <t>彩色多普勒超声监测</t>
  </si>
  <si>
    <t>每天收费最高不超过3次。</t>
  </si>
  <si>
    <t>浅表器官彩色多普勒超声检查</t>
  </si>
  <si>
    <t>计价部位：1.双眼及附属器；2.双涎腺及颈部淋巴结；3.甲状腺、甲状旁腺及其引流区域淋巴结；4.乳腺（双侧）及其引流区淋巴结；5.上肢或下肢软组织；6.阴囊、双侧睾丸、附睾；7.颅腔；8.体表包块；9.关节；10.其他。</t>
  </si>
  <si>
    <t>3.2 彩色多普勒超声特殊检查</t>
  </si>
  <si>
    <t>不含B超常规检查。</t>
  </si>
  <si>
    <t>颅内段血管彩色多普勒超声检查</t>
  </si>
  <si>
    <t>球后全部血管彩色多普勒超声检查</t>
  </si>
  <si>
    <t>颈部血管彩色多普勒超声检查</t>
  </si>
  <si>
    <t>含颈动脉、颈静脉及椎动脉。</t>
  </si>
  <si>
    <t>二根血管</t>
  </si>
  <si>
    <t>加收不超过4根血管。</t>
  </si>
  <si>
    <t>220302003-1</t>
  </si>
  <si>
    <t>颈部血管彩色多普勒超声加收(每增加两根血管)</t>
  </si>
  <si>
    <t>门静脉系彩色多普勒超声</t>
  </si>
  <si>
    <t>腹部大血管彩色多普勒超声</t>
  </si>
  <si>
    <t>四肢血管彩色多普勒超声</t>
  </si>
  <si>
    <t>220302006-1</t>
  </si>
  <si>
    <t>四肢血管彩色多普勒超声加收(每增加两根血管)</t>
  </si>
  <si>
    <t>双肾血管彩色多普勒超声</t>
  </si>
  <si>
    <t>通过彩色多普勒超声对肾血管进行检查，含双侧的肾动脉和静脉。</t>
  </si>
  <si>
    <t>左肾静脉“胡桃夹”综合征检查</t>
  </si>
  <si>
    <t>药物血管功能试验</t>
  </si>
  <si>
    <t>指用于阳痿测定等。</t>
  </si>
  <si>
    <t>脏器声学造影</t>
  </si>
  <si>
    <t>造影剂</t>
  </si>
  <si>
    <t>220302010-1</t>
  </si>
  <si>
    <t>肿瘤声学造影</t>
  </si>
  <si>
    <t>临床操作的彩色多普勒超声引导</t>
  </si>
  <si>
    <t>4.多普勒检查</t>
  </si>
  <si>
    <t>指单纯伪彩频谱多普勒检查，不具备二维图象和真彩色多普勒功能。</t>
  </si>
  <si>
    <t>颅内多普勒血流图(TCD)</t>
  </si>
  <si>
    <t xml:space="preserve">次  </t>
  </si>
  <si>
    <t>220400001-1</t>
  </si>
  <si>
    <t>颅内多普勒血流图(TCD)药物试验加收</t>
  </si>
  <si>
    <t>指颅内多普勒超声（TCD）检查过程中。通过口服或血管内使用药物或对比增强剂来观察脑血流的变化。</t>
  </si>
  <si>
    <t>220400001-2</t>
  </si>
  <si>
    <t>颅内多普勒血流图(TCD)声光刺激加收</t>
  </si>
  <si>
    <t>指颅内多普勒超声（TCD）检查过程中，使用医用发光器照射瞳孔，对视觉中枢进行刺激，观察后循环系统脑血流的变化。</t>
  </si>
  <si>
    <t>220400001-3</t>
  </si>
  <si>
    <t>颅内多普勒血流图(TCD)发泡试验加收</t>
  </si>
  <si>
    <t>经肘静脉注射对比剂，通过TCD栓子监测软件监测并记录颅内血管中出现的微气泡数量及第一个微气泡出现的时间，以辅助诊断及评估右向左分流。</t>
  </si>
  <si>
    <t>220400001-4</t>
  </si>
  <si>
    <t>颅内多普勒血流图(TCD)卧立位试验加收</t>
  </si>
  <si>
    <t>在(TCD)检查基础上，嘱病人站立，观察脑血流和频谱变化。评估体位变化时脑血流的代偿功能。</t>
  </si>
  <si>
    <t>220400004S</t>
  </si>
  <si>
    <t>动态经颅多普勒(TCD)监测</t>
  </si>
  <si>
    <t>使用经颅多普勒血流图（TCD）进行以30分钟为单位的连续长时间地观察颅内动脉血流速度、频谱的变化及异常信号的出现。</t>
  </si>
  <si>
    <t>不得同时收取“颅内多普勒血流图(TCD)”费用。</t>
  </si>
  <si>
    <t>四肢多普勒血流图</t>
  </si>
  <si>
    <t>多普勒小儿血压检测</t>
  </si>
  <si>
    <t>5.三维超声检查</t>
  </si>
  <si>
    <t>脏器灰阶立体成象</t>
  </si>
  <si>
    <t>能量图血流立体成象</t>
  </si>
  <si>
    <t>6.心脏超声检查</t>
  </si>
  <si>
    <t>普通心脏M型超声检查</t>
  </si>
  <si>
    <t>指黑白超声仪检查；含常规基本波群。</t>
  </si>
  <si>
    <t>普通二维超声心动图</t>
  </si>
  <si>
    <t>指黑白超声仪检查；含心房、心室、心瓣膜、大动脉等超声检查。</t>
  </si>
  <si>
    <t>床旁超声心动图</t>
  </si>
  <si>
    <t>经胸心脏彩色多普勒超声</t>
  </si>
  <si>
    <t>含各心腔及大血管血流显象；含普通心脏M型超声检查、普通二维超声心动图。</t>
  </si>
  <si>
    <t>220600004-1</t>
  </si>
  <si>
    <t>胎儿心脏彩色多普勒超声</t>
  </si>
  <si>
    <t>含胎儿各心腔及大血管血流显象；含普通心脏M型超声检查、普通二维超声心动图。</t>
  </si>
  <si>
    <t>常规经食管超声心动图</t>
  </si>
  <si>
    <t>含心房、心室、心瓣膜、大动脉等结构及血流显象；含普通心脏M型超声检查、普通二维超声心动图。</t>
  </si>
  <si>
    <t>220600005-1</t>
  </si>
  <si>
    <t>术中动态超声心动图监测</t>
  </si>
  <si>
    <t>术中经食管超声心动图</t>
  </si>
  <si>
    <t>含术前检查或术后疗效观察。</t>
  </si>
  <si>
    <t>介入治疗的超声心动图监视</t>
  </si>
  <si>
    <t>右心声学造影</t>
  </si>
  <si>
    <t>指普通心脏超声检查基础上，经静脉推注对比剂观测右心腔充盈状态、分流方向、分流量与返流量等，作出诊断。</t>
  </si>
  <si>
    <t>220600008-1</t>
  </si>
  <si>
    <t>左心声学造影</t>
  </si>
  <si>
    <t>指普通心脏超声检查基础上，经静脉推注对比剂，观测左心室充盈和室壁运动状态，作出诊断。</t>
  </si>
  <si>
    <t>负荷超声心动图</t>
  </si>
  <si>
    <t>指普通心脏超声检查基础上对负荷状态前、中、后各节段心肌运动状态观测，含多次检查录像，静脉药物输注或运动试验（平板、踏车），作出诊断报告。含心电与血压监测、图文报告。</t>
  </si>
  <si>
    <t>左心功能测定</t>
  </si>
  <si>
    <t>指普通心脏超声检查或彩色多普勒超声检查；含心室舒张容量（EDV）、射血分数（EF）、短轴缩短率（FS）、每搏输出量（SV）、每分输出量（CO）、心脏指数（CI）等。</t>
  </si>
  <si>
    <t>220600010-1</t>
  </si>
  <si>
    <t>右心功能测定</t>
  </si>
  <si>
    <t>指二维或三维心脏超声检查（至少包含4项参数指标）：右室壁厚度、三尖瓣环M型位于（TAPSE）、三尖瓣环组织多普勒收缩期峰值速度（S峰）、右室面积变化率（FAC）、下腔静脉内径及随呼吸变化率、三维右室舒张末容积、三维右室收缩末容积、三维右室每搏量、三维右室射血分数、右室应变。</t>
  </si>
  <si>
    <t>220600011S</t>
  </si>
  <si>
    <t>超声心肌应变成像</t>
  </si>
  <si>
    <t>指检测心肌应变参数。</t>
  </si>
  <si>
    <t>7.其他心脏超声诊疗技术</t>
  </si>
  <si>
    <t>计算机三维重建技术(3DE)</t>
  </si>
  <si>
    <t>声学定量(AQ)</t>
  </si>
  <si>
    <t>彩色室壁动力(CK)</t>
  </si>
  <si>
    <t>组织多普勒显象(TDI)</t>
  </si>
  <si>
    <t>心内膜自动边缘检测</t>
  </si>
  <si>
    <t>室壁运动分析</t>
  </si>
  <si>
    <t>心肌灌注超声检测</t>
  </si>
  <si>
    <t>含心肌显象。</t>
  </si>
  <si>
    <t>8.图象记录附加收费项目</t>
  </si>
  <si>
    <t>黑白热敏打印照片</t>
  </si>
  <si>
    <t>片</t>
  </si>
  <si>
    <t>彩色打印照片</t>
  </si>
  <si>
    <t>黑白一次成象(波拉)照片</t>
  </si>
  <si>
    <t>彩色一次成象(波拉)照片</t>
  </si>
  <si>
    <t>超声多幅照相</t>
  </si>
  <si>
    <t>彩色胶片照相</t>
  </si>
  <si>
    <t>超声检查实时录象</t>
  </si>
  <si>
    <t>含录象带。</t>
  </si>
  <si>
    <t>超声计算机图文报告</t>
  </si>
  <si>
    <t>含计算机图文处理、储存及彩色图文报告。</t>
  </si>
  <si>
    <t>(三)核医学</t>
  </si>
  <si>
    <t>含核素药物制备和注射、临床穿刺插管和介入性操作；不含必要时使用的心电监护和抢救。</t>
  </si>
  <si>
    <t>药物、X光片、彩色胶片、数据存贮介质</t>
  </si>
  <si>
    <t>放射免疫分析见检验科项目。</t>
  </si>
  <si>
    <t>1.核素扫描</t>
  </si>
  <si>
    <t>含彩色打印。</t>
  </si>
  <si>
    <t>脏器动态扫描</t>
  </si>
  <si>
    <t>指一个体位三次显象。</t>
  </si>
  <si>
    <t>三次显象</t>
  </si>
  <si>
    <t>230100001-1</t>
  </si>
  <si>
    <t>脏器动态扫描加收(超过三次显象)</t>
  </si>
  <si>
    <t>一次显象</t>
  </si>
  <si>
    <t>脏器静态扫描</t>
  </si>
  <si>
    <t>每个体位</t>
  </si>
  <si>
    <t>230100002-1</t>
  </si>
  <si>
    <t>脏器静态扫描加收(超过一个体位)</t>
  </si>
  <si>
    <t>2.伽玛照相</t>
  </si>
  <si>
    <t>指为平面脏器动态、静态显象及全身显象；含各种图象记录过程。</t>
  </si>
  <si>
    <t>230200000-1</t>
  </si>
  <si>
    <t>伽玛照相加收(图像融合)</t>
  </si>
  <si>
    <t>脑血管显象</t>
  </si>
  <si>
    <t>脑显象</t>
  </si>
  <si>
    <t>四个体位</t>
  </si>
  <si>
    <t>230200002-1</t>
  </si>
  <si>
    <t>脑显象加收(超过四个体位)</t>
  </si>
  <si>
    <t>脑池显象</t>
  </si>
  <si>
    <t>脑室引流显象</t>
  </si>
  <si>
    <t>泪管显象</t>
  </si>
  <si>
    <t>甲状腺静态显象</t>
  </si>
  <si>
    <t>230200006-1</t>
  </si>
  <si>
    <t>甲状腺静态显象加收(超过一个体位)</t>
  </si>
  <si>
    <t>甲状腺血流显象</t>
  </si>
  <si>
    <t>甲状腺有效半衰期测定</t>
  </si>
  <si>
    <t>甲状腺激素抑制显象</t>
  </si>
  <si>
    <t>促甲状腺激素兴奋显象</t>
  </si>
  <si>
    <t>二个时相</t>
  </si>
  <si>
    <t>甲状旁腺显象</t>
  </si>
  <si>
    <t>静息心肌灌注显象</t>
  </si>
  <si>
    <t>三个体位</t>
  </si>
  <si>
    <t>230200012-1</t>
  </si>
  <si>
    <t>静息心肌灌注显象加收(超过三个体位)</t>
  </si>
  <si>
    <t>负荷心肌灌注显象</t>
  </si>
  <si>
    <t>含运动试验或药物注射；不含心电监护。</t>
  </si>
  <si>
    <t>230200013-1</t>
  </si>
  <si>
    <t>负荷心肌灌注显象加收(超过三个体位)</t>
  </si>
  <si>
    <t>静息门控心肌灌注显象</t>
  </si>
  <si>
    <t>230200014-1</t>
  </si>
  <si>
    <t>静息门控心肌灌注显象加收(超过三个体位)</t>
  </si>
  <si>
    <t>负荷门控心肌灌注显象</t>
  </si>
  <si>
    <t>230200015-1</t>
  </si>
  <si>
    <t>负荷门控心肌灌注显象加收(超过三个体位)</t>
  </si>
  <si>
    <t>首次通过法心血管显象</t>
  </si>
  <si>
    <t>含心室功能测定。</t>
  </si>
  <si>
    <t>230200016-1</t>
  </si>
  <si>
    <t>首次通过法心血管显象加收(超过一个体位)</t>
  </si>
  <si>
    <t>平衡法门控心室显象</t>
  </si>
  <si>
    <t>230200017-1</t>
  </si>
  <si>
    <t>平衡法门控心室显象加收(超过三个体位)</t>
  </si>
  <si>
    <t>平衡法负荷门控心室显象</t>
  </si>
  <si>
    <t>230200018-1</t>
  </si>
  <si>
    <t>平衡法负荷门控心室显象加收(超过三个体位)</t>
  </si>
  <si>
    <t>急性心肌梗塞灶显象</t>
  </si>
  <si>
    <t>230200019-1</t>
  </si>
  <si>
    <t>急性心肌梗塞灶显象加收(超过三个体位)</t>
  </si>
  <si>
    <t>动脉显象</t>
  </si>
  <si>
    <t>门脉血流测定显象</t>
  </si>
  <si>
    <t>门体分流显象</t>
  </si>
  <si>
    <t>下肢深静脉显象</t>
  </si>
  <si>
    <t>局部淋巴显象</t>
  </si>
  <si>
    <t>一个
体位</t>
  </si>
  <si>
    <t>230200024-1</t>
  </si>
  <si>
    <t>局部淋巴显象加收(超过一个体位)</t>
  </si>
  <si>
    <t>肺灌注显象</t>
  </si>
  <si>
    <t>六个
体位</t>
  </si>
  <si>
    <t>230200025-1</t>
  </si>
  <si>
    <t>肺灌注显象加收(超过六个体位)</t>
  </si>
  <si>
    <t>肺通气显象</t>
  </si>
  <si>
    <t>含气体。</t>
  </si>
  <si>
    <t>一次性发生器吸入器</t>
  </si>
  <si>
    <t>230200026-1</t>
  </si>
  <si>
    <t>肺通气显象加收(超过六个体位)</t>
  </si>
  <si>
    <t>唾液腺静态显象</t>
  </si>
  <si>
    <t>唾液腺动态显象</t>
  </si>
  <si>
    <t>食管通过显象</t>
  </si>
  <si>
    <t>胃食管返流显象</t>
  </si>
  <si>
    <t>十二指肠胃返流显象</t>
  </si>
  <si>
    <t>胃排空试验</t>
  </si>
  <si>
    <t>异位胃粘膜显象</t>
  </si>
  <si>
    <t>消化道出血显象</t>
  </si>
  <si>
    <t>肝胶体显象</t>
  </si>
  <si>
    <t>230200035-1</t>
  </si>
  <si>
    <t>肝胶体显象加收(超过三个体位)</t>
  </si>
  <si>
    <t>肝血流显象</t>
  </si>
  <si>
    <t>肝血池显象(二个时相)</t>
  </si>
  <si>
    <t>230200037-1</t>
  </si>
  <si>
    <t>肝血池显象加收(二个时相以上)</t>
  </si>
  <si>
    <t>每时相</t>
  </si>
  <si>
    <t>230200037-2</t>
  </si>
  <si>
    <t>肝血池显象(一个时相)</t>
  </si>
  <si>
    <t>肝胆动态显象</t>
  </si>
  <si>
    <t>230200038-1</t>
  </si>
  <si>
    <t>肝胆动态显象加收(1小时后延迟显象)</t>
  </si>
  <si>
    <t>脾显象</t>
  </si>
  <si>
    <t>胰腺显象</t>
  </si>
  <si>
    <t>小肠功能显象</t>
  </si>
  <si>
    <t>肠道蛋白丢失显象</t>
  </si>
  <si>
    <t>肾上腺皮质显象</t>
  </si>
  <si>
    <t>含局部后位显象。</t>
  </si>
  <si>
    <t>72小时</t>
  </si>
  <si>
    <t>230200043-1</t>
  </si>
  <si>
    <t>肾上腺皮质显象加收(超过一个体位)</t>
  </si>
  <si>
    <t>230200043-2</t>
  </si>
  <si>
    <t>肾上腺皮质显象加收(延迟显象)</t>
  </si>
  <si>
    <t>地塞米松抑制试验肾上腺皮质显象</t>
  </si>
  <si>
    <t>230200044-1</t>
  </si>
  <si>
    <t>地塞米松抑制试验肾上腺皮质显象加收(超过一个体位)</t>
  </si>
  <si>
    <t>230200044-2</t>
  </si>
  <si>
    <t>地塞米松抑制试验肾上腺皮质显象加收(延迟显象)</t>
  </si>
  <si>
    <t>肾动态显象</t>
  </si>
  <si>
    <t>含肾血流显象。</t>
  </si>
  <si>
    <t>230200045-1</t>
  </si>
  <si>
    <t>肾动态显象(不做肾血流显象)</t>
  </si>
  <si>
    <t>230200045-2</t>
  </si>
  <si>
    <t>肾动态显象加收(延迟显象)</t>
  </si>
  <si>
    <t>肾动态显象＋肾小球滤过率(GFR)测定</t>
  </si>
  <si>
    <t>肾动态显象＋肾有效血浆流量(ERPF)测定</t>
  </si>
  <si>
    <t>介入肾动态显象</t>
  </si>
  <si>
    <t>肾静态显象</t>
  </si>
  <si>
    <t>二个体位</t>
  </si>
  <si>
    <t>230200049-1</t>
  </si>
  <si>
    <t>肾静态显象加收(超过二个体位)</t>
  </si>
  <si>
    <t>膀胱输尿管返流显象</t>
  </si>
  <si>
    <t>阴道尿道瘘显象</t>
  </si>
  <si>
    <t>阴囊显象</t>
  </si>
  <si>
    <t>局部骨显象</t>
  </si>
  <si>
    <t>230200053-1</t>
  </si>
  <si>
    <t>局部骨显象加收(超过二个体位)</t>
  </si>
  <si>
    <t>骨三相显象</t>
  </si>
  <si>
    <t>含血流、血池、静态显象。</t>
  </si>
  <si>
    <t>骨密度测定</t>
  </si>
  <si>
    <t>230200055-1</t>
  </si>
  <si>
    <t>单光子骨密度测定</t>
  </si>
  <si>
    <t>230200055-2</t>
  </si>
  <si>
    <t>双光子或X线能量骨密度测定</t>
  </si>
  <si>
    <t>红细胞破坏部位测定</t>
  </si>
  <si>
    <t>炎症局部显象</t>
  </si>
  <si>
    <t>二个体位/一个时相</t>
  </si>
  <si>
    <t>230200057-1</t>
  </si>
  <si>
    <t>炎症局部显象加收(超过二个体位)</t>
  </si>
  <si>
    <t>230200057-2</t>
  </si>
  <si>
    <t>炎症局部显象加收(延迟显象)</t>
  </si>
  <si>
    <t>亲肿瘤局部显象</t>
  </si>
  <si>
    <t>230200058-1</t>
  </si>
  <si>
    <t>亲肿瘤局部显象加收(超过一个体位)</t>
  </si>
  <si>
    <t>放射免疫显象</t>
  </si>
  <si>
    <t>放射受体显象</t>
  </si>
  <si>
    <t>3.单光子发射计算机断层显象(SPECT)</t>
  </si>
  <si>
    <t>指断层显象、全身显象和符合探测显象；含各种图象记录过程。</t>
  </si>
  <si>
    <t>230300000-1</t>
  </si>
  <si>
    <t>单光子发射计算机断层显象(SPECT)加收(多探头)</t>
  </si>
  <si>
    <t>230300000-2</t>
  </si>
  <si>
    <t>单光子发射计算机断层显象(SPECT)加收(探测显象)</t>
  </si>
  <si>
    <t>230300000-3</t>
  </si>
  <si>
    <t>单光子发射计算机断层显象(SPECT)加收(透射显像衰减校正)</t>
  </si>
  <si>
    <t>脏器断层显像</t>
  </si>
  <si>
    <t>230300001-1/1</t>
  </si>
  <si>
    <t>脏器断层显像加收(增加时相)</t>
  </si>
  <si>
    <t>230300001-1/2</t>
  </si>
  <si>
    <t>脏器断层显像加收(增加门控)</t>
  </si>
  <si>
    <t>230300001-2</t>
  </si>
  <si>
    <t>脏器血流显像</t>
  </si>
  <si>
    <t>230300001-2/1</t>
  </si>
  <si>
    <t>脏器血流显像加收(增加时相)</t>
  </si>
  <si>
    <t>230300001-2/2</t>
  </si>
  <si>
    <t>脏器血流显像加收(增加门控)</t>
  </si>
  <si>
    <t>230300001-3</t>
  </si>
  <si>
    <t>脏器血池显像</t>
  </si>
  <si>
    <t>230300001-3/1</t>
  </si>
  <si>
    <t>脏器血池显像加收(增加时相)</t>
  </si>
  <si>
    <t>230300001-3/2</t>
  </si>
  <si>
    <t>脏器血池显像加收(增加门控)</t>
  </si>
  <si>
    <t>230300001-4</t>
  </si>
  <si>
    <t>脏器静息灌注显像</t>
  </si>
  <si>
    <t>230300001-4/1</t>
  </si>
  <si>
    <t>脏器静息灌注显像加收(增加时相)</t>
  </si>
  <si>
    <t>230300001-4/2</t>
  </si>
  <si>
    <t>脏器静息灌注显像加收(增加门控)</t>
  </si>
  <si>
    <t>全身显像</t>
  </si>
  <si>
    <t>230300002-1</t>
  </si>
  <si>
    <t>全身显像加收(增加局部显像)</t>
  </si>
  <si>
    <r>
      <rPr>
        <vertAlign val="superscript"/>
        <sz val="11"/>
        <rFont val="宋体"/>
        <charset val="134"/>
        <scheme val="minor"/>
      </rPr>
      <t>18</t>
    </r>
    <r>
      <rPr>
        <sz val="11"/>
        <rFont val="宋体"/>
        <charset val="134"/>
        <scheme val="minor"/>
      </rPr>
      <t>氟－脱氧葡萄糖断层显象</t>
    </r>
  </si>
  <si>
    <t>230300003-1</t>
  </si>
  <si>
    <r>
      <rPr>
        <vertAlign val="superscript"/>
        <sz val="11"/>
        <rFont val="宋体"/>
        <charset val="134"/>
        <scheme val="minor"/>
      </rPr>
      <t>18</t>
    </r>
    <r>
      <rPr>
        <sz val="11"/>
        <rFont val="宋体"/>
        <charset val="134"/>
        <scheme val="minor"/>
      </rPr>
      <t>氟-脱氧葡萄糖脑断层显象</t>
    </r>
  </si>
  <si>
    <t>230300003-2</t>
  </si>
  <si>
    <r>
      <rPr>
        <vertAlign val="superscript"/>
        <sz val="11"/>
        <rFont val="宋体"/>
        <charset val="134"/>
        <scheme val="minor"/>
      </rPr>
      <t>18</t>
    </r>
    <r>
      <rPr>
        <sz val="11"/>
        <rFont val="宋体"/>
        <charset val="134"/>
        <scheme val="minor"/>
      </rPr>
      <t>氟-脱氧葡萄糖心肌代谢断层显象</t>
    </r>
  </si>
  <si>
    <t>230300003-3</t>
  </si>
  <si>
    <r>
      <rPr>
        <vertAlign val="superscript"/>
        <sz val="11"/>
        <rFont val="宋体"/>
        <charset val="134"/>
        <scheme val="minor"/>
      </rPr>
      <t>18</t>
    </r>
    <r>
      <rPr>
        <sz val="11"/>
        <rFont val="宋体"/>
        <charset val="134"/>
        <scheme val="minor"/>
      </rPr>
      <t>氟-脱氧葡萄糖肿瘤断层显象</t>
    </r>
  </si>
  <si>
    <t>肾上腺髓质断层显象</t>
  </si>
  <si>
    <t>负荷心肌灌注断层显象</t>
  </si>
  <si>
    <t>230300005-1</t>
  </si>
  <si>
    <t>负荷心肌灌注断层显象加收(增加门控)</t>
  </si>
  <si>
    <t>230300006S</t>
  </si>
  <si>
    <t>组织乏氧显像</t>
  </si>
  <si>
    <t>含CT断层扫描、ECT局部断层采集、衰减校正和图像融合。</t>
  </si>
  <si>
    <t>4.正电子发射计算机断层显象(PET)</t>
  </si>
  <si>
    <t>指使用PET和加速器的断层显象；含各种图象记录过程。</t>
  </si>
  <si>
    <t>脑血流断层显象</t>
  </si>
  <si>
    <t>脑代谢断层显象</t>
  </si>
  <si>
    <t>静息心肌灌注断层显象</t>
  </si>
  <si>
    <t>心肌代谢断层显象</t>
  </si>
  <si>
    <t>心脏神经受体断层显象</t>
  </si>
  <si>
    <t>肿瘤全身断层显象</t>
  </si>
  <si>
    <t>肿瘤局部断层显象</t>
  </si>
  <si>
    <t>两项及两项以上按肿瘤全身断层显像计价。</t>
  </si>
  <si>
    <t>神经受体显象</t>
  </si>
  <si>
    <t>正电子发射计算机断层-X线计算机体层综合显像(PET/CT)</t>
  </si>
  <si>
    <t>核素药物、造影剂</t>
  </si>
  <si>
    <t>两个及两个以上部位按全身显像收费。</t>
  </si>
  <si>
    <t>230400010-1</t>
  </si>
  <si>
    <t>正电子发射计算机断层-X线计算机体层综合显像(PET/CT)(全身显像)</t>
  </si>
  <si>
    <t>5.核素功能检查</t>
  </si>
  <si>
    <t>脑血流测定</t>
  </si>
  <si>
    <t>指脑血流仪法。</t>
  </si>
  <si>
    <r>
      <rPr>
        <sz val="11"/>
        <rFont val="宋体"/>
        <charset val="134"/>
        <scheme val="minor"/>
      </rPr>
      <t>甲状腺摄</t>
    </r>
    <r>
      <rPr>
        <vertAlign val="superscript"/>
        <sz val="11"/>
        <rFont val="宋体"/>
        <charset val="134"/>
        <scheme val="minor"/>
      </rPr>
      <t>131</t>
    </r>
    <r>
      <rPr>
        <sz val="11"/>
        <rFont val="宋体"/>
        <charset val="134"/>
        <scheme val="minor"/>
      </rPr>
      <t>碘试验</t>
    </r>
  </si>
  <si>
    <t>二次</t>
  </si>
  <si>
    <t>230500002-1</t>
  </si>
  <si>
    <r>
      <rPr>
        <sz val="11"/>
        <rFont val="宋体"/>
        <charset val="134"/>
        <scheme val="minor"/>
      </rPr>
      <t>甲状腺摄</t>
    </r>
    <r>
      <rPr>
        <vertAlign val="superscript"/>
        <sz val="11"/>
        <rFont val="宋体"/>
        <charset val="134"/>
        <scheme val="minor"/>
      </rPr>
      <t>131</t>
    </r>
    <r>
      <rPr>
        <sz val="11"/>
        <rFont val="宋体"/>
        <charset val="134"/>
        <scheme val="minor"/>
      </rPr>
      <t>碘试验加收(超过二次)</t>
    </r>
  </si>
  <si>
    <t>甲状腺激素抑制试验</t>
  </si>
  <si>
    <t>230500003-1</t>
  </si>
  <si>
    <t>甲状腺激素抑制试验加收(超过二次)</t>
  </si>
  <si>
    <t>过氯酸钾释放试验</t>
  </si>
  <si>
    <t>230500004-1</t>
  </si>
  <si>
    <t>过氯酸钾释放试验加收(超过二次)</t>
  </si>
  <si>
    <t>心功能测定</t>
  </si>
  <si>
    <t>指心功能仪法。</t>
  </si>
  <si>
    <t>血容量测定</t>
  </si>
  <si>
    <t>指井型伽玛计数器法；含红细胞容量及血浆容量测定。</t>
  </si>
  <si>
    <t>红细胞寿命测定</t>
  </si>
  <si>
    <t>指井型伽玛计数器法。</t>
  </si>
  <si>
    <t>肾图</t>
  </si>
  <si>
    <t>指微机肾图。</t>
  </si>
  <si>
    <t>230500008-1</t>
  </si>
  <si>
    <t>肾图(无计算机设备)</t>
  </si>
  <si>
    <t>介入肾图</t>
  </si>
  <si>
    <t>指微机肾图；含介入操作。</t>
  </si>
  <si>
    <t>230500009-1</t>
  </si>
  <si>
    <t>介入肾图(无计算机设备)</t>
  </si>
  <si>
    <t>含介入操作。</t>
  </si>
  <si>
    <t>肾图＋肾小球滤过率测定</t>
  </si>
  <si>
    <t>肾图＋肾有效血浆流量测定</t>
  </si>
  <si>
    <r>
      <rPr>
        <sz val="11"/>
        <rFont val="宋体"/>
        <charset val="134"/>
        <scheme val="minor"/>
      </rPr>
      <t>24小时尿</t>
    </r>
    <r>
      <rPr>
        <vertAlign val="superscript"/>
        <sz val="11"/>
        <rFont val="宋体"/>
        <charset val="134"/>
        <scheme val="minor"/>
      </rPr>
      <t>131</t>
    </r>
    <r>
      <rPr>
        <sz val="11"/>
        <rFont val="宋体"/>
        <charset val="134"/>
        <scheme val="minor"/>
      </rPr>
      <t>碘排泄试验</t>
    </r>
  </si>
  <si>
    <t>消化道动力测定</t>
  </si>
  <si>
    <r>
      <rPr>
        <vertAlign val="superscript"/>
        <sz val="11"/>
        <rFont val="宋体"/>
        <charset val="134"/>
        <scheme val="minor"/>
      </rPr>
      <t>14</t>
    </r>
    <r>
      <rPr>
        <sz val="11"/>
        <rFont val="宋体"/>
        <charset val="134"/>
        <scheme val="minor"/>
      </rPr>
      <t>碳呼气试验</t>
    </r>
  </si>
  <si>
    <t>230500014-1</t>
  </si>
  <si>
    <t>其他核素呼气试验</t>
  </si>
  <si>
    <r>
      <rPr>
        <sz val="11"/>
        <rFont val="宋体"/>
        <charset val="134"/>
        <scheme val="minor"/>
      </rPr>
      <t>指</t>
    </r>
    <r>
      <rPr>
        <vertAlign val="superscript"/>
        <sz val="11"/>
        <rFont val="宋体"/>
        <charset val="134"/>
        <scheme val="minor"/>
      </rPr>
      <t>14</t>
    </r>
    <r>
      <rPr>
        <sz val="11"/>
        <rFont val="宋体"/>
        <charset val="134"/>
        <scheme val="minor"/>
      </rPr>
      <t>碳外其他核素。</t>
    </r>
  </si>
  <si>
    <t>6. 核素内照射治疗</t>
  </si>
  <si>
    <t>指开放性核素内照射治疗；含临床和介入性操作、放射性核素制备与活度的标定、放射性废物（含病人排泄物）处理及稀释储存、防护装置的使用；不含特殊防护病房住院费。</t>
  </si>
  <si>
    <t>核素治疗药物、一次性导管</t>
  </si>
  <si>
    <r>
      <rPr>
        <vertAlign val="superscript"/>
        <sz val="11"/>
        <rFont val="宋体"/>
        <charset val="134"/>
        <scheme val="minor"/>
      </rPr>
      <t>131</t>
    </r>
    <r>
      <rPr>
        <sz val="11"/>
        <rFont val="宋体"/>
        <charset val="134"/>
        <scheme val="minor"/>
      </rPr>
      <t>碘-甲亢治疗</t>
    </r>
  </si>
  <si>
    <r>
      <rPr>
        <vertAlign val="superscript"/>
        <sz val="11"/>
        <rFont val="宋体"/>
        <charset val="134"/>
        <scheme val="minor"/>
      </rPr>
      <t>131</t>
    </r>
    <r>
      <rPr>
        <sz val="11"/>
        <rFont val="宋体"/>
        <charset val="134"/>
        <scheme val="minor"/>
      </rPr>
      <t>碘-功能自主性甲状腺瘤治疗</t>
    </r>
  </si>
  <si>
    <r>
      <rPr>
        <vertAlign val="superscript"/>
        <sz val="11"/>
        <rFont val="宋体"/>
        <charset val="134"/>
        <scheme val="minor"/>
      </rPr>
      <t>131</t>
    </r>
    <r>
      <rPr>
        <sz val="11"/>
        <rFont val="宋体"/>
        <charset val="134"/>
        <scheme val="minor"/>
      </rPr>
      <t>碘-甲状腺癌转移灶治疗</t>
    </r>
  </si>
  <si>
    <r>
      <rPr>
        <vertAlign val="superscript"/>
        <sz val="11"/>
        <rFont val="宋体"/>
        <charset val="134"/>
        <scheme val="minor"/>
      </rPr>
      <t>131</t>
    </r>
    <r>
      <rPr>
        <sz val="11"/>
        <rFont val="宋体"/>
        <charset val="134"/>
        <scheme val="minor"/>
      </rPr>
      <t>碘-肿瘤抗体放免治疗</t>
    </r>
  </si>
  <si>
    <t>230600004-1</t>
  </si>
  <si>
    <t>其他核素标记抗体或多肽的放免治疗</t>
  </si>
  <si>
    <r>
      <rPr>
        <vertAlign val="superscript"/>
        <sz val="11"/>
        <rFont val="宋体"/>
        <charset val="134"/>
        <scheme val="minor"/>
      </rPr>
      <t>32</t>
    </r>
    <r>
      <rPr>
        <sz val="11"/>
        <rFont val="宋体"/>
        <charset val="134"/>
        <scheme val="minor"/>
      </rPr>
      <t>磷-胶体腔内治疗</t>
    </r>
  </si>
  <si>
    <r>
      <rPr>
        <vertAlign val="superscript"/>
        <sz val="11"/>
        <rFont val="宋体"/>
        <charset val="134"/>
        <scheme val="minor"/>
      </rPr>
      <t>32</t>
    </r>
    <r>
      <rPr>
        <sz val="11"/>
        <rFont val="宋体"/>
        <charset val="134"/>
        <scheme val="minor"/>
      </rPr>
      <t>磷-血液病治疗</t>
    </r>
  </si>
  <si>
    <r>
      <rPr>
        <vertAlign val="superscript"/>
        <sz val="11"/>
        <rFont val="宋体"/>
        <charset val="134"/>
        <scheme val="minor"/>
      </rPr>
      <t>32</t>
    </r>
    <r>
      <rPr>
        <sz val="11"/>
        <rFont val="宋体"/>
        <charset val="134"/>
        <scheme val="minor"/>
      </rPr>
      <t>磷-微球介入治疗</t>
    </r>
  </si>
  <si>
    <r>
      <rPr>
        <vertAlign val="superscript"/>
        <sz val="11"/>
        <rFont val="宋体"/>
        <charset val="134"/>
        <scheme val="minor"/>
      </rPr>
      <t>90</t>
    </r>
    <r>
      <rPr>
        <sz val="11"/>
        <rFont val="宋体"/>
        <charset val="134"/>
        <scheme val="minor"/>
      </rPr>
      <t>钇-微球介入治疗</t>
    </r>
  </si>
  <si>
    <r>
      <rPr>
        <vertAlign val="superscript"/>
        <sz val="11"/>
        <rFont val="宋体"/>
        <charset val="134"/>
        <scheme val="minor"/>
      </rPr>
      <t>89</t>
    </r>
    <r>
      <rPr>
        <sz val="11"/>
        <rFont val="宋体"/>
        <charset val="134"/>
        <scheme val="minor"/>
      </rPr>
      <t>锶-骨转移瘤治疗</t>
    </r>
  </si>
  <si>
    <r>
      <rPr>
        <vertAlign val="superscript"/>
        <sz val="11"/>
        <rFont val="宋体"/>
        <charset val="134"/>
        <scheme val="minor"/>
      </rPr>
      <t>153</t>
    </r>
    <r>
      <rPr>
        <sz val="11"/>
        <rFont val="宋体"/>
        <charset val="134"/>
        <scheme val="minor"/>
      </rPr>
      <t>钐-EDTMP骨转移瘤治疗</t>
    </r>
  </si>
  <si>
    <r>
      <rPr>
        <vertAlign val="superscript"/>
        <sz val="11"/>
        <rFont val="宋体"/>
        <charset val="134"/>
        <scheme val="minor"/>
      </rPr>
      <t>188</t>
    </r>
    <r>
      <rPr>
        <sz val="11"/>
        <rFont val="宋体"/>
        <charset val="134"/>
        <scheme val="minor"/>
      </rPr>
      <t>铼-HEDP骨转移瘤治疗</t>
    </r>
  </si>
  <si>
    <r>
      <rPr>
        <vertAlign val="superscript"/>
        <sz val="11"/>
        <rFont val="宋体"/>
        <charset val="134"/>
        <scheme val="minor"/>
      </rPr>
      <t>131</t>
    </r>
    <r>
      <rPr>
        <sz val="11"/>
        <rFont val="宋体"/>
        <charset val="134"/>
        <scheme val="minor"/>
      </rPr>
      <t>碘-MIBG恶性肿瘤治疗</t>
    </r>
  </si>
  <si>
    <t>核素组织间介入治疗</t>
  </si>
  <si>
    <t>核素血管内介入治疗</t>
  </si>
  <si>
    <r>
      <rPr>
        <vertAlign val="superscript"/>
        <sz val="11"/>
        <rFont val="宋体"/>
        <charset val="134"/>
        <scheme val="minor"/>
      </rPr>
      <t>99</t>
    </r>
    <r>
      <rPr>
        <sz val="11"/>
        <rFont val="宋体"/>
        <charset val="134"/>
        <scheme val="minor"/>
      </rPr>
      <t>锝(云克)治疗</t>
    </r>
  </si>
  <si>
    <t>90锶贴敷治疗</t>
  </si>
  <si>
    <t>90锶</t>
  </si>
  <si>
    <t>每照
射野</t>
  </si>
  <si>
    <t>230600016-1</t>
  </si>
  <si>
    <r>
      <rPr>
        <vertAlign val="superscript"/>
        <sz val="11"/>
        <rFont val="宋体"/>
        <charset val="134"/>
        <scheme val="minor"/>
      </rPr>
      <t>90</t>
    </r>
    <r>
      <rPr>
        <sz val="11"/>
        <rFont val="宋体"/>
        <charset val="134"/>
        <scheme val="minor"/>
      </rPr>
      <t>锶贴敷治疗加收(每增加1cm</t>
    </r>
    <r>
      <rPr>
        <vertAlign val="superscript"/>
        <sz val="11"/>
        <rFont val="宋体"/>
        <charset val="134"/>
        <scheme val="minor"/>
      </rPr>
      <t>2</t>
    </r>
    <r>
      <rPr>
        <sz val="11"/>
        <rFont val="宋体"/>
        <charset val="134"/>
        <scheme val="minor"/>
      </rPr>
      <t>)</t>
    </r>
  </si>
  <si>
    <r>
      <rPr>
        <sz val="11"/>
        <rFont val="宋体"/>
        <charset val="134"/>
        <scheme val="minor"/>
      </rPr>
      <t>cm</t>
    </r>
    <r>
      <rPr>
        <vertAlign val="superscript"/>
        <sz val="11"/>
        <rFont val="宋体"/>
        <charset val="134"/>
        <scheme val="minor"/>
      </rPr>
      <t>2</t>
    </r>
    <r>
      <rPr>
        <sz val="11"/>
        <rFont val="宋体"/>
        <charset val="134"/>
        <scheme val="minor"/>
      </rPr>
      <t>/每照
射野</t>
    </r>
  </si>
  <si>
    <t>组织间粒子植入术</t>
  </si>
  <si>
    <t>放射性粒子、药物粒子</t>
  </si>
  <si>
    <t>230600017-1</t>
  </si>
  <si>
    <t>放射性粒子植入术</t>
  </si>
  <si>
    <t>放射性粒子</t>
  </si>
  <si>
    <t>230600017-2</t>
  </si>
  <si>
    <t>化疗药物粒子植入术</t>
  </si>
  <si>
    <t>药物粒子</t>
  </si>
  <si>
    <t>230600018S</t>
  </si>
  <si>
    <r>
      <rPr>
        <vertAlign val="superscript"/>
        <sz val="11"/>
        <rFont val="宋体"/>
        <charset val="134"/>
        <scheme val="minor"/>
      </rPr>
      <t>32</t>
    </r>
    <r>
      <rPr>
        <sz val="11"/>
        <rFont val="宋体"/>
        <charset val="134"/>
        <scheme val="minor"/>
      </rPr>
      <t>磷贴敷治疗</t>
    </r>
  </si>
  <si>
    <r>
      <rPr>
        <vertAlign val="superscript"/>
        <sz val="11"/>
        <rFont val="宋体"/>
        <charset val="134"/>
        <scheme val="minor"/>
      </rPr>
      <t>32</t>
    </r>
    <r>
      <rPr>
        <sz val="11"/>
        <rFont val="宋体"/>
        <charset val="134"/>
        <scheme val="minor"/>
      </rPr>
      <t>磷</t>
    </r>
  </si>
  <si>
    <r>
      <rPr>
        <sz val="11"/>
        <rFont val="宋体"/>
        <charset val="134"/>
        <scheme val="minor"/>
      </rPr>
      <t>1cm</t>
    </r>
    <r>
      <rPr>
        <vertAlign val="superscript"/>
        <sz val="11"/>
        <rFont val="宋体"/>
        <charset val="134"/>
        <scheme val="minor"/>
      </rPr>
      <t>2</t>
    </r>
  </si>
  <si>
    <t>230600018S-1</t>
  </si>
  <si>
    <r>
      <rPr>
        <vertAlign val="superscript"/>
        <sz val="11"/>
        <rFont val="宋体"/>
        <charset val="134"/>
        <scheme val="minor"/>
      </rPr>
      <t>32</t>
    </r>
    <r>
      <rPr>
        <sz val="11"/>
        <rFont val="宋体"/>
        <charset val="134"/>
        <scheme val="minor"/>
      </rPr>
      <t>磷贴敷治疗加收(每增加1cm</t>
    </r>
    <r>
      <rPr>
        <vertAlign val="superscript"/>
        <sz val="11"/>
        <rFont val="宋体"/>
        <charset val="134"/>
        <scheme val="minor"/>
      </rPr>
      <t>2</t>
    </r>
    <r>
      <rPr>
        <sz val="11"/>
        <rFont val="宋体"/>
        <charset val="134"/>
        <scheme val="minor"/>
      </rPr>
      <t>)</t>
    </r>
  </si>
  <si>
    <t xml:space="preserve">(四)放射治疗 </t>
  </si>
  <si>
    <t>除特定说明的项目外，均按治疗计划、模拟定位、治疗、模具等项分别计价。</t>
  </si>
  <si>
    <t>1.放射治疗计划及剂量计算</t>
  </si>
  <si>
    <t>人工制定治疗计划(简单)</t>
  </si>
  <si>
    <t>含剂量计算。</t>
  </si>
  <si>
    <t>疗程</t>
  </si>
  <si>
    <t>240100001-1</t>
  </si>
  <si>
    <t>人工制定治疗计划(简单)加收(疗程中修改计划)</t>
  </si>
  <si>
    <t>人工制定治疗计划(复杂)</t>
  </si>
  <si>
    <t>含治疗计划与剂量计算。</t>
  </si>
  <si>
    <t>240100002-1</t>
  </si>
  <si>
    <t>人工制定治疗计划(复杂)加收(疗程中修改计划)</t>
  </si>
  <si>
    <t>计算机治疗计划系统(TPS)</t>
  </si>
  <si>
    <t>指二维TPS。</t>
  </si>
  <si>
    <t>240100003-1</t>
  </si>
  <si>
    <t>计算机治疗计划系统(TPS)加收(疗程中修改计划)</t>
  </si>
  <si>
    <t>特定计算机治疗计划系统</t>
  </si>
  <si>
    <t>指加速器适形、伽玛刀、X刀之TPS、逆向调强TPS及优化。</t>
  </si>
  <si>
    <t>240100004-1</t>
  </si>
  <si>
    <t>特定计算机治疗计划系统加收(疗程中修改计划)</t>
  </si>
  <si>
    <t>放射治疗的适时监控</t>
  </si>
  <si>
    <t>240100006S</t>
  </si>
  <si>
    <t>计算机正向适形调强治疗计划设计</t>
  </si>
  <si>
    <t>含CT图像的输入、靶区勾画、正常组织勾画、布野、正向计划系统优化、剂量计算、计划输出、计划打印，不含CT扫描、治疗计划的验证、模拟摆位、剂量验证。</t>
  </si>
  <si>
    <t>240100006S-1</t>
  </si>
  <si>
    <t>计算机适形调强4D治疗计划设计</t>
  </si>
  <si>
    <t>含CT图像的输入、靶区勾画、正常组织勾画、布野、正向或逆向计划系统优化、剂量计算、计划输出、计划打印，不含CT扫描、治疗计划的验证、模拟摆位、剂量验证。</t>
  </si>
  <si>
    <t>240100006S-2</t>
  </si>
  <si>
    <t>计算机适形调强治疗计划设计加收(疗程中修改计划)</t>
  </si>
  <si>
    <t>240100006S-3</t>
  </si>
  <si>
    <t>计算机适形调强4D治疗计划设计加收(疗程中修改计划)</t>
  </si>
  <si>
    <t>240100007S</t>
  </si>
  <si>
    <t>照射野验证照片</t>
  </si>
  <si>
    <t>含照射野验证照片和二维处理过程。</t>
  </si>
  <si>
    <t>每照射野</t>
  </si>
  <si>
    <t>240100007S-1</t>
  </si>
  <si>
    <t>照射野验证照片加收(三维射野验证)</t>
  </si>
  <si>
    <t>240100008S</t>
  </si>
  <si>
    <t>实时剂量验证</t>
  </si>
  <si>
    <t>指以热释光、剂量胶片、半导体或非晶硅、EPID等方式实时监测剂量，和利用治疗加速器进行探测器校准。含治疗过程中的以辐射探测技术实测患者接受的吸收剂量。</t>
  </si>
  <si>
    <t>240100009S</t>
  </si>
  <si>
    <t>全身照射剂量测量和数据处理</t>
  </si>
  <si>
    <t>含根据患者的病况及医生制定的治疗方案，进行个体化的全身照射剂量测量和数据处理。</t>
  </si>
  <si>
    <t>240100010S</t>
  </si>
  <si>
    <t>适形调强治疗剂量验证</t>
  </si>
  <si>
    <t>指通过验证模体、剂量胶片、二维探测器阵列等对患者放疗计划进行一个平面治疗剂量验证。含剂量测量及处理过程。</t>
  </si>
  <si>
    <t>240100010S-1</t>
  </si>
  <si>
    <t>适形调强治疗剂量验证加收(每增加一个平面)</t>
  </si>
  <si>
    <t>每平面</t>
  </si>
  <si>
    <t>2.模拟定位</t>
  </si>
  <si>
    <t>含拍片。</t>
  </si>
  <si>
    <t>简易定位</t>
  </si>
  <si>
    <t>指使用非专用定位机之定位；含X线机、B超或CT等。</t>
  </si>
  <si>
    <t>240200001-1</t>
  </si>
  <si>
    <t>简易定位加收 (疗程中修改定位)</t>
  </si>
  <si>
    <t>240200001-2</t>
  </si>
  <si>
    <t>简易定位加收 (疗程中定位验证)</t>
  </si>
  <si>
    <t>专用X线机模拟定位</t>
  </si>
  <si>
    <t>240200002-1</t>
  </si>
  <si>
    <t>专用X线机模拟定位加收(疗程中修改定位)</t>
  </si>
  <si>
    <t>240200002-2</t>
  </si>
  <si>
    <t>专用X线机模拟定位加收(疗程中定位验证)</t>
  </si>
  <si>
    <t>专用X线机复杂模拟定位</t>
  </si>
  <si>
    <t>指非共面4野以上之定位。</t>
  </si>
  <si>
    <t>MRI、CT、PET等影像扫描除外。</t>
  </si>
  <si>
    <t>240200003-1/1</t>
  </si>
  <si>
    <t>专用X线机复杂模拟定位加收(疗程中修改定位)</t>
  </si>
  <si>
    <t>240200003-1/2</t>
  </si>
  <si>
    <t>专用X线机复杂模拟定位加收(疗程中定位验证)</t>
  </si>
  <si>
    <t>240200003-2</t>
  </si>
  <si>
    <t>CT机复杂模拟定位</t>
  </si>
  <si>
    <t>240200003-2/1</t>
  </si>
  <si>
    <t>CT机复杂模拟定位加收(疗程中定位验证)</t>
  </si>
  <si>
    <t>240200003-2/2</t>
  </si>
  <si>
    <t>CT机复杂模拟定位加收(疗程中修改定位)</t>
  </si>
  <si>
    <t>3.外照射治疗</t>
  </si>
  <si>
    <t xml:space="preserve">  </t>
  </si>
  <si>
    <t>240300000-1</t>
  </si>
  <si>
    <t>外照射治疗加收(使用心电门控设备)</t>
  </si>
  <si>
    <t>240300000-2</t>
  </si>
  <si>
    <t>外照射治疗加收(使用呼吸门控设备)</t>
  </si>
  <si>
    <t>深部X线照射</t>
  </si>
  <si>
    <r>
      <rPr>
        <vertAlign val="superscript"/>
        <sz val="11"/>
        <rFont val="宋体"/>
        <charset val="134"/>
        <scheme val="minor"/>
      </rPr>
      <t>60</t>
    </r>
    <r>
      <rPr>
        <sz val="11"/>
        <rFont val="宋体"/>
        <charset val="134"/>
        <scheme val="minor"/>
      </rPr>
      <t>钴外照射(固定照射)</t>
    </r>
  </si>
  <si>
    <r>
      <rPr>
        <vertAlign val="superscript"/>
        <sz val="11"/>
        <rFont val="宋体"/>
        <charset val="134"/>
        <scheme val="minor"/>
      </rPr>
      <t>60</t>
    </r>
    <r>
      <rPr>
        <sz val="11"/>
        <rFont val="宋体"/>
        <charset val="134"/>
        <scheme val="minor"/>
      </rPr>
      <t>钴外照射(特殊照射)</t>
    </r>
  </si>
  <si>
    <t>240300003-1</t>
  </si>
  <si>
    <r>
      <rPr>
        <vertAlign val="superscript"/>
        <sz val="11"/>
        <rFont val="宋体"/>
        <charset val="134"/>
        <scheme val="minor"/>
      </rPr>
      <t>60</t>
    </r>
    <r>
      <rPr>
        <sz val="11"/>
        <rFont val="宋体"/>
        <charset val="134"/>
        <scheme val="minor"/>
      </rPr>
      <t>钴外照射(特殊照射)(加30°楔形板)</t>
    </r>
  </si>
  <si>
    <t>240300003-2</t>
  </si>
  <si>
    <r>
      <rPr>
        <vertAlign val="superscript"/>
        <sz val="11"/>
        <rFont val="宋体"/>
        <charset val="134"/>
        <scheme val="minor"/>
      </rPr>
      <t>60</t>
    </r>
    <r>
      <rPr>
        <sz val="11"/>
        <rFont val="宋体"/>
        <charset val="134"/>
        <scheme val="minor"/>
      </rPr>
      <t>钴外照射(特殊照射)(加45°楔形板)</t>
    </r>
  </si>
  <si>
    <t>240300003-3</t>
  </si>
  <si>
    <r>
      <rPr>
        <vertAlign val="superscript"/>
        <sz val="11"/>
        <rFont val="宋体"/>
        <charset val="134"/>
        <scheme val="minor"/>
      </rPr>
      <t>60</t>
    </r>
    <r>
      <rPr>
        <sz val="11"/>
        <rFont val="宋体"/>
        <charset val="134"/>
        <scheme val="minor"/>
      </rPr>
      <t>钴外照射(特殊照射)(加60°楔形板)</t>
    </r>
  </si>
  <si>
    <t>直线加速器放疗(固定照射)</t>
  </si>
  <si>
    <t>直线加速器放疗(特殊照射)</t>
  </si>
  <si>
    <t>240300005-1</t>
  </si>
  <si>
    <t>直线加速器放疗(特殊照射)(加30°楔形板)</t>
  </si>
  <si>
    <t>240300005-2</t>
  </si>
  <si>
    <t>直线加速器放疗(特殊照射)(加45°楔形板)</t>
  </si>
  <si>
    <t>240300005-3</t>
  </si>
  <si>
    <t>直线加速器放疗(特殊照射)(加60°楔形板)</t>
  </si>
  <si>
    <t>直线加速器适形治疗</t>
  </si>
  <si>
    <r>
      <rPr>
        <sz val="11"/>
        <rFont val="宋体"/>
        <charset val="134"/>
        <scheme val="minor"/>
      </rPr>
      <t>指多野（</t>
    </r>
    <r>
      <rPr>
        <sz val="11"/>
        <rFont val="宋体"/>
        <charset val="0"/>
        <scheme val="minor"/>
      </rPr>
      <t>4</t>
    </r>
    <r>
      <rPr>
        <sz val="11"/>
        <rFont val="宋体"/>
        <charset val="134"/>
        <scheme val="minor"/>
      </rPr>
      <t>野及以上）放疗或旋转动态照射；含多叶准直器（</t>
    </r>
    <r>
      <rPr>
        <sz val="11"/>
        <rFont val="宋体"/>
        <charset val="0"/>
        <scheme val="minor"/>
      </rPr>
      <t>MLC</t>
    </r>
    <r>
      <rPr>
        <sz val="11"/>
        <rFont val="宋体"/>
        <charset val="134"/>
        <scheme val="minor"/>
      </rPr>
      <t>）不规则射野放疗。</t>
    </r>
  </si>
  <si>
    <r>
      <rPr>
        <sz val="11"/>
        <rFont val="宋体"/>
        <charset val="134"/>
        <scheme val="minor"/>
      </rPr>
      <t>每照</t>
    </r>
    <r>
      <rPr>
        <sz val="11"/>
        <rFont val="宋体"/>
        <charset val="0"/>
        <scheme val="minor"/>
      </rPr>
      <t xml:space="preserve">
</t>
    </r>
    <r>
      <rPr>
        <sz val="11"/>
        <rFont val="宋体"/>
        <charset val="134"/>
        <scheme val="minor"/>
      </rPr>
      <t>射野</t>
    </r>
  </si>
  <si>
    <r>
      <rPr>
        <sz val="11"/>
        <rFont val="宋体"/>
        <charset val="134"/>
        <scheme val="minor"/>
      </rPr>
      <t>每次剂量</t>
    </r>
    <r>
      <rPr>
        <sz val="11"/>
        <rFont val="宋体"/>
        <charset val="0"/>
        <scheme val="minor"/>
      </rPr>
      <t>200</t>
    </r>
    <r>
      <rPr>
        <sz val="11"/>
        <rFont val="宋体"/>
        <charset val="134"/>
        <scheme val="minor"/>
      </rPr>
      <t>（含）</t>
    </r>
    <r>
      <rPr>
        <sz val="11"/>
        <rFont val="宋体"/>
        <charset val="0"/>
        <scheme val="minor"/>
      </rPr>
      <t>cGy</t>
    </r>
    <r>
      <rPr>
        <sz val="11"/>
        <rFont val="宋体"/>
        <charset val="134"/>
        <scheme val="minor"/>
      </rPr>
      <t>以下的，</t>
    </r>
    <r>
      <rPr>
        <sz val="11"/>
        <rFont val="宋体"/>
        <charset val="0"/>
        <scheme val="minor"/>
      </rPr>
      <t>4-9</t>
    </r>
    <r>
      <rPr>
        <sz val="11"/>
        <rFont val="宋体"/>
        <charset val="134"/>
        <scheme val="minor"/>
      </rPr>
      <t>野按实际野数计算，超过</t>
    </r>
    <r>
      <rPr>
        <sz val="11"/>
        <rFont val="宋体"/>
        <charset val="0"/>
        <scheme val="minor"/>
      </rPr>
      <t>9</t>
    </r>
    <r>
      <rPr>
        <sz val="11"/>
        <rFont val="宋体"/>
        <charset val="134"/>
        <scheme val="minor"/>
      </rPr>
      <t>野及旋转动态照射按</t>
    </r>
    <r>
      <rPr>
        <sz val="11"/>
        <rFont val="宋体"/>
        <charset val="0"/>
        <scheme val="minor"/>
      </rPr>
      <t>9</t>
    </r>
    <r>
      <rPr>
        <sz val="11"/>
        <rFont val="宋体"/>
        <charset val="134"/>
        <scheme val="minor"/>
      </rPr>
      <t>野计算。</t>
    </r>
  </si>
  <si>
    <t>240300006-1</t>
  </si>
  <si>
    <r>
      <rPr>
        <sz val="11"/>
        <rFont val="宋体"/>
        <charset val="134"/>
        <scheme val="minor"/>
      </rPr>
      <t>直线加速器适形治疗加收</t>
    </r>
    <r>
      <rPr>
        <sz val="11"/>
        <rFont val="宋体"/>
        <charset val="0"/>
        <scheme val="minor"/>
      </rPr>
      <t>(</t>
    </r>
    <r>
      <rPr>
        <sz val="11"/>
        <rFont val="宋体"/>
        <charset val="134"/>
        <scheme val="minor"/>
      </rPr>
      <t>剂量</t>
    </r>
    <r>
      <rPr>
        <sz val="11"/>
        <rFont val="宋体"/>
        <charset val="0"/>
        <scheme val="minor"/>
      </rPr>
      <t>200cGy</t>
    </r>
    <r>
      <rPr>
        <sz val="11"/>
        <rFont val="宋体"/>
        <charset val="134"/>
        <scheme val="minor"/>
      </rPr>
      <t>以上）</t>
    </r>
  </si>
  <si>
    <r>
      <rPr>
        <sz val="11"/>
        <rFont val="宋体"/>
        <charset val="0"/>
        <scheme val="minor"/>
      </rPr>
      <t>2cGy,</t>
    </r>
    <r>
      <rPr>
        <sz val="11"/>
        <rFont val="宋体"/>
        <charset val="134"/>
        <scheme val="minor"/>
      </rPr>
      <t>每照射野</t>
    </r>
  </si>
  <si>
    <r>
      <rPr>
        <sz val="11"/>
        <rFont val="宋体"/>
        <charset val="134"/>
        <scheme val="minor"/>
      </rPr>
      <t>以剂量</t>
    </r>
    <r>
      <rPr>
        <sz val="11"/>
        <rFont val="宋体"/>
        <charset val="0"/>
        <scheme val="minor"/>
      </rPr>
      <t>200cGy/</t>
    </r>
    <r>
      <rPr>
        <sz val="11"/>
        <rFont val="宋体"/>
        <charset val="134"/>
        <scheme val="minor"/>
      </rPr>
      <t>次为基准，每次剂量超过</t>
    </r>
    <r>
      <rPr>
        <sz val="11"/>
        <rFont val="宋体"/>
        <charset val="0"/>
        <scheme val="minor"/>
      </rPr>
      <t>200cGy</t>
    </r>
    <r>
      <rPr>
        <sz val="11"/>
        <rFont val="宋体"/>
        <charset val="134"/>
        <scheme val="minor"/>
      </rPr>
      <t>的，不足2cGy的，按2cGy计价，加收最高不超过200cGy。</t>
    </r>
  </si>
  <si>
    <t>240300006-2</t>
  </si>
  <si>
    <t>螺旋断层放疗系统实施螺旋动态治疗</t>
  </si>
  <si>
    <t>X刀治疗</t>
  </si>
  <si>
    <t>240300007-1</t>
  </si>
  <si>
    <t>X刀治疗(第2次起)</t>
  </si>
  <si>
    <t>伽玛刀治疗(不超过5个聚焦扇区)</t>
  </si>
  <si>
    <t>指肿瘤和血管疾病的治疗，含CT、MRI定位，含特定计算机治疗计划系统，含体架、头架，含5个聚焦扇区。</t>
  </si>
  <si>
    <t>1.每个旋转源按1个聚焦扇区计价；
2.体刀治疗从第二次开始每次治疗按50%计价；
3.未获得大型医用设备配置许可证的，不得收费。</t>
  </si>
  <si>
    <t>240300008-1</t>
  </si>
  <si>
    <t>伽玛刀治疗加收(超过5个聚焦扇区)</t>
  </si>
  <si>
    <t>每聚焦扇区</t>
  </si>
  <si>
    <t>1.每个旋转源按1个聚焦扇区计价；
2.加收不超过30个聚焦扇区。</t>
  </si>
  <si>
    <t>不规则野大面积照射</t>
  </si>
  <si>
    <t>半身照射</t>
  </si>
  <si>
    <r>
      <rPr>
        <sz val="11"/>
        <rFont val="宋体"/>
        <charset val="134"/>
        <scheme val="minor"/>
      </rPr>
      <t>指</t>
    </r>
    <r>
      <rPr>
        <vertAlign val="superscript"/>
        <sz val="11"/>
        <rFont val="宋体"/>
        <charset val="134"/>
        <scheme val="minor"/>
      </rPr>
      <t>60</t>
    </r>
    <r>
      <rPr>
        <sz val="11"/>
        <rFont val="宋体"/>
        <charset val="134"/>
        <scheme val="minor"/>
      </rPr>
      <t>钴 、加速器等照射，含治疗计划、模拟定位、治疗、模具等。</t>
    </r>
  </si>
  <si>
    <r>
      <rPr>
        <sz val="11"/>
        <rFont val="宋体"/>
        <charset val="134"/>
        <scheme val="minor"/>
      </rPr>
      <t>全身</t>
    </r>
    <r>
      <rPr>
        <vertAlign val="superscript"/>
        <sz val="11"/>
        <rFont val="宋体"/>
        <charset val="134"/>
        <scheme val="minor"/>
      </rPr>
      <t>60</t>
    </r>
    <r>
      <rPr>
        <sz val="11"/>
        <rFont val="宋体"/>
        <charset val="134"/>
        <scheme val="minor"/>
      </rPr>
      <t>钴照射</t>
    </r>
  </si>
  <si>
    <t>含治疗计划、模拟定位、治疗、模具等。</t>
  </si>
  <si>
    <t>全身X线照射</t>
  </si>
  <si>
    <t>指用于骨髓移植，含治疗计划、模拟定位、治疗、模具等。</t>
  </si>
  <si>
    <t>240300012-1</t>
  </si>
  <si>
    <t>全身X线照射(第2次起)</t>
  </si>
  <si>
    <t>全身电子线照射</t>
  </si>
  <si>
    <t>指用于皮肤恶性淋巴瘤治疗，含治疗计划、模拟定位、治疗、模具等。</t>
  </si>
  <si>
    <t>术中放疗</t>
  </si>
  <si>
    <t>含铅档制作、个体化照射野筒制作、监控，含治疗计划、模拟定位、治疗、模具等。</t>
  </si>
  <si>
    <t>适形调强放射治疗(IMRT)</t>
  </si>
  <si>
    <t>不含适形治疗照射。</t>
  </si>
  <si>
    <t>快中子外照射</t>
  </si>
  <si>
    <t>240300017S</t>
  </si>
  <si>
    <r>
      <rPr>
        <vertAlign val="superscript"/>
        <sz val="11"/>
        <rFont val="宋体"/>
        <charset val="134"/>
        <scheme val="minor"/>
      </rPr>
      <t>60</t>
    </r>
    <r>
      <rPr>
        <sz val="11"/>
        <rFont val="宋体"/>
        <charset val="134"/>
        <scheme val="minor"/>
      </rPr>
      <t>钴适形治疗</t>
    </r>
  </si>
  <si>
    <t>指按适形照射临床要求进行摆位和体位固定、以多个外置的适形挡块或多叶准直器形成适形照射野，进行三维多野（4野及以上）适形照射。不含CT影像扫描、三维治疗计划设计。</t>
  </si>
  <si>
    <t>体位固定装置和适形射野挡块制作及外置多叶准直器</t>
  </si>
  <si>
    <t>4.后装治疗</t>
  </si>
  <si>
    <t>不含手术、麻醉。</t>
  </si>
  <si>
    <t>核素治疗药物</t>
  </si>
  <si>
    <t>浅表部位后装治疗</t>
  </si>
  <si>
    <t>腔内后装放疗</t>
  </si>
  <si>
    <t>组织间插置放疗</t>
  </si>
  <si>
    <t>手术置管放疗</t>
  </si>
  <si>
    <t>皮肤贴敷后装放疗</t>
  </si>
  <si>
    <t>血管内后装放疗</t>
  </si>
  <si>
    <t>快中子后装治疗(中子刀)</t>
  </si>
  <si>
    <t>5.模具设计及制作</t>
  </si>
  <si>
    <t>合金模具设计及制作</t>
  </si>
  <si>
    <t>240500001-1</t>
  </si>
  <si>
    <t>合金模具设计及制作-电子束制模</t>
  </si>
  <si>
    <t>240500001-2</t>
  </si>
  <si>
    <t>合金模具设计及制作-适形制模</t>
  </si>
  <si>
    <t>填充模具设计及制作</t>
  </si>
  <si>
    <t>补偿物设计及制作</t>
  </si>
  <si>
    <t>240500003-1</t>
  </si>
  <si>
    <t>补偿物设计及制作-厚度0.5cm,边长≥15cm</t>
  </si>
  <si>
    <t>240500003-2</t>
  </si>
  <si>
    <t>补偿物设计及制作-厚度0.5cm,边长≤15cm</t>
  </si>
  <si>
    <t>240500003-3</t>
  </si>
  <si>
    <t>补偿物设计及制作-厚度1cm,边长≥15 cm</t>
  </si>
  <si>
    <t>240500003-4</t>
  </si>
  <si>
    <t>补偿物设计及制作-厚度1cm,边长≤15cm</t>
  </si>
  <si>
    <t>240500003-5</t>
  </si>
  <si>
    <t>补偿物设计及制作-厚度1.5cm,边长≥15cm</t>
  </si>
  <si>
    <t>240500003-6</t>
  </si>
  <si>
    <t>补偿物设计及制作-厚度1.5cm,边长≤15cm</t>
  </si>
  <si>
    <t>240500003-7</t>
  </si>
  <si>
    <t>补偿物设计及制作-厚度2cm,边长≥15 cm</t>
  </si>
  <si>
    <t>240500003-8</t>
  </si>
  <si>
    <t>补偿物设计及制作-厚度2cm,边长≤15cm</t>
  </si>
  <si>
    <t>面模设计及制作</t>
  </si>
  <si>
    <t>240500004-1</t>
  </si>
  <si>
    <t>面模设计及制作-头颈</t>
  </si>
  <si>
    <t>240500004-2</t>
  </si>
  <si>
    <t>面模设计及制作-躯干</t>
  </si>
  <si>
    <t>体架</t>
  </si>
  <si>
    <t>240500005-1</t>
  </si>
  <si>
    <t>头架设计及制作</t>
  </si>
  <si>
    <t>240500005-2</t>
  </si>
  <si>
    <t>体架设计及制作</t>
  </si>
  <si>
    <t>6.其他辅助操作</t>
  </si>
  <si>
    <t>低氧放疗耐力测定</t>
  </si>
  <si>
    <t>7.其他</t>
  </si>
  <si>
    <t>深部热疗</t>
  </si>
  <si>
    <t>指超声或电磁波等热疗。</t>
  </si>
  <si>
    <t>240700001-1</t>
  </si>
  <si>
    <t>深部热疗加收(内生场热疗)</t>
  </si>
  <si>
    <t>高强度超声聚焦刀治疗</t>
  </si>
  <si>
    <t>指各种实体性肿瘤治疗。</t>
  </si>
  <si>
    <t>体表肿瘤电化学治疗</t>
  </si>
  <si>
    <t>240700004S</t>
  </si>
  <si>
    <t>光动力治疗</t>
  </si>
  <si>
    <t>240700004S-1</t>
  </si>
  <si>
    <t>恶性肿瘤光动力治疗</t>
  </si>
  <si>
    <t>含光敏剂、激光源。</t>
  </si>
  <si>
    <t>240700004S-2</t>
  </si>
  <si>
    <t>良性病变光动力治疗</t>
  </si>
  <si>
    <t>含激光源。</t>
  </si>
  <si>
    <t>体被肿物3个肿物以内（含3个）为一次。</t>
  </si>
  <si>
    <t>240700004S-2/1</t>
  </si>
  <si>
    <t>良性病变光动力治疗加收(超过3个肿物)</t>
  </si>
  <si>
    <t>每个肿物</t>
  </si>
  <si>
    <t>(五)检验</t>
  </si>
  <si>
    <t>组合的检验项目超过8项的，各项目价格按80%计价。</t>
  </si>
  <si>
    <t>1.临床检验</t>
  </si>
  <si>
    <t>1.1 血液一般检查</t>
  </si>
  <si>
    <t>H</t>
  </si>
  <si>
    <t>血红蛋白测定(Hb)</t>
  </si>
  <si>
    <t>项</t>
  </si>
  <si>
    <t>250101001-1</t>
  </si>
  <si>
    <t>血红蛋白测定(Hb)-手工法</t>
  </si>
  <si>
    <t>250101001-2</t>
  </si>
  <si>
    <t>血红蛋白测定(Hb)-床旁干化学法快速检测</t>
  </si>
  <si>
    <t>红细胞计数(RBC)</t>
  </si>
  <si>
    <t>250101002-1</t>
  </si>
  <si>
    <t>红细胞计数(RBC)-手工法</t>
  </si>
  <si>
    <t>红细胞比积测定(HCT)</t>
  </si>
  <si>
    <t>250101003-1</t>
  </si>
  <si>
    <t>红细胞比积测定(HCT)-手工法</t>
  </si>
  <si>
    <t>网织红细胞计数(Ret)</t>
  </si>
  <si>
    <t>250101005-1</t>
  </si>
  <si>
    <t>网织红细胞计数(Ret)-镜检法</t>
  </si>
  <si>
    <t>250101005-2</t>
  </si>
  <si>
    <t>网织红细胞计数(Ret)-仪器法</t>
  </si>
  <si>
    <t>250101005-3</t>
  </si>
  <si>
    <t>网织红细胞计数(Ret)-流式细胞仪法</t>
  </si>
  <si>
    <t>嗜碱性点彩红细胞计数</t>
  </si>
  <si>
    <t>异常红细胞形态检查</t>
  </si>
  <si>
    <t>红细胞沉降率测定(ESR)</t>
  </si>
  <si>
    <t>250101008-1</t>
  </si>
  <si>
    <t>红细胞沉降率测定(ESR)-手工法</t>
  </si>
  <si>
    <t>白细胞计数(WBC)</t>
  </si>
  <si>
    <t>250101009-1</t>
  </si>
  <si>
    <t>白细胞计数(WBC)-手工法</t>
  </si>
  <si>
    <t>白细胞分类计数(DC)</t>
  </si>
  <si>
    <t>250101010-1</t>
  </si>
  <si>
    <t>白细胞分类计数(DC)-手工法</t>
  </si>
  <si>
    <t>嗜酸性粒细胞直接计数</t>
  </si>
  <si>
    <t>250101011-1</t>
  </si>
  <si>
    <t>嗜碱性粒细胞直接计数</t>
  </si>
  <si>
    <t>250101011-2</t>
  </si>
  <si>
    <t>淋巴细胞直接计数</t>
  </si>
  <si>
    <t>250101011-3</t>
  </si>
  <si>
    <t>单核细胞直接计数</t>
  </si>
  <si>
    <t>异常白细胞形态检查</t>
  </si>
  <si>
    <t>浓缩血恶性组织细胞检查</t>
  </si>
  <si>
    <t>血小板计数</t>
  </si>
  <si>
    <t>250101014-1</t>
  </si>
  <si>
    <t>血小板计数-手工法</t>
  </si>
  <si>
    <t>血常规</t>
  </si>
  <si>
    <t>含全血细胞计数。</t>
  </si>
  <si>
    <t>250101015-1</t>
  </si>
  <si>
    <t>血常规-三分类</t>
  </si>
  <si>
    <t>250101015-2</t>
  </si>
  <si>
    <t>血常规-五分类</t>
  </si>
  <si>
    <t>出血时间测定(BT)</t>
  </si>
  <si>
    <t>出血时间测定-测定器法</t>
  </si>
  <si>
    <t>指测定器法。</t>
  </si>
  <si>
    <t>凝血时间测定(CT)-测定器法</t>
  </si>
  <si>
    <t>红斑狼疮细胞检查(LEC)</t>
  </si>
  <si>
    <t>血浆渗量试验</t>
  </si>
  <si>
    <t>有核红细胞计数</t>
  </si>
  <si>
    <t>异常血小板形态检查</t>
  </si>
  <si>
    <t>1.2尿液一般检查</t>
  </si>
  <si>
    <t>尿常规检查</t>
  </si>
  <si>
    <t>指手工操作；含外观、酸碱度、蛋白定性、镜检。</t>
  </si>
  <si>
    <t>尿酸碱度测定</t>
  </si>
  <si>
    <t>尿比重测定</t>
  </si>
  <si>
    <t>尿渗透压检查</t>
  </si>
  <si>
    <t>250102004-1/1</t>
  </si>
  <si>
    <t>床边尿渗透压快速检测</t>
  </si>
  <si>
    <t>250102004-2</t>
  </si>
  <si>
    <t>血清渗透压检查</t>
  </si>
  <si>
    <t>250102004-2/1</t>
  </si>
  <si>
    <t>床边血清渗透压快速检测</t>
  </si>
  <si>
    <t>尿蛋白定性</t>
  </si>
  <si>
    <t>尿蛋白定量</t>
  </si>
  <si>
    <t>250102006-1</t>
  </si>
  <si>
    <t>尿蛋白定量-手工比色法</t>
  </si>
  <si>
    <t>250102006-2</t>
  </si>
  <si>
    <t>尿蛋白定量-各种化学法</t>
  </si>
  <si>
    <t>250102006-3</t>
  </si>
  <si>
    <t>尿蛋白定量-免疫比浊法</t>
  </si>
  <si>
    <t>尿本-周氏蛋白定性检查</t>
  </si>
  <si>
    <t>250102007-1</t>
  </si>
  <si>
    <t>尿本-周氏蛋白定性检查-热沉淀法</t>
  </si>
  <si>
    <t>250102007-2</t>
  </si>
  <si>
    <t>尿本-周氏蛋白定性检查-免疫电泳法</t>
  </si>
  <si>
    <t>尿肌红蛋白定性检查</t>
  </si>
  <si>
    <t>尿血红蛋白定性检查</t>
  </si>
  <si>
    <t>尿糖定性试验</t>
  </si>
  <si>
    <t>尿糖定量测定</t>
  </si>
  <si>
    <t>尿酮体定性试验</t>
  </si>
  <si>
    <t>尿三胆检查</t>
  </si>
  <si>
    <t>250102013-1</t>
  </si>
  <si>
    <t>尿二胆检查</t>
  </si>
  <si>
    <t>尿含铁血黄素定性试验</t>
  </si>
  <si>
    <t>尿三氯化铁试验</t>
  </si>
  <si>
    <t>尿乳糜定性检查</t>
  </si>
  <si>
    <t>尿卟啉定性试验</t>
  </si>
  <si>
    <t>尿黑色素测定</t>
  </si>
  <si>
    <t>尿浓缩稀释试验</t>
  </si>
  <si>
    <t>尿酚红排泄试验(PSP)</t>
  </si>
  <si>
    <t>尿妊娠试验</t>
  </si>
  <si>
    <t>250102021-1</t>
  </si>
  <si>
    <t>尿妊娠试验-乳胶凝集法</t>
  </si>
  <si>
    <t>250102021-2</t>
  </si>
  <si>
    <t>尿妊娠试验-酶免法</t>
  </si>
  <si>
    <t>250102021-3</t>
  </si>
  <si>
    <t>尿妊娠试验-金标法</t>
  </si>
  <si>
    <t>卵泡刺激素(LH)排卵预测</t>
  </si>
  <si>
    <t>尿沉渣镜检</t>
  </si>
  <si>
    <t>尿沉渣定量</t>
  </si>
  <si>
    <t>250102024-1</t>
  </si>
  <si>
    <t>尿沉渣定量-手工法</t>
  </si>
  <si>
    <t>250102024-2</t>
  </si>
  <si>
    <t>尿沉渣定量-尿沉渣分析仪</t>
  </si>
  <si>
    <t>尿液爱迪氏计数(Addis)</t>
  </si>
  <si>
    <t>尿三杯试验</t>
  </si>
  <si>
    <t>一小时尿沉渣计数</t>
  </si>
  <si>
    <t>一小时尿细胞排泄率</t>
  </si>
  <si>
    <t>尿沉渣白细胞分类</t>
  </si>
  <si>
    <t>尿十二小时E/C值测定</t>
  </si>
  <si>
    <t>尿中病毒感染细胞检查</t>
  </si>
  <si>
    <t>尿中包涵体检查</t>
  </si>
  <si>
    <t>尿酸化功能测定</t>
  </si>
  <si>
    <t>尿红细胞位相</t>
  </si>
  <si>
    <t>尿液分析</t>
  </si>
  <si>
    <t>指仪器法，8－11项 。</t>
  </si>
  <si>
    <t>24小时尿胱氨酸测定</t>
  </si>
  <si>
    <t>尿卟啉定量测定</t>
  </si>
  <si>
    <t>1.3 粪便检查</t>
  </si>
  <si>
    <t>粪便常规</t>
  </si>
  <si>
    <t>含外观、镜检。</t>
  </si>
  <si>
    <t>隐血试验</t>
  </si>
  <si>
    <t>指粪便、呕吐物、痰液、分泌物、脑脊液、胸腹水等体液。</t>
  </si>
  <si>
    <t>每项检测计价一次。</t>
  </si>
  <si>
    <t>250103002-1</t>
  </si>
  <si>
    <t>隐血试验-化学法</t>
  </si>
  <si>
    <t>250103002-2</t>
  </si>
  <si>
    <t>隐血试验-免疫法</t>
  </si>
  <si>
    <t>粪胆素检查</t>
  </si>
  <si>
    <t>粪便乳糖不耐受测定</t>
  </si>
  <si>
    <t>粪苏丹III染色检查</t>
  </si>
  <si>
    <t>粪便脂肪定量</t>
  </si>
  <si>
    <t>1.4 体液与分泌物检查</t>
  </si>
  <si>
    <t>胸腹水常规检查</t>
  </si>
  <si>
    <t>含外观、比重、粘蛋白定性、细胞计数、细胞分类。</t>
  </si>
  <si>
    <t>胸腹水特殊检查</t>
  </si>
  <si>
    <t>250104002-1</t>
  </si>
  <si>
    <t>胸腹水细胞学检查</t>
  </si>
  <si>
    <t>250104002-2</t>
  </si>
  <si>
    <t>胸腹水细胞染色体检查</t>
  </si>
  <si>
    <t>250104002-3</t>
  </si>
  <si>
    <t>胸腹水细胞AgNOR检查</t>
  </si>
  <si>
    <t>脑脊液常规检查(CSF)</t>
  </si>
  <si>
    <t>含外观、蛋白定性、细胞总数和分类。</t>
  </si>
  <si>
    <t>精液常规检查</t>
  </si>
  <si>
    <t>含外观、量、液化程度、精子存活率、活动力、计数和形态。</t>
  </si>
  <si>
    <t>250104004-1</t>
  </si>
  <si>
    <t>精液常规检查-手工法</t>
  </si>
  <si>
    <t>精液酸性磷酸酶测定</t>
  </si>
  <si>
    <t>精液果糖测定</t>
  </si>
  <si>
    <t>精液α-葡萄糖苷酶测定</t>
  </si>
  <si>
    <t>精子运动轨迹分析</t>
  </si>
  <si>
    <t>精子顶体完整率检查</t>
  </si>
  <si>
    <t>精子受精能力测定</t>
  </si>
  <si>
    <t>精子结合抗体测定</t>
  </si>
  <si>
    <t>精子畸形率测定</t>
  </si>
  <si>
    <t>250104012-1</t>
  </si>
  <si>
    <t>精子畸形率测定加收(染色形态分析)</t>
  </si>
  <si>
    <t>前列腺液常规检查</t>
  </si>
  <si>
    <t>含外观和镜检。</t>
  </si>
  <si>
    <t>阴道分泌物检查</t>
  </si>
  <si>
    <t>含清洁度、滴虫、霉菌检查。</t>
  </si>
  <si>
    <t>羊水结晶检查</t>
  </si>
  <si>
    <t>胃液常规检查</t>
  </si>
  <si>
    <t>含酸碱度、基础胃酸分泌量、最大胃酸分泌量测定。</t>
  </si>
  <si>
    <t>250104016-1</t>
  </si>
  <si>
    <t>胃液常规检查-五肽胃泌素法</t>
  </si>
  <si>
    <t>十二指肠引流液及胆汁检查</t>
  </si>
  <si>
    <t>含一般性状和镜检。</t>
  </si>
  <si>
    <t>痰液常规检查</t>
  </si>
  <si>
    <t>含一般性状检查、镜检和嗜酸性粒细胞检查。</t>
  </si>
  <si>
    <t>各种穿刺液常规检查</t>
  </si>
  <si>
    <t>含一般性状检查和镜检。</t>
  </si>
  <si>
    <t>精子低渗肿胀试验</t>
  </si>
  <si>
    <t>精子凝集试验</t>
  </si>
  <si>
    <t>精液卵磷脂测定</t>
  </si>
  <si>
    <t>精液渗透压测定</t>
  </si>
  <si>
    <t>精子速度激光测定</t>
  </si>
  <si>
    <t>精子爬高试验</t>
  </si>
  <si>
    <t>精子顶体酶活性定量测定</t>
  </si>
  <si>
    <t>精浆弹性硬蛋白酶定量测定</t>
  </si>
  <si>
    <t>精浆(全精)乳酸脱氢酶X同工酶定量检测</t>
  </si>
  <si>
    <t>精浆中性α-葡萄糖苷酶活性测定</t>
  </si>
  <si>
    <t>精液白细胞过氧化物酶染色检查</t>
  </si>
  <si>
    <t>精浆锌测定</t>
  </si>
  <si>
    <t>精浆柠檬酸测定</t>
  </si>
  <si>
    <t>精子膜表面抗体免疫珠试验</t>
  </si>
  <si>
    <t>指IgG、IgA、IgM。</t>
  </si>
  <si>
    <t>精子膜凝集素受体定量检测</t>
  </si>
  <si>
    <t>抗精子抗体混合凝集试验</t>
  </si>
  <si>
    <t>250104036S</t>
  </si>
  <si>
    <t>关节滑液晶体分析</t>
  </si>
  <si>
    <t>250104037S</t>
  </si>
  <si>
    <t>精液生精细胞形态学检测</t>
  </si>
  <si>
    <t>250104038S</t>
  </si>
  <si>
    <t>精子染色人工计数形态学分析</t>
  </si>
  <si>
    <t>指按WHO标准巴氏染色法或Diff-quik染色法，含精子正常染色比例、畸形精子指数，精子畸形指数。</t>
  </si>
  <si>
    <t>2.临床血液学检查</t>
  </si>
  <si>
    <t>特殊采血管</t>
  </si>
  <si>
    <t>2.1 骨髓检查及常用染色技术</t>
  </si>
  <si>
    <t>骨髓涂片细胞学检验</t>
  </si>
  <si>
    <t>含骨髓增生程度判断、有核细胞分类计数、 细胞形态学检验、特殊细胞、寄生虫检查。</t>
  </si>
  <si>
    <t>骨髓有核细胞计数</t>
  </si>
  <si>
    <t>骨髓巨核细胞计数</t>
  </si>
  <si>
    <t>造血干细胞计数</t>
  </si>
  <si>
    <t>250201004-1</t>
  </si>
  <si>
    <t>造血干细胞计数-荧光显微镜法</t>
  </si>
  <si>
    <t>250201004-2</t>
  </si>
  <si>
    <t>造血干细胞计数-流式细胞仪法</t>
  </si>
  <si>
    <t>骨髓造血祖细胞培养</t>
  </si>
  <si>
    <t>250201005-1</t>
  </si>
  <si>
    <t>骨髓造血祖细胞培养(粒-单系)</t>
  </si>
  <si>
    <t>250201005-2</t>
  </si>
  <si>
    <t>骨髓造血祖细胞培养(红细胞系)</t>
  </si>
  <si>
    <t>白血病免疫分型</t>
  </si>
  <si>
    <t>250201006-1</t>
  </si>
  <si>
    <t>白血病免疫分型-荧光显微镜法</t>
  </si>
  <si>
    <t>250201006-2</t>
  </si>
  <si>
    <t>白血病免疫分型-酶免法</t>
  </si>
  <si>
    <t>250201006-3</t>
  </si>
  <si>
    <t>白血病免疫分型-流式细胞仪法</t>
  </si>
  <si>
    <t>骨髓特殊染色及酶组织化学染色检查</t>
  </si>
  <si>
    <t>每种特殊染色计为一项。</t>
  </si>
  <si>
    <t>白血病抗原检测</t>
  </si>
  <si>
    <t>每个抗原</t>
  </si>
  <si>
    <t>白血病残留病灶检测</t>
  </si>
  <si>
    <t>粒细胞集落刺激因子测定</t>
  </si>
  <si>
    <t xml:space="preserve">2.2 溶血检查  </t>
  </si>
  <si>
    <t>红细胞包涵体检查</t>
  </si>
  <si>
    <t>血浆游离血红蛋白测定</t>
  </si>
  <si>
    <t>血清结合珠蛋白测定(Hp)</t>
  </si>
  <si>
    <t>250202003-1</t>
  </si>
  <si>
    <t>血清结合珠蛋白测定(Hp)-手工法</t>
  </si>
  <si>
    <t>250202003-2</t>
  </si>
  <si>
    <t>血清结合珠蛋白测定(Hp)-光度法或免疫法</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</si>
  <si>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</si>
  <si>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</si>
  <si>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</si>
  <si>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</si>
  <si>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</si>
  <si>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</si>
  <si>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</si>
  <si>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</si>
  <si>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</si>
  <si>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</si>
  <si>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</si>
  <si>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</si>
  <si>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</si>
  <si>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</si>
  <si>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</si>
  <si>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250202018-1</t>
  </si>
  <si>
    <t>6-磷酸葡萄糖酸脱氢酶(6-PGDH)活性检测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</si>
  <si>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</si>
  <si>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</si>
  <si>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</si>
  <si>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</si>
  <si>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</si>
  <si>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</si>
  <si>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</si>
  <si>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</si>
  <si>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250202026-1</t>
  </si>
  <si>
    <t>血红蛋白电泳-全自动仪器法</t>
  </si>
  <si>
    <t>血红蛋白A2测定(HbA2)</t>
  </si>
  <si>
    <t>抗碱血红蛋白测定(HbF)</t>
  </si>
  <si>
    <t>胎儿血红蛋白(HbF)酸洗脱试验</t>
  </si>
  <si>
    <t>血红蛋白H包涵体检测</t>
  </si>
  <si>
    <t>不稳定血红蛋白测定</t>
  </si>
  <si>
    <t>250202031-1</t>
  </si>
  <si>
    <t>血红蛋白热不稳定试验</t>
  </si>
  <si>
    <t>250202031-2</t>
  </si>
  <si>
    <t>血红蛋白异丙醇试验</t>
  </si>
  <si>
    <t>250202031-3</t>
  </si>
  <si>
    <t>血红蛋白变性珠蛋白小体检测</t>
  </si>
  <si>
    <t>血红蛋白C试验</t>
  </si>
  <si>
    <t>血红蛋白S溶解度试验</t>
  </si>
  <si>
    <t>直接抗人球蛋白试验(Coombs')</t>
  </si>
  <si>
    <t>指IgG、IgA、IgM、C3等不同球蛋白、补体成分。</t>
  </si>
  <si>
    <t>间接抗人球蛋白试验</t>
  </si>
  <si>
    <t>红细胞电泳测定</t>
  </si>
  <si>
    <t>红细胞膜蛋白电泳测定</t>
  </si>
  <si>
    <t>肽链裂解试验</t>
  </si>
  <si>
    <t>新生儿溶血症筛查</t>
  </si>
  <si>
    <t>含父母和新生儿血型鉴定、直接抗人球蛋白试验、血型抗体特异性鉴定（吸收试验）、血型抗体特异性鉴定（放散试验）。</t>
  </si>
  <si>
    <t>250202039-1</t>
  </si>
  <si>
    <t>ABO新生儿溶血病实验检查</t>
  </si>
  <si>
    <t>套</t>
  </si>
  <si>
    <t>250202039-2</t>
  </si>
  <si>
    <t>Rh新生儿溶血病检查</t>
  </si>
  <si>
    <t>红细胞九分图分析</t>
  </si>
  <si>
    <t>红细胞游离原卟啉测定</t>
  </si>
  <si>
    <t>磷酸葡萄糖异构酶(GPI)测定</t>
  </si>
  <si>
    <t>磷酸葡萄糖变位酶(PGM)测定</t>
  </si>
  <si>
    <t>250202044S</t>
  </si>
  <si>
    <t>血液锌原卟啉测定</t>
  </si>
  <si>
    <t>2.3 凝血检查</t>
  </si>
  <si>
    <t>血小板相关免疫球蛋白(PAIg)测定</t>
  </si>
  <si>
    <t>250203001-1</t>
  </si>
  <si>
    <t>血小板相关免疫球蛋白(PAIg)测定-酶免法</t>
  </si>
  <si>
    <t>250203001-1/1</t>
  </si>
  <si>
    <t>血小板相关免疫球蛋白G(PAIgG)测定-酶免法</t>
  </si>
  <si>
    <t>250203001-1/2</t>
  </si>
  <si>
    <t>血小板相关免疫球蛋白A(PAIgA)测定-酶免法</t>
  </si>
  <si>
    <t>250203001-1/3</t>
  </si>
  <si>
    <t>血小板相关免疫球蛋白M(PAIgM)测定-酶免法</t>
  </si>
  <si>
    <t>250203001-2</t>
  </si>
  <si>
    <t>血小板相关免疫球蛋白(PAIg)测定-流式细胞仪法</t>
  </si>
  <si>
    <t>250203001-2/1</t>
  </si>
  <si>
    <t>血小板相关免疫球蛋白G(PAIgG)测定-流式细胞仪法</t>
  </si>
  <si>
    <t>250203001-2/2</t>
  </si>
  <si>
    <t>血小板相关免疫球蛋白A(PAIgA)测定-流式细胞仪法</t>
  </si>
  <si>
    <t>250203001-2/3</t>
  </si>
  <si>
    <t>血小板相关免疫球蛋白M(PAIgM)测定-流式细胞仪法</t>
  </si>
  <si>
    <t>血小板相关补体C3测定(PAC3)</t>
  </si>
  <si>
    <t>250203002-1</t>
  </si>
  <si>
    <t>血小板相关补体C3测定(PAC3)-酶免法</t>
  </si>
  <si>
    <t>250203002-2</t>
  </si>
  <si>
    <t>血小板相关补体C3测定(PAC3)-流式细胞仪法</t>
  </si>
  <si>
    <t>抗血小板膜糖蛋白自身抗体测定</t>
  </si>
  <si>
    <t>250203003-1</t>
  </si>
  <si>
    <t>抗血小板膜糖蛋白自身抗体测定(Ⅱb/Ⅲa)</t>
  </si>
  <si>
    <t>250203003-2</t>
  </si>
  <si>
    <t>抗血小板膜糖蛋白自身抗体测定(Ⅰb/IX)</t>
  </si>
  <si>
    <t>血小板纤维蛋白原受体检测(FIBR)-流式细胞仪法</t>
  </si>
  <si>
    <t>血小板膜α颗粒膜蛋白140测定（GMP-140)</t>
  </si>
  <si>
    <t>250203005-1</t>
  </si>
  <si>
    <t>血小板膜α颗粒膜蛋白140测定(GMP-140)-放免法或酶免法</t>
  </si>
  <si>
    <t>250203005-2</t>
  </si>
  <si>
    <t>血小板膜α颗粒膜蛋白140测定(GMP-140)-流式细胞仪法</t>
  </si>
  <si>
    <t>毛细血管脆性试验</t>
  </si>
  <si>
    <t>阿斯匹林耐量试验(ATT)</t>
  </si>
  <si>
    <t>血管性假性血友病因子(VWF)抗原测定</t>
  </si>
  <si>
    <t>250203008-1</t>
  </si>
  <si>
    <t>血管性假性血友病因子(VWF)抗原测定-ELISA法</t>
  </si>
  <si>
    <t>250203008-2</t>
  </si>
  <si>
    <t>血管性假性血友病因子(VWF)抗原测定-免疫比浊法</t>
  </si>
  <si>
    <t>血浆内皮素测定(ET)</t>
  </si>
  <si>
    <t>250203009-1</t>
  </si>
  <si>
    <t>血浆内皮素测定(ET)-各种免疫学方法</t>
  </si>
  <si>
    <t>250203009-2</t>
  </si>
  <si>
    <t>血浆内皮素测定(ET)-流式细胞仪法</t>
  </si>
  <si>
    <t>血小板粘附功能测定(PAdT)</t>
  </si>
  <si>
    <t>250203010-1</t>
  </si>
  <si>
    <t>血小板粘附功能测定(PAdT)-酶免法</t>
  </si>
  <si>
    <t>250203010-2</t>
  </si>
  <si>
    <t>血小板粘附功能测定(PAdT)-流式细胞仪法</t>
  </si>
  <si>
    <t>血小板聚集功能测定(PAgT)</t>
  </si>
  <si>
    <t>250203011-1</t>
  </si>
  <si>
    <t>血小板聚集功能测定(PAgT)-酶免、比浊法</t>
  </si>
  <si>
    <t>250203011-2</t>
  </si>
  <si>
    <t>血小板聚集功能测定(PAgT)-流式细胞仪法</t>
  </si>
  <si>
    <t>瑞斯托霉素诱导血小板聚集测定</t>
  </si>
  <si>
    <t>血小板第3因子有效性测定(PF3)</t>
  </si>
  <si>
    <t>250203013-1</t>
  </si>
  <si>
    <t>血小板第3因子有效性测定(PF3)-放免法或酶免法</t>
  </si>
  <si>
    <t>250203013-2</t>
  </si>
  <si>
    <t>血小板第3因子有效性测定(PF3)-流式细胞仪法</t>
  </si>
  <si>
    <t>血小板第4因子测定(PF4)</t>
  </si>
  <si>
    <t>血小板寿命测定</t>
  </si>
  <si>
    <t>血小板钙流测定</t>
  </si>
  <si>
    <t>血浆β-血小板球蛋白测定</t>
  </si>
  <si>
    <t>血块收缩试验</t>
  </si>
  <si>
    <t>血浆血栓烷B2测定(TXB2)</t>
  </si>
  <si>
    <t>250203019-1</t>
  </si>
  <si>
    <t>血浆血栓烷B2测定(TXB2)-放免法或酶免法</t>
  </si>
  <si>
    <t>250203019-2</t>
  </si>
  <si>
    <t>血浆血栓烷B2测定(TXB2)-流式细胞仪法</t>
  </si>
  <si>
    <t>血浆凝血酶原时间测定(PT)</t>
  </si>
  <si>
    <t>250203020-1</t>
  </si>
  <si>
    <t>血浆凝血酶原时间测定(PT)-手工法</t>
  </si>
  <si>
    <t>250203020-2</t>
  </si>
  <si>
    <t>血浆凝血酶原时间测定(PT)-仪器法</t>
  </si>
  <si>
    <t>250203020-3</t>
  </si>
  <si>
    <t>血浆凝血酶原时间测定(PT)-床旁快速检测</t>
  </si>
  <si>
    <t>复钙时间测定及其纠正试验</t>
  </si>
  <si>
    <t>250203021-1</t>
  </si>
  <si>
    <t>复钙时间测定及其纠正试验-手工法</t>
  </si>
  <si>
    <t>250203021-2</t>
  </si>
  <si>
    <t>复钙时间测定及其纠正试验-仪器法</t>
  </si>
  <si>
    <t>凝血酶原时间纠正试验</t>
  </si>
  <si>
    <t>250203022-1</t>
  </si>
  <si>
    <t>凝血酶原时间纠正试验-手工法</t>
  </si>
  <si>
    <t>250203022-2</t>
  </si>
  <si>
    <t>凝血酶原时间纠正试验-仪器法</t>
  </si>
  <si>
    <t>凝血酶原消耗及纠正试验</t>
  </si>
  <si>
    <t>250203023-1</t>
  </si>
  <si>
    <t>凝血酶原消耗及纠正试验-手工法</t>
  </si>
  <si>
    <t>250203023-2</t>
  </si>
  <si>
    <t>凝血酶原消耗及纠正试验-仪器法</t>
  </si>
  <si>
    <t>白陶土部分凝血活酶时间测定(KPTT)</t>
  </si>
  <si>
    <t>250203024-1</t>
  </si>
  <si>
    <t>白陶土部分凝血活酶时间测定(KPTT)-手工法</t>
  </si>
  <si>
    <t>250203024-2</t>
  </si>
  <si>
    <t>白陶土部分凝血活酶时间测定(KPTT)-仪器法</t>
  </si>
  <si>
    <t>活化部分凝血活酶时间测定(APTT)</t>
  </si>
  <si>
    <t>250203025-1</t>
  </si>
  <si>
    <t>活化部分凝血活酶时间测定(APTT)-手工法</t>
  </si>
  <si>
    <t>250203025-2</t>
  </si>
  <si>
    <t>活化部分凝血活酶时间测定(APTT)-仪器法</t>
  </si>
  <si>
    <t>活化凝血时间测定(ACT)</t>
  </si>
  <si>
    <t>250203026-1</t>
  </si>
  <si>
    <t>活化凝血时间测定(ACT)-手工法</t>
  </si>
  <si>
    <t>250203026-2</t>
  </si>
  <si>
    <t>活化凝血时间测定(ACT)-仪器法</t>
  </si>
  <si>
    <t>250203026-3</t>
  </si>
  <si>
    <t>活化凝血时间测定(ACT)-床旁快速检测</t>
  </si>
  <si>
    <t>简易凝血活酶生成试验</t>
  </si>
  <si>
    <t>250203027-1</t>
  </si>
  <si>
    <t>简易凝血活酶生成试验-手工法</t>
  </si>
  <si>
    <t>250203027-2</t>
  </si>
  <si>
    <t>简易凝血活酶生成试验-仪器法</t>
  </si>
  <si>
    <t>血浆蝰蛇毒时间测定</t>
  </si>
  <si>
    <t>血浆蝰蛇毒磷脂时间测定</t>
  </si>
  <si>
    <t>血浆纤维蛋白原测定</t>
  </si>
  <si>
    <t>250203030-1</t>
  </si>
  <si>
    <t>血浆纤维蛋白原测定-手工法</t>
  </si>
  <si>
    <t>250203030-2</t>
  </si>
  <si>
    <t>血浆纤维蛋白原测定-仪器法</t>
  </si>
  <si>
    <t>血浆凝血因子活性测定</t>
  </si>
  <si>
    <t>指因子Ⅱ、Ⅴ、Ⅶ、Ⅷ、Ⅸ、Ⅹ、Ⅺ、Ⅻ、ⅩⅢ等凝血因子。</t>
  </si>
  <si>
    <t>每种因子检测计价一次。</t>
  </si>
  <si>
    <t>250203031-1</t>
  </si>
  <si>
    <t>血浆凝血因子活性测定-手工法</t>
  </si>
  <si>
    <t>250203031-2</t>
  </si>
  <si>
    <t>血浆凝血因子活性测定-仪器法</t>
  </si>
  <si>
    <t>血浆因子Ⅷ抑制物定性测定</t>
  </si>
  <si>
    <t>250203032-1</t>
  </si>
  <si>
    <t>血浆因子Ⅷ抑制物定性测定-手工法</t>
  </si>
  <si>
    <t>250203032-2</t>
  </si>
  <si>
    <t>血浆因子Ⅷ抑制物定性测定-仪器法</t>
  </si>
  <si>
    <t>血浆因子Ⅷ抑制物定量测定</t>
  </si>
  <si>
    <t>250203033-1</t>
  </si>
  <si>
    <t>血浆因子Ⅷ抑制物定量测定-手工法</t>
  </si>
  <si>
    <t>250203033-2</t>
  </si>
  <si>
    <t>血浆因子Ⅷ抑制物定量测定-仪器法</t>
  </si>
  <si>
    <t>血浆因子ⅩⅢ缺乏筛选试验</t>
  </si>
  <si>
    <t>凝血酶时间测定(TT)</t>
  </si>
  <si>
    <t>250203035-1</t>
  </si>
  <si>
    <t>凝血酶时间测定(TT)-手工法</t>
  </si>
  <si>
    <t>250203035-2</t>
  </si>
  <si>
    <t>凝血酶时间测定(TT)-仪器法</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</si>
  <si>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</si>
  <si>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</si>
  <si>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</si>
  <si>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</si>
  <si>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</si>
  <si>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</si>
  <si>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</si>
  <si>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</si>
  <si>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250203043-1</t>
  </si>
  <si>
    <t>血浆纤溶酶原活性测定(PLGA)-手工法</t>
  </si>
  <si>
    <t>250203043-2</t>
  </si>
  <si>
    <t>血浆纤溶酶原活性测定(PLGA)-仪器法</t>
  </si>
  <si>
    <t>血浆纤溶酶原抗原测定(PLGAg)</t>
  </si>
  <si>
    <t>250203044-1</t>
  </si>
  <si>
    <t>血浆纤溶酶原抗原测定(PLGAg)-手工法</t>
  </si>
  <si>
    <t>250203044-2</t>
  </si>
  <si>
    <t>血浆纤溶酶原抗原测定(PLGAg)-仪器法</t>
  </si>
  <si>
    <t>血浆α2纤溶酶抑制物活性测定(α2-PIA)</t>
  </si>
  <si>
    <t>250203045-1</t>
  </si>
  <si>
    <t>血浆α2纤溶酶抑制物活性测定(α2-PIA)-手工法</t>
  </si>
  <si>
    <t>250203045-2</t>
  </si>
  <si>
    <t>血浆α2纤溶酶抑制物活性测定(α2-PIA)-仪器法</t>
  </si>
  <si>
    <t>血浆α2纤溶酶抑制物抗原测定(α2-PIAg)</t>
  </si>
  <si>
    <t>250203046-1</t>
  </si>
  <si>
    <t>血浆α2纤溶酶抑制物抗原测定(α2-PIAg)-手工法</t>
  </si>
  <si>
    <t>250203046-2</t>
  </si>
  <si>
    <t>血浆α2纤溶酶抑制物抗原测定(α2-PIAg)-仪器法</t>
  </si>
  <si>
    <t>血浆抗凝血酶Ⅲ活性测定(AT-ⅢA)</t>
  </si>
  <si>
    <t>250203047-1</t>
  </si>
  <si>
    <t>血浆抗凝血酶Ⅲ活性测定(AT-ⅢA)-手工法</t>
  </si>
  <si>
    <t>250203047-2</t>
  </si>
  <si>
    <t>血浆抗凝血酶Ⅲ活性测定(AT-ⅢA)-仪器法</t>
  </si>
  <si>
    <t>血浆抗凝血酶Ⅲ抗原测定(AT-ⅢAg)</t>
  </si>
  <si>
    <t>250203048-1</t>
  </si>
  <si>
    <t>血浆抗凝血酶Ⅲ抗原测定(AT-ⅢAg)-手工法</t>
  </si>
  <si>
    <t>250203048-2</t>
  </si>
  <si>
    <t>血浆抗凝血酶Ⅲ抗原测定(AT-ⅢAg)-仪器法</t>
  </si>
  <si>
    <t>凝血酶抗凝血酶Ⅲ复合物测定(TAT)</t>
  </si>
  <si>
    <t>血浆肝素含量测定</t>
  </si>
  <si>
    <t>血浆蛋白C活性测定(PC)</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</si>
  <si>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</si>
  <si>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</si>
  <si>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</si>
  <si>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</si>
  <si>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</si>
  <si>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</si>
  <si>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</si>
  <si>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</si>
  <si>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</si>
  <si>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血浆凝血酶调节蛋白活性检测(TMA)</t>
  </si>
  <si>
    <t>血浆凝血酶原片段1+2检测(F 1+2)</t>
  </si>
  <si>
    <t>血浆纤维蛋白肽Bβ1-42和BP15-42检测(FPBβ1-42,BP15-42)</t>
  </si>
  <si>
    <t>血浆纤溶酶-抗纤溶酶复合物测定(PAP)</t>
  </si>
  <si>
    <t>纤维蛋白(原)降解产物测定(FDP)</t>
  </si>
  <si>
    <t>250203065-1</t>
  </si>
  <si>
    <t>纤维蛋白(原)降解产物测定(FDP)-乳胶凝集法</t>
  </si>
  <si>
    <t>250203065-1/1</t>
  </si>
  <si>
    <t>纤维蛋白(原)降解产物测定(FDP)-乳胶凝集法(每稀释一个浓度计收)</t>
  </si>
  <si>
    <t>250203065-2</t>
  </si>
  <si>
    <t>纤维蛋白(原)降解产物测定(FDP)-酶免法</t>
  </si>
  <si>
    <t>250203065-2/1</t>
  </si>
  <si>
    <t>纤维蛋白(原)降解产物测定(FDP)-酶免法(每稀释一个浓度计收)</t>
  </si>
  <si>
    <t>250203065-3</t>
  </si>
  <si>
    <t>纤维蛋白(原)降解产物测定(FDP)-仪器法</t>
  </si>
  <si>
    <t>250203065-3/1</t>
  </si>
  <si>
    <t>纤维蛋白(原)降解产物测定(FDP)-仪器法(每稀释一个浓度计收)</t>
  </si>
  <si>
    <t>血浆D-二聚体测定(D-Dimer)</t>
  </si>
  <si>
    <t>250203066-1</t>
  </si>
  <si>
    <t>血浆D-二聚体测定(D-Dimer)-乳胶凝集法</t>
  </si>
  <si>
    <t>250203066-2</t>
  </si>
  <si>
    <t>血浆D-二聚体测定(D-Dimer)-各种免疫学方法</t>
  </si>
  <si>
    <t>α2-巨球蛋白测定</t>
  </si>
  <si>
    <t>250203067-1</t>
  </si>
  <si>
    <t>α2-巨球蛋白测定-免疫法</t>
  </si>
  <si>
    <t>250203067-2</t>
  </si>
  <si>
    <t>α2-巨球蛋白测定-单扩法</t>
  </si>
  <si>
    <t>250203067-3</t>
  </si>
  <si>
    <t>α2-巨球蛋白测定-散浊法</t>
  </si>
  <si>
    <t>人类白细胞抗原B27测定(HLA-B27)</t>
  </si>
  <si>
    <t>250203068-1</t>
  </si>
  <si>
    <t>人类白细胞抗原B27测定(HLA-B27)-细胞毒法</t>
  </si>
  <si>
    <t>250203068-2</t>
  </si>
  <si>
    <t>人类白细胞抗原B27测定(HLA-B27)-免疫法</t>
  </si>
  <si>
    <t>250203068-3</t>
  </si>
  <si>
    <t>人类白细胞抗原B27测定(HLA-B27)-基因检测法</t>
  </si>
  <si>
    <t>250203068-4</t>
  </si>
  <si>
    <t>人类白细胞抗原B27测定(HLA-B27)-流式细胞仪法</t>
  </si>
  <si>
    <t>体外血栓形成试验</t>
  </si>
  <si>
    <t>红细胞流变特性检测</t>
  </si>
  <si>
    <t>含红细胞取向、变形、脆性、松弛等。</t>
  </si>
  <si>
    <t>全血粘度测定</t>
  </si>
  <si>
    <t>250203071-1</t>
  </si>
  <si>
    <t>全血粘度测定(高切)</t>
  </si>
  <si>
    <t>250203071-2</t>
  </si>
  <si>
    <t>全血粘度测定(中切)</t>
  </si>
  <si>
    <t>250203071-3</t>
  </si>
  <si>
    <t>全血粘度测定(低切)</t>
  </si>
  <si>
    <t>血浆粘度测定</t>
  </si>
  <si>
    <t>血小板ATP释放试验</t>
  </si>
  <si>
    <t>纤维蛋白肽A检测</t>
  </si>
  <si>
    <t>肝素辅因子Ⅱ活性测定</t>
  </si>
  <si>
    <t>低分子肝素测定(LMWH)</t>
  </si>
  <si>
    <t>血浆激肽释放酶原测定</t>
  </si>
  <si>
    <t>简易凝血活酶纠正试验</t>
  </si>
  <si>
    <t>纤维蛋白溶解试验</t>
  </si>
  <si>
    <t>血栓弹力图试验(TEG)</t>
  </si>
  <si>
    <t>肝素酶试杯(剂)、血小板试杯(剂)</t>
  </si>
  <si>
    <t>250203081S</t>
  </si>
  <si>
    <t>血小板诱导聚集测定</t>
  </si>
  <si>
    <t>250203081S-1</t>
  </si>
  <si>
    <t>血小板诱导聚集测定-散射比浊法</t>
  </si>
  <si>
    <t>250203081S-2</t>
  </si>
  <si>
    <t>血小板诱导聚集测定-流式细胞仪法</t>
  </si>
  <si>
    <t>3.临床化学检查</t>
  </si>
  <si>
    <t>3.1 蛋白质测定</t>
  </si>
  <si>
    <t>总蛋白测定</t>
  </si>
  <si>
    <t>指血清、胸水、腹水总蛋白测定。</t>
  </si>
  <si>
    <t>每种测定计价一次。</t>
  </si>
  <si>
    <t>250301001-1</t>
  </si>
  <si>
    <t>总蛋白测定-干化学法</t>
  </si>
  <si>
    <t>250301001-2</t>
  </si>
  <si>
    <t>总蛋白测定-化学法</t>
  </si>
  <si>
    <t>血清白蛋白测定</t>
  </si>
  <si>
    <t>250301002-1</t>
  </si>
  <si>
    <t>血清白蛋白测定-干化学法</t>
  </si>
  <si>
    <t>250301002-2</t>
  </si>
  <si>
    <t>血清白蛋白测定-化学法</t>
  </si>
  <si>
    <t>250301002-3</t>
  </si>
  <si>
    <t>血清白蛋白测定-免疫比浊法</t>
  </si>
  <si>
    <t>血清粘蛋白测定</t>
  </si>
  <si>
    <t>血清蛋白电泳</t>
  </si>
  <si>
    <t>免疫固定电泳</t>
  </si>
  <si>
    <t>指血清或尿标本。</t>
  </si>
  <si>
    <t>每项测定计价一次。</t>
  </si>
  <si>
    <t>血清前白蛋白测定</t>
  </si>
  <si>
    <t>250301006-1</t>
  </si>
  <si>
    <t>血清前白蛋白测定-免疫比浊法</t>
  </si>
  <si>
    <t>250301006-2</t>
  </si>
  <si>
    <t>血清前白蛋白测定-化学发光法</t>
  </si>
  <si>
    <t>转铁蛋白测定</t>
  </si>
  <si>
    <t>指血清、粪便、呕吐物、痰液、分泌物、脑脊液、胸腹水等转铁蛋白测定。</t>
  </si>
  <si>
    <t>250301007-1</t>
  </si>
  <si>
    <t>转铁蛋白测定-免疫比浊法或金标法</t>
  </si>
  <si>
    <t>250301007-2</t>
  </si>
  <si>
    <t>转铁蛋白测定-化学发光法</t>
  </si>
  <si>
    <t>血清铁蛋白测定</t>
  </si>
  <si>
    <t>250301008-1</t>
  </si>
  <si>
    <t>血清铁蛋白测定-免疫比浊法</t>
  </si>
  <si>
    <t>250301008-2</t>
  </si>
  <si>
    <t>血清铁蛋白测定-化学发光法</t>
  </si>
  <si>
    <t>250301008-3</t>
  </si>
  <si>
    <t>血清铁蛋白测定加收(加测酸性铁蛋白等)</t>
  </si>
  <si>
    <t>暂未定价</t>
  </si>
  <si>
    <t>可溶性转铁蛋白受体测定</t>
  </si>
  <si>
    <t>脑脊液总蛋白测定</t>
  </si>
  <si>
    <t>250301010-1</t>
  </si>
  <si>
    <t>脑脊液总蛋白测定-干化学法</t>
  </si>
  <si>
    <t>250301010-2</t>
  </si>
  <si>
    <t>尿液总蛋白测定-干化学法</t>
  </si>
  <si>
    <t>250301010-3</t>
  </si>
  <si>
    <t>脑脊液总蛋白测定-化学法</t>
  </si>
  <si>
    <t>250301010-4</t>
  </si>
  <si>
    <t>尿液总蛋白测定-化学法</t>
  </si>
  <si>
    <t>250301010-5</t>
  </si>
  <si>
    <t>脑脊液总蛋白测定-免疫比浊法</t>
  </si>
  <si>
    <t>250301010-6</t>
  </si>
  <si>
    <t>尿液总蛋白测定-免疫比浊法</t>
  </si>
  <si>
    <t>250301010-7</t>
  </si>
  <si>
    <t>脑脊液总蛋白测定-化学发光法</t>
  </si>
  <si>
    <t>250301010-8</t>
  </si>
  <si>
    <t>尿液总蛋白测定-化学发光法</t>
  </si>
  <si>
    <t>脑脊液寡克隆电泳分析</t>
  </si>
  <si>
    <t>脑脊液白蛋白测定</t>
  </si>
  <si>
    <t>250301012-1</t>
  </si>
  <si>
    <t>脑脊液白蛋白测定-免疫比浊法</t>
  </si>
  <si>
    <t>250301012-2</t>
  </si>
  <si>
    <t>尿液白蛋白测定-免疫比浊法</t>
  </si>
  <si>
    <t>250301012-3</t>
  </si>
  <si>
    <t>脑脊液白蛋白测定-免疫电泳法</t>
  </si>
  <si>
    <t>250301012-4</t>
  </si>
  <si>
    <t>尿液白蛋白测定-免疫电泳法</t>
  </si>
  <si>
    <t>250301012-5</t>
  </si>
  <si>
    <t>脑脊液白蛋白测定-化学发光法</t>
  </si>
  <si>
    <t>250301012-6</t>
  </si>
  <si>
    <t>尿液白蛋白测定-化学发光法</t>
  </si>
  <si>
    <t>脑脊液IgG测定</t>
  </si>
  <si>
    <t>250301013-1</t>
  </si>
  <si>
    <t>脑脊液IgG测定-免疫比浊法</t>
  </si>
  <si>
    <t>250301013-2</t>
  </si>
  <si>
    <t>脑脊液IgG测定-免疫电泳法</t>
  </si>
  <si>
    <t>250301013-3</t>
  </si>
  <si>
    <t>脑脊液IgG测定-化学发光法</t>
  </si>
  <si>
    <r>
      <rPr>
        <sz val="11"/>
        <rFont val="宋体"/>
        <charset val="134"/>
        <scheme val="minor"/>
      </rPr>
      <t>β</t>
    </r>
    <r>
      <rPr>
        <vertAlign val="subscript"/>
        <sz val="11"/>
        <rFont val="宋体"/>
        <charset val="134"/>
        <scheme val="minor"/>
      </rPr>
      <t>2</t>
    </r>
    <r>
      <rPr>
        <sz val="11"/>
        <rFont val="宋体"/>
        <charset val="134"/>
        <scheme val="minor"/>
      </rPr>
      <t>微球蛋白测定</t>
    </r>
  </si>
  <si>
    <t>指血清和尿标本。</t>
  </si>
  <si>
    <t>250301014-1</t>
  </si>
  <si>
    <r>
      <rPr>
        <sz val="11"/>
        <rFont val="宋体"/>
        <charset val="134"/>
        <scheme val="minor"/>
      </rPr>
      <t>β</t>
    </r>
    <r>
      <rPr>
        <vertAlign val="subscript"/>
        <sz val="11"/>
        <rFont val="宋体"/>
        <charset val="134"/>
        <scheme val="minor"/>
      </rPr>
      <t>2</t>
    </r>
    <r>
      <rPr>
        <sz val="11"/>
        <rFont val="宋体"/>
        <charset val="134"/>
        <scheme val="minor"/>
      </rPr>
      <t>微球蛋白测定-各种免疫学方法</t>
    </r>
  </si>
  <si>
    <t>250301014-2</t>
  </si>
  <si>
    <r>
      <rPr>
        <sz val="11"/>
        <rFont val="宋体"/>
        <charset val="134"/>
        <scheme val="minor"/>
      </rPr>
      <t>β</t>
    </r>
    <r>
      <rPr>
        <vertAlign val="subscript"/>
        <sz val="11"/>
        <rFont val="宋体"/>
        <charset val="134"/>
        <scheme val="minor"/>
      </rPr>
      <t>2</t>
    </r>
    <r>
      <rPr>
        <sz val="11"/>
        <rFont val="宋体"/>
        <charset val="134"/>
        <scheme val="minor"/>
      </rPr>
      <t>微球蛋白测定-化学发光法</t>
    </r>
  </si>
  <si>
    <t>α1抗胰蛋白酶测定</t>
  </si>
  <si>
    <t>250301015-1</t>
  </si>
  <si>
    <t>α1抗胰蛋白酶测定-免疫比浊法</t>
  </si>
  <si>
    <t>250301015-2</t>
  </si>
  <si>
    <t>α1抗胰蛋白酶测定-化学发光法</t>
  </si>
  <si>
    <t>α巨球蛋白测定</t>
  </si>
  <si>
    <t>250301016-1</t>
  </si>
  <si>
    <t>α巨球蛋白测定-散射法</t>
  </si>
  <si>
    <t>250301016-2</t>
  </si>
  <si>
    <t>α巨球蛋白测定-酶免法</t>
  </si>
  <si>
    <t>超敏C反应蛋白测定</t>
  </si>
  <si>
    <t>视黄醇结合蛋白测定</t>
  </si>
  <si>
    <t>250301018-1</t>
  </si>
  <si>
    <t>视黄醇结合蛋白测定-散射比浊法</t>
  </si>
  <si>
    <t>250301018-2</t>
  </si>
  <si>
    <t>视黄醇结合蛋白测定-透射比浊法</t>
  </si>
  <si>
    <t>血清淀粉样蛋白测定(SAA)</t>
  </si>
  <si>
    <t>250301020S</t>
  </si>
  <si>
    <t>胃蛋白酶原测定</t>
  </si>
  <si>
    <t>250301020S-1</t>
  </si>
  <si>
    <t>胃蛋白酶原Ⅰ测定</t>
  </si>
  <si>
    <t>250301020S-2</t>
  </si>
  <si>
    <t>胃蛋白酶原Ⅱ测定</t>
  </si>
  <si>
    <t>250301021S</t>
  </si>
  <si>
    <t>妊娠相关蛋白测定</t>
  </si>
  <si>
    <t>250301021S-1</t>
  </si>
  <si>
    <t>妊娠相关蛋白测定-ELISA法</t>
  </si>
  <si>
    <t>250301021S-2</t>
  </si>
  <si>
    <t>妊娠相关蛋白测定-化学发光法</t>
  </si>
  <si>
    <t>250301022S</t>
  </si>
  <si>
    <t>类胰岛素样生长因子测定</t>
  </si>
  <si>
    <t>250301023S</t>
  </si>
  <si>
    <t>尿粘多糖测定</t>
  </si>
  <si>
    <t>250301023S-1</t>
  </si>
  <si>
    <t>尿粘多糖测定-电泳法</t>
  </si>
  <si>
    <t>250301023S-2</t>
  </si>
  <si>
    <t>尿粘多糖测定-定量法</t>
  </si>
  <si>
    <t>3.2 糖及其代谢物测定</t>
  </si>
  <si>
    <t>葡萄糖测定</t>
  </si>
  <si>
    <t>指血清、脑脊液、尿标本。</t>
  </si>
  <si>
    <t>250302001-1</t>
  </si>
  <si>
    <t>葡萄糖测定-干化学法</t>
  </si>
  <si>
    <t>250302001-2</t>
  </si>
  <si>
    <t>葡萄糖测定-各种酶法</t>
  </si>
  <si>
    <t>250302001-3</t>
  </si>
  <si>
    <t>葡萄糖测定-酶电极法</t>
  </si>
  <si>
    <t>血清果糖胺测定</t>
  </si>
  <si>
    <t>指糖化血清蛋白测定。</t>
  </si>
  <si>
    <t>250302002-1</t>
  </si>
  <si>
    <t>血清果糖胺测定-化学法</t>
  </si>
  <si>
    <t>250302002-2</t>
  </si>
  <si>
    <t>血清果糖胺测定-各种酶免法</t>
  </si>
  <si>
    <t>糖化血红蛋白测定</t>
  </si>
  <si>
    <t>250302003-1</t>
  </si>
  <si>
    <t>糖化血红蛋白测定-色谱法</t>
  </si>
  <si>
    <t>250302003-2</t>
  </si>
  <si>
    <t>糖化血红蛋白测定-各种免疫学方法</t>
  </si>
  <si>
    <t>半乳糖测定</t>
  </si>
  <si>
    <t>指全血、尿标本。</t>
  </si>
  <si>
    <t>血清果糖测定</t>
  </si>
  <si>
    <t>木糖测定</t>
  </si>
  <si>
    <t>血清唾液酸测定</t>
  </si>
  <si>
    <t>250302007-1</t>
  </si>
  <si>
    <t>血清唾液酸测定-ELISA法</t>
  </si>
  <si>
    <t>250302007-2</t>
  </si>
  <si>
    <t>血清唾液酸测定-酶法</t>
  </si>
  <si>
    <t>乳酸测定</t>
  </si>
  <si>
    <t>250302008-1</t>
  </si>
  <si>
    <t>全血乳酸测定</t>
  </si>
  <si>
    <t>全血丙酮酸测定</t>
  </si>
  <si>
    <t>250302010S</t>
  </si>
  <si>
    <t>糖化白蛋白(GA)测定</t>
  </si>
  <si>
    <t>3.3 血脂及脂蛋白测定</t>
  </si>
  <si>
    <t>总胆固醇测定</t>
  </si>
  <si>
    <t>指血液、体液标本。</t>
  </si>
  <si>
    <t>250303001-1</t>
  </si>
  <si>
    <t>总胆固醇测定-干化学法</t>
  </si>
  <si>
    <t>250303001-2</t>
  </si>
  <si>
    <t>总胆固醇测定-化学法或酶法</t>
  </si>
  <si>
    <t>甘油三酯测定</t>
  </si>
  <si>
    <t>250303002-1</t>
  </si>
  <si>
    <t>甘油三酯测定-干化学法</t>
  </si>
  <si>
    <t>250303002-2</t>
  </si>
  <si>
    <t>甘油三酯测定-化学法或酶法</t>
  </si>
  <si>
    <t>血清磷脂测定</t>
  </si>
  <si>
    <t>血清高密度脂蛋白胆固醇测定</t>
  </si>
  <si>
    <t>250303004-1</t>
  </si>
  <si>
    <t>血清高密度脂蛋白胆固醇测定-干化学法</t>
  </si>
  <si>
    <t>250303004-2</t>
  </si>
  <si>
    <t>血清高密度脂蛋白胆固醇测定-其他方法</t>
  </si>
  <si>
    <t>血清低密度脂蛋白胆固醇测定</t>
  </si>
  <si>
    <t>250303005-1</t>
  </si>
  <si>
    <t>血清低密度脂蛋白胆固醇测定-干化学法</t>
  </si>
  <si>
    <t>250303005-2</t>
  </si>
  <si>
    <t>血清低密度脂蛋白胆固醇测定-其他方法</t>
  </si>
  <si>
    <t>血清脂蛋白电泳分析</t>
  </si>
  <si>
    <t>含酯质、胆固醇染色。</t>
  </si>
  <si>
    <t>血清载脂蛋白AⅠ测定</t>
  </si>
  <si>
    <t>血清载脂蛋白AⅡ测定</t>
  </si>
  <si>
    <t>血清载脂蛋白B测定</t>
  </si>
  <si>
    <t>血清载脂蛋白CⅡ测定</t>
  </si>
  <si>
    <t>血清载脂蛋白CⅢ测定</t>
  </si>
  <si>
    <t>血清载脂蛋白E测定</t>
  </si>
  <si>
    <t>血清载脂蛋白α测定</t>
  </si>
  <si>
    <t>血清β-羟基丁酸测定</t>
  </si>
  <si>
    <t>血游离脂肪酸测定</t>
  </si>
  <si>
    <t>甘油测定</t>
  </si>
  <si>
    <t>载脂蛋白E基因分型</t>
  </si>
  <si>
    <t>小密低密度脂蛋白(sdLDL)测定</t>
  </si>
  <si>
    <t>血酮体测定</t>
  </si>
  <si>
    <t>250303019-1</t>
  </si>
  <si>
    <t>血酮体测定-定量法</t>
  </si>
  <si>
    <t>250303019-2</t>
  </si>
  <si>
    <t>血酮体测定-定性法</t>
  </si>
  <si>
    <t>250303019-3</t>
  </si>
  <si>
    <t>血酮体测定-酮体粉法</t>
  </si>
  <si>
    <t>250303020S</t>
  </si>
  <si>
    <t>血浆脂蛋白磷脂酶A2(Lp-PLA2)测定</t>
  </si>
  <si>
    <t>3.4无机元素测定</t>
  </si>
  <si>
    <t>钾测定</t>
  </si>
  <si>
    <t>250304001-1</t>
  </si>
  <si>
    <t>钾测定-干化学法</t>
  </si>
  <si>
    <t>250304001-2</t>
  </si>
  <si>
    <t>钾测定-火焰分光光度法或离子选择电极法</t>
  </si>
  <si>
    <t>250304001-3</t>
  </si>
  <si>
    <t>钾测定-酶促动力学法</t>
  </si>
  <si>
    <t>钠测定</t>
  </si>
  <si>
    <t>250304002-1</t>
  </si>
  <si>
    <t>钠测定-干化学法</t>
  </si>
  <si>
    <t>250304002-2</t>
  </si>
  <si>
    <t>钠测定-火焰分光光度法或离子选择电极法</t>
  </si>
  <si>
    <t>250304002-3</t>
  </si>
  <si>
    <t>钠测定-酶促动力学法</t>
  </si>
  <si>
    <t>氯测定</t>
  </si>
  <si>
    <t>250304003-1</t>
  </si>
  <si>
    <t>氯测定-干化学法</t>
  </si>
  <si>
    <t>250304003-2</t>
  </si>
  <si>
    <t>氯测定-离子选择电极法</t>
  </si>
  <si>
    <t>250304003-3</t>
  </si>
  <si>
    <t>氯测定-滴定法</t>
  </si>
  <si>
    <t>钙测定</t>
  </si>
  <si>
    <t>250304004-1</t>
  </si>
  <si>
    <t>钙测定-干化学法</t>
  </si>
  <si>
    <t>250304004-2</t>
  </si>
  <si>
    <t>钙测定-比色法</t>
  </si>
  <si>
    <t>250304004-3</t>
  </si>
  <si>
    <t>钙测定-分光光度法</t>
  </si>
  <si>
    <t>250304004-4</t>
  </si>
  <si>
    <t>钙测定-离子选择电极法</t>
  </si>
  <si>
    <t>无机磷测定</t>
  </si>
  <si>
    <t>250304005-1</t>
  </si>
  <si>
    <t>无机磷测定-干化学法</t>
  </si>
  <si>
    <t>250304005-2</t>
  </si>
  <si>
    <t>无机磷测定-火焰分光光度法或离子选择电极法</t>
  </si>
  <si>
    <t>250304005-3</t>
  </si>
  <si>
    <t>无机磷测定-酶促动力学法</t>
  </si>
  <si>
    <t>镁测定</t>
  </si>
  <si>
    <t>250304006-1</t>
  </si>
  <si>
    <t>镁测定-干化学法</t>
  </si>
  <si>
    <t>250304006-2</t>
  </si>
  <si>
    <t>镁测定-火焰分光光度法或离子选择电极法</t>
  </si>
  <si>
    <t>250304006-3</t>
  </si>
  <si>
    <t>镁测定-酶促动力学法</t>
  </si>
  <si>
    <t>铁测定</t>
  </si>
  <si>
    <t>250304007-1</t>
  </si>
  <si>
    <t>铁测定-干化学法</t>
  </si>
  <si>
    <t>250304007-2</t>
  </si>
  <si>
    <t>铁测定-比色法</t>
  </si>
  <si>
    <t>250304007-3</t>
  </si>
  <si>
    <t>铁测定-火焰分光光度法或离子选择电极法</t>
  </si>
  <si>
    <t>血清总铁结合力测定</t>
  </si>
  <si>
    <t>250304008-1</t>
  </si>
  <si>
    <t>血清总铁结合力测定-干化学法</t>
  </si>
  <si>
    <t>全血铅测定</t>
  </si>
  <si>
    <t>250304009-1</t>
  </si>
  <si>
    <t>全血铅测定-光谱分析法</t>
  </si>
  <si>
    <t>250304009-2</t>
  </si>
  <si>
    <t>全血铅测定-原子吸收法</t>
  </si>
  <si>
    <t>血清碳酸氢盐(HCO3)测定</t>
  </si>
  <si>
    <t>含血清总二氧化碳（TCO2）测定。</t>
  </si>
  <si>
    <t>250304010-1</t>
  </si>
  <si>
    <t>血清碳酸氢盐(HCO3)测定-手工法</t>
  </si>
  <si>
    <t>250304010-2</t>
  </si>
  <si>
    <t>血清碳酸氢盐(HCO3)测定-酶促动力学法</t>
  </si>
  <si>
    <t>血一氧化碳分析</t>
  </si>
  <si>
    <t>250304011-1</t>
  </si>
  <si>
    <t>血一氧化碳分析-干化学法</t>
  </si>
  <si>
    <t>250304011-2</t>
  </si>
  <si>
    <t>血一氧化碳分析-比色法</t>
  </si>
  <si>
    <t>血一氧化氮分析</t>
  </si>
  <si>
    <t>微量元素测定</t>
  </si>
  <si>
    <t>指铜、硒、锌、锶、镉、汞、铝、锰、钼、锂、砷、碘等。</t>
  </si>
  <si>
    <t>每种元素计价一次。</t>
  </si>
  <si>
    <t>250304013-1</t>
  </si>
  <si>
    <t>微量元素测定-电位溶出法</t>
  </si>
  <si>
    <t>250304013-2</t>
  </si>
  <si>
    <t>微量元素测定-原子吸收法</t>
  </si>
  <si>
    <t>250304013-3</t>
  </si>
  <si>
    <t>尿碘快速定量检测</t>
  </si>
  <si>
    <t>血清游离钙测定</t>
  </si>
  <si>
    <t>3.5 肝病的实验诊断</t>
  </si>
  <si>
    <t>血清总胆红素测定</t>
  </si>
  <si>
    <t>250305001-1</t>
  </si>
  <si>
    <t>血清总胆红素测定-干化学法</t>
  </si>
  <si>
    <t>250305001-2</t>
  </si>
  <si>
    <t>血清总胆红素测定-化学法或酶促法</t>
  </si>
  <si>
    <t>血清直接胆红素测定</t>
  </si>
  <si>
    <t>250305002-1</t>
  </si>
  <si>
    <t>血清直接胆红素测定-干化学法</t>
  </si>
  <si>
    <t>250305002-2</t>
  </si>
  <si>
    <t>血清直接胆红素测定-化学法或酶促法</t>
  </si>
  <si>
    <t>血清间接胆红素测定</t>
  </si>
  <si>
    <t>250305003-1</t>
  </si>
  <si>
    <t>血清间接胆红素测定-手工法</t>
  </si>
  <si>
    <t>250305003-2</t>
  </si>
  <si>
    <t>血清间接胆红素测定-化学法</t>
  </si>
  <si>
    <t>250305003-3</t>
  </si>
  <si>
    <t>血清间接胆红素测定-速率法</t>
  </si>
  <si>
    <t>血清δ-胆红素测定</t>
  </si>
  <si>
    <t>血清总胆汁酸测定</t>
  </si>
  <si>
    <t>250305005-1</t>
  </si>
  <si>
    <t>血清总胆汁酸测定-干化学法</t>
  </si>
  <si>
    <t>250305005-2</t>
  </si>
  <si>
    <t>血清总胆汁酸测定-酶促法</t>
  </si>
  <si>
    <t>250305005-3</t>
  </si>
  <si>
    <t>血清总胆汁酸测定-化学法或比色法</t>
  </si>
  <si>
    <t>血浆氨测定</t>
  </si>
  <si>
    <t>250305006-1</t>
  </si>
  <si>
    <t>血浆氨测定-干化学法</t>
  </si>
  <si>
    <t>250305006-2</t>
  </si>
  <si>
    <t>血浆氨测定-酶促法</t>
  </si>
  <si>
    <t>血清丙氨酸氨基转移酶测定</t>
  </si>
  <si>
    <t>250305007-1</t>
  </si>
  <si>
    <t>血清丙氨酸氨基转移酶测定-手工法</t>
  </si>
  <si>
    <t>250305007-2</t>
  </si>
  <si>
    <t>血清丙氨酸氨基转移酶测定-干化学法</t>
  </si>
  <si>
    <t>250305007-3</t>
  </si>
  <si>
    <t>血清丙氨酸氨基转移酶测定-速率法</t>
  </si>
  <si>
    <t>血清天门冬氨酸氨基转移酶测定</t>
  </si>
  <si>
    <t>250305008-1</t>
  </si>
  <si>
    <t>血清天门冬氨酸氨基转移酶测定-手工法</t>
  </si>
  <si>
    <t>250305008-2</t>
  </si>
  <si>
    <t>血清天门冬氨酸氨基转移酶测定-干化学法</t>
  </si>
  <si>
    <t>250305008-3</t>
  </si>
  <si>
    <t>血清天门冬氨酸氨基转移酶测定-速率法</t>
  </si>
  <si>
    <t>250305008-4</t>
  </si>
  <si>
    <t>血清天门冬氨酸氨基转移酶线粒体同工酶（Mast)测定-免疫抑制法</t>
  </si>
  <si>
    <t>血清γ-谷氨酰基转移酶测定</t>
  </si>
  <si>
    <t>250305009-1</t>
  </si>
  <si>
    <t>血清γ-谷氨酰基转移酶测定-手工法</t>
  </si>
  <si>
    <t>250305009-2</t>
  </si>
  <si>
    <t>血清γ-谷氨酰基转移酶测定-干化学法</t>
  </si>
  <si>
    <t>250305009-3</t>
  </si>
  <si>
    <t>血清γ-谷氨酰基转移酶测定-速率法</t>
  </si>
  <si>
    <t>血清γ-谷氨酰基转移酶同工酶电泳</t>
  </si>
  <si>
    <t>血清碱性磷酸酶测定</t>
  </si>
  <si>
    <t>250305011-1</t>
  </si>
  <si>
    <t>血清碱性磷酸酶测定-手工法</t>
  </si>
  <si>
    <t>250305011-2</t>
  </si>
  <si>
    <t>血清碱性磷酸酶测定-干化学法</t>
  </si>
  <si>
    <t>250305011-3</t>
  </si>
  <si>
    <t>血清碱性磷酸酶测定-速率法</t>
  </si>
  <si>
    <t>血清碱性磷酸酶同工酶电泳分析</t>
  </si>
  <si>
    <t>血清骨型碱性磷酸酶质量测定</t>
  </si>
  <si>
    <t>250305013-1</t>
  </si>
  <si>
    <t>血清骨型碱性磷酸酶质量测定-放免法或酶免法</t>
  </si>
  <si>
    <t>250305013-2</t>
  </si>
  <si>
    <t>血清骨型碱性磷酸酶质量测定-化学发光法</t>
  </si>
  <si>
    <t>血清胆碱脂酶测定</t>
  </si>
  <si>
    <t>250305014-1</t>
  </si>
  <si>
    <t>血清胆碱脂酶测定-干化学法</t>
  </si>
  <si>
    <t>250305014-2</t>
  </si>
  <si>
    <t>血清胆碱脂酶测定-速率法</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</si>
  <si>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</si>
  <si>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</si>
  <si>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</si>
  <si>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</si>
  <si>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</si>
  <si>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</si>
  <si>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</si>
  <si>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</si>
  <si>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250305022-1</t>
  </si>
  <si>
    <t>血清透明质酸酶测定-ELISA法</t>
  </si>
  <si>
    <t>250305022-2</t>
  </si>
  <si>
    <t>血清透明质酸酶测定-化学发光法</t>
  </si>
  <si>
    <t>腺苷脱氨酶测定</t>
  </si>
  <si>
    <t>指血清、脑脊液和胸水标本。</t>
  </si>
  <si>
    <t>血清亮氨酰氨基肽酶测定</t>
  </si>
  <si>
    <t>胆酸测定</t>
  </si>
  <si>
    <t>人Ⅲ型前胶原肽(PⅢP)测定</t>
  </si>
  <si>
    <t>谷胱苷肽还原酶测定</t>
  </si>
  <si>
    <t>血清谷氨酸脱氢酶测定</t>
  </si>
  <si>
    <t>甘胆酸(CG)检测</t>
  </si>
  <si>
    <t>糖缺失性转铁蛋白(CDT)检测</t>
  </si>
  <si>
    <t>250305031S</t>
  </si>
  <si>
    <t>丙型肝炎病毒核心抗原检测-ELISA法</t>
  </si>
  <si>
    <t>3.6 心肌疾病的实验诊断</t>
  </si>
  <si>
    <t>血清肌酸激酶测定</t>
  </si>
  <si>
    <t>250306001-1</t>
  </si>
  <si>
    <t>血清肌酸激酶测定-干化学法</t>
  </si>
  <si>
    <t>250306001-2</t>
  </si>
  <si>
    <t>血清肌酸激酶测定-速率法</t>
  </si>
  <si>
    <t>250306001-3</t>
  </si>
  <si>
    <t>血清肌酸激酶测定-化学发光法</t>
  </si>
  <si>
    <t>血清肌酸激酶-MB同工酶活性测定</t>
  </si>
  <si>
    <t>250306002-1</t>
  </si>
  <si>
    <t>血清肌酸激酶-MB同工酶活性测定-金标法</t>
  </si>
  <si>
    <t>250306002-2</t>
  </si>
  <si>
    <t>血清肌酸激酶-MB同工酶活性测定-干化学法</t>
  </si>
  <si>
    <t>250306002-3</t>
  </si>
  <si>
    <t>血清肌酸激酶-MB同工酶活性测定-速率法</t>
  </si>
  <si>
    <t>血清肌酸激酶-MB同工酶质量测定</t>
  </si>
  <si>
    <t>血清肌酸激酶同工酶电泳分析</t>
  </si>
  <si>
    <t>乳酸脱氢酶测定</t>
  </si>
  <si>
    <t>指血清、脑脊液及胸腹水标本。</t>
  </si>
  <si>
    <t>250306005-1</t>
  </si>
  <si>
    <t>乳酸脱氢酶测定-干化学法</t>
  </si>
  <si>
    <t>250306005-2</t>
  </si>
  <si>
    <t>乳酸脱氢酶测定-速率法</t>
  </si>
  <si>
    <t>血清乳酸脱氢酶同工酶电泳分析</t>
  </si>
  <si>
    <t>血清α羟基丁酸脱氢酶测定</t>
  </si>
  <si>
    <t>血清肌钙蛋白T测定</t>
  </si>
  <si>
    <t>250306008-1</t>
  </si>
  <si>
    <t>血清肌钙蛋白T测定-干化学法</t>
  </si>
  <si>
    <t>250306008-2</t>
  </si>
  <si>
    <t>血清肌钙蛋白T测定-干免疫法</t>
  </si>
  <si>
    <t>250306008-3</t>
  </si>
  <si>
    <t>血清肌钙蛋白T测定-各种免疫学方法</t>
  </si>
  <si>
    <t>250306008-4</t>
  </si>
  <si>
    <t xml:space="preserve">血清肌钙蛋白T测定-化学发光法  </t>
  </si>
  <si>
    <t>血清肌钙蛋白Ⅰ测定</t>
  </si>
  <si>
    <t>250306009-1</t>
  </si>
  <si>
    <t>血清肌钙蛋白Ⅰ测定-干免疫法</t>
  </si>
  <si>
    <t>250306009-2</t>
  </si>
  <si>
    <t>血清肌钙蛋白Ⅰ测定-各种免疫学方法</t>
  </si>
  <si>
    <t>250306009-3</t>
  </si>
  <si>
    <t xml:space="preserve">血清肌钙蛋白Ⅰ测定-化学发光法   </t>
  </si>
  <si>
    <t>血清肌红蛋白测定</t>
  </si>
  <si>
    <t>250306010-1</t>
  </si>
  <si>
    <t>血清肌红蛋白测定-各种免疫学方法</t>
  </si>
  <si>
    <t>250306010-2</t>
  </si>
  <si>
    <t xml:space="preserve">血清肌红蛋白测定-化学发光法   </t>
  </si>
  <si>
    <t>血同型半胱氨酸测定</t>
  </si>
  <si>
    <t>250306011-1</t>
  </si>
  <si>
    <t>血同型半胱氨酸测定-各种免疫学方法</t>
  </si>
  <si>
    <t>250306011-2</t>
  </si>
  <si>
    <t>血同型半胱氨酸测定-色谱法</t>
  </si>
  <si>
    <t>250306011-3</t>
  </si>
  <si>
    <t>血同型半胱氨酸测定-酶法</t>
  </si>
  <si>
    <t>250306011-4</t>
  </si>
  <si>
    <t>血同型半胱氨酸测定-化学发光法</t>
  </si>
  <si>
    <t>B型钠尿肽(BNP)测定</t>
  </si>
  <si>
    <t>250306012-1</t>
  </si>
  <si>
    <t>B型钠尿肽(BNP)测定-化学发光法</t>
  </si>
  <si>
    <t>250306012-2</t>
  </si>
  <si>
    <t>B型钠尿肽(BNP)测定-干免疫法-床边</t>
  </si>
  <si>
    <t>B型钠尿肽前体(PRO-BNP)测定</t>
  </si>
  <si>
    <t>250306013-1</t>
  </si>
  <si>
    <t>B型钠尿肽前体(PRO-BNP)测定-化学发光法</t>
  </si>
  <si>
    <t>250306013-2</t>
  </si>
  <si>
    <t>B型钠尿肽前体(PRO-BNP)测定-干免疫法-床边</t>
  </si>
  <si>
    <t>250306014S</t>
  </si>
  <si>
    <t>心脏型脂肪酸结合蛋白检测</t>
  </si>
  <si>
    <t>250306015S</t>
  </si>
  <si>
    <t>缺血修饰白蛋白(IMA)测定</t>
  </si>
  <si>
    <t>250306016S</t>
  </si>
  <si>
    <t>可溶性生长刺激表达基因2蛋白(ST2)定量测定</t>
  </si>
  <si>
    <t>定量检测ST2蛋白。</t>
  </si>
  <si>
    <t>3.7肾脏疾病的实验诊断</t>
  </si>
  <si>
    <t>尿素测定</t>
  </si>
  <si>
    <t>250307001-1</t>
  </si>
  <si>
    <t>尿素测定-干化学法</t>
  </si>
  <si>
    <t>250307001-2</t>
  </si>
  <si>
    <t>尿素测定-化学法</t>
  </si>
  <si>
    <t>250307001-3</t>
  </si>
  <si>
    <t>尿素测定-酶促动力学法</t>
  </si>
  <si>
    <t>肌酐测定</t>
  </si>
  <si>
    <t>250307002-1</t>
  </si>
  <si>
    <t>肌酐测定-干化学法</t>
  </si>
  <si>
    <t>250307002-2</t>
  </si>
  <si>
    <t>肌酐测定-酶促动力学法</t>
  </si>
  <si>
    <t>内生肌酐清除率试验</t>
  </si>
  <si>
    <t>指甲肌酐测定</t>
  </si>
  <si>
    <t>250307004-1</t>
  </si>
  <si>
    <t>指甲肌酐测定-化学法</t>
  </si>
  <si>
    <t>250307004-2</t>
  </si>
  <si>
    <t>指甲肌酐测定-酶促动力学法</t>
  </si>
  <si>
    <t>血清尿酸测定</t>
  </si>
  <si>
    <t>250307005-1</t>
  </si>
  <si>
    <t>血清尿酸测定-干化学法</t>
  </si>
  <si>
    <t>尿微量白蛋白测定</t>
  </si>
  <si>
    <t xml:space="preserve">报告尿mAlb/gCr比值时应另加尿肌酐测定费用。               </t>
  </si>
  <si>
    <t>250307006-1</t>
  </si>
  <si>
    <t>尿微量白蛋白测定-各种免疫学方法</t>
  </si>
  <si>
    <t>250307006-2</t>
  </si>
  <si>
    <t xml:space="preserve">尿微量白蛋白测定-化学发光法 </t>
  </si>
  <si>
    <t>尿转铁蛋白测定</t>
  </si>
  <si>
    <t xml:space="preserve">报告尿TF/gCr比值时应另加收尿肌酐测定费用。           </t>
  </si>
  <si>
    <t>250307007-1</t>
  </si>
  <si>
    <t>尿转铁蛋白测定-各种免疫学方法</t>
  </si>
  <si>
    <t>250307007-2</t>
  </si>
  <si>
    <t xml:space="preserve">尿转铁蛋白测定-化学发光法 </t>
  </si>
  <si>
    <t>尿α1微量球蛋白测定</t>
  </si>
  <si>
    <t xml:space="preserve">报告g-尿Cr比值时应加尿肌酐测定费用。            </t>
  </si>
  <si>
    <t>250307008-1</t>
  </si>
  <si>
    <t>尿α1微量球蛋白测定-各种免疫学方法</t>
  </si>
  <si>
    <t>250307008-2</t>
  </si>
  <si>
    <t xml:space="preserve">尿α1微量球蛋白测定-化学发光法 </t>
  </si>
  <si>
    <t>尿蛋白电泳分析</t>
  </si>
  <si>
    <t>尿N-酰-β-D-氨基葡萄糖苷酶测定</t>
  </si>
  <si>
    <t>尿β-D-半乳糖苷酶测定</t>
  </si>
  <si>
    <t>尿γ-谷氨酰转移酶测定</t>
  </si>
  <si>
    <t>尿丙氨酰氨基肽酶</t>
  </si>
  <si>
    <t>尿亮氨酰氨基肽酶</t>
  </si>
  <si>
    <t>尿碱性磷酸酶测定</t>
  </si>
  <si>
    <t>尿浓缩试验</t>
  </si>
  <si>
    <t>酸负荷试验</t>
  </si>
  <si>
    <t>碱负荷试验</t>
  </si>
  <si>
    <t>尿碳酸氢盐(HCO3)测定</t>
  </si>
  <si>
    <t>尿氨测定</t>
  </si>
  <si>
    <t>尿可滴定酸测定</t>
  </si>
  <si>
    <t>尿结石成份分析</t>
  </si>
  <si>
    <t>250307023-1</t>
  </si>
  <si>
    <t>尿结石成份分析-化学法</t>
  </si>
  <si>
    <t>250307023-2</t>
  </si>
  <si>
    <t>尿结石成份分析-红外光谱法</t>
  </si>
  <si>
    <t>尿尿酸测定</t>
  </si>
  <si>
    <t>尿草酸测定</t>
  </si>
  <si>
    <t>尿透明质酸酶测定</t>
  </si>
  <si>
    <t>超氧化物歧化酶(SOD)测定</t>
  </si>
  <si>
    <t>血清胱抑素(Cystatin C)测定</t>
  </si>
  <si>
    <t>α1-微球蛋白测定</t>
  </si>
  <si>
    <t>指血清及尿标本。</t>
  </si>
  <si>
    <t>T-H糖蛋白测定</t>
  </si>
  <si>
    <t>250307031S</t>
  </si>
  <si>
    <t>尿胰蛋白酶原Ⅱ测定</t>
  </si>
  <si>
    <t>3.8 其它血清酶类测定</t>
  </si>
  <si>
    <t>血清酸性磷酸酶测定</t>
  </si>
  <si>
    <t>250308001-1</t>
  </si>
  <si>
    <t>血清酸性磷酸酶测定-干化学法</t>
  </si>
  <si>
    <t>250308001-2</t>
  </si>
  <si>
    <t>血清酸性磷酸酶测定-比色法</t>
  </si>
  <si>
    <t>250308001-3</t>
  </si>
  <si>
    <t>血清酸性磷酸酶测定-速率法</t>
  </si>
  <si>
    <t>血清酒石酸抑制酸性磷酸酶测定</t>
  </si>
  <si>
    <t>250308002-1</t>
  </si>
  <si>
    <t>血清酒石酸抑制酸性磷酸酶测定-干化学法</t>
  </si>
  <si>
    <t>250308002-2</t>
  </si>
  <si>
    <t>血清酒石酸抑制酸性磷酸酶测定-比色法</t>
  </si>
  <si>
    <t>250308002-3</t>
  </si>
  <si>
    <t>血清酒石酸抑制酸性磷酸酶测定-速率法</t>
  </si>
  <si>
    <t>血清前列腺酸性磷酸酶质量测定</t>
  </si>
  <si>
    <t>淀粉酶测定</t>
  </si>
  <si>
    <t>指血清、尿或腹水。</t>
  </si>
  <si>
    <t>250308004-1</t>
  </si>
  <si>
    <t>淀粉酶测定-干化学法</t>
  </si>
  <si>
    <t>250308004-2</t>
  </si>
  <si>
    <t>淀粉酶测定-比色法</t>
  </si>
  <si>
    <t>250308004-3</t>
  </si>
  <si>
    <t>淀粉酶测定-速率法</t>
  </si>
  <si>
    <t>血清淀粉酶同工酶电泳</t>
  </si>
  <si>
    <t>血清脂肪酶测定</t>
  </si>
  <si>
    <t>250308006-1</t>
  </si>
  <si>
    <t>血清脂肪酶测定-干化学法</t>
  </si>
  <si>
    <t>250308006-2</t>
  </si>
  <si>
    <t>血清脂肪酶测定-比浊法</t>
  </si>
  <si>
    <t>血清血管紧张转化酶测定</t>
  </si>
  <si>
    <t>血清骨钙素测定</t>
  </si>
  <si>
    <t>醛缩酶测定</t>
  </si>
  <si>
    <t>250308010S</t>
  </si>
  <si>
    <t>α-L-艾杜糖苷酶测定</t>
  </si>
  <si>
    <t>250308011S</t>
  </si>
  <si>
    <t>艾杜糖酸酯酶测定</t>
  </si>
  <si>
    <t>250308012S</t>
  </si>
  <si>
    <t>硫酸类肝素硫酸酯酶测定</t>
  </si>
  <si>
    <t>250308013S</t>
  </si>
  <si>
    <t>α-N-乙酰氨基葡糖苷酶测定</t>
  </si>
  <si>
    <t>250308014S</t>
  </si>
  <si>
    <t>半乳糖-6-硫酸酯酶测定</t>
  </si>
  <si>
    <t>250308015S</t>
  </si>
  <si>
    <t>β-葡萄糖醛酸苷酶测定</t>
  </si>
  <si>
    <t>250308016S</t>
  </si>
  <si>
    <t>芳基硫酸酯酶测定</t>
  </si>
  <si>
    <t>250308017S</t>
  </si>
  <si>
    <t>半乳糖脑苷酯酶测定</t>
  </si>
  <si>
    <t>250308018S</t>
  </si>
  <si>
    <t>α-半乳糖苷酶测定</t>
  </si>
  <si>
    <t>250308019S</t>
  </si>
  <si>
    <t>β-半乳糖苷酶测定</t>
  </si>
  <si>
    <t>250308020S</t>
  </si>
  <si>
    <t>α-葡糖苷酶测定</t>
  </si>
  <si>
    <t>250308021S</t>
  </si>
  <si>
    <t>β-葡糖苷酶测定</t>
  </si>
  <si>
    <t>250308022S</t>
  </si>
  <si>
    <t>血清壳三糖苷酶测定</t>
  </si>
  <si>
    <t>250308023S</t>
  </si>
  <si>
    <t>α-甘露糖苷酶测定</t>
  </si>
  <si>
    <t>250308024S</t>
  </si>
  <si>
    <t>鞘磷脂酶测定</t>
  </si>
  <si>
    <t>250308025S</t>
  </si>
  <si>
    <t>白细胞α-岩藻糖苷酶测定</t>
  </si>
  <si>
    <t>3.9 维生素、氨基酸与血药浓度测定</t>
  </si>
  <si>
    <t>25羟维生素D测定</t>
  </si>
  <si>
    <t>250309001-1</t>
  </si>
  <si>
    <t>25羟维生素D测定-免疫学法</t>
  </si>
  <si>
    <t>250309001-2</t>
  </si>
  <si>
    <t>25羟维生素D测定-色谱法</t>
  </si>
  <si>
    <t>250309001-3</t>
  </si>
  <si>
    <t>25羟维生素D测定-化学发光法</t>
  </si>
  <si>
    <t>1,25双羟维生素D测定</t>
  </si>
  <si>
    <t>叶酸测定</t>
  </si>
  <si>
    <t>250309003-1</t>
  </si>
  <si>
    <t>叶酸测定-ELISA法</t>
  </si>
  <si>
    <t>250309003-2</t>
  </si>
  <si>
    <t>叶酸测定-化学发光法</t>
  </si>
  <si>
    <t>血清维生素测定</t>
  </si>
  <si>
    <t>指维生素D以外的各类维生素。</t>
  </si>
  <si>
    <t>250309004-1</t>
  </si>
  <si>
    <t>血清维生素测定-ELISA法</t>
  </si>
  <si>
    <t>每种维生素</t>
  </si>
  <si>
    <t>250309004-2</t>
  </si>
  <si>
    <t>血清维生素测定-化学发光法</t>
  </si>
  <si>
    <t>血清药物浓度测定</t>
  </si>
  <si>
    <t>每种药物</t>
  </si>
  <si>
    <t>250309005-1</t>
  </si>
  <si>
    <t>血清药物浓度测定-免疫学法</t>
  </si>
  <si>
    <t>250309005-2</t>
  </si>
  <si>
    <t>血清药物浓度测定-色谱法</t>
  </si>
  <si>
    <t>250309005-3</t>
  </si>
  <si>
    <t>血清药物浓度测定-多抗法</t>
  </si>
  <si>
    <t>250309005-4</t>
  </si>
  <si>
    <t>血清药物浓度测定-单抗法</t>
  </si>
  <si>
    <t>各类滥用药物筛查</t>
  </si>
  <si>
    <t>血清各类氨基酸测定</t>
  </si>
  <si>
    <t>每种氨基酸</t>
  </si>
  <si>
    <t>血清乙醇测定</t>
  </si>
  <si>
    <t>排泄物的毒物测定</t>
  </si>
  <si>
    <t>含呕吐物。</t>
  </si>
  <si>
    <t>中枢神经特异蛋白(S100β)测定</t>
  </si>
  <si>
    <t>尿羟脯氨酸测定</t>
  </si>
  <si>
    <t>250309012S</t>
  </si>
  <si>
    <t>CD4细胞ATP释放试验-荧光素酶法</t>
  </si>
  <si>
    <t>3.10 激素测定</t>
  </si>
  <si>
    <t>血清促甲状腺激素测定</t>
  </si>
  <si>
    <t>250310001-1</t>
  </si>
  <si>
    <t>血清促甲状腺激素测定-各种免疫学方法</t>
  </si>
  <si>
    <t>250310001-2</t>
  </si>
  <si>
    <t>血清促甲状腺激素测定-化学发光法</t>
  </si>
  <si>
    <t>血清泌乳素测定</t>
  </si>
  <si>
    <t>250310002-1</t>
  </si>
  <si>
    <t>血清泌乳素测定-各种免疫学方法</t>
  </si>
  <si>
    <t>250310002-2</t>
  </si>
  <si>
    <t>血清泌乳素测定-化学发光法</t>
  </si>
  <si>
    <t>血清生长激素测定</t>
  </si>
  <si>
    <t>250310003-1</t>
  </si>
  <si>
    <t>血清生长激素测定-各种免疫学方法</t>
  </si>
  <si>
    <t>250310003-2</t>
  </si>
  <si>
    <t>血清生长激素测定-化学发光法</t>
  </si>
  <si>
    <t>血清促卵泡刺激素测定</t>
  </si>
  <si>
    <t>250310004-1</t>
  </si>
  <si>
    <t>血清促卵泡刺激素测定-各种免疫学方法</t>
  </si>
  <si>
    <t>250310004-2</t>
  </si>
  <si>
    <t>血清促卵泡刺激素测定-化学发光法</t>
  </si>
  <si>
    <t>血清促黄体生成素测定</t>
  </si>
  <si>
    <t>250310005-1</t>
  </si>
  <si>
    <t>血清促黄体生成素测定-各种免疫学方法</t>
  </si>
  <si>
    <t>250310005-2</t>
  </si>
  <si>
    <t>血清促黄体生成素测定-化学发光法</t>
  </si>
  <si>
    <t>血促肾上腺皮质激素测定</t>
  </si>
  <si>
    <t>250310006-1</t>
  </si>
  <si>
    <t>血促肾上腺皮质激素测定-各种免疫学方法</t>
  </si>
  <si>
    <t>250310006-2</t>
  </si>
  <si>
    <t>血促肾上腺皮质激素测定-化学发光法</t>
  </si>
  <si>
    <t>抗利尿激素测定</t>
  </si>
  <si>
    <t>250310007-1</t>
  </si>
  <si>
    <t>抗利尿激素测定-各种免疫学方法</t>
  </si>
  <si>
    <t>250310007-2</t>
  </si>
  <si>
    <t>抗利尿激素测定-化学发光法</t>
  </si>
  <si>
    <t>降钙素测定</t>
  </si>
  <si>
    <t>250310008-1</t>
  </si>
  <si>
    <t>降钙素测定-各种免疫学方法</t>
  </si>
  <si>
    <t>250310008-2</t>
  </si>
  <si>
    <t>降钙素测定-化学发光法</t>
  </si>
  <si>
    <t>甲状旁腺激素测定</t>
  </si>
  <si>
    <t>250310009-1</t>
  </si>
  <si>
    <t>甲状旁腺激素测定-各种免疫学方法</t>
  </si>
  <si>
    <t>250310009-2</t>
  </si>
  <si>
    <t>甲状旁腺激素测定-化学发光法</t>
  </si>
  <si>
    <t>血清甲状腺素(T4)测定</t>
  </si>
  <si>
    <t>250310010-1</t>
  </si>
  <si>
    <t>血清甲状腺素(T4)测定-各种免疫学方法</t>
  </si>
  <si>
    <t>250310010-2</t>
  </si>
  <si>
    <t>血清甲状腺素(T4)测定-化学发光法</t>
  </si>
  <si>
    <t>血清三碘甲状原氨酸(T3)测定</t>
  </si>
  <si>
    <t>250310011-1</t>
  </si>
  <si>
    <t>血清三碘甲状原氨酸(T3)测定-各种免疫学方法</t>
  </si>
  <si>
    <t>250310011-2</t>
  </si>
  <si>
    <t>血清三碘甲状原氨酸(T3)测定-化学发光法</t>
  </si>
  <si>
    <t>血清反T3测定</t>
  </si>
  <si>
    <t>250310012-1</t>
  </si>
  <si>
    <t>血清反T3测定-各种免疫学方法</t>
  </si>
  <si>
    <t>250310012-2</t>
  </si>
  <si>
    <t>血清反T3测定-化学发光法</t>
  </si>
  <si>
    <t>血清游离甲状腺素(FT4)测定</t>
  </si>
  <si>
    <t>250310013-1</t>
  </si>
  <si>
    <t>血清游离甲状腺素(FT4)测定-各种免疫学方法</t>
  </si>
  <si>
    <t>250310013-2</t>
  </si>
  <si>
    <t>血清游离甲状腺素(FT4)测定-化学发光法</t>
  </si>
  <si>
    <t>血清游离三碘甲状原氨酸(FT3)测定</t>
  </si>
  <si>
    <t>250310014-1</t>
  </si>
  <si>
    <t>血清游离三碘甲状原氨酸(FT3)测定-各种免疫学方法</t>
  </si>
  <si>
    <t>250310014-2</t>
  </si>
  <si>
    <t>血清游离三碘甲状原氨酸(FT3)测定-化学发光法</t>
  </si>
  <si>
    <t>血清T3摄取实验</t>
  </si>
  <si>
    <t>250310015-1</t>
  </si>
  <si>
    <t>血清T3摄取实验-各种免疫学方法</t>
  </si>
  <si>
    <t>250310015-2</t>
  </si>
  <si>
    <t>血清T3摄取实验-化学发光法</t>
  </si>
  <si>
    <t>血清甲状腺结合球蛋白测定</t>
  </si>
  <si>
    <t>250310016-1</t>
  </si>
  <si>
    <t>血清甲状腺结合球蛋白测定-各种免疫学方法</t>
  </si>
  <si>
    <t>250310016-2</t>
  </si>
  <si>
    <t>血清甲状腺结合球蛋白测定-化学发光法</t>
  </si>
  <si>
    <t>促甲状腺素受体抗体测定</t>
  </si>
  <si>
    <t>250310017-1</t>
  </si>
  <si>
    <t>促甲状腺素受体抗体测定-各种免疫学方法</t>
  </si>
  <si>
    <t>250310017-2</t>
  </si>
  <si>
    <t>促甲状腺素受体抗体测定-化学发光法</t>
  </si>
  <si>
    <t>血浆皮质醇测定</t>
  </si>
  <si>
    <t>250310018-1</t>
  </si>
  <si>
    <t>血浆皮质醇测定-各种免疫学方法</t>
  </si>
  <si>
    <t>250310018-2</t>
  </si>
  <si>
    <t>血浆皮质醇测定-化学发光法</t>
  </si>
  <si>
    <t>24小时尿游离皮质醇测定</t>
  </si>
  <si>
    <t>250310019-1</t>
  </si>
  <si>
    <t>24小时尿游离皮质醇测定-各种免疫学方法</t>
  </si>
  <si>
    <t>250310019-2</t>
  </si>
  <si>
    <t>24小时尿游离皮质醇测定-化学发光法</t>
  </si>
  <si>
    <t>尿17-羟皮质类固醇测定</t>
  </si>
  <si>
    <t>250310020-1</t>
  </si>
  <si>
    <t>尿17-羟皮质类固醇测定-各种免疫学方法</t>
  </si>
  <si>
    <t>250310020-2</t>
  </si>
  <si>
    <t>尿17-羟皮质类固醇测定-色谱法</t>
  </si>
  <si>
    <t>250310020-3</t>
  </si>
  <si>
    <t>尿17-羟皮质类固醇测定-化学发光法</t>
  </si>
  <si>
    <t>尿17-酮类固醇测定</t>
  </si>
  <si>
    <t>250310021-1</t>
  </si>
  <si>
    <t>尿17-酮类固醇测定-各种免疫学方法</t>
  </si>
  <si>
    <t>250310021-2</t>
  </si>
  <si>
    <t>尿17-酮类固醇测定-色谱法</t>
  </si>
  <si>
    <t>250310021-3</t>
  </si>
  <si>
    <t>尿17-酮类固醇测定-化学发光法</t>
  </si>
  <si>
    <t>血清脱氢表雄酮及硫酸酯测定</t>
  </si>
  <si>
    <t>250310022-1</t>
  </si>
  <si>
    <t>血清脱氢表雄酮及硫酸酯测定-各种免疫学方法</t>
  </si>
  <si>
    <t>250310022-2</t>
  </si>
  <si>
    <t>血清脱氢表雄酮及硫酸酯测定-化学发光法</t>
  </si>
  <si>
    <t>醛固酮测定</t>
  </si>
  <si>
    <t>250310023-1</t>
  </si>
  <si>
    <t>醛固酮测定-各种免疫学方法</t>
  </si>
  <si>
    <t>250310023-2</t>
  </si>
  <si>
    <t>醛固酮测定-化学发光法</t>
  </si>
  <si>
    <t>儿茶酚胺测定</t>
  </si>
  <si>
    <t>指血液、尿标本。</t>
  </si>
  <si>
    <t>250310024-1</t>
  </si>
  <si>
    <t>儿茶酚胺测定-色谱法</t>
  </si>
  <si>
    <t>250310024-2</t>
  </si>
  <si>
    <t>儿茶酚胺测定-各种免疫学方法</t>
  </si>
  <si>
    <t>尿香草苦杏仁酸(VMA)测定</t>
  </si>
  <si>
    <t>250310025-1</t>
  </si>
  <si>
    <t>尿香草苦杏仁酸(VMA)测定-色谱法</t>
  </si>
  <si>
    <t>250310025-2</t>
  </si>
  <si>
    <t>尿香草苦杏仁酸(VMA)测定-各种免疫学方法</t>
  </si>
  <si>
    <t>血浆肾素活性测定</t>
  </si>
  <si>
    <t>血管紧张素Ⅰ测定</t>
  </si>
  <si>
    <t>血管紧张素Ⅱ测定</t>
  </si>
  <si>
    <t>促红细胞生成素测定</t>
  </si>
  <si>
    <t>睾酮测定</t>
  </si>
  <si>
    <t>250310030-1</t>
  </si>
  <si>
    <t>睾酮测定-各种免疫学方法</t>
  </si>
  <si>
    <t>250310030-2</t>
  </si>
  <si>
    <t>睾酮测定-化学发光法</t>
  </si>
  <si>
    <t>血清双氢睾酮测定</t>
  </si>
  <si>
    <t>250310031-1</t>
  </si>
  <si>
    <t>血清双氢睾酮测定-各种免疫学方法</t>
  </si>
  <si>
    <t>250310031-2</t>
  </si>
  <si>
    <t>血清双氢睾酮测定-化学发光法</t>
  </si>
  <si>
    <t>雄烯二酮测定</t>
  </si>
  <si>
    <t>250310032-1</t>
  </si>
  <si>
    <t>雄烯二酮测定-各种免疫学方法</t>
  </si>
  <si>
    <t>250310032-2</t>
  </si>
  <si>
    <t>雄烯二酮测定-化学发光法</t>
  </si>
  <si>
    <t>17α羟孕酮测定</t>
  </si>
  <si>
    <t>250310033-1</t>
  </si>
  <si>
    <t>17α羟孕酮测定-各种免疫学方法</t>
  </si>
  <si>
    <t>250310033-2</t>
  </si>
  <si>
    <t>17α羟孕酮测定-化学发光法</t>
  </si>
  <si>
    <t>雌酮测定</t>
  </si>
  <si>
    <t>250310034-1</t>
  </si>
  <si>
    <t>雌酮测定-各种免疫学方法</t>
  </si>
  <si>
    <t>250310034-2</t>
  </si>
  <si>
    <t>雌酮测定-化学发光法</t>
  </si>
  <si>
    <t>雌三醇测定</t>
  </si>
  <si>
    <t>250310035-1</t>
  </si>
  <si>
    <t>雌三醇测定-各种免疫学方法</t>
  </si>
  <si>
    <t>250310035-2</t>
  </si>
  <si>
    <t>雌三醇测定-化学发光法</t>
  </si>
  <si>
    <t>雌二醇测定</t>
  </si>
  <si>
    <t>250310036-1</t>
  </si>
  <si>
    <t>雌二醇测定-各种免疫学方法</t>
  </si>
  <si>
    <t>250310036-2</t>
  </si>
  <si>
    <t>雌二醇测定-化学发光法</t>
  </si>
  <si>
    <t>孕酮测定</t>
  </si>
  <si>
    <t>250310037-1</t>
  </si>
  <si>
    <t>孕酮测定-各种免疫学方法</t>
  </si>
  <si>
    <t>250310037-1/1</t>
  </si>
  <si>
    <t>游离孕酮测定-各种免疫学方法</t>
  </si>
  <si>
    <t>250310037-2</t>
  </si>
  <si>
    <t>孕酮测定-化学发光法</t>
  </si>
  <si>
    <t>250310037-2/1</t>
  </si>
  <si>
    <t>游离孕酮测定-化学发光法</t>
  </si>
  <si>
    <t>血清人绒毛膜促性腺激素测定</t>
  </si>
  <si>
    <t>250310038-1</t>
  </si>
  <si>
    <t>血清人绒毛膜促性腺激素测定-各种免疫学方法</t>
  </si>
  <si>
    <t>250310038-1/1</t>
  </si>
  <si>
    <t>血清游离人绒毛膜促性腺激素测定-各种免疫学方法</t>
  </si>
  <si>
    <t>250310038-2</t>
  </si>
  <si>
    <t>血清人绒毛膜促性腺激素测定-化学发光法</t>
  </si>
  <si>
    <t>250310038-2/1</t>
  </si>
  <si>
    <t>血清游离人绒毛膜促性腺激素测定-化学发光法</t>
  </si>
  <si>
    <t>血清胰岛素测定</t>
  </si>
  <si>
    <t>250310039-1</t>
  </si>
  <si>
    <t>血清胰岛素测定-各种免疫学方法</t>
  </si>
  <si>
    <t>250310039-2</t>
  </si>
  <si>
    <t>血清胰岛素测定-化学发光法</t>
  </si>
  <si>
    <t>血清胰高血糖测定</t>
  </si>
  <si>
    <t>250310040-1</t>
  </si>
  <si>
    <t>血清胰高血糖测定-各种免疫学方法</t>
  </si>
  <si>
    <t>250310040-2</t>
  </si>
  <si>
    <t>血清胰高血糖测定-化学发光法</t>
  </si>
  <si>
    <t>血清C肽测定</t>
  </si>
  <si>
    <t>250310041-1</t>
  </si>
  <si>
    <t>血清C肽测定-各种免疫学方法</t>
  </si>
  <si>
    <t>250310041-2</t>
  </si>
  <si>
    <t>血清C肽测定-化学发光法</t>
  </si>
  <si>
    <t>C肽兴奋试验</t>
  </si>
  <si>
    <t>250310042-1</t>
  </si>
  <si>
    <t>C肽兴奋试验-各种免疫学方法</t>
  </si>
  <si>
    <t>250310042-2</t>
  </si>
  <si>
    <t>C肽兴奋试验-化学发光法</t>
  </si>
  <si>
    <t>血清抗谷氨酸脱羧酶抗体测定</t>
  </si>
  <si>
    <t>250310043-1</t>
  </si>
  <si>
    <t>血清抗谷氨酸脱羧酶抗体测定-各种免疫学方法</t>
  </si>
  <si>
    <t>250310043-2</t>
  </si>
  <si>
    <t>血清抗谷氨酸脱羧酶抗体测定-化学发光法</t>
  </si>
  <si>
    <t>胃泌素测定</t>
  </si>
  <si>
    <t>250310044-1</t>
  </si>
  <si>
    <t>胃泌素测定-各种免疫学方法</t>
  </si>
  <si>
    <t>250310044-2</t>
  </si>
  <si>
    <t>胃泌素测定-化学发光法</t>
  </si>
  <si>
    <t>血浆前列腺素(PG)测定</t>
  </si>
  <si>
    <t>血浆6-酮前列腺素F1α测定</t>
  </si>
  <si>
    <t>肾上腺素测定</t>
  </si>
  <si>
    <t>250310047-1</t>
  </si>
  <si>
    <t>肾上腺素测定-各种免疫学方法</t>
  </si>
  <si>
    <t>250310047-2</t>
  </si>
  <si>
    <t>肾上腺素测定-化学发光法</t>
  </si>
  <si>
    <t>去甲肾上腺素测定</t>
  </si>
  <si>
    <t>250310048-1</t>
  </si>
  <si>
    <t>去甲肾上腺素测定-各种免疫学方法</t>
  </si>
  <si>
    <t>250310048-2</t>
  </si>
  <si>
    <t>去甲肾上腺素测定-化学发光法</t>
  </si>
  <si>
    <t>胆囊收缩素测定</t>
  </si>
  <si>
    <t>250310049-1</t>
  </si>
  <si>
    <t>胆囊收缩素测定-各种免疫学方法</t>
  </si>
  <si>
    <t>250310049-2</t>
  </si>
  <si>
    <t>胆囊收缩素测定-化学发光法</t>
  </si>
  <si>
    <t>心纳素测定</t>
  </si>
  <si>
    <t>250310050-1</t>
  </si>
  <si>
    <t>心纳素测定-各种免疫学方法</t>
  </si>
  <si>
    <t>250310050-2</t>
  </si>
  <si>
    <t>心纳素测定-化学发光法</t>
  </si>
  <si>
    <t>环磷酸腺苷(cAMP)测定</t>
  </si>
  <si>
    <t>环磷酸鸟苷(cGMP)测定</t>
  </si>
  <si>
    <t>甲状腺球蛋白(TG)测定</t>
  </si>
  <si>
    <t>250310053-1</t>
  </si>
  <si>
    <t>甲状腺球蛋白(TG)测定-各种免疫学方法</t>
  </si>
  <si>
    <t>250310053-2</t>
  </si>
  <si>
    <t>甲状腺球蛋白(TG)测定-化学发光法</t>
  </si>
  <si>
    <t>降钙素原检测</t>
  </si>
  <si>
    <t>250310054-1</t>
  </si>
  <si>
    <t>降钙素原检测-酶免法</t>
  </si>
  <si>
    <t>250310054-2</t>
  </si>
  <si>
    <t>降钙素原检测-金标法</t>
  </si>
  <si>
    <t>250310054-3</t>
  </si>
  <si>
    <t>降钙素原检测-荧光定量法</t>
  </si>
  <si>
    <t>250310054-4</t>
  </si>
  <si>
    <t>降钙素原检测-化学发光法</t>
  </si>
  <si>
    <t>特异β人绒毛膜促性腺激素测定</t>
  </si>
  <si>
    <t>甾体激素受体测定</t>
  </si>
  <si>
    <t>指皮质激素、雌激素、孕激素、雄激素等。</t>
  </si>
  <si>
    <t>胃泌素释放肽前体(ProGRP)测定</t>
  </si>
  <si>
    <t>生长抑素测定</t>
  </si>
  <si>
    <t>促胰液素测定</t>
  </si>
  <si>
    <t>组织胺测定</t>
  </si>
  <si>
    <t>5羟色胺测定</t>
  </si>
  <si>
    <t>250310062S</t>
  </si>
  <si>
    <t>胎盘泌乳素测定</t>
  </si>
  <si>
    <t>250310063S</t>
  </si>
  <si>
    <t>抑制素B检测</t>
  </si>
  <si>
    <t>250310064S</t>
  </si>
  <si>
    <t>糖尿病自身抗体测定-免疫印迹法</t>
  </si>
  <si>
    <t>含ICAab（120KD）,ICAab（64KD）,ICAab（40KD）,GADab（65KD）,IAAab（5.8KD）。</t>
  </si>
  <si>
    <t>3.11 骨质疏松的实验诊断</t>
  </si>
  <si>
    <t>尿CTx测定</t>
  </si>
  <si>
    <t>尿NTx测定</t>
  </si>
  <si>
    <t>报告g-尿Cr比值时，应加尿肌酐测定费用。</t>
  </si>
  <si>
    <t>尿吡啶酚测定</t>
  </si>
  <si>
    <t>尿脱氧吡啶酚测定</t>
  </si>
  <si>
    <t>I型胶原羧基端前肽(PICP)测定</t>
  </si>
  <si>
    <t>骨钙素N端中分子片段测定(N-MID)</t>
  </si>
  <si>
    <t>β-胶原降解产物测定(β-CTX)</t>
  </si>
  <si>
    <t>250311008S</t>
  </si>
  <si>
    <t>总I型胶原氨基端延长肽(PINP)检测-化学发光法</t>
  </si>
  <si>
    <t>250311009S</t>
  </si>
  <si>
    <t>β胶原特殊系列(β-CrossLaps)检测-化学发光法</t>
  </si>
  <si>
    <t>4.临床免疫学检查</t>
  </si>
  <si>
    <t>4.1 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</si>
  <si>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</si>
  <si>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</si>
  <si>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</si>
  <si>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</si>
  <si>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</si>
  <si>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</si>
  <si>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</si>
  <si>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</si>
  <si>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</si>
  <si>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</si>
  <si>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</si>
  <si>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</si>
  <si>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</si>
  <si>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每类干扰素测定计价一次。</t>
  </si>
  <si>
    <t>各种白介素及其受体测定</t>
  </si>
  <si>
    <t>250401014-1</t>
  </si>
  <si>
    <t>各种白介素及其受体测定-各种免疫学方法</t>
  </si>
  <si>
    <t>250401014-2</t>
  </si>
  <si>
    <t>各种白介素及其受体测定-化学发光法或流式荧光发光法</t>
  </si>
  <si>
    <t>溶菌酶测定</t>
  </si>
  <si>
    <t>抗淋巴细胞抗体试验</t>
  </si>
  <si>
    <t>肥大细胞脱颗粒试验</t>
  </si>
  <si>
    <t>B因子测定</t>
  </si>
  <si>
    <t>总补体测定(CH50)</t>
  </si>
  <si>
    <t>250401019-1</t>
  </si>
  <si>
    <t>总补体测定(CH50)-各种免疫学方法</t>
  </si>
  <si>
    <t>250401019-2</t>
  </si>
  <si>
    <t>总补体测定(CH50)-试管溶血法</t>
  </si>
  <si>
    <t>单项补体测定</t>
  </si>
  <si>
    <t>指C1q、C1r、C1s、C2－C9，包括血、尿标本。</t>
  </si>
  <si>
    <t>250401020-1</t>
  </si>
  <si>
    <t>单项补体测定-各种免疫学方法</t>
  </si>
  <si>
    <t>250401020-2</t>
  </si>
  <si>
    <t>单项补体测定-单扩法</t>
  </si>
  <si>
    <t>补体1抑制因子测定</t>
  </si>
  <si>
    <t>C3裂解产物测定(C3SP)</t>
  </si>
  <si>
    <t>免疫球蛋白定量测定</t>
  </si>
  <si>
    <t>指IgA、IgG、IgM、IgD、IgE。</t>
  </si>
  <si>
    <t>250401023-1</t>
  </si>
  <si>
    <t>免疫球蛋白定量测定-各种免疫学方法</t>
  </si>
  <si>
    <t>250401023-2</t>
  </si>
  <si>
    <t>免疫球蛋白定量测定-单扩法</t>
  </si>
  <si>
    <t>冷球蛋白测定</t>
  </si>
  <si>
    <t>C-反应蛋白测定(CRP)</t>
  </si>
  <si>
    <t>250401025-1</t>
  </si>
  <si>
    <t>C-反应蛋白测定(CRP)-各种免疫学方法</t>
  </si>
  <si>
    <t>250401025-2</t>
  </si>
  <si>
    <t>C-反应蛋白测定(CRP)-单扩法</t>
  </si>
  <si>
    <t>250401025-3</t>
  </si>
  <si>
    <t>C-反应蛋白测定(CRP)-干化学法</t>
  </si>
  <si>
    <t>纤维结合蛋白测定(Fn)</t>
  </si>
  <si>
    <t>轻链KAPPA、LAMBDA定量(K-LC,λ-LC)</t>
  </si>
  <si>
    <t>铜蓝蛋白测定</t>
  </si>
  <si>
    <t>250401028-1</t>
  </si>
  <si>
    <t>铜蓝蛋白测定-各种免疫学方法</t>
  </si>
  <si>
    <t>250401028-2</t>
  </si>
  <si>
    <t>铜蓝蛋白测定-单扩法</t>
  </si>
  <si>
    <t>淋巴细胞免疫分析</t>
  </si>
  <si>
    <t>活化淋巴细胞测定-流式细胞仪法</t>
  </si>
  <si>
    <t>血细胞簇分化抗原（CD）系列检测-流式细胞仪法</t>
  </si>
  <si>
    <t>可溶性细胞间黏附分子-1(sICAM-1)测定</t>
  </si>
  <si>
    <t>免疫球蛋白亚类定量测定</t>
  </si>
  <si>
    <t>含IgG1、IgG2、IgG3、IgG4、IgA1、IgA3。</t>
  </si>
  <si>
    <t>份</t>
  </si>
  <si>
    <t>250401033-1</t>
  </si>
  <si>
    <t>免疫球蛋白亚类定量测定(电泳法)</t>
  </si>
  <si>
    <t>250401033-2</t>
  </si>
  <si>
    <t>免疫球蛋白亚类定量测定(酶免法)</t>
  </si>
  <si>
    <t>250401033-2/1</t>
  </si>
  <si>
    <t>免疫球蛋白亚类(IgG1)定量测定(酶免法)</t>
  </si>
  <si>
    <t>IgG1</t>
  </si>
  <si>
    <t>250401033-2/2</t>
  </si>
  <si>
    <t>免疫球蛋白亚类(IgG2)定量测定(酶免法)</t>
  </si>
  <si>
    <t>IgG2</t>
  </si>
  <si>
    <t>250401033-2/3</t>
  </si>
  <si>
    <t>免疫球蛋白亚类(IgG3)定量测定(酶免法)</t>
  </si>
  <si>
    <t>IgG3</t>
  </si>
  <si>
    <t>250401033-2/4</t>
  </si>
  <si>
    <t>免疫球蛋白亚类(IgG4)定量测定(酶免法)</t>
  </si>
  <si>
    <t>IgG4</t>
  </si>
  <si>
    <t>250401033-2/5</t>
  </si>
  <si>
    <t>免疫球蛋白亚类(IgA1)定量测定(酶免法)</t>
  </si>
  <si>
    <t>IgA1</t>
  </si>
  <si>
    <t>250401033-2/6</t>
  </si>
  <si>
    <t>免疫球蛋白亚类(IgA4)定量测定(酶免法)</t>
  </si>
  <si>
    <t>IgA4</t>
  </si>
  <si>
    <t>24小时IgG鞘内合成率测定</t>
  </si>
  <si>
    <t>碱性髓鞘蛋白测定</t>
  </si>
  <si>
    <t>250401036S</t>
  </si>
  <si>
    <t>辅助性T细胞亚群TH1、TH2细胞计数-流式细胞仪法</t>
  </si>
  <si>
    <t>4.2 自身免疫病的实验诊断</t>
  </si>
  <si>
    <t>系统性红斑狼疮因子试验(LEF)</t>
  </si>
  <si>
    <t>抗核抗体测定(ANA)</t>
  </si>
  <si>
    <t>250402002-1</t>
  </si>
  <si>
    <t>抗核抗体测定(ANA)-定性法</t>
  </si>
  <si>
    <t>250402002-2</t>
  </si>
  <si>
    <t>抗核抗体测定(ANA)-定量法</t>
  </si>
  <si>
    <t>250402002-3</t>
  </si>
  <si>
    <t>抗核抗体(ANA)-快速定量检测</t>
  </si>
  <si>
    <t>抗核提取物抗体测定(抗ENA抗体)</t>
  </si>
  <si>
    <t>指抗SSA、抗SSB、抗JO－1、抗Sm、抗nRNP、抗ScL-70、抗着丝点抗体测定。</t>
  </si>
  <si>
    <t>250402003-1</t>
  </si>
  <si>
    <t>抗核提取物抗体测定(抗ENA抗体)-免疫学法</t>
  </si>
  <si>
    <t>250402003-2</t>
  </si>
  <si>
    <t>抗核提取物抗体测定(抗ENA抗体)-免疫印迹法或高通量免疫荧光发光法</t>
  </si>
  <si>
    <t>250402003-3</t>
  </si>
  <si>
    <t>抗核提取物抗体测定(抗ENA抗体)-快速定量检测</t>
  </si>
  <si>
    <t>抗单链DNA测定</t>
  </si>
  <si>
    <t>250402004-1</t>
  </si>
  <si>
    <t>抗单链DNA测定-免疫学法</t>
  </si>
  <si>
    <t>250402004-2</t>
  </si>
  <si>
    <t>抗单链DNA测定-免疫印迹法</t>
  </si>
  <si>
    <t>抗中性粒细胞胞浆抗体测定(ANCA)-免疫学法</t>
  </si>
  <si>
    <t>指cANCA、pANCA、PR3-ANCA、MPO-ANCA。包括高通量免疫荧光发光法。</t>
  </si>
  <si>
    <t>250402005-1</t>
  </si>
  <si>
    <t>抗中性粒细胞胞浆抗体测定(ANCA)(快速定量检测)</t>
  </si>
  <si>
    <t>抗双链DNA测定(抗dsDNA)</t>
  </si>
  <si>
    <t>250402006-1</t>
  </si>
  <si>
    <t>抗双链DNA测定(抗dsDNA)-免疫学法</t>
  </si>
  <si>
    <t>250402006-2</t>
  </si>
  <si>
    <t>抗双链DNA测定(抗dsDNA)-免疫印迹法</t>
  </si>
  <si>
    <t>250402006-3</t>
  </si>
  <si>
    <t>抗双链DNA(抗dsDNA)-快速定量检测</t>
  </si>
  <si>
    <t>抗线粒体抗体测定(AMA)</t>
  </si>
  <si>
    <t>250402007-1</t>
  </si>
  <si>
    <t>抗线粒体抗体测定(AMA)-免疫学法</t>
  </si>
  <si>
    <t>250402007-2</t>
  </si>
  <si>
    <t>抗线粒体抗体测定(AMA)-免疫印迹法或高通量免疫荧光发光法</t>
  </si>
  <si>
    <t>250402007-3</t>
  </si>
  <si>
    <t>抗线粒体抗体(AMA)-快速定量检测</t>
  </si>
  <si>
    <t>250402007-4</t>
  </si>
  <si>
    <t>抗线粒体抗体M2型(AMA-M2)-免疫学法或高通量免疫荧光发光法</t>
  </si>
  <si>
    <t>250402007-5</t>
  </si>
  <si>
    <t>抗线粒体抗体M2型(AMA-M2)-快速定量检测</t>
  </si>
  <si>
    <t xml:space="preserve">250402007-6 </t>
  </si>
  <si>
    <r>
      <rPr>
        <sz val="11"/>
        <rFont val="宋体"/>
        <charset val="134"/>
        <scheme val="minor"/>
      </rPr>
      <t>抗线粒体抗体</t>
    </r>
    <r>
      <rPr>
        <sz val="11"/>
        <rFont val="宋体"/>
        <charset val="0"/>
        <scheme val="minor"/>
      </rPr>
      <t>M2</t>
    </r>
    <r>
      <rPr>
        <sz val="11"/>
        <rFont val="宋体"/>
        <charset val="134"/>
        <scheme val="minor"/>
      </rPr>
      <t>型（</t>
    </r>
    <r>
      <rPr>
        <sz val="11"/>
        <rFont val="宋体"/>
        <charset val="0"/>
        <scheme val="minor"/>
      </rPr>
      <t>AMA-M2</t>
    </r>
    <r>
      <rPr>
        <sz val="11"/>
        <rFont val="宋体"/>
        <charset val="134"/>
        <scheme val="minor"/>
      </rPr>
      <t>）</t>
    </r>
    <r>
      <rPr>
        <sz val="11"/>
        <rFont val="宋体"/>
        <charset val="0"/>
        <scheme val="minor"/>
      </rPr>
      <t>-</t>
    </r>
    <r>
      <rPr>
        <sz val="11"/>
        <rFont val="宋体"/>
        <charset val="134"/>
        <scheme val="minor"/>
      </rPr>
      <t>免疫印迹法</t>
    </r>
  </si>
  <si>
    <t>抗核骨架蛋白抗体测定(amin)</t>
  </si>
  <si>
    <t>250402008-1</t>
  </si>
  <si>
    <t>抗核骨架蛋白抗体测定(amin)-免疫学法</t>
  </si>
  <si>
    <t>250402008-2</t>
  </si>
  <si>
    <t>抗核骨架蛋白抗体测定(amin)-免疫印迹法</t>
  </si>
  <si>
    <t>抗核糖体抗体测定</t>
  </si>
  <si>
    <t>250402009-1</t>
  </si>
  <si>
    <t>抗核糖体抗体测定-免疫学法</t>
  </si>
  <si>
    <t>250402009-2</t>
  </si>
  <si>
    <t>抗核糖体抗体测定-免疫印迹法</t>
  </si>
  <si>
    <t>抗核糖核蛋白抗体测定</t>
  </si>
  <si>
    <t>250402010-1</t>
  </si>
  <si>
    <t>抗核糖核蛋白抗体测定-免疫学法</t>
  </si>
  <si>
    <t>250402010-2</t>
  </si>
  <si>
    <t>抗核糖核蛋白抗体测定-免疫印迹法或高通量免疫荧光发光法</t>
  </si>
  <si>
    <t>抗染色体抗体测定</t>
  </si>
  <si>
    <t>250402011-1</t>
  </si>
  <si>
    <t>抗染色体抗体测定-免疫学法</t>
  </si>
  <si>
    <t>250402011-2</t>
  </si>
  <si>
    <t>抗染色体抗体测定-免疫印迹法</t>
  </si>
  <si>
    <t>抗血液细胞抗体测定</t>
  </si>
  <si>
    <t>指红细胞抗体、淋巴细胞抗体、巨噬细胞抗体、血小板抗体测定。</t>
  </si>
  <si>
    <t>抗肝细胞特异性脂蛋白抗体测定</t>
  </si>
  <si>
    <t>抗组织细胞抗体测定</t>
  </si>
  <si>
    <t>指肝细胞、胃壁细胞、胰岛细胞、肾上腺细胞、骨骼肌、平滑肌等抗体测定。</t>
  </si>
  <si>
    <t>抗心肌抗体测定(AHA)</t>
  </si>
  <si>
    <t>250402015-1</t>
  </si>
  <si>
    <t>抗心肌抗体测定(AHA)-凝集法</t>
  </si>
  <si>
    <t>250402015-2</t>
  </si>
  <si>
    <t>抗心肌抗体测定(AHA)-各种免疫学方法</t>
  </si>
  <si>
    <t>抗心磷脂抗体测定(ACA)</t>
  </si>
  <si>
    <t>指IgA、IgM、IgG。</t>
  </si>
  <si>
    <t>250402016-1</t>
  </si>
  <si>
    <t>抗心磷脂抗体测定(ACA)-快速定量检测</t>
  </si>
  <si>
    <t>250402016-2</t>
  </si>
  <si>
    <t>抗心磷脂抗体测定(ACA)(酶联免疫独立单人份测量试剂检测-全自动仪器法)</t>
  </si>
  <si>
    <t>抗甲状腺球蛋白抗体测定(TGAb)</t>
  </si>
  <si>
    <t>250402017-1</t>
  </si>
  <si>
    <t>抗甲状腺球蛋白抗体测定(TGAb)-凝集法</t>
  </si>
  <si>
    <t>250402017-2</t>
  </si>
  <si>
    <t>抗甲状腺球蛋白抗体测定(TGAb)-各种免疫学方法</t>
  </si>
  <si>
    <t>250402017-3</t>
  </si>
  <si>
    <t>抗甲状腺球蛋白抗体测定(TGAb)-化学发光法</t>
  </si>
  <si>
    <t>250402017-4</t>
  </si>
  <si>
    <t>抗甲状腺球蛋白抗体(TGAb)-各种免疫学方法快速定量检测</t>
  </si>
  <si>
    <t>250402017-5</t>
  </si>
  <si>
    <t>抗甲状腺球蛋白抗体测定(TGAb)(酶联免疫独立单人份测量试剂检测-全自动仪器法)</t>
  </si>
  <si>
    <t>抗甲状腺微粒体抗体测定(TMAb)</t>
  </si>
  <si>
    <t>250402018-1</t>
  </si>
  <si>
    <t>抗甲状腺微粒体抗体测定(TMAb)-各种免疫学方法</t>
  </si>
  <si>
    <t>250402018-2</t>
  </si>
  <si>
    <t>抗甲状腺微粒体抗体测定(TMAb)-化学发光法</t>
  </si>
  <si>
    <t>250402018-3</t>
  </si>
  <si>
    <t>抗甲状腺微粒体抗体(TMAb)-各种免疫学方法快速定量检测</t>
  </si>
  <si>
    <t>250402018-4</t>
  </si>
  <si>
    <t>抗甲状腺过氧化物酶抗体(TPO)-各种免疫学方法</t>
  </si>
  <si>
    <t>250402018-5</t>
  </si>
  <si>
    <t>抗甲状腺过氧化物酶抗体(TPO)-各种免疫学方法快速定量检测</t>
  </si>
  <si>
    <t>250402018-6</t>
  </si>
  <si>
    <t>抗甲状腺过氧化物酶抗体(TPO)-化学发光法</t>
  </si>
  <si>
    <t>抗肾小球基底膜抗体测定</t>
  </si>
  <si>
    <t>250402019-1</t>
  </si>
  <si>
    <t>抗肾小球基底膜抗体测定-凝集法</t>
  </si>
  <si>
    <t>250402019-2</t>
  </si>
  <si>
    <t>抗肾小球基底膜抗体测定-各种免疫学方法</t>
  </si>
  <si>
    <t>包括高通量免疫荧光发光法。</t>
  </si>
  <si>
    <t>250402019-3</t>
  </si>
  <si>
    <t>抗肾小球基底膜抗体测定-各种免疫学方法快速定量检测</t>
  </si>
  <si>
    <t>抗脑组织抗体测定</t>
  </si>
  <si>
    <t>抗腮腺管抗体测定</t>
  </si>
  <si>
    <t>抗卵巢抗体测定</t>
  </si>
  <si>
    <t>抗子宫内膜抗体测定(EMAb)</t>
  </si>
  <si>
    <t>抗精子抗体测定</t>
  </si>
  <si>
    <t>250402024-1</t>
  </si>
  <si>
    <t>抗精子抗体测定-定量分析</t>
  </si>
  <si>
    <t>抗硬皮病抗体测定</t>
  </si>
  <si>
    <t>抗胰岛素抗体测定</t>
  </si>
  <si>
    <t>250402026-1</t>
  </si>
  <si>
    <t>抗胰岛素抗体测定-凝集法</t>
  </si>
  <si>
    <t>250402026-2</t>
  </si>
  <si>
    <t>抗胰岛素抗体测定-各种免疫学方法</t>
  </si>
  <si>
    <t>抗胰岛素受体抗体测定</t>
  </si>
  <si>
    <t>抗乙酰胆碱受体抗体测定</t>
  </si>
  <si>
    <t>抗磷壁酸抗体测定</t>
  </si>
  <si>
    <t>抗鞘磷脂抗体测定</t>
  </si>
  <si>
    <t>指IgA、IgG、IgM。</t>
  </si>
  <si>
    <t>抗白蛋白抗体测定</t>
  </si>
  <si>
    <t>抗补体抗体测定</t>
  </si>
  <si>
    <t>抗载脂蛋白抗体测定</t>
  </si>
  <si>
    <t>指A1、B抗体测定。</t>
  </si>
  <si>
    <t>抗内因子抗体测定</t>
  </si>
  <si>
    <t>类风湿因子(RF)测定</t>
  </si>
  <si>
    <t>250402035-1</t>
  </si>
  <si>
    <t>类风湿因子(RF)测定-凝集法</t>
  </si>
  <si>
    <t>250402035-2</t>
  </si>
  <si>
    <t>类风湿因子(RF)测定-各种免疫学方法</t>
  </si>
  <si>
    <t>抗增殖细胞核抗原抗体(抗PCNA)测定</t>
  </si>
  <si>
    <t>分泌型免疫球蛋白A测定</t>
  </si>
  <si>
    <t>抗角蛋白抗体(AKA)测定</t>
  </si>
  <si>
    <t>抗可溶性肝抗原/肝-胰抗原抗体(SLA/LP)测定</t>
  </si>
  <si>
    <t>抗肝肾微粒体抗体(LKM)测定</t>
  </si>
  <si>
    <t>250402040-1</t>
  </si>
  <si>
    <t>抗肝肾微粒体抗体(LKM)测定-快速定量检测</t>
  </si>
  <si>
    <t>抗环瓜氨酸肽抗体(抗CCP抗体)测定</t>
  </si>
  <si>
    <t>250402041-1</t>
  </si>
  <si>
    <t>抗环瓜氨酸肽抗体(抗CCP抗体)测定-各种免疫学方法</t>
  </si>
  <si>
    <t>250402041-2</t>
  </si>
  <si>
    <t>抗环瓜氨酸肽抗体(抗CCP抗体)测定-化学发光法</t>
  </si>
  <si>
    <t>抗β2-糖蛋白1抗体测定</t>
  </si>
  <si>
    <t>250402042-1</t>
  </si>
  <si>
    <t>抗β2-糖蛋白1抗体测定(快速定量检测)</t>
  </si>
  <si>
    <t>抗透明带抗体(AZP)测定</t>
  </si>
  <si>
    <t>抗核小体抗体测定(AnuA)</t>
  </si>
  <si>
    <t>抗核周因子抗体(APF)测定</t>
  </si>
  <si>
    <t>抗肝细胞溶质抗原I型抗体测定(LC-1)</t>
  </si>
  <si>
    <t>抗RA33抗体测定</t>
  </si>
  <si>
    <t>抗DNA酶B抗体测定</t>
  </si>
  <si>
    <t>抗组蛋白抗体(AHA)测定</t>
  </si>
  <si>
    <t>抗Sa抗体测定</t>
  </si>
  <si>
    <t>抗聚角蛋白微丝蛋白抗体(AFA)测定</t>
  </si>
  <si>
    <t>抗杀菌通透性增高蛋白(BPI)抗体测定</t>
  </si>
  <si>
    <t>抗α胞衬蛋白抗体测定</t>
  </si>
  <si>
    <t>指IgA,IgG。</t>
  </si>
  <si>
    <t>抗人绒毛膜促性腺激素抗体(AHCGAb)测定</t>
  </si>
  <si>
    <t>抗神经节苷脂IgG,IgM抗体测定</t>
  </si>
  <si>
    <t>250402055-1</t>
  </si>
  <si>
    <t>抗神经节苷脂IgG抗体测定</t>
  </si>
  <si>
    <t>250402055-2</t>
  </si>
  <si>
    <t>抗神经节苷脂IgM抗体测定</t>
  </si>
  <si>
    <t>250402056S</t>
  </si>
  <si>
    <t>抗sp100抗体</t>
  </si>
  <si>
    <t>250402057S</t>
  </si>
  <si>
    <t>抗gp210抗体</t>
  </si>
  <si>
    <t>250402058S</t>
  </si>
  <si>
    <t>抗甲状腺过氧化物酶抗体（TPOAb）检测-化学发光法</t>
  </si>
  <si>
    <t>250402059S</t>
  </si>
  <si>
    <t>抗线粒体抗体亚型抗体分型</t>
  </si>
  <si>
    <t>定量。</t>
  </si>
  <si>
    <t>250402060S</t>
  </si>
  <si>
    <t>性激素结合球蛋白测定</t>
  </si>
  <si>
    <t>250402060S-1</t>
  </si>
  <si>
    <t>性激素结合球蛋白测定-各种免疫学方法</t>
  </si>
  <si>
    <t>250402060S-2</t>
  </si>
  <si>
    <t>性激素结合球蛋白测定-化学发光法</t>
  </si>
  <si>
    <t>250402061S</t>
  </si>
  <si>
    <t>补体C1q复合物抗体定量检测</t>
  </si>
  <si>
    <t>250402062S</t>
  </si>
  <si>
    <t>抗酪氨酸磷酸酶抗体(IA2)定量检测</t>
  </si>
  <si>
    <t>250402063S</t>
  </si>
  <si>
    <t>抗核外核糖核酸外切酶抗体(抗PM-Scl抗体)定量检测</t>
  </si>
  <si>
    <t>250402064S</t>
  </si>
  <si>
    <t>抗麦胶蛋白抗体定量检测</t>
  </si>
  <si>
    <t>250402065S</t>
  </si>
  <si>
    <t>抗酿酒酵母抗体定量检测</t>
  </si>
  <si>
    <t>250402066S</t>
  </si>
  <si>
    <t>抗磷脂酶A2受体抗体测定</t>
  </si>
  <si>
    <t>检测抗磷脂酶A2受体抗体。</t>
  </si>
  <si>
    <t>250402067S</t>
  </si>
  <si>
    <t>抗谷氨酸受体抗体测定</t>
  </si>
  <si>
    <t>检测抗谷氨酸受体抗体。</t>
  </si>
  <si>
    <t>250402068S</t>
  </si>
  <si>
    <t>抗肌炎抗体谱IgG测定</t>
  </si>
  <si>
    <t>含Ku、SRP、Jo-1、PM-Scl75、Mi-2等抗体。</t>
  </si>
  <si>
    <t>以检验5项为基价。</t>
  </si>
  <si>
    <t>250402068S-1</t>
  </si>
  <si>
    <t>抗肌炎抗体谱IgG测定加收(第6项起,每增加5项)</t>
  </si>
  <si>
    <t>250402069S</t>
  </si>
  <si>
    <t>抗AQP-4抗体测定</t>
  </si>
  <si>
    <t>检测抗AQP-4抗体。</t>
  </si>
  <si>
    <t>4.3 感染免疫学检测</t>
  </si>
  <si>
    <t>甲型肝炎抗体测定(Anti-HAV)</t>
  </si>
  <si>
    <t>指IgG、IgM。</t>
  </si>
  <si>
    <t>250403001-1</t>
  </si>
  <si>
    <t>甲型肝炎抗体测定(Anti-HAV)-酶标法</t>
  </si>
  <si>
    <t>250403001-2</t>
  </si>
  <si>
    <t>甲型肝炎抗体测定(Anti-HAV)-各种免疫学方法</t>
  </si>
  <si>
    <t>250403001-3</t>
  </si>
  <si>
    <t>甲型肝炎抗体测定(Anti-HAV)-化学发光法</t>
  </si>
  <si>
    <t>甲型肝炎抗原测定(HAVAg)</t>
  </si>
  <si>
    <t>250403002-1</t>
  </si>
  <si>
    <t>甲型肝炎抗原测定(HAVAg)-各种免疫学方法</t>
  </si>
  <si>
    <t>250403002-2</t>
  </si>
  <si>
    <t>甲型肝炎抗原测定(HAVAg)-荧光探针法</t>
  </si>
  <si>
    <t>乙型肝炎DNA测定</t>
  </si>
  <si>
    <t>250403003-1</t>
  </si>
  <si>
    <t>乙型肝炎DNA测定-定性</t>
  </si>
  <si>
    <t>250403003-2</t>
  </si>
  <si>
    <t>乙型肝炎DNA测定-定量</t>
  </si>
  <si>
    <t>250403003-2/1</t>
  </si>
  <si>
    <t>乙型肝炎DNA测定-定量(内标法)</t>
  </si>
  <si>
    <t>乙型肝炎表面抗原测定(HBsAg)</t>
  </si>
  <si>
    <t>250403004-1</t>
  </si>
  <si>
    <t>乙型肝炎表面抗原测定(HBsAg)-酶标法</t>
  </si>
  <si>
    <t>250403004-2</t>
  </si>
  <si>
    <t>乙型肝炎表面抗原测定(HBsAg)-各种免疫学方法</t>
  </si>
  <si>
    <t>250403004-3</t>
  </si>
  <si>
    <t>乙型肝炎表面抗原测定(HBsAg)-化学发光法</t>
  </si>
  <si>
    <t>乙型肝炎表面抗体测定(Anti-HBs)</t>
  </si>
  <si>
    <t>250403005-1</t>
  </si>
  <si>
    <t>乙型肝炎表面抗体测定(Anti-HBs)-酶标法</t>
  </si>
  <si>
    <t>250403005-2</t>
  </si>
  <si>
    <t>乙型肝炎表面抗体测定(Anti-HBs)-各种免疫学方法</t>
  </si>
  <si>
    <t>250403005-3</t>
  </si>
  <si>
    <t>乙型肝炎表面抗体测定(Anti-HBs)-化学发光法</t>
  </si>
  <si>
    <t>乙型肝炎e抗原测定(HBeAg)</t>
  </si>
  <si>
    <t>250403006-1</t>
  </si>
  <si>
    <t>乙型肝炎e抗原测定(HBeAg)-酶标法</t>
  </si>
  <si>
    <t>250403006-2</t>
  </si>
  <si>
    <t>乙型肝炎e抗原测定(HBeAg)-各种免疫学方法</t>
  </si>
  <si>
    <t>250403006-3</t>
  </si>
  <si>
    <t>乙型肝炎e抗原测定(HBeAg)-化学发光法</t>
  </si>
  <si>
    <t>乙型肝炎e抗体测定(Anti-HBe)</t>
  </si>
  <si>
    <t>250403007-1</t>
  </si>
  <si>
    <t>乙型肝炎e抗体测定(Anti-HBe)-酶标法</t>
  </si>
  <si>
    <t>250403007-2</t>
  </si>
  <si>
    <t>乙型肝炎e抗体测定(Anti-HBe)-各种免疫学方法</t>
  </si>
  <si>
    <t>250403007-3</t>
  </si>
  <si>
    <t>乙型肝炎e抗体测定(Anti-HBe)-化学发光法</t>
  </si>
  <si>
    <t>乙型肝炎核心抗原测定(HBcAg)</t>
  </si>
  <si>
    <t>250403008-1</t>
  </si>
  <si>
    <t>乙型肝炎核心抗原测定(HBcAg)-酶标法</t>
  </si>
  <si>
    <t>250403008-2</t>
  </si>
  <si>
    <t>乙型肝炎核心抗原测定(HBcAg)-各种免疫学方法</t>
  </si>
  <si>
    <t>250403008-3</t>
  </si>
  <si>
    <t>乙型肝炎核心抗原测定(HBcAg)-化学发光法</t>
  </si>
  <si>
    <t>乙型肝炎核心抗体测定(Anti-HBc)</t>
  </si>
  <si>
    <t>250403009-1</t>
  </si>
  <si>
    <t>乙型肝炎核心抗体测定(Anti-HBc)-酶标法</t>
  </si>
  <si>
    <t>250403009-2</t>
  </si>
  <si>
    <t>乙型肝炎核心抗体测定(Anti-HBc)-各种免疫学方法</t>
  </si>
  <si>
    <t>250403009-3</t>
  </si>
  <si>
    <t>乙型肝炎核心抗体测定(Anti-HBc)-化学发光法</t>
  </si>
  <si>
    <t>乙型肝炎核心IgM抗体测定(Anti-HBcIgM)</t>
  </si>
  <si>
    <t>250403010-1</t>
  </si>
  <si>
    <t>乙型肝炎核心IgM抗体测定(Anti-HBcIgM)-定性法</t>
  </si>
  <si>
    <t>250403010-2</t>
  </si>
  <si>
    <t>乙型肝炎核心IgM抗体测定(Anti-HBcIgM)-定量法</t>
  </si>
  <si>
    <t>乙型肝炎病毒外膜蛋白前S1抗原测定</t>
  </si>
  <si>
    <t>250403011-1</t>
  </si>
  <si>
    <t>乙型肝炎病毒外膜蛋白前S1抗体测定</t>
  </si>
  <si>
    <t>乙型肝炎病毒外膜蛋白前S2抗原测定</t>
  </si>
  <si>
    <t>250403012-1</t>
  </si>
  <si>
    <t>乙型肝炎病毒外膜蛋白前S2抗体测定</t>
  </si>
  <si>
    <t>丙型肝炎RNA测定</t>
  </si>
  <si>
    <t>250403013-1</t>
  </si>
  <si>
    <t>丙型肝炎RNA测定-定性</t>
  </si>
  <si>
    <t>250403013-2</t>
  </si>
  <si>
    <t>丙型肝炎RNA测定-定量</t>
  </si>
  <si>
    <t>250403013-2/1</t>
  </si>
  <si>
    <t>丙型肝炎RNA测定-定量(内标法)</t>
  </si>
  <si>
    <t>丙型肝炎抗体测定(Anti-HCV)</t>
  </si>
  <si>
    <t>250403014-1</t>
  </si>
  <si>
    <t>丙型肝炎抗体测定(Anti-HCV)-其他免疫学方法</t>
  </si>
  <si>
    <t>250403014-2</t>
  </si>
  <si>
    <t>丙型肝炎抗体测定(Anti-HCV)-化学发光法</t>
  </si>
  <si>
    <t>丁型肝炎抗体测定(Anti-HDV)</t>
  </si>
  <si>
    <t>250403015-1</t>
  </si>
  <si>
    <t>丁型肝炎抗体测定(Anti-HDV)-定性</t>
  </si>
  <si>
    <t>250403015-2</t>
  </si>
  <si>
    <t>丁型肝炎抗体测定(Anti-HDV)-定量</t>
  </si>
  <si>
    <t>丁型肝炎抗原测定(HDVAg)</t>
  </si>
  <si>
    <t>250403016-1</t>
  </si>
  <si>
    <t>丁型肝炎抗原测定(HDVAg)-定性</t>
  </si>
  <si>
    <t>250403016-2</t>
  </si>
  <si>
    <t>丁型肝炎抗原测定(HDVAg)-定量</t>
  </si>
  <si>
    <t>戊型肝炎抗体测定(Anti-HEV)</t>
  </si>
  <si>
    <t xml:space="preserve">每项测定计价一次。                   </t>
  </si>
  <si>
    <t>250403017-1</t>
  </si>
  <si>
    <t>戊型肝炎抗体测定(Anti-HEV)-各种免疫学方法</t>
  </si>
  <si>
    <t>250403017-2</t>
  </si>
  <si>
    <t>戊型肝炎抗体测定(Anti-HEV)-荧光探针法</t>
  </si>
  <si>
    <t>庚型肝炎IgG抗体测定(Anti-HGVIgG)</t>
  </si>
  <si>
    <t>250403018-1</t>
  </si>
  <si>
    <t>庚型肝炎IgG抗体测定(Anti-HGVIgG)-各种免疫学方法</t>
  </si>
  <si>
    <t>250403018-2</t>
  </si>
  <si>
    <t>庚型肝炎IgG抗体测定(Anti-HGVIgG)-荧光探针法</t>
  </si>
  <si>
    <t>人免疫缺陷病毒抗体测定(Anti-HIV)</t>
  </si>
  <si>
    <t>250403019-1</t>
  </si>
  <si>
    <t>人免疫缺陷病毒抗体测定(Anti-HIV)-各种免疫学方法</t>
  </si>
  <si>
    <t>250403019-2</t>
  </si>
  <si>
    <t>人免疫缺陷病毒抗体测定(Anti-HIV)-化学发光法</t>
  </si>
  <si>
    <t>弓形体抗体测定</t>
  </si>
  <si>
    <t>指IgG、IgM、IgG亲合力。</t>
  </si>
  <si>
    <t>250403020-1</t>
  </si>
  <si>
    <t>弓形体抗体测定-各种免疫学方法</t>
  </si>
  <si>
    <t>250403020-2</t>
  </si>
  <si>
    <t>弓形体抗体测定-荧光探针法</t>
  </si>
  <si>
    <t>250403020-3</t>
  </si>
  <si>
    <t>弓形体抗体测定-化学发光法</t>
  </si>
  <si>
    <t>风疹病毒抗体测定</t>
  </si>
  <si>
    <t>250403021-1</t>
  </si>
  <si>
    <t>风疹病毒抗体测定-各种免疫学方法</t>
  </si>
  <si>
    <t>250403021-2</t>
  </si>
  <si>
    <t>风疹病毒抗体测定-荧光探针法</t>
  </si>
  <si>
    <t>250403021-3</t>
  </si>
  <si>
    <t>风疹病毒抗体测定-化学发光法</t>
  </si>
  <si>
    <t>巨细胞病毒抗体测定</t>
  </si>
  <si>
    <t>单纯疱疹病毒抗体测定</t>
  </si>
  <si>
    <t>指Ⅰ型、Ⅱ型。</t>
  </si>
  <si>
    <t>250403023-1</t>
  </si>
  <si>
    <t>单纯疱疹病毒抗体测定-各种免疫学方法</t>
  </si>
  <si>
    <t>250403023-2</t>
  </si>
  <si>
    <t>单纯疱疹病毒抗体测定-荧光探针法</t>
  </si>
  <si>
    <t>250403023-3</t>
  </si>
  <si>
    <t>单纯疱疹病毒抗体测定-化学发光法</t>
  </si>
  <si>
    <t>EB病毒抗体测定</t>
  </si>
  <si>
    <t>指IgG、IgM、IgA、EBV-CA、EBV-EA、EBNA（EBVIgG、IgM、EBV-EAIgG、EBNA-G）。</t>
  </si>
  <si>
    <t>250403025-1</t>
  </si>
  <si>
    <t>EB病毒抗体测定-各种免疫学方法</t>
  </si>
  <si>
    <t>250403025-2</t>
  </si>
  <si>
    <t>EB病毒抗体测定-荧光探针法</t>
  </si>
  <si>
    <t>250403025-3</t>
  </si>
  <si>
    <t>EB病毒抗体测定-化学发光法</t>
  </si>
  <si>
    <t>250403025-4</t>
  </si>
  <si>
    <t>EB病毒抗体测定-酶联免疫独立单人份测量试剂检测(全自动仪器法)</t>
  </si>
  <si>
    <t>250403025-5</t>
  </si>
  <si>
    <t>EB病毒Rta-IgG测定</t>
  </si>
  <si>
    <t>呼吸道合胞病毒抗体测定</t>
  </si>
  <si>
    <t>呼吸道合胞病毒抗原测定</t>
  </si>
  <si>
    <t>副流感病毒抗体测定</t>
  </si>
  <si>
    <t>天疱疮抗体测定</t>
  </si>
  <si>
    <t>水痘-带状疱疹病毒抗体测定</t>
  </si>
  <si>
    <t>250403030-1</t>
  </si>
  <si>
    <t>水痘-带状疱疹病毒抗体测定-酶联免疫独立单人份测量试剂检测(全自动仪器法)</t>
  </si>
  <si>
    <t>腺病毒抗体测定</t>
  </si>
  <si>
    <t>250403031-1</t>
  </si>
  <si>
    <t>腺病毒抗体测定-各种免疫学方法</t>
  </si>
  <si>
    <t>250403031-2</t>
  </si>
  <si>
    <t>腺病毒抗体测定-荧光探针法</t>
  </si>
  <si>
    <t>人轮状病毒抗原测定</t>
  </si>
  <si>
    <t>流行性出血热病毒抗体测定</t>
  </si>
  <si>
    <t>狂犬病毒抗体测定</t>
  </si>
  <si>
    <t>250403034-1</t>
  </si>
  <si>
    <t>狂犬病毒抗体测定-凝集法</t>
  </si>
  <si>
    <t>250403034-2</t>
  </si>
  <si>
    <t>狂犬病毒抗体测定-各种免疫学方法</t>
  </si>
  <si>
    <t>病毒血清学试验</t>
  </si>
  <si>
    <t>指脊髓灰质炎病毒、柯萨奇病毒、流行性乙型脑炎病毒、流行性腮腺炎病毒、麻疹病毒。</t>
  </si>
  <si>
    <t>250403035-1</t>
  </si>
  <si>
    <t>病毒血清学试验-酶联免疫独立单人份测量试剂检测(全自动仪器法)</t>
  </si>
  <si>
    <t>仅独立单人份试剂检测使用。</t>
  </si>
  <si>
    <t>250403035-2</t>
  </si>
  <si>
    <t>登革病毒抗原检测</t>
  </si>
  <si>
    <t>嗜异性凝集试验</t>
  </si>
  <si>
    <t>冷凝集试验</t>
  </si>
  <si>
    <t>肥达氏反应</t>
  </si>
  <si>
    <t>外斐氏反应</t>
  </si>
  <si>
    <t>斑疹伤寒抗体测定</t>
  </si>
  <si>
    <t>布氏杆菌凝集试验</t>
  </si>
  <si>
    <t>细菌抗体测定</t>
  </si>
  <si>
    <t>指结核杆菌、破伤风杆菌、百日咳杆菌、军团菌、幽门螺杆菌的IgA、IgG检测。</t>
  </si>
  <si>
    <t>250403042-1</t>
  </si>
  <si>
    <t>细菌抗体测定-各种免疫学方法</t>
  </si>
  <si>
    <t>250403042-2</t>
  </si>
  <si>
    <t>细菌抗体测定-荧光探针法</t>
  </si>
  <si>
    <t>250403042-3</t>
  </si>
  <si>
    <t>细菌抗体测定-酶联免疫独立单人份测量试剂检测(全自动仪器法)</t>
  </si>
  <si>
    <t>抗链球菌溶血素O测定(ASO)</t>
  </si>
  <si>
    <t>250403043-1</t>
  </si>
  <si>
    <t>抗链球菌溶血素O测定(ASO)-凝集法</t>
  </si>
  <si>
    <t>250403043-2</t>
  </si>
  <si>
    <t>抗链球菌溶血素O测定(ASO)-免疫法</t>
  </si>
  <si>
    <t>抗链球菌透明质酸酶试验</t>
  </si>
  <si>
    <t>鼠疫血清学试验</t>
  </si>
  <si>
    <t>芽生菌血清学试验</t>
  </si>
  <si>
    <t>耶尔森氏菌血清学试验</t>
  </si>
  <si>
    <t>组织胞浆菌血清学试验</t>
  </si>
  <si>
    <t>野兔热血清学试验</t>
  </si>
  <si>
    <t>肺炎支原体血清学试验</t>
  </si>
  <si>
    <t>250403050-1</t>
  </si>
  <si>
    <t>肺炎支原体血清学试验-凝集法或胶体金法</t>
  </si>
  <si>
    <t>250403050-2</t>
  </si>
  <si>
    <t>肺炎支原体血清学试验-荧光探针法或化学发光法</t>
  </si>
  <si>
    <t>沙眼衣原体肺炎血清学试验</t>
  </si>
  <si>
    <t>立克次体血清学试验</t>
  </si>
  <si>
    <t>梅毒螺旋体特异抗体测定</t>
  </si>
  <si>
    <t>250403053-1</t>
  </si>
  <si>
    <t>梅毒螺旋体特异抗体测定-凝集、印迹法</t>
  </si>
  <si>
    <t>250403053-2</t>
  </si>
  <si>
    <t>梅毒螺旋体特异抗体测定-荧光探针法</t>
  </si>
  <si>
    <t>250403053-3</t>
  </si>
  <si>
    <t>梅毒螺旋体特异抗体测定-化学发光法</t>
  </si>
  <si>
    <t>快速血浆反应素试验(RPR)</t>
  </si>
  <si>
    <t>不加热血清反应素试验</t>
  </si>
  <si>
    <t>钩端螺旋体病血清学试验</t>
  </si>
  <si>
    <t>莱姆氏螺旋体抗体测定</t>
  </si>
  <si>
    <t>念珠菌病血清学试验</t>
  </si>
  <si>
    <t>曲霉菌血清学试验</t>
  </si>
  <si>
    <t>指曲霉菌抗原、抗体检测。</t>
  </si>
  <si>
    <t>新型隐球菌荚膜抗原测定</t>
  </si>
  <si>
    <t>孢子丝菌血清学试验</t>
  </si>
  <si>
    <t>球孢子菌血清学试验</t>
  </si>
  <si>
    <t>猪囊尾蚴抗原和抗体测定</t>
  </si>
  <si>
    <t>肺吸虫抗原和抗体测定</t>
  </si>
  <si>
    <t>各类病原体DNA测定</t>
  </si>
  <si>
    <t xml:space="preserve">每类病原体测定计价一次。             </t>
  </si>
  <si>
    <t>250403065-1</t>
  </si>
  <si>
    <t>各类病原体DNA测定-定性</t>
  </si>
  <si>
    <t>250403065-2</t>
  </si>
  <si>
    <t>各类病原体DNA测定-定量</t>
  </si>
  <si>
    <t>人乳头瘤病毒(HPV)核酸检测</t>
  </si>
  <si>
    <t>250403066-1</t>
  </si>
  <si>
    <t>人乳头瘤病毒(HPV)核酸检测-PCR法</t>
  </si>
  <si>
    <t>指HPV核酸检测、HPV E6/E7 mRNA检测。</t>
  </si>
  <si>
    <t>250403066-1/1</t>
  </si>
  <si>
    <t>人乳头瘤病毒(HPV)核酸检测-实时双色荧光分型定量PCR法</t>
  </si>
  <si>
    <t>250403066-2</t>
  </si>
  <si>
    <t>人乳头瘤病毒(HPV)核酸检测-杂交捕获法</t>
  </si>
  <si>
    <t>250403066-2/1</t>
  </si>
  <si>
    <t>人乳头瘤病毒(HPV)核酸分型检测-杂交捕获法</t>
  </si>
  <si>
    <t>250403066-3</t>
  </si>
  <si>
    <t>人乳头瘤病毒(HPV)核酸检测-等离子谐振法</t>
  </si>
  <si>
    <t>埃可病毒抗体检测</t>
  </si>
  <si>
    <t>尿液人类免疫缺陷病毒I型(HIV-I)抗体测定</t>
  </si>
  <si>
    <t>250403068-1</t>
  </si>
  <si>
    <t>人类免疫缺陷病毒I型(HIV-I)病毒RNA定量测定</t>
  </si>
  <si>
    <t>严重急性呼吸综合征冠状病毒抗体测定</t>
  </si>
  <si>
    <t>检测试剂</t>
  </si>
  <si>
    <t>单独检测IgG或IgM按此项收费。</t>
  </si>
  <si>
    <t>250403069-1</t>
  </si>
  <si>
    <t>严重急性呼吸综合征冠状病毒抗体测定(同时检测IgG、IgM)</t>
  </si>
  <si>
    <t>同时检测IgG、IgM的</t>
  </si>
  <si>
    <t>单纯疱疹病毒抗原测定</t>
  </si>
  <si>
    <t>丙型肝炎病毒(HCV)基因分型</t>
  </si>
  <si>
    <t>乙型肝炎病毒(HBV)基因分型</t>
  </si>
  <si>
    <t>250403072-1</t>
  </si>
  <si>
    <t>乙型肝炎病毒(HBV)基因分型-二个型</t>
  </si>
  <si>
    <t>250403072-2</t>
  </si>
  <si>
    <t>乙型肝炎病毒(HBV)基因分型-四个型</t>
  </si>
  <si>
    <t>250403072-3</t>
  </si>
  <si>
    <t>乙型肝炎病毒(HBV)基因分型-六个型</t>
  </si>
  <si>
    <t>庚型肝炎病毒核糖核酸定性(HGV-RNA)</t>
  </si>
  <si>
    <t>TT病毒抗体检测</t>
  </si>
  <si>
    <t>鹦鹉热衣原体检测</t>
  </si>
  <si>
    <t>肺炎衣原体抗体检测</t>
  </si>
  <si>
    <t>白三烯B4水平测定</t>
  </si>
  <si>
    <t>250403077-1</t>
  </si>
  <si>
    <t>白三烯E4水平测定</t>
  </si>
  <si>
    <t>幽门螺杆菌快速尿素酶检测</t>
  </si>
  <si>
    <t>13碳尿素呼气试验</t>
  </si>
  <si>
    <t>幽门螺杆菌粪便抗原检查</t>
  </si>
  <si>
    <t>粪便空肠弯曲菌抗原测定</t>
  </si>
  <si>
    <t>250403082S</t>
  </si>
  <si>
    <t>肝吸虫抗体测定</t>
  </si>
  <si>
    <t>250403083S</t>
  </si>
  <si>
    <t>乙型肝炎病毒（HBV）前核心变异检测-聚合酶链式反应(PCR)扩增法</t>
  </si>
  <si>
    <t>250403084S</t>
  </si>
  <si>
    <t>甲苯胺红梅毒血清学试验定性(TRUST)</t>
  </si>
  <si>
    <t>250403085S</t>
  </si>
  <si>
    <t>巨细胞病毒(CMV)DNA测定</t>
  </si>
  <si>
    <t>250403086S</t>
  </si>
  <si>
    <t>流感A+B抗原检测-金标法</t>
  </si>
  <si>
    <t>250403087S</t>
  </si>
  <si>
    <t>乙型肝炎病毒外膜大蛋白抗原测定</t>
  </si>
  <si>
    <t>250403088S</t>
  </si>
  <si>
    <t>人乳头瘤病毒壳蛋白(HPV-L1)检测</t>
  </si>
  <si>
    <t>指液基薄层制片+免疫组化染色。</t>
  </si>
  <si>
    <t>250403089S</t>
  </si>
  <si>
    <t>各类病原体RNA测定</t>
  </si>
  <si>
    <t>250403089S-1</t>
  </si>
  <si>
    <t>各类病原体RNA测定(核酸恒温扩增法)</t>
  </si>
  <si>
    <t>250403089S-2</t>
  </si>
  <si>
    <t>Real-time PCR （实时荧光定量PCR）</t>
  </si>
  <si>
    <t>250403089S-2/1</t>
  </si>
  <si>
    <t>登革病毒核酸+分型-实时荧光定量PCR法</t>
  </si>
  <si>
    <t>250403089S-2/2</t>
  </si>
  <si>
    <t>新型冠状病毒RNA测定（单样检测）</t>
  </si>
  <si>
    <t>样本类型：各种标本。样本采集、交接、签收、处理（根据标本类型不同进行相应的前处理），提取模板RNA，与阴、阳对照及质控品同时进行实时扩增，分析扩增产物，判断并审核结果，录入实验室信息系统或人工登记，发送报告；按规定处理废弃物；接受临床相关咨询。</t>
  </si>
  <si>
    <t>核酸检测试剂盒（不含提取试剂和采样器具）</t>
  </si>
  <si>
    <t>人份</t>
  </si>
  <si>
    <t>1.新冠核酸检测试剂盒按照实际购进的集采中选产品价格（含中选企业自愿降低的价格）执行。
2.检测服务费以及试剂费用总和不得超过每人份13元。</t>
  </si>
  <si>
    <t>250403089S-2/3</t>
  </si>
  <si>
    <t>新型冠状病毒RNA测定（混合检测）</t>
  </si>
  <si>
    <t>不区分混合检测比例，不区分普通混检和政府组织的大规模筛查、常态化检测，检测价格含检测服务费以及试剂费用。</t>
  </si>
  <si>
    <t>250403090S</t>
  </si>
  <si>
    <t>结核分枝杆菌特异抗原刺激细胞因子释放试验</t>
  </si>
  <si>
    <t>检测结核分枝杆菌特异抗原刺激释放的细胞因子。</t>
  </si>
  <si>
    <t>4.4 肿瘤相关抗原测定</t>
  </si>
  <si>
    <t>癌胚抗原测定(CEA)</t>
  </si>
  <si>
    <t>250404001-1</t>
  </si>
  <si>
    <t>癌胚抗原测定(CEA)-各种免疫学方法</t>
  </si>
  <si>
    <t>250404001-2</t>
  </si>
  <si>
    <t>癌胚抗原测定(CEA)-化学发光法</t>
  </si>
  <si>
    <t>甲胎蛋白测定(AFP)</t>
  </si>
  <si>
    <t>250404002-1</t>
  </si>
  <si>
    <t>甲胎蛋白测定(AFP)-各种免疫学方法</t>
  </si>
  <si>
    <t>250404002-2</t>
  </si>
  <si>
    <t>甲胎蛋白测定(AFP)-化学发光法</t>
  </si>
  <si>
    <t>250404002-3</t>
  </si>
  <si>
    <t>甲胎蛋白测定(AFP)-免疫比浊法</t>
  </si>
  <si>
    <t>副蛋白免疫学检查</t>
  </si>
  <si>
    <t>碱性胎儿蛋白测定(BFP)</t>
  </si>
  <si>
    <t>总前列腺特异性抗原测定(TPSA)</t>
  </si>
  <si>
    <t>250404005-1</t>
  </si>
  <si>
    <t>总前列腺特异性抗原测定(TPSA)-各种免疫学方法</t>
  </si>
  <si>
    <t>250404005-2</t>
  </si>
  <si>
    <t>总前列腺特异性抗原测定(TPSA)-化学发光法</t>
  </si>
  <si>
    <t>游离前列腺特异性抗原测定(FPSA)</t>
  </si>
  <si>
    <t>250404006-1</t>
  </si>
  <si>
    <t>游离前列腺特异性抗原测定(FPSA)-各种免疫学方法</t>
  </si>
  <si>
    <t>250404006-2</t>
  </si>
  <si>
    <t>游离前列腺特异性抗原测定(FPSA)-化学发光法</t>
  </si>
  <si>
    <t>复合前列腺特异性抗原(CPSA)测定-化学发光法</t>
  </si>
  <si>
    <t>前列腺酸性磷酸酶测定(PAP)</t>
  </si>
  <si>
    <t>250404008-1</t>
  </si>
  <si>
    <t>前列腺酸性磷酸酶测定(PAP)-各种免疫学方法</t>
  </si>
  <si>
    <t>250404008-2</t>
  </si>
  <si>
    <t xml:space="preserve">前列腺酸性磷酸酶测定(PAP)-化学发光法 </t>
  </si>
  <si>
    <t>神经元特异性烯醇化酶测定(NSE)</t>
  </si>
  <si>
    <t>250404009-1</t>
  </si>
  <si>
    <t>神经元特异性烯醇化酶测定(NSE)-各种免疫学方法</t>
  </si>
  <si>
    <t>250404009-2</t>
  </si>
  <si>
    <t xml:space="preserve">神经元特异性烯醇化酶测定(NSE)-化学发光法 </t>
  </si>
  <si>
    <t>细胞角蛋白19片段测定(CYFRA 21-1)</t>
  </si>
  <si>
    <t>250404010-1</t>
  </si>
  <si>
    <t>细胞角蛋白19片段测定(CYFRA 21-1)-各种免疫学方法</t>
  </si>
  <si>
    <t>250404010-2</t>
  </si>
  <si>
    <t>角蛋白19-2G2片段-各种免疫学方法</t>
  </si>
  <si>
    <t>250404010-3</t>
  </si>
  <si>
    <t>角蛋白18-3A9片段-各种免疫学方法</t>
  </si>
  <si>
    <t>250404010-4</t>
  </si>
  <si>
    <t>细胞角蛋白19片段测定(CTFRA21-1)-化学发光法</t>
  </si>
  <si>
    <t>250404010-5</t>
  </si>
  <si>
    <t>角蛋白19-2G2片段-化学发光法</t>
  </si>
  <si>
    <t>250404010-6</t>
  </si>
  <si>
    <t>角蛋白18-3A9片段-化学发光法</t>
  </si>
  <si>
    <t>糖类抗原测定</t>
  </si>
  <si>
    <t>250404011-1</t>
  </si>
  <si>
    <t>糖类抗原测定-各种免疫学方法</t>
  </si>
  <si>
    <t>指CA-27、CA-29、CA-50、CA-125、CA15－3、CA130、CA19－9、CA24－2、CA72－4等。</t>
  </si>
  <si>
    <t>每种抗原</t>
  </si>
  <si>
    <t>250404011-2</t>
  </si>
  <si>
    <t>糖类抗原测定-化学发光法</t>
  </si>
  <si>
    <t>250404011-3</t>
  </si>
  <si>
    <t>血清肿瘤相关物质综合检测-生化法</t>
  </si>
  <si>
    <t>指血清肿瘤相关物质（小分子糖蛋白类、糖脂类及羟脯氨酸）综合检测，含CA15-3、CA19-9、CA125、CA50、CA242、 CA72-4、PSA、CEA、AFP、POA、粘蛋白、α1-酸性糖蛋白、转铁蛋白、铜蓝蛋白、本周蛋白、β2微球蛋白、鳞状细胞抗原 。</t>
  </si>
  <si>
    <t>鳞状细胞癌相关抗原测定(SCC)</t>
  </si>
  <si>
    <t>250404012-1</t>
  </si>
  <si>
    <t>鳞状细胞癌相关抗原测定(SCC)-各种免疫学方法</t>
  </si>
  <si>
    <t>250404012-2</t>
  </si>
  <si>
    <t xml:space="preserve">鳞状细胞癌相关抗原测定(SCC)-化学发光法 </t>
  </si>
  <si>
    <t>肿瘤坏死因子测定(TNF)</t>
  </si>
  <si>
    <t>250404013-1</t>
  </si>
  <si>
    <t>肿瘤坏死因子测定(TNF)-各种免疫学方法</t>
  </si>
  <si>
    <t>250404013-2</t>
  </si>
  <si>
    <t>肿瘤坏死因子测定(TNF)-化学发光法或流式荧光发光法</t>
  </si>
  <si>
    <t>250404013-3</t>
  </si>
  <si>
    <t>肿瘤坏死因子测定(TNF)-流式细胞仪法</t>
  </si>
  <si>
    <t>肿瘤相关抗原测定</t>
  </si>
  <si>
    <t>指MG-Ags、TA-4。</t>
  </si>
  <si>
    <t>铁蛋白测定</t>
  </si>
  <si>
    <t>显形胶质蛋白(AP)测定</t>
  </si>
  <si>
    <t>恶性肿瘤特异生长因子(TSGF)测定</t>
  </si>
  <si>
    <t>触珠蛋白测定</t>
  </si>
  <si>
    <t>酸性糖蛋白测定</t>
  </si>
  <si>
    <t>250404020</t>
  </si>
  <si>
    <t>细菌、真菌抗原分析</t>
  </si>
  <si>
    <t>对各种标本细菌、真菌等病原体的抗原定性检测。</t>
  </si>
  <si>
    <t>I型胶原吡啶交联终肽测定(ICTP)</t>
  </si>
  <si>
    <t>组织多肽特异抗原(TPS)测定</t>
  </si>
  <si>
    <t>端粒酶活性检测</t>
  </si>
  <si>
    <t>等克分子前列腺特异抗原测定</t>
  </si>
  <si>
    <t>尿核基质蛋白(NMP22)测定</t>
  </si>
  <si>
    <t>甲胎蛋白异质体测定</t>
  </si>
  <si>
    <t>250404026-1</t>
  </si>
  <si>
    <t>甲胎蛋白异质体测定-定性法</t>
  </si>
  <si>
    <t>250404026-2</t>
  </si>
  <si>
    <t>甲胎蛋白异质体测定-定量法</t>
  </si>
  <si>
    <t>250404027S</t>
  </si>
  <si>
    <t>尿膀胱癌上皮癌抗原测定</t>
  </si>
  <si>
    <t>250404028S</t>
  </si>
  <si>
    <t>血清胸苷激酶(TK1)测定</t>
  </si>
  <si>
    <t>250404029S</t>
  </si>
  <si>
    <t>人附睾蛋白(HE4)测定</t>
  </si>
  <si>
    <t>仪器法（半自动）：1.标本采集；2.标本离心；3.手工进行加样、加试剂，温育、洗板，通过半自动酶标仪进行测定；4.测定结果传入计算机LIS系统，报告临床。</t>
  </si>
  <si>
    <t>4.5 变应原测定</t>
  </si>
  <si>
    <t>总IgE测定</t>
  </si>
  <si>
    <t>250405001-1</t>
  </si>
  <si>
    <t>总IgE测定-各种免疫学方法</t>
  </si>
  <si>
    <t>250405001-2</t>
  </si>
  <si>
    <t>总IgE测定-化学发光法</t>
  </si>
  <si>
    <t>吸入物变应原筛查-各种免疫学方法</t>
  </si>
  <si>
    <t>食入物变应原筛查-各种免疫学方法</t>
  </si>
  <si>
    <t>特殊变应原(多价变应原)筛查-各种免疫学方法</t>
  </si>
  <si>
    <t>指混合虫螨、混合霉菌、多价动物毛等。</t>
  </si>
  <si>
    <t>专项变应原(单价变应原)筛查-各种免疫学方法</t>
  </si>
  <si>
    <t>指牛奶、蛋清等。</t>
  </si>
  <si>
    <t>嗜酸细胞阳离子蛋白(ECP)测定-各种免疫学方法</t>
  </si>
  <si>
    <t>循环免疫复合物(CIC)测定-各种免疫学方法</t>
  </si>
  <si>
    <t>脱敏免疫球蛋白IgG测定</t>
  </si>
  <si>
    <t>脱敏免疫球蛋白IgG4测定</t>
  </si>
  <si>
    <t>5.临床微生物学检查</t>
  </si>
  <si>
    <t>5.1 病原微生物镜检、培养与鉴定</t>
  </si>
  <si>
    <t>一般细菌涂片检查</t>
  </si>
  <si>
    <t>结核菌涂片检查</t>
  </si>
  <si>
    <t>250501002-1</t>
  </si>
  <si>
    <t>结核菌涂片检查-液基夹层杯法</t>
  </si>
  <si>
    <t>浓缩集菌抗酸菌检测</t>
  </si>
  <si>
    <t>特殊细菌涂片检查</t>
  </si>
  <si>
    <t>指淋球菌、新型隐球菌、梅毒螺旋体、白喉棒状杆菌等。</t>
  </si>
  <si>
    <t>每种细菌</t>
  </si>
  <si>
    <t>麻风菌镜检</t>
  </si>
  <si>
    <t>每个取材部位</t>
  </si>
  <si>
    <t>梅毒螺旋体镜检</t>
  </si>
  <si>
    <t>艰难梭菌检查</t>
  </si>
  <si>
    <t>耐甲氧西林葡萄球菌检测(MRSA、MRS)</t>
  </si>
  <si>
    <t>一般细菌培养及鉴定</t>
  </si>
  <si>
    <t>尿培养加菌落计数</t>
  </si>
  <si>
    <t>血培养及鉴定</t>
  </si>
  <si>
    <t>厌氧菌培养及鉴定</t>
  </si>
  <si>
    <t>结核菌培养</t>
  </si>
  <si>
    <t>含鉴定。</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</si>
  <si>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</si>
  <si>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</si>
  <si>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</si>
  <si>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</si>
  <si>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</si>
  <si>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</si>
  <si>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</si>
  <si>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</si>
  <si>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</si>
  <si>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250501022-1</t>
  </si>
  <si>
    <t>幽门螺杆菌血清学检测</t>
  </si>
  <si>
    <t>军团菌培养</t>
  </si>
  <si>
    <t>O-157大肠埃希菌培养及鉴定</t>
  </si>
  <si>
    <t>沙门菌、志贺菌培养及鉴定</t>
  </si>
  <si>
    <t>真菌涂片检查</t>
  </si>
  <si>
    <t>真菌培养及鉴定</t>
  </si>
  <si>
    <t>念珠菌镜检</t>
  </si>
  <si>
    <t>念珠菌培养</t>
  </si>
  <si>
    <t>念珠菌系统鉴定</t>
  </si>
  <si>
    <t>250501030-1</t>
  </si>
  <si>
    <t>念珠菌系统鉴定-手工法</t>
  </si>
  <si>
    <t>250501030-2</t>
  </si>
  <si>
    <t>念珠菌系统鉴定-仪器法</t>
  </si>
  <si>
    <t>衣原体检查</t>
  </si>
  <si>
    <t>250501031-1</t>
  </si>
  <si>
    <t>衣原体检查-培养法</t>
  </si>
  <si>
    <t>250501031-2</t>
  </si>
  <si>
    <t>衣原体检查-免疫学法</t>
  </si>
  <si>
    <t>250501031-3</t>
  </si>
  <si>
    <t>衣原体检查-电镜法</t>
  </si>
  <si>
    <t>250501031-4</t>
  </si>
  <si>
    <t>衣原体检查-ELISA法</t>
  </si>
  <si>
    <t>衣原体培养</t>
  </si>
  <si>
    <t>支原体检查</t>
  </si>
  <si>
    <t>支原体培养及药敏</t>
  </si>
  <si>
    <t>轮状病毒检测</t>
  </si>
  <si>
    <t>其它病毒的血清学诊断</t>
  </si>
  <si>
    <t>每种病毒</t>
  </si>
  <si>
    <t>病毒培养与鉴定</t>
  </si>
  <si>
    <t>滴虫培养</t>
  </si>
  <si>
    <t>细菌性阴道病唾液酸酶测定</t>
  </si>
  <si>
    <t>250501039-1</t>
  </si>
  <si>
    <t>阴道炎检查</t>
  </si>
  <si>
    <t>含过氧化氢酶、白细胞酯酶、细菌性唾液酸酶、脯氨酸氨基肽酶、乙酰氨基葡萄糖苷酶5项检查。</t>
  </si>
  <si>
    <t>真菌D-葡聚糖检测</t>
  </si>
  <si>
    <t>250501040-1</t>
  </si>
  <si>
    <t>真菌D-肽聚糖检测</t>
  </si>
  <si>
    <t>乙型肝炎病毒基因YMDD变异测定</t>
  </si>
  <si>
    <t>250501041-1</t>
  </si>
  <si>
    <t>乙型肝炎病毒基因YIDD变异测定</t>
  </si>
  <si>
    <t>5.2 药物敏感试验</t>
  </si>
  <si>
    <t>常规药敏定性试验</t>
  </si>
  <si>
    <t>常规药敏定量试验(MIC)</t>
  </si>
  <si>
    <t>真菌药敏试验</t>
  </si>
  <si>
    <t>结核菌药敏试验</t>
  </si>
  <si>
    <t>250502004-1</t>
  </si>
  <si>
    <t>结核菌药敏试验-手工法</t>
  </si>
  <si>
    <t>250502004-2</t>
  </si>
  <si>
    <t>结核菌药敏试验-仪器法</t>
  </si>
  <si>
    <t>厌氧菌药敏试验</t>
  </si>
  <si>
    <t>血清杀菌水平测定</t>
  </si>
  <si>
    <t>联合药物敏感试验</t>
  </si>
  <si>
    <t>抗生素最小抑／杀菌浓度测定</t>
  </si>
  <si>
    <t>体液抗生素浓度测定</t>
  </si>
  <si>
    <t>250502009-1</t>
  </si>
  <si>
    <t>体液抗生素浓度测定-色谱法</t>
  </si>
  <si>
    <t>250502009-2</t>
  </si>
  <si>
    <t>氨基糖甙类药物测定-色谱法</t>
  </si>
  <si>
    <t>250502009-3</t>
  </si>
  <si>
    <t>体液抗生素浓度测定-免疫法</t>
  </si>
  <si>
    <t>250502009-4</t>
  </si>
  <si>
    <t>氨基糖甙类药物测定-免疫法</t>
  </si>
  <si>
    <t>250502009-5</t>
  </si>
  <si>
    <t>体液抗生素浓度测定-荧光偏振法</t>
  </si>
  <si>
    <t>250502009-6</t>
  </si>
  <si>
    <t>氨基糖甙类药物测定-荧光偏振法</t>
  </si>
  <si>
    <t>肿瘤细胞化疗药物敏感试验</t>
  </si>
  <si>
    <t>250502010-1</t>
  </si>
  <si>
    <t>组织培养肿瘤细胞药物敏感测试</t>
  </si>
  <si>
    <t>5.3 其它检验试验</t>
  </si>
  <si>
    <t>肠毒素检测</t>
  </si>
  <si>
    <t>细菌毒素测定</t>
  </si>
  <si>
    <t>病原体乳胶凝集试验快速检测</t>
  </si>
  <si>
    <t>细菌分型</t>
  </si>
  <si>
    <t>内毒素鲎测定</t>
  </si>
  <si>
    <t>250503005-1</t>
  </si>
  <si>
    <t>内毒素鲎测定-定性法</t>
  </si>
  <si>
    <t>250503005-2</t>
  </si>
  <si>
    <t>内毒素鲎测定-定量法</t>
  </si>
  <si>
    <t>250503005-3</t>
  </si>
  <si>
    <t>内毒素鲎定量测定(动态浊度法)</t>
  </si>
  <si>
    <t>用于临床各种革兰氏阴性杆菌感染。</t>
  </si>
  <si>
    <t>内毒素鲎定量测定</t>
  </si>
  <si>
    <t>O-129试验</t>
  </si>
  <si>
    <t>β-内酰胺酶试验</t>
  </si>
  <si>
    <t>超广谱β-内酰胺酶试验</t>
  </si>
  <si>
    <t>耐万古霉素基因试验</t>
  </si>
  <si>
    <t>指基因A、B、C。</t>
  </si>
  <si>
    <t>每种基因</t>
  </si>
  <si>
    <t>每种基因计价一次。</t>
  </si>
  <si>
    <t>DNA探针技术查meeA基因</t>
  </si>
  <si>
    <t>梅毒荧光抗体FTA-ABS测定</t>
  </si>
  <si>
    <t>250503013S</t>
  </si>
  <si>
    <t>分枝杆菌菌种鉴定-生物芯片法</t>
  </si>
  <si>
    <t>样本类型：各种标本。据标本不同进行相应前处理，提取模板DNA，加入到包括有配制好试剂的反应管中，与阴、阳性对照同时经扩增仪进行PCR，将扩增后的PCR产物变性，然后将变性的扩增产物与配制好的芯片杂交液混合，加入到芯片上进行杂交，杂交完毕后将芯片取出，进行清洗和离心甩干，用芯片扫描仪进行检测，审核检验结果，发出报告，检测后标本留验及无害化处理。含1种结核分枝杆菌复合群和16种非结核分枝杆菌等。</t>
  </si>
  <si>
    <t>6.临床寄生虫学检查</t>
  </si>
  <si>
    <t>6.1 寄生虫镜检</t>
  </si>
  <si>
    <t>粪寄生虫镜检</t>
  </si>
  <si>
    <t>250601001-1</t>
  </si>
  <si>
    <t>粪原虫镜检</t>
  </si>
  <si>
    <t>250601001-2</t>
  </si>
  <si>
    <t>粪寄生虫卵镜检</t>
  </si>
  <si>
    <t>粪寄生虫卵集卵镜检</t>
  </si>
  <si>
    <t>粪寄生虫卵计数</t>
  </si>
  <si>
    <t>寄生虫卵孵化试验</t>
  </si>
  <si>
    <t>血液疟原虫检查</t>
  </si>
  <si>
    <t>血液微丝蚴检查</t>
  </si>
  <si>
    <t>血液回归热螺旋体检查</t>
  </si>
  <si>
    <t>血液黑热病利一集氏体检查</t>
  </si>
  <si>
    <t>血液弓形虫检查</t>
  </si>
  <si>
    <t>250601010S</t>
  </si>
  <si>
    <t>胆汁找虫卵-手工镜检法</t>
  </si>
  <si>
    <t>6.2 寄生虫免疫学检查</t>
  </si>
  <si>
    <t>各种寄生虫免疫学检查</t>
  </si>
  <si>
    <t>每种寄生虫检查计价一次。</t>
  </si>
  <si>
    <t>250602001-1</t>
  </si>
  <si>
    <t>各种寄生虫免疫学检查-凝集法</t>
  </si>
  <si>
    <t>指血凝法、乳胶法。</t>
  </si>
  <si>
    <t>250602001-2</t>
  </si>
  <si>
    <t>各种寄生虫免疫学检查-一般免疫学法</t>
  </si>
  <si>
    <t>指放免法、酶免法、免疫电泳法、免疫荧光法等。</t>
  </si>
  <si>
    <t>250602001-3</t>
  </si>
  <si>
    <t>各种寄生虫免疫学检查-双扩法</t>
  </si>
  <si>
    <t>250602001-4</t>
  </si>
  <si>
    <t>各种寄生虫免疫学检查-免疫印迹法</t>
  </si>
  <si>
    <t>7. 遗传疾病的分子生物学诊断</t>
  </si>
  <si>
    <t>外周血细胞染色体检查</t>
  </si>
  <si>
    <t>脆性X染色体检查</t>
  </si>
  <si>
    <t>血高分辨染色体检查</t>
  </si>
  <si>
    <t>血姐妹染色体互换试验</t>
  </si>
  <si>
    <t>脐血染色体检查</t>
  </si>
  <si>
    <t>进行性肌营养不良基因分析</t>
  </si>
  <si>
    <t>肝豆状核变性基因分析</t>
  </si>
  <si>
    <t>血友病甲基因分析</t>
  </si>
  <si>
    <t>脆X综合症基因诊断</t>
  </si>
  <si>
    <t>唐氏综合症筛查</t>
  </si>
  <si>
    <t>250700010-1</t>
  </si>
  <si>
    <t>指时间分辨荧光法、化学发光法、荧光原位杂交法。</t>
  </si>
  <si>
    <t>250700010-2</t>
  </si>
  <si>
    <t>唐氏综合症筛查-胎儿21-三体综合征基因检测筛查</t>
  </si>
  <si>
    <t>提取母体外周血血浆中的游离DNA片断，进行高通量测序，将每条DNA片段测序所得的序列与已有人类基因组图序列进行比对，从中筛选每一条染色体上的完全相符的DNA序列总数，根据生物统计学原理，进行生物信息分析，确定胎儿的染色体是否存在非整倍性变化。</t>
  </si>
  <si>
    <t>性别基因(SRY)检测</t>
  </si>
  <si>
    <t>脱氧核糖核酸(DNA)倍体分析</t>
  </si>
  <si>
    <t>含DNA周期分析、DNA异倍体测定、细胞凋亡测定。</t>
  </si>
  <si>
    <t>染色体分析</t>
  </si>
  <si>
    <t>培养细胞的染色体分析</t>
  </si>
  <si>
    <t>250700014-1</t>
  </si>
  <si>
    <t>培养外周血细胞的染色体分析</t>
  </si>
  <si>
    <t>250700014-2</t>
  </si>
  <si>
    <t>培养脐带血细胞的染色体分析</t>
  </si>
  <si>
    <t>250700014-3</t>
  </si>
  <si>
    <t>培养绒毛羊水细胞的染色体分析</t>
  </si>
  <si>
    <t>250700014-4</t>
  </si>
  <si>
    <t>培养骨髓细胞的染色体分析</t>
  </si>
  <si>
    <t>苯丙氨酸测定(PKU)</t>
  </si>
  <si>
    <t>250700015-1</t>
  </si>
  <si>
    <t>苯丙氨酸测定(PKU)-定性</t>
  </si>
  <si>
    <t>250700015-2</t>
  </si>
  <si>
    <t>苯丙氨酸测定(PKU)-定量</t>
  </si>
  <si>
    <t>血苯丙酮酸定量</t>
  </si>
  <si>
    <t>白血病融合基因分型</t>
  </si>
  <si>
    <t>指BCR-ABL、AML1-ETO/MTG8、PML-RARα、TEL-AML1、MLL-ENL、PBX-E2A，EML4-ALK、ALK、 ROS、EGFR、cMET、 FGFR、PIK3CA、BRAF、ERCC1、RRM1、 TUBB3、TYMS、 BRCA1、BRCA2、TOP2A、KRAS、 UGT1A1、TERC。</t>
  </si>
  <si>
    <t>每种</t>
  </si>
  <si>
    <t>250700017-1</t>
  </si>
  <si>
    <t>白血病融合基因分型-RT-PCR</t>
  </si>
  <si>
    <t>250700017-2</t>
  </si>
  <si>
    <t>其他疾病的融合基因分型-RT-PCR</t>
  </si>
  <si>
    <t>250700017-3</t>
  </si>
  <si>
    <t>基因表达定量-RT-PCR</t>
  </si>
  <si>
    <t>250700017-4</t>
  </si>
  <si>
    <t>基因突变及多态性分析-RT-PCR</t>
  </si>
  <si>
    <t>250700017-5</t>
  </si>
  <si>
    <t>白血病融合基因分型-FISH</t>
  </si>
  <si>
    <t>250700017-6</t>
  </si>
  <si>
    <t>其他疾病的基因分型-FISH</t>
  </si>
  <si>
    <t>250700017-7</t>
  </si>
  <si>
    <t>基因表达定量-FISH</t>
  </si>
  <si>
    <t>250700017-8</t>
  </si>
  <si>
    <t>基因突变及多态性分析-FISH</t>
  </si>
  <si>
    <t>250700017-9</t>
  </si>
  <si>
    <t>白血病融合基因分型-Real-time PCR(实时荧光定量PCR)</t>
  </si>
  <si>
    <t>250700017-10</t>
  </si>
  <si>
    <t>其他疾病的融合基因分型-Real-time PCR(实时荧光定量PCR)</t>
  </si>
  <si>
    <t>250700017-11</t>
  </si>
  <si>
    <t>基因表达定量-Real-time PCR(实时荧光定量PCR)</t>
  </si>
  <si>
    <t>250700017-12</t>
  </si>
  <si>
    <t>基因突变及多态性分析-Real-time PCR(实时荧光定量PCR)</t>
  </si>
  <si>
    <t>250700017-13</t>
  </si>
  <si>
    <t>亚甲基四氢叶酸还原酶基因检测(PCR-RFLP)</t>
  </si>
  <si>
    <t>250700018S</t>
  </si>
  <si>
    <t>丈夫或无关个体淋巴细胞免疫治疗(LIT)</t>
  </si>
  <si>
    <t>含丈夫外周血抽取及淋巴细胞分离、妻子的注射治疗。</t>
  </si>
  <si>
    <t>250700019S</t>
  </si>
  <si>
    <t>肺癌微转移LUNX基因检测</t>
  </si>
  <si>
    <t>250700020S</t>
  </si>
  <si>
    <t>帕德维利综合征(PWS)基因测定</t>
  </si>
  <si>
    <t>指检测受检者SNRPN 基因的来源和甲基化情况，实现对帕德维利综合征（PWS）的分子诊断。</t>
  </si>
  <si>
    <t>例</t>
  </si>
  <si>
    <t>250700021S</t>
  </si>
  <si>
    <t>Y染色体(AZF基因)微缺失检测</t>
  </si>
  <si>
    <t>250700021S-1</t>
  </si>
  <si>
    <t>Y染色体(AZF基因)微缺失检测-聚合酶链式反应(PCR)法</t>
  </si>
  <si>
    <t>250700021S-2</t>
  </si>
  <si>
    <t>Y染色体(AZF基因)微缺失检测-荧光(FISH)法</t>
  </si>
  <si>
    <t>250700021S-3</t>
  </si>
  <si>
    <t>其他染色体微缺失检测-聚合酶链式反应(PCR)法</t>
  </si>
  <si>
    <t>250700021S-4</t>
  </si>
  <si>
    <t>其他染色体微缺失检测-荧光(FISH)法</t>
  </si>
  <si>
    <t>250700022S</t>
  </si>
  <si>
    <t>脊髓性肌萎缩症(SMA)基因测定</t>
  </si>
  <si>
    <t>指检测怀疑为脊髓性肌萎缩症（SMA）的病人运动神经元存活（SMN）基因的变异情况和定量分析，实现对SMN基因的检测和SMA的分子诊断。</t>
  </si>
  <si>
    <t>250700023S</t>
  </si>
  <si>
    <t>α地中海贫血的基因突变检查</t>
  </si>
  <si>
    <t>250700024S</t>
  </si>
  <si>
    <t>β地中海贫血的基因突变检查</t>
  </si>
  <si>
    <t>250700026S</t>
  </si>
  <si>
    <t>耳聋基因芯片筛查和诊断</t>
  </si>
  <si>
    <t>含常见9个致聋突变位点的序列分析。</t>
  </si>
  <si>
    <t>250700027S</t>
  </si>
  <si>
    <t>非综合征性遗传性耳聋基因诊断</t>
  </si>
  <si>
    <t>250700028S</t>
  </si>
  <si>
    <t>染色体光谱扫描核型分析(SKY)</t>
  </si>
  <si>
    <t>250700029S</t>
  </si>
  <si>
    <t>染色体比较基因组杂交分析(CGH)</t>
  </si>
  <si>
    <t>250800001S</t>
  </si>
  <si>
    <t>胎盘生长因子(PIGF)检测-化学发光法</t>
  </si>
  <si>
    <t>250800002S</t>
  </si>
  <si>
    <t>可溶性血管内皮生长因子受体(sFlt)检测</t>
  </si>
  <si>
    <t>(六)血型与配血</t>
  </si>
  <si>
    <t>ABO红细胞定型</t>
  </si>
  <si>
    <t>指血清定型。</t>
  </si>
  <si>
    <t>ABO血型鉴定</t>
  </si>
  <si>
    <t>指正定法与反定法联合使用。</t>
  </si>
  <si>
    <t>260000002-1</t>
  </si>
  <si>
    <t>ABO血型鉴定-微柱凝集法</t>
  </si>
  <si>
    <t>ABO亚型鉴定</t>
  </si>
  <si>
    <t>含:①ABO正反定型；②吸收试验；③放散试验；④唾液血型物质测定。</t>
  </si>
  <si>
    <t>每个亚型</t>
  </si>
  <si>
    <t>Rh血型鉴定</t>
  </si>
  <si>
    <t>指仅鉴定RhD（o），不查其他抗原。</t>
  </si>
  <si>
    <t>260000004-1</t>
  </si>
  <si>
    <t>Rh血型鉴定-微柱凝集法</t>
  </si>
  <si>
    <t>Rh血型其他抗原鉴定</t>
  </si>
  <si>
    <t>含Rh亚型血型的（C、c、E、e）抗原鉴定。</t>
  </si>
  <si>
    <t>260000005-1</t>
  </si>
  <si>
    <t>Rh血型其他抗原鉴定-微柱凝集法</t>
  </si>
  <si>
    <t>特殊血型抗原鉴定</t>
  </si>
  <si>
    <t>指以下特殊血型抗原鉴定： P血型、Ii血型、Lewis血型、MNSs血型、Lutheran血型、Kell血型、Duffy血型、Kidd血型、Diego血型、 Auberger血型、Sid血型、Colton血型、Yt血型、Dombrock血型、Vel血型、Scianna血型、Xg血型、Gerbich血型、Wright血型、 Stoltzfus血型等。</t>
  </si>
  <si>
    <t>每个抗原计价一次。</t>
  </si>
  <si>
    <t>血型单特异性抗体鉴定</t>
  </si>
  <si>
    <t>以常规鉴定的8种谱红细胞为基数。</t>
  </si>
  <si>
    <t>260000007-1</t>
  </si>
  <si>
    <t>血型单特异性抗体鉴定加收(超过常规8种谱红细胞,增加其他谱红细胞)</t>
  </si>
  <si>
    <t>260000007-2</t>
  </si>
  <si>
    <t>抗体筛选试验</t>
  </si>
  <si>
    <t>血型抗体特异性鉴定(吸收试验)</t>
  </si>
  <si>
    <t>血型抗体特异性鉴定(放散试验)</t>
  </si>
  <si>
    <t>血型抗体效价测定</t>
  </si>
  <si>
    <t>每个抗体</t>
  </si>
  <si>
    <t>盐水介质交叉配血</t>
  </si>
  <si>
    <t>特殊介质交叉配血</t>
  </si>
  <si>
    <t>指用于发现不全抗体。</t>
  </si>
  <si>
    <t>每个方法</t>
  </si>
  <si>
    <t>260000012-1</t>
  </si>
  <si>
    <t>特殊介质交叉配血-白蛋白法、Liss法、酶处理法、抗人球蛋白法、凝胺法等</t>
  </si>
  <si>
    <t>260000012-2</t>
  </si>
  <si>
    <t>特殊介质交叉配血-微柱凝集法</t>
  </si>
  <si>
    <t>疑难交叉配血</t>
  </si>
  <si>
    <t>指ABO血型亚型不合、少见特殊血型、有血型特异性抗体者、冷球蛋白血症、自身免疫性溶血性贫血等。</t>
  </si>
  <si>
    <t>按实际情况加收相应特殊血型鉴定费用。</t>
  </si>
  <si>
    <t>唾液ABH血型物质测定</t>
  </si>
  <si>
    <t>Rh阴性确诊试验</t>
  </si>
  <si>
    <t>白细胞特异性和组织相关融性(HLA)抗体检测</t>
  </si>
  <si>
    <t>血小板特异性和组织相关融性(HLA)抗体检测</t>
  </si>
  <si>
    <t>红细胞系统血型抗体致新生儿溶血病检测</t>
  </si>
  <si>
    <t>血小板交叉配合试验</t>
  </si>
  <si>
    <t>淋巴细胞毒试验</t>
  </si>
  <si>
    <t>群体反应抗体检测</t>
  </si>
  <si>
    <t>人组织相容性抗原I类(HLA-I)分型</t>
  </si>
  <si>
    <t>260000022-1</t>
  </si>
  <si>
    <t>人可溶性抗原I类(HLA-I)分型</t>
  </si>
  <si>
    <t>人组织相容性抗原Ⅱ类(HLA-Ⅱ)分型</t>
  </si>
  <si>
    <t>(七)病理检查</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</si>
  <si>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</si>
  <si>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</si>
  <si>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</si>
  <si>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局部解剖诊断按全身解剖计价。</t>
  </si>
  <si>
    <t>270100001-1</t>
  </si>
  <si>
    <t>尸体尸检病理诊断加收(传染病和特异性感染病)</t>
  </si>
  <si>
    <t>儿童及胎儿尸检病理诊断</t>
  </si>
  <si>
    <t>指7岁以下儿童及胎儿尸解，其余同尸检病理诊断。</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</si>
  <si>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</si>
  <si>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</si>
  <si>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</si>
  <si>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</si>
  <si>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</si>
  <si>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</si>
  <si>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270200000-1</t>
  </si>
  <si>
    <t>细胞病理学检查与诊断加收(超过两张涂压片)</t>
  </si>
  <si>
    <t>体液细胞学检查与诊断</t>
  </si>
  <si>
    <t>指胸水、腹水、心包液、脑脊液、精液、各种囊肿穿刺液、唾液、龈沟液的细胞学检查与诊断。</t>
  </si>
  <si>
    <t>每种标本计价一次。</t>
  </si>
  <si>
    <t>270200001-1</t>
  </si>
  <si>
    <t>体液细胞学检查与诊断加收(塑料包埋标本)</t>
  </si>
  <si>
    <t>拉网细胞学检查与诊断</t>
  </si>
  <si>
    <t>指食管、胃等拉网细胞学检查与诊断。</t>
  </si>
  <si>
    <t>细针穿刺细胞学检查与诊断</t>
  </si>
  <si>
    <t>指各种实质性脏器的细针穿刺标本的涂片（压片）检查及诊断。</t>
  </si>
  <si>
    <t>脱落细胞学检查与诊断</t>
  </si>
  <si>
    <t>指脑脊液、子宫内膜、宫颈、阴道、痰、口腔粘液涂片、乳腺溢液、窥镜刷片及其他脱落细胞学的各种涂片检查及诊断。</t>
  </si>
  <si>
    <t>细胞学计数</t>
  </si>
  <si>
    <t>不含骨髓涂片计数。</t>
  </si>
  <si>
    <t>270200005-1</t>
  </si>
  <si>
    <t>支气管灌洗液细胞计数</t>
  </si>
  <si>
    <t>270200005-2</t>
  </si>
  <si>
    <t>脑脊液细胞计数</t>
  </si>
  <si>
    <t>3.组织病理学检查与诊断</t>
  </si>
  <si>
    <t>不含采集标本的临床操作、组织病理学标本的非常规诊断技术，如：电镜检查、组织化学与免疫组化染色、图象分析技术、 流式细胞术、计算机细胞筛选技术、 分子病理学检查等。</t>
  </si>
  <si>
    <t>穿刺组织活检检查与诊断</t>
  </si>
  <si>
    <t>指肾、乳腺、体表肿块等穿刺组织活检及诊断。</t>
  </si>
  <si>
    <t>以两个蜡块为基价。每种组织计价一次。</t>
  </si>
  <si>
    <t>270300001-1/1</t>
  </si>
  <si>
    <t>穿刺组织活检检查与诊断加收(超过两个蜡块)</t>
  </si>
  <si>
    <t>每个蜡块</t>
  </si>
  <si>
    <t>270300001-2</t>
  </si>
  <si>
    <t>各种体液细胞沉渣切片检查与诊断</t>
  </si>
  <si>
    <t>以两个蜡块为基价。</t>
  </si>
  <si>
    <t>270300001-2/1</t>
  </si>
  <si>
    <t>各种体液细胞沉渣切片检查与诊断加收(超过两个蜡块)</t>
  </si>
  <si>
    <t>内镜组织活检检查与诊断</t>
  </si>
  <si>
    <t>270300002-1</t>
  </si>
  <si>
    <t>内镜组织活检检查与诊断加收(超过两个蜡块)</t>
  </si>
  <si>
    <t>局部切除组织活检检查与诊断</t>
  </si>
  <si>
    <t>指切除组织、咬取组织、切除肿块部分组织的活检。</t>
  </si>
  <si>
    <t>每个部位</t>
  </si>
  <si>
    <t>270300003-1</t>
  </si>
  <si>
    <t>局部切除组织活检检查与诊断加收(超过两个蜡块)</t>
  </si>
  <si>
    <t>骨髓组织活检检查与诊断</t>
  </si>
  <si>
    <t>指骨髓组织标本常规染色检查。</t>
  </si>
  <si>
    <t>手术标本检查与诊断</t>
  </si>
  <si>
    <t>含标本处理。</t>
  </si>
  <si>
    <t>270300005-1</t>
  </si>
  <si>
    <t>手术标本检查与诊断加收(超过两个蜡块)</t>
  </si>
  <si>
    <t>270300005-2</t>
  </si>
  <si>
    <t>手术标本检查与诊断加收(塑料包埋)</t>
  </si>
  <si>
    <t>截肢标本病理检查与诊断</t>
  </si>
  <si>
    <t>含标本处理，指上下肢截肢标本等。</t>
  </si>
  <si>
    <t>每肢、每指（趾）</t>
  </si>
  <si>
    <t>270300006-1</t>
  </si>
  <si>
    <t>截肢标本病理检查与诊断加收(超过两个蜡块)</t>
  </si>
  <si>
    <t>270300006-2</t>
  </si>
  <si>
    <t>截肢标本病理检查与诊断加收(不脱钙直接切片标本)</t>
  </si>
  <si>
    <t>牙齿及骨骼磨片诊断(不脱钙)</t>
  </si>
  <si>
    <t>牙齿及骨骼磨片诊断(脱钙)</t>
  </si>
  <si>
    <t>颌骨样本及牙体牙周样本诊断</t>
  </si>
  <si>
    <t>270300009-1</t>
  </si>
  <si>
    <t>颌骨样本及牙体牙周样本诊断加收(超过两个蜡块)</t>
  </si>
  <si>
    <t>270300009-2</t>
  </si>
  <si>
    <t>颌骨样本及牙体牙周样本诊断加收(不脱钙直接切片标本)</t>
  </si>
  <si>
    <t>全器官大切片检查与诊断</t>
  </si>
  <si>
    <t>4.冰冻切片与快速石蜡切片检查与诊断</t>
  </si>
  <si>
    <t>不含非常规的特殊染色技术。</t>
  </si>
  <si>
    <t>以两块切片组织为基数。</t>
  </si>
  <si>
    <t>270000000-1</t>
  </si>
  <si>
    <t>病理标本检查与诊断加收（特异性感染标本）</t>
  </si>
  <si>
    <t>冰冻切片、快速石蜡、体液细胞（胸水、腹水、心包液）、脱落细胞（尿、痰、宫颈、窥镜刷片）标本。</t>
  </si>
  <si>
    <t>270400000-1</t>
  </si>
  <si>
    <t>冰冻切片与快速石蜡切片检查与诊断加收（超过两块组织）</t>
  </si>
  <si>
    <t>每块</t>
  </si>
  <si>
    <t>冰冻切片检查与诊断</t>
  </si>
  <si>
    <t>快速石蜡切片检查与诊断</t>
  </si>
  <si>
    <t>270400002-1</t>
  </si>
  <si>
    <t>快速细胞病理诊断</t>
  </si>
  <si>
    <t>5.特殊染色诊断技术</t>
  </si>
  <si>
    <t>特殊染色及酶组织化学染色诊断</t>
  </si>
  <si>
    <t>每个标本，每种染色</t>
  </si>
  <si>
    <t>免疫组织化学染色诊断</t>
  </si>
  <si>
    <t>270500002-1</t>
  </si>
  <si>
    <t>免疫组织化学染色诊断(全自动单独温控法)</t>
  </si>
  <si>
    <t>免疫荧光染色诊断</t>
  </si>
  <si>
    <t>6.电镜病理诊断</t>
  </si>
  <si>
    <t>均含标本制备。</t>
  </si>
  <si>
    <t>普通透射电镜检查与诊断</t>
  </si>
  <si>
    <t>每个标本</t>
  </si>
  <si>
    <t>免疫电镜检查与诊断</t>
  </si>
  <si>
    <t>扫描电镜检查与诊断</t>
  </si>
  <si>
    <t>7、分子病理学诊断技术</t>
  </si>
  <si>
    <t>原位杂交技术</t>
  </si>
  <si>
    <t>270700001-1</t>
  </si>
  <si>
    <t>原位杂交技术-显色法(CISH)</t>
  </si>
  <si>
    <t>270700001-2</t>
  </si>
  <si>
    <t>原位杂交技术-荧光法(FISH)</t>
  </si>
  <si>
    <t>印迹杂交技术</t>
  </si>
  <si>
    <t>指Southern 、Northern、 Western等杂交技术。</t>
  </si>
  <si>
    <t>脱氧核糖核酸(DNA)测序</t>
  </si>
  <si>
    <t>仅适用Sanger测序技术。</t>
  </si>
  <si>
    <t>270700004S</t>
  </si>
  <si>
    <t>组织切片基因检测</t>
  </si>
  <si>
    <t>270700004S-1</t>
  </si>
  <si>
    <t>组织切片基因检测-聚合酶链式反应(PCR)</t>
  </si>
  <si>
    <t>270700004S-1/1</t>
  </si>
  <si>
    <t>组织切片基因检测-巢式聚合酶链式反应(PCR)</t>
  </si>
  <si>
    <t>270700004S-1/2</t>
  </si>
  <si>
    <t>组织切片基因检测-EGFR基因突变荧光定量聚合酶链式反应(PCR)</t>
  </si>
  <si>
    <t>270700004S-1/3</t>
  </si>
  <si>
    <t>组织切片基因检测-k-ras基因突变荧光定量聚合酶链式反应(PCR)</t>
  </si>
  <si>
    <t>270700004S-2</t>
  </si>
  <si>
    <t>组织切片基因检测-原位杂交</t>
  </si>
  <si>
    <t>8.其他病理技术项目</t>
  </si>
  <si>
    <t>病理体视学检查与图象分析</t>
  </si>
  <si>
    <t>指流式细胞仪、显微分光光度技术等。</t>
  </si>
  <si>
    <t>宫颈细胞学计算机辅助诊断</t>
  </si>
  <si>
    <t>膜式病变细胞采集术</t>
  </si>
  <si>
    <t>指细胞病理学检查中使用的特殊膜式细胞采集方法。</t>
  </si>
  <si>
    <t>液基薄层细胞制片术</t>
  </si>
  <si>
    <t>指液基细胞学薄片技术和液基细胞学超薄片技术。</t>
  </si>
  <si>
    <t>病理大体标本摄影</t>
  </si>
  <si>
    <t>积累科研资料的摄影不得计价。</t>
  </si>
  <si>
    <t>显微摄影术</t>
  </si>
  <si>
    <t>每个视野</t>
  </si>
  <si>
    <t>疑难病理会诊</t>
  </si>
  <si>
    <t>指院外病理切片会诊。</t>
  </si>
  <si>
    <t>由高级职称病理医师主持的专家组会诊。</t>
  </si>
  <si>
    <t>普通病理会诊</t>
  </si>
  <si>
    <t>不符合疑难病理会诊条件的其他会诊。</t>
  </si>
  <si>
    <t>270800009S</t>
  </si>
  <si>
    <t>会诊组织切白片</t>
  </si>
  <si>
    <t>指送院外诊治的各类组织切片。</t>
  </si>
  <si>
    <t>270800010S</t>
  </si>
  <si>
    <t>会诊组织切片常规染色</t>
  </si>
  <si>
    <t>三、临床诊疗类</t>
  </si>
  <si>
    <t>本类说明:</t>
  </si>
  <si>
    <t>1.本类包括临床各系统诊疗、经血管介入诊疗、手术治疗、物理治疗与康复，共计四类，本类编码为300000000。</t>
  </si>
  <si>
    <t>2.在第二至第四级分类中已经注明的共性除外内容，在第五级诊疗项目中不再一一列出。</t>
  </si>
  <si>
    <t>3.在诊疗项目服务中，不足一个计价单位的按一个计价单位计算。一个服务项目在同一时间经多次操作方能完成，也应按一次计价。</t>
  </si>
  <si>
    <t>4.所有诊疗项目中的活检均不含病理诊断的服务内容。除特别说明以外，各类根治术均含淋巴清扫；各类支架、导管置入术均含扩张；经皮诊疗项目均含穿刺；各类内镜检查、活检、封闭和穿刺均含表面麻醉及活检。</t>
  </si>
  <si>
    <t>5.每台手术的临床诊疗项目服务价格不含三大类和31、32、33大类说明的加收及麻醉项目的价格</t>
  </si>
  <si>
    <t>6.一次性穿刺针（穿刺器）、活检针、活检钳、细胞刷、栓（填）塞材料、修补（复）材料，手术中使用的切口保护器（套）,微创外科专用切除组织取出器均为除外内容。</t>
  </si>
  <si>
    <t>7.经血管介入诊疗项目单独分类立项，其它介入诊疗项目按国际疾病分类（ICD—9—CM)方式分列在各相关系统项目中。</t>
  </si>
  <si>
    <t>300000000-1</t>
  </si>
  <si>
    <t>使用双电极电凝器(PK)刀加收</t>
  </si>
  <si>
    <t>300000000-2</t>
  </si>
  <si>
    <t>使用双极电凝钳加收</t>
  </si>
  <si>
    <t>300000000-3</t>
  </si>
  <si>
    <t>使用氩气刀加收</t>
  </si>
  <si>
    <t>300000000-4</t>
  </si>
  <si>
    <t>使用超声刀加收(基准项目价格在1500元以下)</t>
  </si>
  <si>
    <t>基准项目不含三大类和31、32、33大类加收及麻醉项目。</t>
  </si>
  <si>
    <t>300000000-5</t>
  </si>
  <si>
    <t>使用等离子刀加收(基准项目价格在1500元以下)</t>
  </si>
  <si>
    <t>300000000-6</t>
  </si>
  <si>
    <t>使用血管闭合系统加收(基准项目价格在1500元以下)</t>
  </si>
  <si>
    <t>300000000-7</t>
  </si>
  <si>
    <t>使用超声刀加收(基准项目价格1500-2500元)</t>
  </si>
  <si>
    <t>300000000-8</t>
  </si>
  <si>
    <t>使用等离子刀加收(基准项目价格1500-2500元)</t>
  </si>
  <si>
    <t>300000000-9</t>
  </si>
  <si>
    <t>使用血管闭合系统加收(基准项目价格1500-2500元)</t>
  </si>
  <si>
    <t>300000000-10</t>
  </si>
  <si>
    <t>使用超声刀加收(基准项目价格在2500元以上)</t>
  </si>
  <si>
    <t>300000000-11</t>
  </si>
  <si>
    <t>使用等离子刀加收(基准项目价格在2500元以上)</t>
  </si>
  <si>
    <t>300000000-12</t>
  </si>
  <si>
    <t>使用血管闭合系统加收(基准项目价格在2500元以上)</t>
  </si>
  <si>
    <t>300000000-13</t>
  </si>
  <si>
    <t>使用动力钻加收</t>
  </si>
  <si>
    <t>300000000-14</t>
  </si>
  <si>
    <t>使用动力磨加收</t>
  </si>
  <si>
    <t>300000000-15</t>
  </si>
  <si>
    <t>使用动力锯加收</t>
  </si>
  <si>
    <t>300000000-16</t>
  </si>
  <si>
    <t>使用骨动力系统加收</t>
  </si>
  <si>
    <t>300000000-17</t>
  </si>
  <si>
    <t>使用微动力系统加收</t>
  </si>
  <si>
    <t>300000000-18</t>
  </si>
  <si>
    <t>使用电动取皮刀加收</t>
  </si>
  <si>
    <t>300000000-19</t>
  </si>
  <si>
    <t>使用螺旋水刀加收</t>
  </si>
  <si>
    <t>300000000-20</t>
  </si>
  <si>
    <t>使用血管解剖刀加收</t>
  </si>
  <si>
    <t>300000000-21</t>
  </si>
  <si>
    <t>使用超声吸引辅助操作加收</t>
  </si>
  <si>
    <t>300000000-22</t>
  </si>
  <si>
    <t>使用激光刀加收</t>
  </si>
  <si>
    <t>300000000-23</t>
  </si>
  <si>
    <t>使用钬激光加收</t>
  </si>
  <si>
    <t>300000000-24</t>
  </si>
  <si>
    <t>使用荧光显影辅助操作加收</t>
  </si>
  <si>
    <t>(一)临床各系统诊疗</t>
  </si>
  <si>
    <t xml:space="preserve"> 说明：</t>
  </si>
  <si>
    <t>1.本类包括神经系统、内分泌系统、眼、耳鼻咽喉、口腔颌面、呼吸系统、心脏及血管系统、血液及淋巴系统、消化系统、泌尿系统、男、女性生殖系统、肌肉骨骼系统、体被系统、精神心理卫生15个第三级分类。</t>
  </si>
  <si>
    <t>2.在临床各系统诊疗项目中的“XX术”是指以诊疗为主要目的非手术操作方式的服务项目。</t>
  </si>
  <si>
    <t>3.诊疗中所需的特殊穿刺针（器）、消融电极、特殊导丝、导管、支架、球囊、特殊缝线、结扎夹、扩张器、药品、化学粒子均为除外内容。凡在项目内涵中已含的不再单独收费。</t>
  </si>
  <si>
    <t>4.除注明内镜下诊疗外，使用相应的辅助操作可按310000000-1至310000000-16加收相应费用。</t>
  </si>
  <si>
    <t>310000000-1</t>
  </si>
  <si>
    <t>诊疗中使用脑室镜加收</t>
  </si>
  <si>
    <t>310000000-2</t>
  </si>
  <si>
    <t>诊疗中使用眼内窥镜加收</t>
  </si>
  <si>
    <t>310000000-3</t>
  </si>
  <si>
    <t>诊疗中使用鼻内窥镜加收</t>
  </si>
  <si>
    <t>310000000-4</t>
  </si>
  <si>
    <t>诊疗中使用胸腔镜加收</t>
  </si>
  <si>
    <t>310000000-5</t>
  </si>
  <si>
    <t>诊疗中使用经皮肾镜加收</t>
  </si>
  <si>
    <t>310000000-6</t>
  </si>
  <si>
    <t>诊疗中使用胆道镜加收</t>
  </si>
  <si>
    <t>310000000-7</t>
  </si>
  <si>
    <t>诊疗中使用腹腔镜加收</t>
  </si>
  <si>
    <t>310000000-8</t>
  </si>
  <si>
    <t>诊疗中使用宫腔镜加收</t>
  </si>
  <si>
    <t>310000000-9</t>
  </si>
  <si>
    <t>诊疗中使用尿道、膀胱镜加收</t>
  </si>
  <si>
    <t>310000000-10</t>
  </si>
  <si>
    <t>诊疗中使用关节镜加收</t>
  </si>
  <si>
    <t>310000000-11</t>
  </si>
  <si>
    <t>诊疗中使用电子显微镜加收</t>
  </si>
  <si>
    <t>310000000-12</t>
  </si>
  <si>
    <t>诊疗中使用其他内镜加收</t>
  </si>
  <si>
    <t>310000000-13</t>
  </si>
  <si>
    <t>诊疗中使用脊柱内镜(含微创通道)辅助加收</t>
  </si>
  <si>
    <t>310000000-14</t>
  </si>
  <si>
    <t>诊疗中使用单孔腹腔镜加收</t>
  </si>
  <si>
    <t>310000000-15</t>
  </si>
  <si>
    <t>诊疗中使用单孔胸腔镜加收</t>
  </si>
  <si>
    <t>310000000-16</t>
  </si>
  <si>
    <t>诊疗中使用碎石针(杆)加收</t>
  </si>
  <si>
    <t>1.神经系统</t>
  </si>
  <si>
    <t>脑电图</t>
  </si>
  <si>
    <t>含深呼吸诱发，至少8导。</t>
  </si>
  <si>
    <t xml:space="preserve">次 </t>
  </si>
  <si>
    <t>310100001-1</t>
  </si>
  <si>
    <t>脑电图加收(脑电发生源定位)</t>
  </si>
  <si>
    <t>310100001-2</t>
  </si>
  <si>
    <t>脑电图术中监测</t>
  </si>
  <si>
    <t>310100001-3</t>
  </si>
  <si>
    <t>脑电图床边监测</t>
  </si>
  <si>
    <t>特殊脑电图</t>
  </si>
  <si>
    <t>不能同时收取脑电图费用。</t>
  </si>
  <si>
    <t>310100002-1</t>
  </si>
  <si>
    <t>特殊电极脑电图</t>
  </si>
  <si>
    <t>指鼻咽或蝶骨或皮层等，含脑电图。</t>
  </si>
  <si>
    <t>310100002-2</t>
  </si>
  <si>
    <t>特殊诱发脑电图</t>
  </si>
  <si>
    <t>指声、光等刺激，含脑电图。</t>
  </si>
  <si>
    <t>脑地形图</t>
  </si>
  <si>
    <t>含二维脑地形图（至少16导）。</t>
  </si>
  <si>
    <t>动态脑电图</t>
  </si>
  <si>
    <t>310100004-1</t>
  </si>
  <si>
    <t>24小时脑电视频监测</t>
  </si>
  <si>
    <t>310100004-2</t>
  </si>
  <si>
    <t>24小时脑电Holter</t>
  </si>
  <si>
    <t>脑电图录象监测</t>
  </si>
  <si>
    <t>含摄像观测患者行为及脑电图监测。</t>
  </si>
  <si>
    <t>脑磁图</t>
  </si>
  <si>
    <t>神经传导速度测定</t>
  </si>
  <si>
    <t>含感觉神经与运动神经传导速度。</t>
  </si>
  <si>
    <t>每条神经</t>
  </si>
  <si>
    <t>310100007-1</t>
  </si>
  <si>
    <t>重复神经电刺激</t>
  </si>
  <si>
    <t>神经电图</t>
  </si>
  <si>
    <t>含检查F波、H反射、瞬目反射。</t>
  </si>
  <si>
    <t>体感诱发电位</t>
  </si>
  <si>
    <t>上肢体感诱发电位检查应含头皮、颈部、Erb氏点记录,下肢体感诱发电位检查应含头皮、腰部记录。</t>
  </si>
  <si>
    <t>310100009-1</t>
  </si>
  <si>
    <t>诱发电位地形图分析加收</t>
  </si>
  <si>
    <t>运动诱发电位</t>
  </si>
  <si>
    <t>含大脑皮层和周围神经刺激。</t>
  </si>
  <si>
    <t>310100010-1</t>
  </si>
  <si>
    <t>运动诱发电位(术中监测)</t>
  </si>
  <si>
    <t>事件相关电位</t>
  </si>
  <si>
    <t>310100011-1</t>
  </si>
  <si>
    <t>事件相关电位加收(增加N400检查时)</t>
  </si>
  <si>
    <t>310100011-2</t>
  </si>
  <si>
    <t>事件相关电位(视觉刺激P300)</t>
  </si>
  <si>
    <t>310100011-3</t>
  </si>
  <si>
    <t>事件相关电位(体感刺激P300)</t>
  </si>
  <si>
    <t>310100011-4</t>
  </si>
  <si>
    <t>事件相关电位(听觉P300)</t>
  </si>
  <si>
    <t>脑干听觉诱发电位</t>
  </si>
  <si>
    <t>术中颅神经监测</t>
  </si>
  <si>
    <t>310100013-1</t>
  </si>
  <si>
    <t>术中面神经监测</t>
  </si>
  <si>
    <t>颅内压监测</t>
  </si>
  <si>
    <t>感觉阈值测量</t>
  </si>
  <si>
    <t>310100015-1</t>
  </si>
  <si>
    <t>感觉障碍电生理诊断</t>
  </si>
  <si>
    <t>腰椎穿刺术</t>
  </si>
  <si>
    <t>含测压、注药。</t>
  </si>
  <si>
    <t>310100016-1</t>
  </si>
  <si>
    <t>脑脊液动力学检查</t>
  </si>
  <si>
    <t>含腰椎穿刺术。</t>
  </si>
  <si>
    <t>侧脑室穿刺术</t>
  </si>
  <si>
    <t>含引流、冲洗、注药。</t>
  </si>
  <si>
    <t>一次脑室引流装置</t>
  </si>
  <si>
    <t>枕大池穿刺术</t>
  </si>
  <si>
    <t>硬脑膜下穿刺术</t>
  </si>
  <si>
    <t>周围神经活检术</t>
  </si>
  <si>
    <t>每个切口</t>
  </si>
  <si>
    <t xml:space="preserve">同一切口取肌肉和神经标本时以一项计价。                                            </t>
  </si>
  <si>
    <t>310100020-1</t>
  </si>
  <si>
    <t>肌肉活检术</t>
  </si>
  <si>
    <t>植物神经功能检查</t>
  </si>
  <si>
    <t>多功能神经肌肉功能监测</t>
  </si>
  <si>
    <t>310100022-1</t>
  </si>
  <si>
    <t>表面肌电测定</t>
  </si>
  <si>
    <t>肌电图</t>
  </si>
  <si>
    <t>每条肌肉</t>
  </si>
  <si>
    <t>310100023-1</t>
  </si>
  <si>
    <t>眼肌电图</t>
  </si>
  <si>
    <t>310100023-2</t>
  </si>
  <si>
    <t>表面肌电图检查</t>
  </si>
  <si>
    <t>采用表面肌电图仪采集检查有明确神经肌肉障碍患者各组肌群的肌电信号，进行数据分析，出具检查报告。</t>
  </si>
  <si>
    <t>单纤维肌电图</t>
  </si>
  <si>
    <t>肌电图监测</t>
  </si>
  <si>
    <t>多轨迹断层肌电图</t>
  </si>
  <si>
    <t>神经阻滞治疗</t>
  </si>
  <si>
    <t>经皮穿刺三叉神经半月节注射治疗术</t>
  </si>
  <si>
    <t>含CT定位、神经感觉定位、注射药物、测定疗效范围、局部加压；不含术中影像学检查。</t>
  </si>
  <si>
    <t>经皮穿刺三叉神经半月节射频温控热凝术</t>
  </si>
  <si>
    <t>含CT定位、神经感觉定位、射频温控治疗、测定疗效范围、局部加压；不含术中影像学检查、全麻。</t>
  </si>
  <si>
    <t>310100029-1</t>
  </si>
  <si>
    <t>经皮穿刺三叉神经感觉根射频温控热凝术</t>
  </si>
  <si>
    <t>310100029-2</t>
  </si>
  <si>
    <t>经皮穿刺蝶腭神经节/上颌神经干射频治疗术</t>
  </si>
  <si>
    <t>经皮穿刺三叉神经干注射术</t>
  </si>
  <si>
    <t>慢性小脑电刺激术</t>
  </si>
  <si>
    <t>周围神经毁损术</t>
  </si>
  <si>
    <t>含神经穿刺及注射。</t>
  </si>
  <si>
    <t>310100033-1</t>
  </si>
  <si>
    <t>三叉神经干毁损术</t>
  </si>
  <si>
    <t>交感神经节毁损术</t>
  </si>
  <si>
    <t>指颈、腰交感神经节穿刺及注射，含神经穿刺及注射。</t>
  </si>
  <si>
    <t>310100034-1</t>
  </si>
  <si>
    <t>交感神经节射频毁损术</t>
  </si>
  <si>
    <t>310100034-2</t>
  </si>
  <si>
    <t>胸交感神经节毁损术</t>
  </si>
  <si>
    <t>310100035S</t>
  </si>
  <si>
    <t>房颤出血风险评估</t>
  </si>
  <si>
    <t>评估抗凝治疗房颤出血风险患者的临床预后。</t>
  </si>
  <si>
    <t>每周收费不超过一次。</t>
  </si>
  <si>
    <t>310100036S</t>
  </si>
  <si>
    <t>卒中风险评估</t>
  </si>
  <si>
    <t>通过量表评估卒中相关风险因素。</t>
  </si>
  <si>
    <t>310100037S</t>
  </si>
  <si>
    <t>格拉斯哥昏迷评分(GCS)</t>
  </si>
  <si>
    <t>根据患者睁眼、语言和运动情况综合评定其意识状态。</t>
  </si>
  <si>
    <t>每周收费不超过两次。</t>
  </si>
  <si>
    <t>310100038S</t>
  </si>
  <si>
    <t>左旋多巴冲击试验</t>
  </si>
  <si>
    <t>含服用左旋多巴前、服药后运动功能评分，观察心率、血压等变化，记录不良反应。</t>
  </si>
  <si>
    <t>310100039S</t>
  </si>
  <si>
    <t>新斯的明试验</t>
  </si>
  <si>
    <t>通过肌注新斯的明后观察肌无力症状是否有改善。</t>
  </si>
  <si>
    <t>310100040S</t>
  </si>
  <si>
    <t>卒中功能评分(NIHSS)</t>
  </si>
  <si>
    <t>采用美国国立卫生院卒中功能评分量表对急性脑卒中患者神经功能缺损进行评分。</t>
  </si>
  <si>
    <t>2.内分泌系统</t>
  </si>
  <si>
    <t>检验费</t>
  </si>
  <si>
    <t>2.1 垂体兴奋试验</t>
  </si>
  <si>
    <t>指需取静脉血5次及结果分析。</t>
  </si>
  <si>
    <t>生长激素释放激素兴奋试验(GRH)</t>
  </si>
  <si>
    <t>每试验项目</t>
  </si>
  <si>
    <t>促甲状腺释放激素兴奋试验(TRH)</t>
  </si>
  <si>
    <t>促肾上腺释放激素兴奋试验(CRF)</t>
  </si>
  <si>
    <t>促性腺释放激素兴奋试验(GnRH)</t>
  </si>
  <si>
    <t>指卵泡刺激素（FSH）和黄体生成素（LH），结果分析。</t>
  </si>
  <si>
    <t>胰岛素低血糖兴奋试验</t>
  </si>
  <si>
    <t>指开放静脉、床旁血糖监测、低血糖紧急处理及结果分析。</t>
  </si>
  <si>
    <t>精氨酸试验</t>
  </si>
  <si>
    <t>各种药物兴奋泌乳素(PRL)动态试验</t>
  </si>
  <si>
    <t>2.2 垂体抑制试验</t>
  </si>
  <si>
    <t>葡萄糖抑制(GH)试验</t>
  </si>
  <si>
    <t>指取静脉血5次及结果分析。</t>
  </si>
  <si>
    <t>兴奋泌乳素(PRL)抑制试验</t>
  </si>
  <si>
    <t xml:space="preserve">指取血2-4次及结果分析。 </t>
  </si>
  <si>
    <t>2.3 垂体后叶功能试验</t>
  </si>
  <si>
    <t>禁水试验</t>
  </si>
  <si>
    <t>指血、尿渗透压,尿比重测定至少各3个标本，每小时测尿量、血压、脉搏、尿比重，需时6-8小时，必要时延至12-16小时，结果分析。</t>
  </si>
  <si>
    <t>禁水加压素试验</t>
  </si>
  <si>
    <t>指血、尿渗透压,尿比重测定至少各5-6个标本，皮下注射去氨加压素（DDAVP）1-4μg,注射DDAVP后每15分钟测尿量，每小时测血压、脉搏、尿比重共8-10小时，结果分析。</t>
  </si>
  <si>
    <t>高渗盐水试验</t>
  </si>
  <si>
    <t>指口服、静脉点滴高渗盐水试验。含血、尿渗透压,尿比重测定至少各5-6个标本，皮下注射去氨加压素（DDAVP）1-4μg,注射DDAVP后每15分钟记尿量，每小时测血压、脉搏、尿比重共8-10小时及结果分析。</t>
  </si>
  <si>
    <t>水负荷试验</t>
  </si>
  <si>
    <t>指血尿渗透压测定各5次、抗利尿激素（ADH）测定3次及结果分析。</t>
  </si>
  <si>
    <t>去氨加压素(DDAVP)治疗试验</t>
  </si>
  <si>
    <t>指需时两天，每日两次测体重、血钠、血和尿渗透压，记出入量，结果分析。</t>
  </si>
  <si>
    <t>2.4 甲状旁腺功能试验</t>
  </si>
  <si>
    <t>钙耐量试验</t>
  </si>
  <si>
    <t>指静脉点滴钙剂，测血钙、磷5次，尿钙、磷2次及结果分析。</t>
  </si>
  <si>
    <t>快速钙滴注抑制试验</t>
  </si>
  <si>
    <t>指低钙磷饮食、静脉注射钙剂，尿钙磷、肌酐测定8次及结果分析。</t>
  </si>
  <si>
    <t>肾小管磷重吸收试验</t>
  </si>
  <si>
    <t>指固定钙磷饮食、双蒸水饮用，连续两日饮水后1、2小时测尿量，查血尿肌酐和钙磷及结果分析。</t>
  </si>
  <si>
    <t>磷清除试验</t>
  </si>
  <si>
    <t>指固定钙磷饮食、双蒸水饮用,连续两日饮水后1、3小时测尿量，查血尿肌酐和钙磷及结果分析。</t>
  </si>
  <si>
    <t>低钙试验</t>
  </si>
  <si>
    <t>指低钙饮食，尿钙测定3次及结果分析。</t>
  </si>
  <si>
    <t>低磷试验</t>
  </si>
  <si>
    <t xml:space="preserve">指低磷饮食，血钙、磷及尿磷测定3次及结果分析。 </t>
  </si>
  <si>
    <t>2.5 胰岛功能试验</t>
  </si>
  <si>
    <t>葡萄糖耐量试验</t>
  </si>
  <si>
    <t>指5次血糖测定及结果分析。</t>
  </si>
  <si>
    <t>馒头餐糖耐量试验</t>
  </si>
  <si>
    <t>指4次血糖测定及结果分析。</t>
  </si>
  <si>
    <t>可的松糖耐量试验</t>
  </si>
  <si>
    <t>胰岛素释放试验</t>
  </si>
  <si>
    <t>指5次血糖和/或胰岛素测定，与口服葡萄糖耐量试验或馒头餐试验同时进行，结果分析。</t>
  </si>
  <si>
    <t>310205004-1</t>
  </si>
  <si>
    <t>C肽释放试验</t>
  </si>
  <si>
    <t>胰高血糖素试验</t>
  </si>
  <si>
    <t>指7次血糖、胰岛素测定及结果分析。</t>
  </si>
  <si>
    <t>甲苯磺丁脲(D860)试验</t>
  </si>
  <si>
    <t>指血糖、胰岛素测定6次、床旁监护，结果分析。</t>
  </si>
  <si>
    <t>饥饿试验</t>
  </si>
  <si>
    <t>指24小时或2、3天监测血糖、胰岛素、床旁监护，结果分析。</t>
  </si>
  <si>
    <t>电脑血糖监测</t>
  </si>
  <si>
    <t>指床旁血糖监测及结果分析。</t>
  </si>
  <si>
    <t>血糖试纸</t>
  </si>
  <si>
    <t>连续动态血糖监测</t>
  </si>
  <si>
    <t>指持续监测72小时及以上，血糖值不少于288个，结果分析。</t>
  </si>
  <si>
    <t>D-木糖耐量测定</t>
  </si>
  <si>
    <t>2.6 肾上腺皮质功能试验</t>
  </si>
  <si>
    <t>昼夜皮质醇节律测定</t>
  </si>
  <si>
    <t>指24小时内3次皮质醇或/和ACTH测定及结果分析。</t>
  </si>
  <si>
    <t>促肾上腺皮质激素(ACTH)兴奋试验</t>
  </si>
  <si>
    <t>指第一日三次皮质醇测定；以后每日2次皮质醇测定,连续3天，指传统法、肌注法，结果分析。</t>
  </si>
  <si>
    <t>过夜地塞米松抑制试验</t>
  </si>
  <si>
    <t>指血皮质醇测定2次及结果分析。</t>
  </si>
  <si>
    <t>地塞米松抑制试验</t>
  </si>
  <si>
    <t>指24小时尿17－羟皮质类固醇（17-OHCS），17－酮（17-KS）及皮质醇测定各5次及结果分析。</t>
  </si>
  <si>
    <t>皮质素水试验</t>
  </si>
  <si>
    <t>指血皮质醇和ACTH测定各5次,测尿量8次,结果分析。</t>
  </si>
  <si>
    <t>310206005-1</t>
  </si>
  <si>
    <t>水利尿试验</t>
  </si>
  <si>
    <t>醛固酮肾素测定卧立位试验</t>
  </si>
  <si>
    <t>指血醛固酮肾素测定2次及结果分析。</t>
  </si>
  <si>
    <t>低钠试验</t>
  </si>
  <si>
    <t>指血尿钾、钠、氯测定3次及结果分析。</t>
  </si>
  <si>
    <t>310206007-1</t>
  </si>
  <si>
    <t>高钠试验</t>
  </si>
  <si>
    <t>钾负荷试验</t>
  </si>
  <si>
    <t>指血尿钾、钠测定4次及结果分析。</t>
  </si>
  <si>
    <t>安体舒通试验</t>
  </si>
  <si>
    <t>指测血尿钾、钠6-8次及结果分析。</t>
  </si>
  <si>
    <t>赛庚啶试验</t>
  </si>
  <si>
    <t>指测血醛固酮5次及结果分析。</t>
  </si>
  <si>
    <t>氨苯喋啶试验</t>
  </si>
  <si>
    <t>开搏通试验</t>
  </si>
  <si>
    <t>指测血醛固酮测定7次及结果分析。</t>
  </si>
  <si>
    <t>2.7 肾上腺髓质功能试验</t>
  </si>
  <si>
    <t>苄胺唑啉阻滞试验</t>
  </si>
  <si>
    <t>指床旁血压、脉搏监测,血压监测每5分钟一次,至少30分钟，结果分析。</t>
  </si>
  <si>
    <t>可乐宁试验</t>
  </si>
  <si>
    <t>指查血肾上腺素、血儿茶酚胺，血压监测每小时一次，连续6小时，结果分析。</t>
  </si>
  <si>
    <t>310207002-1</t>
  </si>
  <si>
    <t>哌唑嗪试验</t>
  </si>
  <si>
    <t>指查血肾上腺素、血儿茶酚胺，血压监测每小时一次,连续6小时，结果分析。</t>
  </si>
  <si>
    <t>胰高血糖素激发试验</t>
  </si>
  <si>
    <t>指血压监测每半分钟一次,连续5分钟后每分钟一次,连续10分钟，结果分析。</t>
  </si>
  <si>
    <t>冷加压试验</t>
  </si>
  <si>
    <t>指血压监测20分钟内测7次及结果分析。</t>
  </si>
  <si>
    <t>组织胺激发试验</t>
  </si>
  <si>
    <t>指血压监测每半分钟一次,连续15分钟，结果分析。</t>
  </si>
  <si>
    <t>酪胺激发试验</t>
  </si>
  <si>
    <t>2.8 其它</t>
  </si>
  <si>
    <t>胰岛素泵持续皮下注射胰岛素</t>
  </si>
  <si>
    <t>310208001-1</t>
  </si>
  <si>
    <t>胰岛素泵持续皮下注射-首日</t>
  </si>
  <si>
    <t>310208001-2</t>
  </si>
  <si>
    <t>胰岛素泵持续皮下注射-继日</t>
  </si>
  <si>
    <t>胰岛素泵管道</t>
  </si>
  <si>
    <t>人绒毛膜促性腺激素兴奋试验</t>
  </si>
  <si>
    <t>指3次性腺激素测定及结果分析。</t>
  </si>
  <si>
    <t>310208003S</t>
  </si>
  <si>
    <t>体脂测定</t>
  </si>
  <si>
    <t>指双能X线吸收法，测全身各部位脂肪指量及百分比，结果分析。</t>
  </si>
  <si>
    <t>3.眼部</t>
  </si>
  <si>
    <t>普通视力检查</t>
  </si>
  <si>
    <t>含远视力、近视力、光机能（包括光感及光定位）、伪盲检查。</t>
  </si>
  <si>
    <t>次/双</t>
  </si>
  <si>
    <t>特殊视力检查</t>
  </si>
  <si>
    <t>含儿童图形视力表、点视力表、条栅视力卡、视动性眼震仪。</t>
  </si>
  <si>
    <t>选择性观看检查</t>
  </si>
  <si>
    <t>视网膜视力检查</t>
  </si>
  <si>
    <t>次/只</t>
  </si>
  <si>
    <t>视野检查</t>
  </si>
  <si>
    <t>指普通视野计、电脑视野计、动态（Goldmann）视野计。</t>
  </si>
  <si>
    <t>阿姆斯勒(Amsler)表检查</t>
  </si>
  <si>
    <t>验光</t>
  </si>
  <si>
    <t>310300007-1</t>
  </si>
  <si>
    <t>检影</t>
  </si>
  <si>
    <t>310300007-2</t>
  </si>
  <si>
    <t>散瞳</t>
  </si>
  <si>
    <t>310300007-3</t>
  </si>
  <si>
    <t>云雾试验</t>
  </si>
  <si>
    <t>310300007-4</t>
  </si>
  <si>
    <t>试镜</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</si>
  <si>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</si>
  <si>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</si>
  <si>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</si>
  <si>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</si>
  <si>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</si>
  <si>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</si>
  <si>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</si>
  <si>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</si>
  <si>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</si>
  <si>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310300013-1</t>
  </si>
  <si>
    <t>视野弧查斜视角</t>
  </si>
  <si>
    <t>三棱镜检查</t>
  </si>
  <si>
    <t>线状镜检查</t>
  </si>
  <si>
    <t>黑氏(Hess)屏检查</t>
  </si>
  <si>
    <t>调节/集合测定</t>
  </si>
  <si>
    <t>牵拉试验</t>
  </si>
  <si>
    <t>含有无复视及耐受程度、被动牵拉、主动收缩。</t>
  </si>
  <si>
    <t>双眼视觉检查</t>
  </si>
  <si>
    <t>含双眼同时知觉、双眼同时视、双眼融合功能、立体视功能。</t>
  </si>
  <si>
    <t>310300019-1</t>
  </si>
  <si>
    <t>固视野检查</t>
  </si>
  <si>
    <t>色觉检查</t>
  </si>
  <si>
    <t>310300020-1</t>
  </si>
  <si>
    <t>色觉检查-普通图谱法</t>
  </si>
  <si>
    <t>310300020-2</t>
  </si>
  <si>
    <t>色觉检查-FM-100Hue测试盒法</t>
  </si>
  <si>
    <t>310300020-3</t>
  </si>
  <si>
    <t>色觉检查-色觉仪法</t>
  </si>
  <si>
    <t>对比敏感度检查</t>
  </si>
  <si>
    <t>暗适应测定</t>
  </si>
  <si>
    <t>含图形及报告。</t>
  </si>
  <si>
    <t>明适应测定</t>
  </si>
  <si>
    <t>正切尺检查</t>
  </si>
  <si>
    <t>注视性质检查</t>
  </si>
  <si>
    <t>眼象差检查</t>
  </si>
  <si>
    <t>310300026-1</t>
  </si>
  <si>
    <t>眼象差检查-手工法</t>
  </si>
  <si>
    <t>310300026-2</t>
  </si>
  <si>
    <t>眼象差检查-仪器法</t>
  </si>
  <si>
    <t>眼压检查</t>
  </si>
  <si>
    <t>310300027-1</t>
  </si>
  <si>
    <t>眼压检查-Schiotz眼压计法</t>
  </si>
  <si>
    <t>310300027-2</t>
  </si>
  <si>
    <t>眼压检查-非接触眼压计法或压平眼压计法</t>
  </si>
  <si>
    <t>眼压日曲线检查</t>
  </si>
  <si>
    <t>含5次测眼压。</t>
  </si>
  <si>
    <t>310300028-1</t>
  </si>
  <si>
    <t>眼压日曲线检查-Schiotz眼压计法</t>
  </si>
  <si>
    <t>眼压描记</t>
  </si>
  <si>
    <t>眼球突出度测量</t>
  </si>
  <si>
    <t>指米尺测量法、眼球突出计测量法。</t>
  </si>
  <si>
    <t>青光眼视网膜神经纤维层计算机图象分析</t>
  </si>
  <si>
    <t>含计算机图相分析；不含OCT、HRT及SLO。</t>
  </si>
  <si>
    <t>低视力助视器试验</t>
  </si>
  <si>
    <t>上睑下垂检查</t>
  </si>
  <si>
    <t>泪膜破裂时间测定</t>
  </si>
  <si>
    <t>泪液分泌功能测定</t>
  </si>
  <si>
    <t>泪道冲洗</t>
  </si>
  <si>
    <t>青光眼诱导试验</t>
  </si>
  <si>
    <t>含饮水、暗室、妥拉苏林等。</t>
  </si>
  <si>
    <t>角膜荧光素染色检查</t>
  </si>
  <si>
    <t>角膜曲率测量</t>
  </si>
  <si>
    <t>角膜地形图检查</t>
  </si>
  <si>
    <t>角膜内皮镜检查</t>
  </si>
  <si>
    <t>310300041-1</t>
  </si>
  <si>
    <t>角膜内皮镜检查加收(录象记录)</t>
  </si>
  <si>
    <t>角膜厚度检查</t>
  </si>
  <si>
    <t>指裂隙灯法、超声法。</t>
  </si>
  <si>
    <t>角膜知觉检查</t>
  </si>
  <si>
    <t>巩膜透照检查</t>
  </si>
  <si>
    <t>含散瞳。</t>
  </si>
  <si>
    <t>人工晶体度数测量</t>
  </si>
  <si>
    <t>前房深度测量</t>
  </si>
  <si>
    <t>指裂隙灯法（测量周边前房及轴部前房）、前房深度测量仪法。</t>
  </si>
  <si>
    <t>房水荧光测定</t>
  </si>
  <si>
    <t>裂隙灯检查</t>
  </si>
  <si>
    <t>裂隙灯下眼底检查</t>
  </si>
  <si>
    <t>指前置镜、三面镜、视网膜镜。</t>
  </si>
  <si>
    <t>裂隙灯下房角镜检查</t>
  </si>
  <si>
    <t>眼位照相</t>
  </si>
  <si>
    <t>眼前段照相</t>
  </si>
  <si>
    <t>含彩照3张。</t>
  </si>
  <si>
    <t>眼底照相</t>
  </si>
  <si>
    <t>指眼底后极部照相。</t>
  </si>
  <si>
    <t>310300053-1</t>
  </si>
  <si>
    <t>眼底照相加收(超过一个方位)</t>
  </si>
  <si>
    <t>每方位</t>
  </si>
  <si>
    <t>眼底血管造影</t>
  </si>
  <si>
    <t>310300054-1</t>
  </si>
  <si>
    <t>眼底荧光血管造影(FFA)</t>
  </si>
  <si>
    <t>含图文报告。</t>
  </si>
  <si>
    <t>310300054-2</t>
  </si>
  <si>
    <t>眼底靛青绿血管造影(ICGA)</t>
  </si>
  <si>
    <t>裂隙灯下眼底视神经立体照相</t>
  </si>
  <si>
    <t>眼底检查</t>
  </si>
  <si>
    <t>不含散瞳。</t>
  </si>
  <si>
    <t>310300056-1</t>
  </si>
  <si>
    <t>眼底检查-直接眼底镜法</t>
  </si>
  <si>
    <t>310300056-2</t>
  </si>
  <si>
    <t>眼底检查-间接眼底镜法</t>
  </si>
  <si>
    <t>扫描激光眼底检查(SLO)</t>
  </si>
  <si>
    <t>视网膜裂孔定位检查</t>
  </si>
  <si>
    <t>含直接检眼镜观察+测算、双目间接检眼镜观察+巩膜加压法。</t>
  </si>
  <si>
    <t>海德堡视网膜厚度检查(HRT)</t>
  </si>
  <si>
    <t>眼血流图</t>
  </si>
  <si>
    <t>视网膜动脉压测定</t>
  </si>
  <si>
    <t>临界融合频率检查</t>
  </si>
  <si>
    <t>超声生物显微镜检查(UBM)</t>
  </si>
  <si>
    <t>光学相干断层成相(OCT)</t>
  </si>
  <si>
    <t>含测眼球后极组织厚度及断面相。</t>
  </si>
  <si>
    <t>310300064-1</t>
  </si>
  <si>
    <t>光学相干断层扫描眼内血流成像</t>
  </si>
  <si>
    <t>视网膜、脉络膜等眼内光学相干断层扫描血流成像</t>
  </si>
  <si>
    <t>视网膜电流图(ERG)</t>
  </si>
  <si>
    <t>指图形视网膜电图（P-ERG）或多焦视网膜电图（m-ERG）。</t>
  </si>
  <si>
    <t>电极</t>
  </si>
  <si>
    <t>视网膜地形图</t>
  </si>
  <si>
    <t>眼电图(EOG)</t>
  </si>
  <si>
    <t>含运动或感觉。</t>
  </si>
  <si>
    <t>视诱发电位(VEP)</t>
  </si>
  <si>
    <t>含单导、图形。</t>
  </si>
  <si>
    <t>眼外肌功能检查</t>
  </si>
  <si>
    <t>含眼球运动、歪头试验、集合与散开。</t>
  </si>
  <si>
    <t>眼肌力检查</t>
  </si>
  <si>
    <t>结膜印痕细胞检查</t>
  </si>
  <si>
    <t>马氏(Maddox)杆试验</t>
  </si>
  <si>
    <t>球内异物定位</t>
  </si>
  <si>
    <t>含眼科操作部分。</t>
  </si>
  <si>
    <t>磁吸试验</t>
  </si>
  <si>
    <t>眼活体组织检查</t>
  </si>
  <si>
    <t>310300075-1</t>
  </si>
  <si>
    <t>眼活体组织检查加收(超过一个标本)</t>
  </si>
  <si>
    <t>角膜刮片检查</t>
  </si>
  <si>
    <t>不含微生物检查。</t>
  </si>
  <si>
    <t>结膜囊取材检查</t>
  </si>
  <si>
    <t>准分子激光屈光性角膜矫正术(PRK)</t>
  </si>
  <si>
    <t>310300078-1</t>
  </si>
  <si>
    <t>准分子激光治疗性角膜矫正术(PTK)</t>
  </si>
  <si>
    <t>激光原位角膜磨镶术(LASIK)</t>
  </si>
  <si>
    <t>视网膜激光光凝术</t>
  </si>
  <si>
    <t>激光治疗眼前节病</t>
  </si>
  <si>
    <t>310300081-1</t>
  </si>
  <si>
    <t>激光治疗青光眼</t>
  </si>
  <si>
    <t>310300081-2</t>
  </si>
  <si>
    <t>激光晶状体囊膜切开</t>
  </si>
  <si>
    <t>310300081-3</t>
  </si>
  <si>
    <t>激光虹膜囊肿切除</t>
  </si>
  <si>
    <t>铒激光眼科手术</t>
  </si>
  <si>
    <t>310300082-1</t>
  </si>
  <si>
    <t>铒激光白内障手术</t>
  </si>
  <si>
    <t>310300082-2</t>
  </si>
  <si>
    <t>铒激光晶体囊膜切开手术</t>
  </si>
  <si>
    <t>310300082-3</t>
  </si>
  <si>
    <t>铒激光晶体摘除手术</t>
  </si>
  <si>
    <t>钬激光巩膜切除手术</t>
  </si>
  <si>
    <t>低功率氦-氖激光治疗</t>
  </si>
  <si>
    <t>310300084-1</t>
  </si>
  <si>
    <t>温热激光治疗</t>
  </si>
  <si>
    <t>电解倒睫</t>
  </si>
  <si>
    <t>310300085-1</t>
  </si>
  <si>
    <t>拔倒睫</t>
  </si>
  <si>
    <t>光动力疗法(PDT)</t>
  </si>
  <si>
    <t>含光敏剂配置、微泵注入药物、激光治疗。</t>
  </si>
  <si>
    <t>光敏剂</t>
  </si>
  <si>
    <t>睑板腺按摩</t>
  </si>
  <si>
    <t>冲洗结膜囊</t>
  </si>
  <si>
    <t>睑结膜伪膜去除冲洗</t>
  </si>
  <si>
    <t>310300089-1</t>
  </si>
  <si>
    <t>淋病结膜囊冲洗</t>
  </si>
  <si>
    <t>310300089-2</t>
  </si>
  <si>
    <t>睑结膜化学伤冲洗</t>
  </si>
  <si>
    <t>晶体囊截开术</t>
  </si>
  <si>
    <t>310300090-1</t>
  </si>
  <si>
    <t>晶体囊激光截开术</t>
  </si>
  <si>
    <t>取结膜结石</t>
  </si>
  <si>
    <t>沙眼磨擦压挤术</t>
  </si>
  <si>
    <t>眼部脓肿切开引流术</t>
  </si>
  <si>
    <t>球结膜下注射</t>
  </si>
  <si>
    <t>球后注射</t>
  </si>
  <si>
    <t>310300095-1</t>
  </si>
  <si>
    <t>球周半球后注射</t>
  </si>
  <si>
    <t>310300095-2</t>
  </si>
  <si>
    <t>球旁注射</t>
  </si>
  <si>
    <t>眶上神经封闭</t>
  </si>
  <si>
    <t>肉毒杆菌素眼外肌注射</t>
  </si>
  <si>
    <t>310300097-1</t>
  </si>
  <si>
    <t>眼睑痉挛肉毒杆菌素注射治疗</t>
  </si>
  <si>
    <t>310300097-2</t>
  </si>
  <si>
    <t>麻痹性斜视肉毒杆菌素注射治疗</t>
  </si>
  <si>
    <t>310300097-3</t>
  </si>
  <si>
    <t>上睑后退肉毒杆菌素注射治疗</t>
  </si>
  <si>
    <t>协调器治疗</t>
  </si>
  <si>
    <t>后象治疗</t>
  </si>
  <si>
    <t>310300100</t>
  </si>
  <si>
    <t>前房穿刺术</t>
  </si>
  <si>
    <t>含注药、放液。</t>
  </si>
  <si>
    <t>310300100-1</t>
  </si>
  <si>
    <t>前房冲洗术</t>
  </si>
  <si>
    <t>前房注气术</t>
  </si>
  <si>
    <t>310300101-1</t>
  </si>
  <si>
    <t>脉络膜上腔放液术</t>
  </si>
  <si>
    <t>角膜异物剔除术</t>
  </si>
  <si>
    <t>310300102-1</t>
  </si>
  <si>
    <t>结膜异物剔除术</t>
  </si>
  <si>
    <t>角膜溃疡灼烙术</t>
  </si>
  <si>
    <t>眼部冷冻治疗</t>
  </si>
  <si>
    <t>310300104-1</t>
  </si>
  <si>
    <t>眼部炎性肉芽肿冷冻治疗</t>
  </si>
  <si>
    <t>310300104-2</t>
  </si>
  <si>
    <t>眼部血管瘤冷冻治疗</t>
  </si>
  <si>
    <t>310300104-3</t>
  </si>
  <si>
    <t>青光眼冷冻治疗</t>
  </si>
  <si>
    <t>310300104-4</t>
  </si>
  <si>
    <t>角膜溃疡冷冻治疗</t>
  </si>
  <si>
    <t>泪小点扩张</t>
  </si>
  <si>
    <t>泪道探通术</t>
  </si>
  <si>
    <t>310300106-1</t>
  </si>
  <si>
    <t>泪道激光探通术</t>
  </si>
  <si>
    <t>双眼单视功能训练</t>
  </si>
  <si>
    <t>含双眼同时视、辐辏外展、融合。</t>
  </si>
  <si>
    <t>弱视训练</t>
  </si>
  <si>
    <t>310300109S</t>
  </si>
  <si>
    <t>角膜共焦检查</t>
  </si>
  <si>
    <t>指角膜厚度测量及角膜内皮细胞记数及角膜病原体检测。</t>
  </si>
  <si>
    <t>310300110S</t>
  </si>
  <si>
    <t>幼儿数码折射摄影系统检查</t>
  </si>
  <si>
    <t>310300111S</t>
  </si>
  <si>
    <t>婴幼儿眼底摄像</t>
  </si>
  <si>
    <t>310300115S</t>
  </si>
  <si>
    <t>睑缘螨虫检查</t>
  </si>
  <si>
    <t>裂隙灯下拔睫毛取材、镜下查找蠕形螨、螨虫分类计数、彩色图文报告。</t>
  </si>
  <si>
    <t>4.耳鼻咽喉</t>
  </si>
  <si>
    <t>4.1 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</si>
  <si>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</si>
  <si>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</si>
  <si>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</si>
  <si>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</si>
  <si>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</si>
  <si>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</si>
  <si>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</si>
  <si>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</si>
  <si>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</si>
  <si>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</si>
  <si>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</si>
  <si>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t>
  </si>
  <si>
    <t>声导抗测听</t>
  </si>
  <si>
    <t>310401010-1/1</t>
  </si>
  <si>
    <t>声导抗测听(多频率)</t>
  </si>
  <si>
    <t>310401010-2</t>
  </si>
  <si>
    <t>声导抗测听-鼓室图</t>
  </si>
  <si>
    <t>310401010-2/1</t>
  </si>
  <si>
    <t>声导抗测听-鼓室图(多频率)</t>
  </si>
  <si>
    <t>310401010-3</t>
  </si>
  <si>
    <t>声导抗测听-镫骨肌反射试验</t>
  </si>
  <si>
    <t>310401010-3/1</t>
  </si>
  <si>
    <t>声导抗测听-镫骨肌反射试验(多频率)</t>
  </si>
  <si>
    <t>镫骨活动度检测(盖来试验)</t>
  </si>
  <si>
    <t>镫骨肌反射衰减试验</t>
  </si>
  <si>
    <t>含镫骨肌反射阈值。</t>
  </si>
  <si>
    <t>咽鼓管压力测定</t>
  </si>
  <si>
    <t>不含声导抗测听。</t>
  </si>
  <si>
    <t>耳蜗电图</t>
  </si>
  <si>
    <t>耳声发射检查</t>
  </si>
  <si>
    <t>指自发性、诱发性和畸变产物耳声发射。</t>
  </si>
  <si>
    <t>稳态听觉诱发反应</t>
  </si>
  <si>
    <t>含3频。</t>
  </si>
  <si>
    <t>以3频为基价。每增加1个频率加收。</t>
  </si>
  <si>
    <t>310401016-1</t>
  </si>
  <si>
    <t>稳态听觉诱发反应加收(第3频起)</t>
  </si>
  <si>
    <t>每频率</t>
  </si>
  <si>
    <t>中潜伏期诱发电位</t>
  </si>
  <si>
    <t>皮层慢反应</t>
  </si>
  <si>
    <t>迟期成分检查</t>
  </si>
  <si>
    <t>鼓岬电刺激反应</t>
  </si>
  <si>
    <t>眼震电图</t>
  </si>
  <si>
    <t>含温度试验、自发眼震。</t>
  </si>
  <si>
    <t>平衡试验</t>
  </si>
  <si>
    <t>指平板或平衡台试验、视动试验、旋转试验、甘油试验。</t>
  </si>
  <si>
    <t>中耳共振频率测定</t>
  </si>
  <si>
    <t>听探子检查</t>
  </si>
  <si>
    <t>听力筛选试验</t>
  </si>
  <si>
    <t>310401025-1</t>
  </si>
  <si>
    <r>
      <rPr>
        <sz val="11"/>
        <rFont val="宋体"/>
        <charset val="134"/>
        <scheme val="minor"/>
      </rPr>
      <t>小儿行为听力测试（</t>
    </r>
    <r>
      <rPr>
        <sz val="11"/>
        <rFont val="宋体"/>
        <charset val="0"/>
        <scheme val="minor"/>
      </rPr>
      <t>6</t>
    </r>
    <r>
      <rPr>
        <sz val="11"/>
        <rFont val="宋体"/>
        <charset val="134"/>
        <scheme val="minor"/>
      </rPr>
      <t>岁以下疑似听力障碍的儿童）</t>
    </r>
  </si>
  <si>
    <r>
      <rPr>
        <sz val="11"/>
        <rFont val="宋体"/>
        <charset val="134"/>
        <scheme val="minor"/>
      </rPr>
      <t>在隔声室适合儿童的轻松游戏环境中，以听力计的耳机或扬声器给予不同强度和不同频率的声音信号进行刺激，在游戏中训练儿童完成测试，由于儿童活泼好动的特点，要求检查人员具备听力学知识和临床经验，测试往往需要多次重复以得到可靠结果，需要测试双耳各</t>
    </r>
    <r>
      <rPr>
        <sz val="11"/>
        <rFont val="宋体"/>
        <charset val="0"/>
        <scheme val="minor"/>
      </rPr>
      <t>5</t>
    </r>
    <r>
      <rPr>
        <sz val="11"/>
        <rFont val="宋体"/>
        <charset val="134"/>
        <scheme val="minor"/>
      </rPr>
      <t>个频率。对于</t>
    </r>
    <r>
      <rPr>
        <sz val="11"/>
        <rFont val="宋体"/>
        <charset val="0"/>
        <scheme val="minor"/>
      </rPr>
      <t>6</t>
    </r>
    <r>
      <rPr>
        <sz val="11"/>
        <rFont val="宋体"/>
        <charset val="134"/>
        <scheme val="minor"/>
      </rPr>
      <t>月龄及以下小龄婴幼儿需结合测试人员对受试儿行为观察以确定其听力情况。</t>
    </r>
  </si>
  <si>
    <t>由经过专业培训的听力口语师、康复医师或康复治疗师开展。</t>
  </si>
  <si>
    <t>耳鸣检查</t>
  </si>
  <si>
    <t>含匹配、频率和响度。</t>
  </si>
  <si>
    <t>310401026-1</t>
  </si>
  <si>
    <t>他觉耳鸣检查</t>
  </si>
  <si>
    <t>定向条件反射测定</t>
  </si>
  <si>
    <t>含游戏测定和行为观察。</t>
  </si>
  <si>
    <t>助听器选配试验</t>
  </si>
  <si>
    <t>含程控编程。</t>
  </si>
  <si>
    <t>电子耳蜗编程</t>
  </si>
  <si>
    <t>真耳分析</t>
  </si>
  <si>
    <t>鼓膜贴补试验</t>
  </si>
  <si>
    <t>味觉试验</t>
  </si>
  <si>
    <t>指电刺激法或直接法。</t>
  </si>
  <si>
    <t>溢泪试验</t>
  </si>
  <si>
    <t>耳纤维内镜检查</t>
  </si>
  <si>
    <t>含图象记录及输出系统。</t>
  </si>
  <si>
    <t>310401034-1</t>
  </si>
  <si>
    <t>视频耳内镜检查</t>
  </si>
  <si>
    <t>硬性耳内镜检查</t>
  </si>
  <si>
    <t>电耳镜检查</t>
  </si>
  <si>
    <t>耳显微镜检查</t>
  </si>
  <si>
    <t>西格氏耳镜检查</t>
  </si>
  <si>
    <t>310401038-1</t>
  </si>
  <si>
    <t>西格氏耳镜瘘管试验</t>
  </si>
  <si>
    <t>310401038-2</t>
  </si>
  <si>
    <t>西格氏耳镜鼓膜按摩</t>
  </si>
  <si>
    <t>上鼓室冲洗术</t>
  </si>
  <si>
    <t>鼓膜穿刺术</t>
  </si>
  <si>
    <t>含抽液、注药。</t>
  </si>
  <si>
    <t>耵聍冲洗</t>
  </si>
  <si>
    <t>次/侧</t>
  </si>
  <si>
    <t>310401041-1</t>
  </si>
  <si>
    <t>耳道冲洗</t>
  </si>
  <si>
    <t>耳正负压治疗</t>
  </si>
  <si>
    <t>波氏法咽鼓管吹张</t>
  </si>
  <si>
    <t>导管法咽鼓管吹张</t>
  </si>
  <si>
    <t>耳药物烧灼</t>
  </si>
  <si>
    <t>鼓膜贴补治疗</t>
  </si>
  <si>
    <t>指烧灼法、针拨法。</t>
  </si>
  <si>
    <t>耳神经阻滞</t>
  </si>
  <si>
    <t>耳廓假性囊肿穿刺压迫治疗</t>
  </si>
  <si>
    <t>含穿刺、抽吸和压迫、压迫材料；不含抽液检验。</t>
  </si>
  <si>
    <t>耳部特殊治疗</t>
  </si>
  <si>
    <t>310401049-1</t>
  </si>
  <si>
    <t>耳部射频治疗</t>
  </si>
  <si>
    <t>310401049-2</t>
  </si>
  <si>
    <t>耳部激光治疗</t>
  </si>
  <si>
    <t>310401049-3</t>
  </si>
  <si>
    <t>耳部微波治疗</t>
  </si>
  <si>
    <t>310401049-4</t>
  </si>
  <si>
    <t>耳部冷冻治疗</t>
  </si>
  <si>
    <t>310401049-5</t>
  </si>
  <si>
    <t>外耳道活检术</t>
  </si>
  <si>
    <t>310401050S</t>
  </si>
  <si>
    <t>前庭诱发肌源性电位</t>
  </si>
  <si>
    <t>含阈值及潜伏期。　</t>
  </si>
  <si>
    <t>310401051S</t>
  </si>
  <si>
    <t>耳鸣习服治疗(TRT)</t>
  </si>
  <si>
    <t>指对患者进行音乐/声治疗、心理治疗等综合治疗。</t>
  </si>
  <si>
    <t>310401052S</t>
  </si>
  <si>
    <t>耳鸣掩蔽治疗</t>
  </si>
  <si>
    <t>指对患者进行音乐/声治疗等。</t>
  </si>
  <si>
    <t>310401053S</t>
  </si>
  <si>
    <t>耳后注射</t>
  </si>
  <si>
    <t>适用于需要激素等药物治疗的内耳疾病。</t>
  </si>
  <si>
    <t>310401054S</t>
  </si>
  <si>
    <t>主观视觉重力线测试</t>
  </si>
  <si>
    <t>指对眩晕患者进行前庭功能的评估与检查。</t>
  </si>
  <si>
    <t>310401055S</t>
  </si>
  <si>
    <t>摇头试验</t>
  </si>
  <si>
    <t>310401055S-1</t>
  </si>
  <si>
    <t>甩头试验</t>
  </si>
  <si>
    <t>310401055S-2</t>
  </si>
  <si>
    <t>视频甩头试验</t>
  </si>
  <si>
    <t>310401056S</t>
  </si>
  <si>
    <t>前庭代偿功能训练</t>
  </si>
  <si>
    <t>指对前庭功能障碍患者进行前庭康复治疗。</t>
  </si>
  <si>
    <t>40分钟/次</t>
  </si>
  <si>
    <t>4.2 鼻部诊疗</t>
  </si>
  <si>
    <t>鼻内镜检查</t>
  </si>
  <si>
    <t>前鼻镜检查</t>
  </si>
  <si>
    <t>长鼻镜检查</t>
  </si>
  <si>
    <t>鼻内镜手术后检查处理</t>
  </si>
  <si>
    <t>含残余病变清理。</t>
  </si>
  <si>
    <t>鼻粘膜激发试验</t>
  </si>
  <si>
    <t>鼻分泌物细胞检测</t>
  </si>
  <si>
    <t>含嗜酸细胞、肥大细胞。</t>
  </si>
  <si>
    <t>嗅觉功能检测</t>
  </si>
  <si>
    <t>鼻阻力测定</t>
  </si>
  <si>
    <t>声反射鼻腔测量</t>
  </si>
  <si>
    <t>糖精试验</t>
  </si>
  <si>
    <t>亦称纤毛功能测定。</t>
  </si>
  <si>
    <t>蝶窦穿刺活检术</t>
  </si>
  <si>
    <t>鼻腔冲洗</t>
  </si>
  <si>
    <t>鼻腔取活检术</t>
  </si>
  <si>
    <t>上颌窦穿刺术</t>
  </si>
  <si>
    <t>鼻窦冲洗</t>
  </si>
  <si>
    <t>310402015-1</t>
  </si>
  <si>
    <t>内窥镜下鼻窦冲洗</t>
  </si>
  <si>
    <t>鼻咽部活检术</t>
  </si>
  <si>
    <t>310402016-1</t>
  </si>
  <si>
    <t>声带活检术</t>
  </si>
  <si>
    <t>310402016-2</t>
  </si>
  <si>
    <t>声门下活检术</t>
  </si>
  <si>
    <t>下鼻甲封闭术</t>
  </si>
  <si>
    <t>310402017-1</t>
  </si>
  <si>
    <t>鼻丘封闭及硬化剂注射</t>
  </si>
  <si>
    <t>鼻腔粘连分离术</t>
  </si>
  <si>
    <t>鼻负压置换治疗</t>
  </si>
  <si>
    <t>脱敏治疗</t>
  </si>
  <si>
    <t>快速脱敏治疗</t>
  </si>
  <si>
    <t>前鼻孔填塞</t>
  </si>
  <si>
    <t>后鼻孔填塞</t>
  </si>
  <si>
    <t>鼻异物取出</t>
  </si>
  <si>
    <t>鼻部特殊治疗</t>
  </si>
  <si>
    <t>310402025-1</t>
  </si>
  <si>
    <t>鼻部射频治疗</t>
  </si>
  <si>
    <t>310402025-2</t>
  </si>
  <si>
    <t>鼻部激光治疗</t>
  </si>
  <si>
    <t>310402025-3</t>
  </si>
  <si>
    <t>鼻部微波治疗</t>
  </si>
  <si>
    <t>310402025-4</t>
  </si>
  <si>
    <t>鼻部冷冻治疗</t>
  </si>
  <si>
    <t>310402025-5</t>
  </si>
  <si>
    <t>鼻部烧灼治疗</t>
  </si>
  <si>
    <t>310402025-6</t>
  </si>
  <si>
    <t>鼻部聚焦超声</t>
  </si>
  <si>
    <t>310402025-7</t>
  </si>
  <si>
    <t>鼻部等离子射频消融治疗</t>
  </si>
  <si>
    <t>4.3 咽喉部诊疗</t>
  </si>
  <si>
    <t>喉声图</t>
  </si>
  <si>
    <t>含声门图。</t>
  </si>
  <si>
    <t>喉频谱仪检查</t>
  </si>
  <si>
    <t>喉电图测试</t>
  </si>
  <si>
    <t>计算机嗓音疾病评估</t>
  </si>
  <si>
    <t>计算机言语疾病矫治</t>
  </si>
  <si>
    <t>纤维鼻咽镜检查</t>
  </si>
  <si>
    <t>310403006-1</t>
  </si>
  <si>
    <t>电子鼻咽镜检查</t>
  </si>
  <si>
    <t>间接鼻咽镜检查</t>
  </si>
  <si>
    <t>硬性鼻咽镜检查</t>
  </si>
  <si>
    <t>纤维喉镜检查</t>
  </si>
  <si>
    <t>含活检、刷检。</t>
  </si>
  <si>
    <t>310403009-1</t>
  </si>
  <si>
    <t>电子纤维喉镜检查</t>
  </si>
  <si>
    <t>喉动态镜检查</t>
  </si>
  <si>
    <t>直达喉镜检查</t>
  </si>
  <si>
    <t>310403011-1</t>
  </si>
  <si>
    <t>前联合镜检查</t>
  </si>
  <si>
    <t>间接喉镜检查</t>
  </si>
  <si>
    <t>支撑喉镜检查</t>
  </si>
  <si>
    <t>咽封闭</t>
  </si>
  <si>
    <t>喉上神经封闭术</t>
  </si>
  <si>
    <t>咽部特殊治疗</t>
  </si>
  <si>
    <t>310403016-1</t>
  </si>
  <si>
    <t>咽部射频治疗</t>
  </si>
  <si>
    <t>310403016-2</t>
  </si>
  <si>
    <t>咽部激光治疗</t>
  </si>
  <si>
    <t>310403016-3</t>
  </si>
  <si>
    <t>咽部微波治疗</t>
  </si>
  <si>
    <t>310403016-4</t>
  </si>
  <si>
    <t>咽部冷冻治疗</t>
  </si>
  <si>
    <t>310403016-5</t>
  </si>
  <si>
    <t>口咽部取异物</t>
  </si>
  <si>
    <t>310403016-6</t>
  </si>
  <si>
    <t>喉咽部取异物</t>
  </si>
  <si>
    <t>310403017S</t>
  </si>
  <si>
    <t>喉部肿物活检术</t>
  </si>
  <si>
    <t>310403017S-1</t>
  </si>
  <si>
    <t>内镜下喉部肿物活检术</t>
  </si>
  <si>
    <t>310403018S</t>
  </si>
  <si>
    <t>喉返神经功能监测</t>
  </si>
  <si>
    <t>仅适用于二次手术、巨大甲状腺肿物、术前已有一侧神经麻痹患者。</t>
  </si>
  <si>
    <t>神经监测气管插管、刺激探头</t>
  </si>
  <si>
    <t>310403019S</t>
  </si>
  <si>
    <t>上气道24小时PH监测</t>
  </si>
  <si>
    <t>指将PH探头从患者鼻孔插入至软腭后方，24小时动态监测上气道酸碱度。</t>
  </si>
  <si>
    <t>5.口腔颌面</t>
  </si>
  <si>
    <t>口腔特殊一次性卫生材料及器械、口腔特殊用药、传染病人特殊消耗物品</t>
  </si>
  <si>
    <t>5.1口腔综合检查</t>
  </si>
  <si>
    <t>全口牙病系统检查与治疗设计</t>
  </si>
  <si>
    <t>含各专业检查表。不含错颌畸形诊断设计、种植治疗设计。</t>
  </si>
  <si>
    <t>咬合检查</t>
  </si>
  <si>
    <t>不含咀嚼肌肌电图检查。</t>
  </si>
  <si>
    <t>颌力测量检查</t>
  </si>
  <si>
    <t>咀嚼功能检查</t>
  </si>
  <si>
    <t>下颌运动检查</t>
  </si>
  <si>
    <t>310501005-1</t>
  </si>
  <si>
    <t>髁状突运动轨迹描记</t>
  </si>
  <si>
    <t>唾液流量测定</t>
  </si>
  <si>
    <t>指全唾液流量及单个腺体流量测定。</t>
  </si>
  <si>
    <t>口腔模型制备</t>
  </si>
  <si>
    <t>含口腔印模制取、石膏模型灌制、普通藻酸盐印模材、普通石膏。</t>
  </si>
  <si>
    <t>特殊印模材料、特殊模型材料</t>
  </si>
  <si>
    <t>单颌</t>
  </si>
  <si>
    <t>记存模型制备</t>
  </si>
  <si>
    <t>含印模制取、模型灌制、修正及取蜡型。</t>
  </si>
  <si>
    <t>面部模型制备</t>
  </si>
  <si>
    <t>含印模制取、石膏模型灌制及修正。</t>
  </si>
  <si>
    <t>常规面颌像检查</t>
  </si>
  <si>
    <t>指正侧位面像、微笑像、正侧位颌像及上下颌颌面像检查。</t>
  </si>
  <si>
    <t>每片</t>
  </si>
  <si>
    <t>口腔内镜检查</t>
  </si>
  <si>
    <t>每牙</t>
  </si>
  <si>
    <t>5.2 牙体牙髓检查</t>
  </si>
  <si>
    <t>牙髓活力检查</t>
  </si>
  <si>
    <t>指冷测、热测、牙髓活力电测。</t>
  </si>
  <si>
    <t>根管长度测量</t>
  </si>
  <si>
    <t>含使用根管长度测量仪或插诊断丝确定工作长度。</t>
  </si>
  <si>
    <t>每根管</t>
  </si>
  <si>
    <t>口腔X线一次成像(RVG)</t>
  </si>
  <si>
    <t>5.3 牙周检查</t>
  </si>
  <si>
    <t>白细胞趋化功能检查</t>
  </si>
  <si>
    <t>含龈沟液白细胞采集或血白细胞采集,实验室白细胞趋化功能测定。</t>
  </si>
  <si>
    <t>龈沟液量测定</t>
  </si>
  <si>
    <t>含龈沟液的采集和定量。</t>
  </si>
  <si>
    <t>牙</t>
  </si>
  <si>
    <t>咬合动度测定</t>
  </si>
  <si>
    <t>龈上菌斑检查</t>
  </si>
  <si>
    <t>含牙菌斑显示及菌斑指数确定。</t>
  </si>
  <si>
    <t>菌斑微生物检测</t>
  </si>
  <si>
    <t>含菌斑采集及微生物检测。指刚果红负染法、暗视野显微镜法、Periocheck法检测。</t>
  </si>
  <si>
    <t>Periocheck试剂盒</t>
  </si>
  <si>
    <t>5.4 口腔颌面功能检查</t>
  </si>
  <si>
    <t>面神经功能主观检测</t>
  </si>
  <si>
    <t>指美国耳、鼻、喉及头颈外科通用主观检测方法。</t>
  </si>
  <si>
    <t>面神经功能电脑检测</t>
  </si>
  <si>
    <t>指用数码相机及专门的软件包（QFES）而进行的客观检测方法。</t>
  </si>
  <si>
    <t>面神经肌电图检查</t>
  </si>
  <si>
    <t>指额、眼、上唇及下唇四个功能区。</t>
  </si>
  <si>
    <t>每区</t>
  </si>
  <si>
    <t>每功能区均含双侧。</t>
  </si>
  <si>
    <t>腭咽闭合功能检查</t>
  </si>
  <si>
    <t>指鼻咽纤维镜进行鼻音计检查、语音仪检查、计算机语音检查；不含反馈治疗。</t>
  </si>
  <si>
    <t>5.5 正颌外科手术前设计</t>
  </si>
  <si>
    <t>正颌外科手术设计与面型预测</t>
  </si>
  <si>
    <t>录象带、计算机软盘、照相及胶片</t>
  </si>
  <si>
    <t>310505001-1</t>
  </si>
  <si>
    <t>正颌外科手术设计与面型预测(VTO技术)</t>
  </si>
  <si>
    <t>含X线头影测量、颌骨模板模拟手术及术后效果的预测。</t>
  </si>
  <si>
    <t>310505001-2</t>
  </si>
  <si>
    <t>正颌外科手术设计与面型预测(计算机技术)</t>
  </si>
  <si>
    <t>含电子计算机专家系统行X线头影测量与诊断、手术模拟与术后效果的预测。</t>
  </si>
  <si>
    <t>云纹仪检查</t>
  </si>
  <si>
    <t>含正位、侧位及斜位等各种位置的云纹照相及测量。</t>
  </si>
  <si>
    <t>化妆品、照相底片及冲印</t>
  </si>
  <si>
    <t xml:space="preserve">模型外科设计 </t>
  </si>
  <si>
    <t>含面弓转移、上架、模型测量及模拟手术拼对等。</t>
  </si>
  <si>
    <t>石膏模型制备</t>
  </si>
  <si>
    <t xml:space="preserve">带环制备  </t>
  </si>
  <si>
    <t>含代型制作、带环的焊接、锤制、圆管焊接等技术。</t>
  </si>
  <si>
    <t>石膏模型制备、分牙及牙体预备、粘接带环等</t>
  </si>
  <si>
    <t>每个</t>
  </si>
  <si>
    <t xml:space="preserve">唇弓制备  </t>
  </si>
  <si>
    <t>含唇弓弯制、焊接等技术，以及钢丝、焊媒等材料。</t>
  </si>
  <si>
    <t>方弓丝、予成牵引弓、唇弓及其他特殊材料</t>
  </si>
  <si>
    <t>每根</t>
  </si>
  <si>
    <t>310505005-1</t>
  </si>
  <si>
    <t>唇弓制备加收(特殊要求唇弓)</t>
  </si>
  <si>
    <t>颌导板制备</t>
  </si>
  <si>
    <t>含颌导板制作、打磨、抛光，以及自凝牙托粉、单体、分离剂等。</t>
  </si>
  <si>
    <t>310505006-1</t>
  </si>
  <si>
    <t>颌导板制备加收(特殊要求颌导板)</t>
  </si>
  <si>
    <t>310505007S</t>
  </si>
  <si>
    <t>颌面部缺损计算机辅助设计</t>
  </si>
  <si>
    <t>5.6 口腔关节病检查</t>
  </si>
  <si>
    <t>颞颌关节系统检查设计</t>
  </si>
  <si>
    <t>含专业检查表、含颞颌关节系统检查；不含关节镜等特殊检查。</t>
  </si>
  <si>
    <t>每人次</t>
  </si>
  <si>
    <t>310506001-1</t>
  </si>
  <si>
    <t>唾液量、流速、缓冲能力检查</t>
  </si>
  <si>
    <t>颞颌关节镜检查</t>
  </si>
  <si>
    <t>关节腔压力测定</t>
  </si>
  <si>
    <t>5.7 正畸检查</t>
  </si>
  <si>
    <t>错颌畸形初检</t>
  </si>
  <si>
    <t>含咨询、检查、登记、正畸专业病历。</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</si>
  <si>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</si>
  <si>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</si>
  <si>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</si>
  <si>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</si>
  <si>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</si>
  <si>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</si>
  <si>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</si>
  <si>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</si>
  <si>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</si>
  <si>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</si>
  <si>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含常规检查及调整；含推杆式矫治。</t>
  </si>
  <si>
    <t>310507006-1</t>
  </si>
  <si>
    <t>特殊矫治器复诊处置(使用舌侧矫正器)</t>
  </si>
  <si>
    <t>错颌畸形正中颌位检查</t>
  </si>
  <si>
    <t>含蜡堤制作塑料基托。</t>
  </si>
  <si>
    <t>5.8 口腔修复检查</t>
  </si>
  <si>
    <t>光颌仪检查</t>
  </si>
  <si>
    <t>含：1.光颌仪颌力测量，2.牙列颌接触状态检查，3.咬合仪检查。</t>
  </si>
  <si>
    <t>测色仪检查</t>
  </si>
  <si>
    <t>指固定修复中牙的比色。</t>
  </si>
  <si>
    <t>义齿压痛定位仪检查</t>
  </si>
  <si>
    <t>触痛仪检查</t>
  </si>
  <si>
    <t>指颞下颌关节病人肌肉关节区压痛痛域大小的测量。</t>
  </si>
  <si>
    <t>5.10 口腔一般治疗</t>
  </si>
  <si>
    <t>调颌</t>
  </si>
  <si>
    <t>氟防龋治疗</t>
  </si>
  <si>
    <t>指局部涂氟、氟液含漱、氟打磨治疗。</t>
  </si>
  <si>
    <t>特殊材料</t>
  </si>
  <si>
    <t>牙脱敏治疗</t>
  </si>
  <si>
    <t>指氟化钠、酚制剂等药物治疗。</t>
  </si>
  <si>
    <t>高分子脱敏剂；其他特殊材料</t>
  </si>
  <si>
    <t>310510003-1</t>
  </si>
  <si>
    <t>牙脱敏治疗(使用激光脱敏仪)</t>
  </si>
  <si>
    <t>口腔局部冲洗上药</t>
  </si>
  <si>
    <t>含牙周袋内上药、粘膜病变部位上药。含冲洗、含漱。</t>
  </si>
  <si>
    <t>不良修复体拆除</t>
  </si>
  <si>
    <t>310510005-1</t>
  </si>
  <si>
    <t>不良充填体拆除</t>
  </si>
  <si>
    <t>牙开窗助萌术</t>
  </si>
  <si>
    <t>指各类阻生恒牙。</t>
  </si>
  <si>
    <t>口腔局部止血</t>
  </si>
  <si>
    <t>指拔牙后出血、各种口腔内局部出血的清理创面、填塞或缝合止血。</t>
  </si>
  <si>
    <t>特殊填塞或止血材料</t>
  </si>
  <si>
    <t>激光口内治疗</t>
  </si>
  <si>
    <t>指：1.根管处置，2.牙周处置，3.各种斑、痣、小肿物、溃疡治疗。</t>
  </si>
  <si>
    <t>口内脓肿切开引流术</t>
  </si>
  <si>
    <t>牙外伤结扎固定术</t>
  </si>
  <si>
    <t>含局麻、复位、结扎固定及调颌；指牙根折、挫伤、脱位治疗。不含根管治疗。</t>
  </si>
  <si>
    <t>特殊结扎固定材料</t>
  </si>
  <si>
    <t>拆除固定装置</t>
  </si>
  <si>
    <t>指去除由各种原因使用的口腔固定材料。</t>
  </si>
  <si>
    <t>口腔活检术</t>
  </si>
  <si>
    <t>含口腔软组织活检。</t>
  </si>
  <si>
    <t>310510012-1</t>
  </si>
  <si>
    <t>口腔软组织活检</t>
  </si>
  <si>
    <t>310510013S</t>
  </si>
  <si>
    <t>正畸牙开窗术</t>
  </si>
  <si>
    <t>含牙龈黏膜切开、翻瓣、去骨，暴露开窗牙齿及必要的缝合和创口处理，不含托槽黏贴。</t>
  </si>
  <si>
    <t>5.11 牙体牙髓治疗</t>
  </si>
  <si>
    <t>简单充填术</t>
  </si>
  <si>
    <t>含备洞、垫底、洞型设计、国产充填材料；指I、V类洞的充填。</t>
  </si>
  <si>
    <t>每洞</t>
  </si>
  <si>
    <t>复杂充填术</t>
  </si>
  <si>
    <t>含龋齿的特殊检查（如检知液、光纤透照仪等）、备洞、垫底、洞形设计和充填；指Ⅱ、Ⅲ、IV类洞及大面积缺损的充填。</t>
  </si>
  <si>
    <t>310511002-1</t>
  </si>
  <si>
    <t>化学微创祛龋术</t>
  </si>
  <si>
    <t>含龋齿的特殊检查（如检知液、光纤透照仪等）。</t>
  </si>
  <si>
    <t>牙体桩钉固位修复术</t>
  </si>
  <si>
    <t>含备洞、垫底、洞形设计、打桩（钉）、充填；含大面积缺损的充填。</t>
  </si>
  <si>
    <t>各种特殊材料、桩、钉</t>
  </si>
  <si>
    <t>牙体缺损粘接修复术</t>
  </si>
  <si>
    <t>含牙体预备、酸蚀、粘接、充填。</t>
  </si>
  <si>
    <t>充填体抛光术</t>
  </si>
  <si>
    <t>指各类充填体的修整、抛光。</t>
  </si>
  <si>
    <t>前牙美容修复术</t>
  </si>
  <si>
    <t>含牙体预备、酸蚀、粘接、修复。含切角、切缘、关闭间隙、畸形牙改形、牙体缺陷和着色牙贴面等治疗。</t>
  </si>
  <si>
    <t>各种特殊材料</t>
  </si>
  <si>
    <t>树脂嵌体修复术</t>
  </si>
  <si>
    <t>含牙体预备和嵌体修复。</t>
  </si>
  <si>
    <t>310511007-1</t>
  </si>
  <si>
    <t>树脂高嵌体修复术</t>
  </si>
  <si>
    <t>橡皮障隔湿法</t>
  </si>
  <si>
    <t>含一次性橡皮布。</t>
  </si>
  <si>
    <t>牙脱色术</t>
  </si>
  <si>
    <t>指氟斑牙、四环素牙、变色牙脱色治疗。</t>
  </si>
  <si>
    <t>310511009-1</t>
  </si>
  <si>
    <t>牙脱色术(使用特殊仪器)</t>
  </si>
  <si>
    <t>牙齿漂白术</t>
  </si>
  <si>
    <t>指内漂白和外漂白。</t>
  </si>
  <si>
    <t>310511010-1</t>
  </si>
  <si>
    <t>牙齿漂白术(使用特殊仪器)</t>
  </si>
  <si>
    <t>盖髓术</t>
  </si>
  <si>
    <t>含备洞、间接盖髓或直接盖髓、垫底、安抚。</t>
  </si>
  <si>
    <t>特殊盖髓剂</t>
  </si>
  <si>
    <t>310511011-1</t>
  </si>
  <si>
    <t>龋齿的特殊检查</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</si>
  <si>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</si>
  <si>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</si>
  <si>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</si>
  <si>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</si>
  <si>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</si>
  <si>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</si>
  <si>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</si>
  <si>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</si>
  <si>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</si>
  <si>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</si>
  <si>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310511016-1</t>
  </si>
  <si>
    <t>根管预备(使用特殊仪器)</t>
  </si>
  <si>
    <t>根管充填术</t>
  </si>
  <si>
    <t>特殊充填材料（如各种银尖、钛尖等）</t>
  </si>
  <si>
    <t>310511017-1</t>
  </si>
  <si>
    <t>根管充填术(使用特殊仪器)</t>
  </si>
  <si>
    <t>特殊仪器指螺旋充填器、热牙胶装置等。</t>
  </si>
  <si>
    <t>显微根管治疗术</t>
  </si>
  <si>
    <t>310511018-1/1</t>
  </si>
  <si>
    <t>显微根管治疗术(使用特殊仪器)</t>
  </si>
  <si>
    <t>310511018-2</t>
  </si>
  <si>
    <t>显微镜下牙体缺损治疗</t>
  </si>
  <si>
    <t>指显微镜下进行牙体缺损治疗。</t>
  </si>
  <si>
    <t>310511018-2/1</t>
  </si>
  <si>
    <t>显微镜下牙体缺损治疗加收(使用特殊仪器)</t>
  </si>
  <si>
    <t>指显微镜下对牙体缺损采用超声、激光治疗加收。</t>
  </si>
  <si>
    <t>310511018-3</t>
  </si>
  <si>
    <t>显微镜下根尖屏障制备</t>
  </si>
  <si>
    <t>310511018-3/1</t>
  </si>
  <si>
    <t>显微镜下根尖屏障制备(使用特殊仪器)</t>
  </si>
  <si>
    <t>髓腔消毒术</t>
  </si>
  <si>
    <t>含髓腔或根管消毒。</t>
  </si>
  <si>
    <t>310511019-1/1</t>
  </si>
  <si>
    <t>髓腔消毒术(使用特殊仪器)</t>
  </si>
  <si>
    <t>特殊仪器指微波仪。含髓腔或根管消毒。</t>
  </si>
  <si>
    <t>310511019-2</t>
  </si>
  <si>
    <t>瘘管治疗</t>
  </si>
  <si>
    <t>特殊仪器指微波仪。</t>
  </si>
  <si>
    <t>每瘘管</t>
  </si>
  <si>
    <t>310511019-2/1</t>
  </si>
  <si>
    <t>瘘管治疗(使用特殊仪器)</t>
  </si>
  <si>
    <t>牙髓塑化治疗术</t>
  </si>
  <si>
    <t>含根管预备及塑化。</t>
  </si>
  <si>
    <t>根管再治疗术</t>
  </si>
  <si>
    <t>含：取根管内充物、疑难根管口的定位、不通根管的扩通。</t>
  </si>
  <si>
    <t>特殊仪器及器械</t>
  </si>
  <si>
    <t>310511021-1/1</t>
  </si>
  <si>
    <t>根管再治疗术(使用特殊仪器)</t>
  </si>
  <si>
    <t>特殊仪器指显微镜、超声仪等。</t>
  </si>
  <si>
    <t>310511021-2</t>
  </si>
  <si>
    <t>取根管内折断器械</t>
  </si>
  <si>
    <t>310511021-2/1</t>
  </si>
  <si>
    <t>取根管内折断器械(使用特殊仪器)</t>
  </si>
  <si>
    <t>髓腔穿孔修补术</t>
  </si>
  <si>
    <t>指髓腔或根管穿孔。</t>
  </si>
  <si>
    <t>310511022-1</t>
  </si>
  <si>
    <t>髓腔穿孔修补术(使用特殊仪器)</t>
  </si>
  <si>
    <t>根管壁穿孔外科修补术</t>
  </si>
  <si>
    <t>含翻瓣、穿孔修补，不含根管充填。</t>
  </si>
  <si>
    <t>310511023-1</t>
  </si>
  <si>
    <t>根管壁穿孔外科修补术(使用特殊仪器)</t>
  </si>
  <si>
    <t>牙槽骨烧伤清创术</t>
  </si>
  <si>
    <t>指牙髓治疗药物所致的烧伤；含去除坏死组织和死骨、上药。</t>
  </si>
  <si>
    <t>根管内固定术</t>
  </si>
  <si>
    <t>含根管预备。</t>
  </si>
  <si>
    <t>特殊固定材料</t>
  </si>
  <si>
    <t>劈裂牙治疗</t>
  </si>
  <si>
    <t>含：1.取劈裂牙残片、2.劈裂牙结扎。不含根管治疗。</t>
  </si>
  <si>
    <t>后牙纵折固定术</t>
  </si>
  <si>
    <t>含麻醉固定、调颌。不含根管治疗。</t>
  </si>
  <si>
    <t xml:space="preserve"> 特殊固定材料</t>
  </si>
  <si>
    <t>5.12 儿童牙科治疗</t>
  </si>
  <si>
    <t>根尖诱导成形术</t>
  </si>
  <si>
    <t>指年轻恒牙牙根继续形成；含拔髓（保留牙乳头）、清洁干燥根管、导入诱导糊剂、充填。</t>
  </si>
  <si>
    <t>特殊充填材料</t>
  </si>
  <si>
    <t>成人参照此标准收费。</t>
  </si>
  <si>
    <t>窝沟封闭</t>
  </si>
  <si>
    <t>指预防恒前磨牙及磨牙窝沟龋；含清洁窝沟、酸蚀、涂封闭剂、固化、调磨。</t>
  </si>
  <si>
    <t>特殊窝沟封闭剂</t>
  </si>
  <si>
    <t>乳牙预成冠修复</t>
  </si>
  <si>
    <t>含牙体预备、试冠、粘结；含合金冠修复乳磨牙大面积牙体缺损或做保持器的固位体。</t>
  </si>
  <si>
    <t>儿童前牙树脂冠修复</t>
  </si>
  <si>
    <t>含牙体预备、试冠、粘结；含树脂冠修复前牙大面积牙体缺损（外伤及龋患）。</t>
  </si>
  <si>
    <t>制戴固定式缺隙保持器</t>
  </si>
  <si>
    <t>指用于乳牙早失，使继承恒牙正常萌出替换；含试冠、牙体预备、试带环、制作、粘结、复查。</t>
  </si>
  <si>
    <t>特殊材料、印模、模型制备、下颌舌弓、导萌式保持器、丝圈式保持器</t>
  </si>
  <si>
    <t>制戴活动式缺隙保持器</t>
  </si>
  <si>
    <t>指恒牙正常萌出替换。</t>
  </si>
  <si>
    <t>印模、模型制备</t>
  </si>
  <si>
    <t>制戴活动矫正器</t>
  </si>
  <si>
    <t>含：乳牙列或混合牙列部分错颌畸形的矫治。</t>
  </si>
  <si>
    <t>印模、模型材料、特殊矫正装置</t>
  </si>
  <si>
    <t>前牙根折根牵引</t>
  </si>
  <si>
    <t>指根折位于龈下经龈切及冠延长术后不能进行修复治疗而必须进行牙根牵引；含外伤牙根管治疗,制作牵引装置。</t>
  </si>
  <si>
    <t>矫正牵引装置材料、复诊更换牵引装置、印模、模型制备</t>
  </si>
  <si>
    <t>钙化桥打通术</t>
  </si>
  <si>
    <t>含去旧充填体、打通钙化桥。</t>
  </si>
  <si>
    <t>特殊根管充填材料如银尖、钛尖</t>
  </si>
  <si>
    <t>全牙列颌垫固定术</t>
  </si>
  <si>
    <t>指用于恒牙外伤的治疗；含外伤牙的复位、固定、制作全牙列颌垫、试戴、复查。</t>
  </si>
  <si>
    <t>特殊材料、印模、模型制备</t>
  </si>
  <si>
    <t>活髓切断术</t>
  </si>
  <si>
    <t>5.13 牙周治疗</t>
  </si>
  <si>
    <t>洁治</t>
  </si>
  <si>
    <t>指超声洁治或手工洁治；不含洁治后抛光。</t>
  </si>
  <si>
    <t>龈下刮治</t>
  </si>
  <si>
    <t>指龈下超声刮治或手工刮治。</t>
  </si>
  <si>
    <t>310513002-1</t>
  </si>
  <si>
    <t>龈下刮治(后牙)</t>
  </si>
  <si>
    <t>牙周固定</t>
  </si>
  <si>
    <t>指结扎与联合固定。含结扎材料。</t>
  </si>
  <si>
    <t>特殊材料如树脂、高强纤维</t>
  </si>
  <si>
    <t>去除牙周固定</t>
  </si>
  <si>
    <t>指去除各种牙周固定材料。</t>
  </si>
  <si>
    <t>牙面光洁术</t>
  </si>
  <si>
    <t>含洁治后抛光、喷砂。</t>
  </si>
  <si>
    <t>牙龈保护剂塞治</t>
  </si>
  <si>
    <t>含牙龈表面及牙间隙。</t>
  </si>
  <si>
    <t>特殊保护剂</t>
  </si>
  <si>
    <t>急性坏死性龈炎局部清创</t>
  </si>
  <si>
    <t>含局部清创、药物冲洗及上药。</t>
  </si>
  <si>
    <t>根面平整术</t>
  </si>
  <si>
    <t>指手工根面平整。</t>
  </si>
  <si>
    <t>310513008-1</t>
  </si>
  <si>
    <t>超声根面平整术</t>
  </si>
  <si>
    <t>5.14 粘膜治疗</t>
  </si>
  <si>
    <t>口腔粘膜病系统治疗设计</t>
  </si>
  <si>
    <t>口腔粘膜雾化治疗</t>
  </si>
  <si>
    <t>口腔粘膜病特殊治疗</t>
  </si>
  <si>
    <t>310514003-1</t>
  </si>
  <si>
    <t>口腔粘膜病红外线治疗</t>
  </si>
  <si>
    <t>310514003-2</t>
  </si>
  <si>
    <t>口腔粘膜病微波治疗</t>
  </si>
  <si>
    <t>310514003-3</t>
  </si>
  <si>
    <t>口腔粘膜病冷冻治疗</t>
  </si>
  <si>
    <t>310514003-4</t>
  </si>
  <si>
    <t>口腔粘膜病频谱治疗</t>
  </si>
  <si>
    <t>310514004S</t>
  </si>
  <si>
    <t>口腔黏膜病损电凝术</t>
  </si>
  <si>
    <t>5.15 口腔颌面外科治疗</t>
  </si>
  <si>
    <t>颞下颌关节复位</t>
  </si>
  <si>
    <t>指限制下颌运动的手法复位。</t>
  </si>
  <si>
    <t>310515001-1</t>
  </si>
  <si>
    <t>耳石复位</t>
  </si>
  <si>
    <t>冠周炎局部治疗</t>
  </si>
  <si>
    <t>含药液冲洗盲袋及上药。</t>
  </si>
  <si>
    <t>干槽症换药</t>
  </si>
  <si>
    <t>含清理拔牙创、药物冲洗、骨创填塞。</t>
  </si>
  <si>
    <t>涎腺导管扩大术</t>
  </si>
  <si>
    <t>腮腺导管内药物灌注治疗</t>
  </si>
  <si>
    <t>面神经功能训练</t>
  </si>
  <si>
    <t>含面神经周围支支配区共十项面部表情运动功能的示教及训练。</t>
  </si>
  <si>
    <t>腭裂术后语音训练治疗</t>
  </si>
  <si>
    <t>指常规语音治疗；不含制作腭托。</t>
  </si>
  <si>
    <t>310515007-1</t>
  </si>
  <si>
    <t>腭裂术后鼻咽纤维镜语音治疗</t>
  </si>
  <si>
    <t>不含制作腭托。</t>
  </si>
  <si>
    <t>310515007-2</t>
  </si>
  <si>
    <t>腭裂术后鼻音计语音治疗</t>
  </si>
  <si>
    <t>310515007-3</t>
  </si>
  <si>
    <t>腭裂术后听说语音治疗</t>
  </si>
  <si>
    <t>310515007-4</t>
  </si>
  <si>
    <t>腭裂术后腭电图仪语音治疗</t>
  </si>
  <si>
    <t>口腔颌面部各类冷冻治疗</t>
  </si>
  <si>
    <t>5.16 口腔关节病治疗</t>
  </si>
  <si>
    <t>颞颌关节腔内封闭治疗</t>
  </si>
  <si>
    <t>含药物注射。</t>
  </si>
  <si>
    <t>颞颌关节腔灌洗治疗</t>
  </si>
  <si>
    <t>调磨颌垫</t>
  </si>
  <si>
    <t>每次</t>
  </si>
  <si>
    <t>口腔关节镜手术治疗</t>
  </si>
  <si>
    <t>含颞下颌关节盘复位术或骨关节病刨削术。</t>
  </si>
  <si>
    <t>310516004-1</t>
  </si>
  <si>
    <t>口腔关节镜手术治疗加收(关节下腔治疗)</t>
  </si>
  <si>
    <t>310516004-2</t>
  </si>
  <si>
    <t>关节镜下颞下颌关节活检术</t>
  </si>
  <si>
    <t>5.17 固定修复</t>
  </si>
  <si>
    <t>各种特殊材料：冠、嵌体、桩核、根帽、贴面、桩冠、固定桥及特殊粘接材料和模型制备、特殊制作工艺</t>
  </si>
  <si>
    <t>桩冠修复</t>
  </si>
  <si>
    <t>含牙体预备，合记录，制桩蜡型，技工室制作桩，试桩，制冠蜡型，技工室制作完成桩冠，试戴桩冠；指简单桩冠，铸造桩冠。</t>
  </si>
  <si>
    <t>固定桥</t>
  </si>
  <si>
    <t>含牙体预备和药线排龈，蜡合记录，测色，技工室制作固定桥支架，固定桥支架试戴修改、技工室制作完成固定桥，固定桥试戴修改，金属固位体电解蚀刻处理；指双端、单端固定桥。</t>
  </si>
  <si>
    <t>310517006-1</t>
  </si>
  <si>
    <t>粘结桥</t>
  </si>
  <si>
    <t>含牙体预备和药线排龈，蜡记录，测色，技工室制作固定桥支架，固定桥支架试戴修改、技工室制作完成固定桥，固定桥试戴修改，金属固位体电解蚀刻处理；指双端、单端粘结桥。</t>
  </si>
  <si>
    <t>固定修复计算机辅助设计</t>
  </si>
  <si>
    <t>310517007-1</t>
  </si>
  <si>
    <t>计算机辅助设计制作全冠</t>
  </si>
  <si>
    <t>310517007-2</t>
  </si>
  <si>
    <t>计算机辅助设计制作嵌体</t>
  </si>
  <si>
    <t>310517007-3</t>
  </si>
  <si>
    <t>计算机辅助设计制作固定桥</t>
  </si>
  <si>
    <t>咬合重建</t>
  </si>
  <si>
    <t>含全牙列固定修复咬合重建，改变原颌关系，升高垂直距离咬合分析，X线头影测量，研究模型设计与修整， 牙体预备，转移面弓与上颌架；含复杂冠桥修复。</t>
  </si>
  <si>
    <t>粘结</t>
  </si>
  <si>
    <t>指嵌体、冠、桩核粘结（酸蚀、消毒、粘固）。</t>
  </si>
  <si>
    <t>特殊粘接剂</t>
  </si>
  <si>
    <t>5.18 可摘义齿修复</t>
  </si>
  <si>
    <t>各种特殊材料：活动桥、个别托盘、义齿、咬合板、软衬、局部义齿、总义齿、特制暂基托、附着体和模型制备、印模及模型材料</t>
  </si>
  <si>
    <t>活动桥</t>
  </si>
  <si>
    <t>指普通弯制卡环、整体铸造卡环及支托活动桥。</t>
  </si>
  <si>
    <t>塑料可摘局部义齿</t>
  </si>
  <si>
    <t>含牙体预备，义齿设计，制作双重印模，模型，咬合关系记录，技工室制作义齿排牙蜡型，试排牙，技工室制作完成义齿，义齿试戴、修改，咬颌检查；指普通弯制卡环塑料可摘局部义齿，无卡环塑料可摘局部义齿，普通覆盖义齿，弹性隐形义齿。</t>
  </si>
  <si>
    <t>美容义齿</t>
  </si>
  <si>
    <t>含各类义齿的基础上特殊造型、设计制作；含双牙列义齿，化妆义齿。</t>
  </si>
  <si>
    <t>310518004-1</t>
  </si>
  <si>
    <t>美容义齿加收(特殊设计)</t>
  </si>
  <si>
    <t>即刻义齿</t>
  </si>
  <si>
    <t>含拔牙前制作印模，制作模型及特殊修整，各类义齿的常规制作及消毒；含拔牙前制作，拔牙后即刻或数日内戴入的各类塑料义齿和暂时义齿。</t>
  </si>
  <si>
    <t>附着体义齿</t>
  </si>
  <si>
    <t>指可摘义齿，固定义齿，活动固定联合修复。含牙体预备制个别托盘，双重印模，模型，咬合关系记录，模型观测，固位体平行度测量，平行研磨，试排牙，试附着体，复诊三次调改义齿。</t>
  </si>
  <si>
    <t>活动固定联合修复是指胶连式塑料可摘义齿、铸造可摘义齿、总义齿的基本结构以外加用各种附着体。</t>
  </si>
  <si>
    <t>5.19 修复体整理</t>
  </si>
  <si>
    <t>拆冠桥</t>
  </si>
  <si>
    <t>310519001-1</t>
  </si>
  <si>
    <t>锤造冠</t>
  </si>
  <si>
    <t>310519001-2</t>
  </si>
  <si>
    <t>拆铸造冠</t>
  </si>
  <si>
    <t>拆桩</t>
  </si>
  <si>
    <t>含预成桩、各种材料的桩核。</t>
  </si>
  <si>
    <t>加焊</t>
  </si>
  <si>
    <t>指锡焊、金焊、银焊。</t>
  </si>
  <si>
    <t>焊接材料</t>
  </si>
  <si>
    <t>每2mm缺隙</t>
  </si>
  <si>
    <t>310519003-1</t>
  </si>
  <si>
    <t>加焊加收(＞2mm)</t>
  </si>
  <si>
    <t>310519003-2</t>
  </si>
  <si>
    <t>加焊加收(激光焊接)</t>
  </si>
  <si>
    <t>加装饰面</t>
  </si>
  <si>
    <t>含桩冠、桥体。</t>
  </si>
  <si>
    <t>烤瓷冠崩瓷修理</t>
  </si>
  <si>
    <t>含粘结、树脂修补。</t>
  </si>
  <si>
    <t>调改义齿</t>
  </si>
  <si>
    <t>含检查、调颌、调改外形、缓冲基托、调整卡环。</t>
  </si>
  <si>
    <t>取局部颌关系记录</t>
  </si>
  <si>
    <t>指义齿组织面压痛衬印检查；含取印模、检查用衬印材料等。</t>
  </si>
  <si>
    <t>特殊衬印材料</t>
  </si>
  <si>
    <t>取正中颌关系记录</t>
  </si>
  <si>
    <t>加人工牙</t>
  </si>
  <si>
    <t>各种人工牙材料</t>
  </si>
  <si>
    <t>义齿接长基托</t>
  </si>
  <si>
    <t>含边缘、游离端、义齿鞍基。</t>
  </si>
  <si>
    <t>各种基托材料</t>
  </si>
  <si>
    <t>义齿裂纹及折裂修理</t>
  </si>
  <si>
    <t>含加固钢丝。</t>
  </si>
  <si>
    <t>各种材料</t>
  </si>
  <si>
    <t>义齿组织面重衬</t>
  </si>
  <si>
    <t>指硬衬、软衬。</t>
  </si>
  <si>
    <t>各种材料费（自凝塑料、热凝塑料、光固化树脂、软塑料、橡胶）</t>
  </si>
  <si>
    <t>加卡环</t>
  </si>
  <si>
    <t>指加钢丝或铸造卡环。含单臂、双臂、三臂卡环。</t>
  </si>
  <si>
    <t>各种卡环材料（钢丝弯制卡环、铸造钴铬合金及贵金属合金卡环）</t>
  </si>
  <si>
    <t>每卡环</t>
  </si>
  <si>
    <t>增加铸造基托</t>
  </si>
  <si>
    <t>各种基托材料（钢、金合金）</t>
  </si>
  <si>
    <t>每件</t>
  </si>
  <si>
    <t>加颌支托</t>
  </si>
  <si>
    <t>各种颌支托材料（钢丝支托、扁钢丝支托、铸造钴铬合金支托、铸造金合金支托）</t>
  </si>
  <si>
    <t>加铸颌面</t>
  </si>
  <si>
    <t>增加加固装置</t>
  </si>
  <si>
    <t>含加固钢丝、网。</t>
  </si>
  <si>
    <t>各种加固装置材料（金属丝、扁钢丝、尼龙网、预成不锈钢网、铸造不锈钢网、金网）</t>
  </si>
  <si>
    <t>加连接杆</t>
  </si>
  <si>
    <t>各种材料（预成杆、铸造不锈钢杆、铸造金杆）</t>
  </si>
  <si>
    <t>塑料颌面加高咬合</t>
  </si>
  <si>
    <t>材料费（自凝塑料、热凝塑料）</t>
  </si>
  <si>
    <t>弹性假牙龈</t>
  </si>
  <si>
    <t>镀金加工</t>
  </si>
  <si>
    <t>铸造加工</t>
  </si>
  <si>
    <t>指患者自带材料加工铸造修复体。</t>
  </si>
  <si>
    <t>配金加工</t>
  </si>
  <si>
    <t>仅限患者自备材料。</t>
  </si>
  <si>
    <t>黄金材料加工</t>
  </si>
  <si>
    <t>加磁性固位体</t>
  </si>
  <si>
    <t>附着体增换</t>
  </si>
  <si>
    <t>含附着体增加、更换。</t>
  </si>
  <si>
    <t>附着体材料</t>
  </si>
  <si>
    <t>每附着体</t>
  </si>
  <si>
    <t>5.20 颞下颌关节病修复治疗</t>
  </si>
  <si>
    <t xml:space="preserve"> 垫颌</t>
  </si>
  <si>
    <t>含牙体预备，调颌，制印模、模型，蜡合记录，技工室制作；不含疗效分析专用设备检查。</t>
  </si>
  <si>
    <t>铸造支架、颌垫材料、咬合板材料（塑料、树脂、铸造不锈钢、铸造金合金、铸造不锈钢或铸造金合金网+塑料、铸造不锈钢或铸造金合金网+树脂）</t>
  </si>
  <si>
    <t>肌松弛治疗</t>
  </si>
  <si>
    <t>含放松训练。</t>
  </si>
  <si>
    <t>5.21 颌面缺损修复</t>
  </si>
  <si>
    <t>腭护板导板矫治</t>
  </si>
  <si>
    <t>含牙体预备；模型设计及手术预备； 技工制作；临床戴入。</t>
  </si>
  <si>
    <t>腭护板、导板材料、模型设备</t>
  </si>
  <si>
    <t>310521001-1</t>
  </si>
  <si>
    <t>腭护板导板矫治加收(间接法制作)</t>
  </si>
  <si>
    <t>310521001-2</t>
  </si>
  <si>
    <t>腭护板导板矫治加收(放射治疗装置)</t>
  </si>
  <si>
    <t>义颌修复</t>
  </si>
  <si>
    <t>含：1．阻塞口鼻孔，制印模、模型；2．制作个别托盘；3．牙体预备、制工作印模、模型；4．制作阻塞器和恒基托；5．临床试戴阻塞器和恒基托，确定颌关系，取连带恒基托及颌位关系的印模，灌制新模型；6．技工制作中空阻塞器及义颌；7．临床试戴义颌及试排牙；8．技工完成义颌及义齿；9．临床试戴、修改义颌及义齿。</t>
  </si>
  <si>
    <t>义颌等专用材料</t>
  </si>
  <si>
    <t>每区段</t>
  </si>
  <si>
    <t>310521002-1</t>
  </si>
  <si>
    <t>义颌修复加收(上颌骨一侧全切)</t>
  </si>
  <si>
    <t>310521002-2</t>
  </si>
  <si>
    <t>义颌修复加收(下颌骨一侧全切)</t>
  </si>
  <si>
    <t>310521002-3</t>
  </si>
  <si>
    <t>义颌修复加收(分段或分区双重印模)</t>
  </si>
  <si>
    <t>310521002-4</t>
  </si>
  <si>
    <t>中空阻塞器修复</t>
  </si>
  <si>
    <t>专用材料</t>
  </si>
  <si>
    <t>310521002-5</t>
  </si>
  <si>
    <t>义耳修复</t>
  </si>
  <si>
    <t>义耳等专用材料</t>
  </si>
  <si>
    <t>310521002-6</t>
  </si>
  <si>
    <t>义鼻修复</t>
  </si>
  <si>
    <t>义鼻等专用材料</t>
  </si>
  <si>
    <t>310521002-7</t>
  </si>
  <si>
    <t>义眼修复</t>
  </si>
  <si>
    <t>义眼等专用材料</t>
  </si>
  <si>
    <t>软腭抬高器治疗</t>
  </si>
  <si>
    <t>含：1．试戴上颌腭托、加制软腭部印模、灌制模型；2．模型预备、制作抬高软腭部分；3．临床戴入及调整抬高高度；含制作上颌腭托。</t>
  </si>
  <si>
    <t>各种材料（铁钛合金丝、软塑胶、光敏树脂）模型制备</t>
  </si>
  <si>
    <t>310521003-1</t>
  </si>
  <si>
    <t>软腭抬高器治疗(制作舌不良运动矫治器)</t>
  </si>
  <si>
    <t>含试戴上颌腭托、加制软腭部印模、灌制模型；模型预备、制作抬高软腭部分；临床戴入及调整抬高高度。</t>
  </si>
  <si>
    <t>310521003-2</t>
  </si>
  <si>
    <t>软腭抬高器治疗(制作咽阻塞器)</t>
  </si>
  <si>
    <t>骨折后义齿夹板固位及颌板治疗</t>
  </si>
  <si>
    <t>指上或下颌骨骨折。</t>
  </si>
  <si>
    <t>义齿夹板材料</t>
  </si>
  <si>
    <t>5.22 正畸治疗</t>
  </si>
  <si>
    <t>特殊粘接材料</t>
  </si>
  <si>
    <t>乳牙期安氏I类错颌正畸治疗</t>
  </si>
  <si>
    <t>指乳牙早失、乳前牙反颌的矫治。含使用间隙保持器、活动矫治器治疗。</t>
  </si>
  <si>
    <t>功能矫治器</t>
  </si>
  <si>
    <t>310522001-1</t>
  </si>
  <si>
    <t>乳牙期安氏I类错颌正畸治疗加收(前牙或后牙开颌、严重深覆颌)</t>
  </si>
  <si>
    <t>替牙期安氏I类错颌活动矫治器正畸治疗</t>
  </si>
  <si>
    <t>指替牙障碍、不良口腔习惯的矫治。</t>
  </si>
  <si>
    <t>活动矫治器增加的其他部件</t>
  </si>
  <si>
    <t>310522002-1</t>
  </si>
  <si>
    <t>替牙期安氏I类错颌活动矫治器正畸治疗加收(阻生齿开窗矫治)</t>
  </si>
  <si>
    <t>替牙期安氏I类错颌固定矫治器正畸治疗</t>
  </si>
  <si>
    <t>使用简单固定矫治器和常规固定矫治器治疗。</t>
  </si>
  <si>
    <t>简单固定矫治器增加的其他弓丝或附件</t>
  </si>
  <si>
    <t>双颌</t>
  </si>
  <si>
    <t>恒牙期安氏I类错颌固定矫治器正畸治疗</t>
  </si>
  <si>
    <t>指拥挤不拔牙病例、牙列间隙病例和简单拥挤双尖牙拔牙病例。不含间隙调整后修复。</t>
  </si>
  <si>
    <t>口外弓、上下颌扩弓装置及其他附加装置、隐形固定器特殊材料</t>
  </si>
  <si>
    <t>310522004-1</t>
  </si>
  <si>
    <t>恒牙期安氏I类错颌固定矫治器正畸治疗(单颌)</t>
  </si>
  <si>
    <t>乳牙期安氏Ⅱ类错颌正畸治疗</t>
  </si>
  <si>
    <t>指乳牙早失、上颌前突、乳前牙反颌的矫治。使用间隙保持器、活动矫治器治疗。</t>
  </si>
  <si>
    <t>替牙期安氏Ⅱ类错颌口腔不良习惯正畸治疗</t>
  </si>
  <si>
    <t>指简单固定矫治器或活动矫治器。</t>
  </si>
  <si>
    <t>口外弓或其他远中移动装置、活动矫治器的增加其他部件、腭杆</t>
  </si>
  <si>
    <t>替牙期牙性安氏Ⅱ类错颌活动矫治器正畸治疗</t>
  </si>
  <si>
    <t>指替牙障碍、上颌前突的矫治。</t>
  </si>
  <si>
    <t>使用口外弓、使用Frankel 等功能矫治器、咬合诱导</t>
  </si>
  <si>
    <t>310522007-1</t>
  </si>
  <si>
    <t>替牙期牙性安氏Ⅱ类错颌活动矫治器正畸治疗加收(前牙反颌、前牙或后牙开颌、严重深覆颌)</t>
  </si>
  <si>
    <t>替牙期牙性安氏Ⅱ类错颌固定矫治器正畸治疗</t>
  </si>
  <si>
    <t>指简单固定矫正器和常规固定矫正器。</t>
  </si>
  <si>
    <t>口外弓、上下颌扩弓装置及其他附加装置</t>
  </si>
  <si>
    <t>310522008-1</t>
  </si>
  <si>
    <t>替牙期牙性安氏Ⅱ类错颌固定矫治器正畸治疗加收(前牙反颌、前牙或后牙开颌、严重深覆颌)</t>
  </si>
  <si>
    <t>替牙期骨性安氏Ⅱ类错颌正畸治疗</t>
  </si>
  <si>
    <t>指严重上颌前突的矫治。使用活动矫治器或简单固定矫治器治疗。</t>
  </si>
  <si>
    <t>使用口外弓上下颌扩弓装置及其他附加装置、使用常规固定矫治器、使用Frankel、Activator Twin-Block等功能矫治器及Herbst矫治器</t>
  </si>
  <si>
    <t>310522009-1</t>
  </si>
  <si>
    <t>替牙期骨性安氏Ⅱ类错颌正畸治疗加收(前牙反颌、前牙或后牙开颌、严重深覆颌)</t>
  </si>
  <si>
    <t>恒牙早期安氏Ⅱ类错颌功能矫治器治疗</t>
  </si>
  <si>
    <t>指严重牙性Ⅱ类错颌和骨性Ⅱ类错颌的矫治。使用Frankel功能矫治器Ⅱ型、Activator功能矫治器或其他功能矫治器治疗。</t>
  </si>
  <si>
    <t>Activator增加扩弓装置、口外弓、腭杆</t>
  </si>
  <si>
    <t>310522010-1</t>
  </si>
  <si>
    <t>恒牙早期安氏Ⅱ类错颌功能矫治器治疗加收(前牙或后牙开颌、严重深覆颌)</t>
  </si>
  <si>
    <t>恒牙期牙性安氏Ⅱ类错颌固定矫治器治疗</t>
  </si>
  <si>
    <t>含上下颌所需带环、弓丝、托槽。指牙性安氏Ⅱ类错颌拥挤不拔牙病例和简单拥挤拔牙病例。</t>
  </si>
  <si>
    <t>口外弓、上下颌扩弓装置及其他辅助性矫治装置、腭杆</t>
  </si>
  <si>
    <t>310522011-1</t>
  </si>
  <si>
    <t>恒牙期牙性安氏Ⅱ类错颌固定矫治器治疗加收(伴前牙严重开颌、深覆颌)</t>
  </si>
  <si>
    <t>310522011-2</t>
  </si>
  <si>
    <t>恒牙期牙性安氏Ⅱ类错颌固定矫治器治疗加收(阻生齿开窗矫治、磨牙拔除矫治)</t>
  </si>
  <si>
    <t>恒牙期骨性安氏Ⅱ类错颌固定矫治器拔牙治疗</t>
  </si>
  <si>
    <t>指骨性安氏Ⅱ类错颌拔牙病例。</t>
  </si>
  <si>
    <t>310522012-1</t>
  </si>
  <si>
    <t>恒牙期骨性安氏Ⅱ类错颌固定矫治器拔牙治疗加收(伴前牙严重开颌、深覆颌等复杂疑难病例)</t>
  </si>
  <si>
    <t>310522012-2</t>
  </si>
  <si>
    <t>恒牙期骨性安氏Ⅱ类错颌固定矫治器拔牙治疗加收(阻生齿开窗矫治、磨牙拔除矫治)</t>
  </si>
  <si>
    <t>乳牙期安氏Ⅲ类错颌正畸治疗</t>
  </si>
  <si>
    <t>指乳前牙反颌的矫治。使用活动矫治器或下颌连冠式斜面导板治疗。</t>
  </si>
  <si>
    <t>功能矫治器、颏兜</t>
  </si>
  <si>
    <t>310522013-1</t>
  </si>
  <si>
    <t>乳牙期安氏Ⅲ类错颌正畸治疗加收(全牙弓乳牙反颌)</t>
  </si>
  <si>
    <t>替牙期安氏Ⅲ类错颌正畸治疗</t>
  </si>
  <si>
    <t>指前牙反颌的矫治。使用活动矫治器治疗。</t>
  </si>
  <si>
    <t>上颌扩弓装置、功能矫治、颏兜</t>
  </si>
  <si>
    <t>310522014-1</t>
  </si>
  <si>
    <t>替牙期安氏Ⅲ类错颌正畸治疗加收(全牙弓反颌)</t>
  </si>
  <si>
    <t>替牙期安氏Ⅲ类错颌功能矫治器治疗</t>
  </si>
  <si>
    <t>指严重牙性Ⅲ类错颌和骨性Ⅲ类错颌矫治。使用rankel功能矫治器Ⅲ型或其他功能矫治器治疗。</t>
  </si>
  <si>
    <t>颏兜</t>
  </si>
  <si>
    <t>310522015-1</t>
  </si>
  <si>
    <t>替牙期安氏Ⅲ类错颌功能矫治器治疗加收(伴开颌、深覆颌等疑难病)</t>
  </si>
  <si>
    <t>恒牙期安氏Ⅲ类错固定矫治器治疗</t>
  </si>
  <si>
    <t>指牙性安氏Ⅲ类错颌拥挤不拔牙病例和简单拥挤拔牙病例。</t>
  </si>
  <si>
    <t>上颌扩弓装置及其他附加装置</t>
  </si>
  <si>
    <t>310522016-1</t>
  </si>
  <si>
    <t>恒牙期安氏Ⅲ类错固定矫治器治疗加收(全牙弓反颌)</t>
  </si>
  <si>
    <t>310522016-2</t>
  </si>
  <si>
    <t>恒牙期安氏Ⅲ类错固定矫治器治疗加收(伴开颌、深覆颌等复杂疑难病)</t>
  </si>
  <si>
    <t>310522016-3</t>
  </si>
  <si>
    <t>恒牙期安氏Ⅲ类错固定矫治器治疗加收(磨牙拔除矫治)</t>
  </si>
  <si>
    <t>恒牙期骨性安氏III类错颌固定矫治器拔牙治疗</t>
  </si>
  <si>
    <t>指骨性安氏Ⅲ类错颌拔牙病例。</t>
  </si>
  <si>
    <t>前方牵引器、头帽颏兜、上颌扩弓装置及其他附加装置、特殊材料</t>
  </si>
  <si>
    <t>310522017-1</t>
  </si>
  <si>
    <t>恒牙期骨性安氏III类错颌固定矫治器拔牙治疗加收(隐形材料)</t>
  </si>
  <si>
    <t>牙周病伴错颌畸形活动矫治器正畸治疗</t>
  </si>
  <si>
    <t>指局部牙周炎的正畸治疗。</t>
  </si>
  <si>
    <t>310522018-1</t>
  </si>
  <si>
    <t>牙周病伴错颌畸形活动矫治器正畸治疗加收(重度牙周炎的正畸治疗)</t>
  </si>
  <si>
    <t>牙周病伴错颌畸形固定矫治器正畸治疗</t>
  </si>
  <si>
    <t>310522019-1</t>
  </si>
  <si>
    <t>牙周病伴错颌畸形固定矫治器正畸治疗加收(伴开颌、深覆颌等疑难病)</t>
  </si>
  <si>
    <t>310522019-2</t>
  </si>
  <si>
    <t>牙周病伴错颌畸形固定矫治器正畸治疗加收(拔牙矫治)</t>
  </si>
  <si>
    <t>牙合创伤正畸治疗</t>
  </si>
  <si>
    <t>指由咬合因素引起的颌创伤。使用活动矫治器或固定矫治器治疗。</t>
  </si>
  <si>
    <t>单侧唇腭裂序列正畸治疗</t>
  </si>
  <si>
    <t>指单侧牙槽突裂、无骨骼畸形和面部畸形、腭托使用的正畸治疗；不含替牙期植骨前后的正畸治疗。</t>
  </si>
  <si>
    <t>乳牙期用于解除后牙反颌、前牙反颌的活动矫治器或固定矫治器、恒牙期用于解除后牙反颌、前牙反颌的活动矫治器或固定矫治器、颈牵引、低位头帽牵引等附加装置</t>
  </si>
  <si>
    <t>310522021-1</t>
  </si>
  <si>
    <t>双侧完全性唇腭裂序列正畸治疗</t>
  </si>
  <si>
    <t>早期颜面不对称正畸治疗</t>
  </si>
  <si>
    <t>指替牙期由错颌引起或颜面不对称伴错颌的病例。使用活动矫治器和固定矫治器治疗。</t>
  </si>
  <si>
    <t>恒牙期颜面不对称正畸治疗</t>
  </si>
  <si>
    <t>指恒牙期由错颌引起或颜面不对称伴错颌的早期正畸治疗。使用活动矫治器或固定矫治器治疗。</t>
  </si>
  <si>
    <t>活动矫治器增加部件或其他附加装置</t>
  </si>
  <si>
    <t>颅面畸形正畸治疗</t>
  </si>
  <si>
    <t>指Crouzon综合征、Apert综合征、Treacher-Collins综合征。使用活动矫治器或固定矫治器治疗。</t>
  </si>
  <si>
    <t>活动矫治器增加其他部件、固定矫治器增加其他附加装置另加</t>
  </si>
  <si>
    <t>颞下颌关节病正畸治疗</t>
  </si>
  <si>
    <t>指颞下颌关节的弹响、疼痛、关节盘移位等的正畸治疗。使用活动矫治器或固定矫治器治疗。</t>
  </si>
  <si>
    <t>正颌外科术前术后正畸治疗</t>
  </si>
  <si>
    <t>指安氏Ⅱ类、Ⅲ类严重骨性错颌、严重骨性开颌、严重腭裂、面部偏斜及其他颅面畸形的正颌外科术前、术后正畸治疗。使用固定矫治器治疗。</t>
  </si>
  <si>
    <t>睡眠呼吸暂停综合征(OSAS)正畸治疗</t>
  </si>
  <si>
    <t>指各种表现的睡眠呼吸暂停及相应错颌的正畸治疗。</t>
  </si>
  <si>
    <t>常规OSAS矫治器以外的附件</t>
  </si>
  <si>
    <t>正畸保持器治疗</t>
  </si>
  <si>
    <t>含取模型、制作用材料。</t>
  </si>
  <si>
    <t>特殊材料及 固定保持器、正位器、透明保持器</t>
  </si>
  <si>
    <t>每副</t>
  </si>
  <si>
    <t>310522029S</t>
  </si>
  <si>
    <t>阻生磨牙竖直治疗</t>
  </si>
  <si>
    <t>含阻生磨牙竖直装置附件制作及粘结、阻生磨牙颊面管的粘结及正轴辅弓的安置、有咬合干扰者咬合板的制作、阻生磨牙的入列整平及排齐，含一般治疗材料。不含种植支抗的安置。 </t>
  </si>
  <si>
    <t>310522029S-1</t>
  </si>
  <si>
    <t>阻生磨牙竖直治疗加收(每增加一牙)</t>
  </si>
  <si>
    <t>外科引导合板</t>
  </si>
  <si>
    <t>含技工室制作、临床试戴。</t>
  </si>
  <si>
    <t>唇侧Index材料、光固化基板、热压塑料板、自凝塑料、金属套管</t>
  </si>
  <si>
    <t>颜面赝复体种植修复</t>
  </si>
  <si>
    <t>含个别托盘制作、技工制作、激光焊接、配色、临床试戴；指眼或耳或鼻缺损修复或颌面缺损修复。</t>
  </si>
  <si>
    <t>个别托盘材料、基台、贵金属包埋材料、进口成型塑料、金属材料、激光焊接材料、硅胶材料</t>
  </si>
  <si>
    <t>每种植体</t>
  </si>
  <si>
    <t>6.呼吸系统</t>
  </si>
  <si>
    <t>6.1 肺功能检查</t>
  </si>
  <si>
    <t>指使用肺功能仪检查。</t>
  </si>
  <si>
    <t>肺通气功能检查</t>
  </si>
  <si>
    <t>含潮气量、肺活量、每分通气量、补吸、呼气量、深吸气量、用力肺活量、一秒钟用力呼吸容积,最大通气量。</t>
  </si>
  <si>
    <t>肺弥散功能检查</t>
  </si>
  <si>
    <t>指一口气法、重复呼吸法等。</t>
  </si>
  <si>
    <t>运动心肺功能检查</t>
  </si>
  <si>
    <t>不含心电监测。</t>
  </si>
  <si>
    <t>因病情变化未能完成本试验者，也按本价格收费。</t>
  </si>
  <si>
    <t>气道阻力测定</t>
  </si>
  <si>
    <t>指阻断法等。不含残气容积测定。</t>
  </si>
  <si>
    <t>残气容积测定</t>
  </si>
  <si>
    <t>指体描法、氦气平衡法、氮气稀释法、重复呼吸法等。</t>
  </si>
  <si>
    <t>强迫振荡肺功能检查</t>
  </si>
  <si>
    <t>第一秒平静吸气口腔闭合压测定</t>
  </si>
  <si>
    <t>流速容量曲线(V-V曲线)</t>
  </si>
  <si>
    <t>含最大吸气和呼气流量曲线。</t>
  </si>
  <si>
    <t>二氧化碳反应曲线</t>
  </si>
  <si>
    <t>310601009-1</t>
  </si>
  <si>
    <t>经皮氧/二氧化碳分压监测</t>
  </si>
  <si>
    <t>固定环、电极膜</t>
  </si>
  <si>
    <t>支气管激发试验</t>
  </si>
  <si>
    <t>运动激发试验</t>
  </si>
  <si>
    <t>含通气功能测定7次；不含心电监测。</t>
  </si>
  <si>
    <t>支气管舒张试验</t>
  </si>
  <si>
    <t>含通气功能测定2次。</t>
  </si>
  <si>
    <t>6.2 其他呼吸功能检查</t>
  </si>
  <si>
    <t>床边简易肺功能测定</t>
  </si>
  <si>
    <t>即肺通气功能测定。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</si>
  <si>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</si>
  <si>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</si>
  <si>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</si>
  <si>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</si>
  <si>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</si>
  <si>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</si>
  <si>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</si>
  <si>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</si>
  <si>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</si>
  <si>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一氧化氮呼气测定</t>
  </si>
  <si>
    <t>含过滤除去空气中的外源性一氧化氮。</t>
  </si>
  <si>
    <t>310602009S</t>
  </si>
  <si>
    <t>人工气道压力滴定试验</t>
  </si>
  <si>
    <t>含睡眠呼吸监测。</t>
  </si>
  <si>
    <t>6.3 辅助呼吸</t>
  </si>
  <si>
    <t>含氧气。</t>
  </si>
  <si>
    <t>一次性呼吸机回路、螺旋接头、人工鼻</t>
  </si>
  <si>
    <t>呼吸机辅助呼吸</t>
  </si>
  <si>
    <t>含高频喷射通气呼吸机；不含CO2监测、肺功能监测。</t>
  </si>
  <si>
    <t>无创呼吸机辅助通气</t>
  </si>
  <si>
    <t>指持续气道正压（CPAP）、双水平气道正压（BIPAP）。</t>
  </si>
  <si>
    <t>一次性呼吸机回路、螺旋接头、人工鼻、一次性面罩</t>
  </si>
  <si>
    <t>体外膈肌起搏治疗</t>
  </si>
  <si>
    <t>6.4 呼吸系统其他诊疗</t>
  </si>
  <si>
    <t>睡眠呼吸监测</t>
  </si>
  <si>
    <t>含心电、脑电、肌电、眼动、呼吸监测和血氧饱和度测定。</t>
  </si>
  <si>
    <t>睡眠呼吸监测过筛试验</t>
  </si>
  <si>
    <t>含口鼻呼吸、胸腹呼吸、血氧饱和度测定。</t>
  </si>
  <si>
    <t>人工气胸术</t>
  </si>
  <si>
    <t>人工气腹术</t>
  </si>
  <si>
    <t>胸腔穿刺术</t>
  </si>
  <si>
    <t>含抽气、抽液、注药。</t>
  </si>
  <si>
    <t>药物、一次性引流装置</t>
  </si>
  <si>
    <t>310604005-1</t>
  </si>
  <si>
    <t>胸腔穿刺术后留置管抽气、抽液、注药</t>
  </si>
  <si>
    <t>含胸腔穿刺术后留置管抽气、抽液、注药。</t>
  </si>
  <si>
    <t>经皮穿刺肺活检术</t>
  </si>
  <si>
    <t>不含CT、X线、B超引导。</t>
  </si>
  <si>
    <t>每处</t>
  </si>
  <si>
    <t>310604006-1</t>
  </si>
  <si>
    <t>经皮穿刺胸膜活检术</t>
  </si>
  <si>
    <t>310604007S</t>
  </si>
  <si>
    <t>一氧化氮吸入治疗</t>
  </si>
  <si>
    <t>含一氧化氮气体。</t>
  </si>
  <si>
    <t>310604008S</t>
  </si>
  <si>
    <t>诱导痰细胞学检查</t>
  </si>
  <si>
    <t>含高渗盐水雾化。</t>
  </si>
  <si>
    <t>6.5 呼吸系统窥镜诊疗</t>
  </si>
  <si>
    <t>310605000-1</t>
  </si>
  <si>
    <t>呼吸系统诊疗加收(使用电子纤维内镜)</t>
  </si>
  <si>
    <t>硬性气管镜检查</t>
  </si>
  <si>
    <t>纤维支气管镜检查</t>
  </si>
  <si>
    <t>含针吸活检、支气管刷片。</t>
  </si>
  <si>
    <t>310605002-1</t>
  </si>
  <si>
    <t>超声支气管镜检查</t>
  </si>
  <si>
    <t>水囊</t>
  </si>
  <si>
    <t>310605002-2</t>
  </si>
  <si>
    <t>荧光支气管镜检查</t>
  </si>
  <si>
    <t>经纤支镜治疗</t>
  </si>
  <si>
    <t>含经纤支镜痰吸引、滴药、止血、化疗。</t>
  </si>
  <si>
    <t>310605003-1</t>
  </si>
  <si>
    <t>经纤支镜取异物</t>
  </si>
  <si>
    <t>经纤支镜粘膜活检术</t>
  </si>
  <si>
    <t>经纤支镜透支气管壁肺活检术</t>
  </si>
  <si>
    <t>经纤支镜肺泡灌洗诊疗术</t>
  </si>
  <si>
    <t>含生理盐水。</t>
  </si>
  <si>
    <t>每个肺段</t>
  </si>
  <si>
    <t>经纤支镜防污染采样刷检查</t>
  </si>
  <si>
    <t>不含微生物学检查。</t>
  </si>
  <si>
    <t>310605007-1</t>
  </si>
  <si>
    <t>经气管切开防污染采样刷检查</t>
  </si>
  <si>
    <t>310605008</t>
  </si>
  <si>
    <t>经纤支镜特殊治疗</t>
  </si>
  <si>
    <t>指激光、微波、高频电、冷冻、氩气等治疗。</t>
  </si>
  <si>
    <t>经内镜气管扩张术</t>
  </si>
  <si>
    <t>球囊管</t>
  </si>
  <si>
    <t>经纤支镜支架置入术</t>
  </si>
  <si>
    <t>支架、导管、导丝</t>
  </si>
  <si>
    <t>310605010-1</t>
  </si>
  <si>
    <t>经纤支镜支架取出术</t>
  </si>
  <si>
    <t>经纤支镜引导支气管腔内放疗</t>
  </si>
  <si>
    <t>经内镜气管内肿瘤切除术</t>
  </si>
  <si>
    <t>胸腔镜检查</t>
  </si>
  <si>
    <t>含活检；不含经胸腔镜的特殊治疗。</t>
  </si>
  <si>
    <t>纵隔镜检查</t>
  </si>
  <si>
    <t>含纵隔淋巴结活检。</t>
  </si>
  <si>
    <t>310605015S</t>
  </si>
  <si>
    <t>全肺灌洗术</t>
  </si>
  <si>
    <t>在全麻下行双腔气管插管，通气侧予机械通气，灌洗侧连接灌洗装置进行一侧肺的全肺灌洗。含支气管镜检查术。不含麻醉及监护。</t>
  </si>
  <si>
    <t>6.6 胸部肿瘤治疗</t>
  </si>
  <si>
    <t>经内镜胸部疾病特殊治疗</t>
  </si>
  <si>
    <t>指肿瘤、结核病或狭窄的治疗。</t>
  </si>
  <si>
    <t>310606001-1</t>
  </si>
  <si>
    <r>
      <rPr>
        <sz val="11"/>
        <rFont val="宋体"/>
        <charset val="134"/>
        <scheme val="minor"/>
      </rPr>
      <t>经内镜胸部疾病特殊治疗加收</t>
    </r>
    <r>
      <rPr>
        <sz val="11"/>
        <rFont val="宋体"/>
        <charset val="0"/>
        <scheme val="minor"/>
      </rPr>
      <t>(</t>
    </r>
    <r>
      <rPr>
        <sz val="11"/>
        <rFont val="宋体"/>
        <charset val="134"/>
        <scheme val="minor"/>
      </rPr>
      <t>激光</t>
    </r>
    <r>
      <rPr>
        <sz val="11"/>
        <rFont val="宋体"/>
        <charset val="0"/>
        <scheme val="minor"/>
      </rPr>
      <t>)</t>
    </r>
  </si>
  <si>
    <t>310606001-2</t>
  </si>
  <si>
    <r>
      <rPr>
        <sz val="11"/>
        <rFont val="宋体"/>
        <charset val="134"/>
        <scheme val="minor"/>
      </rPr>
      <t>经内镜胸部疾病特殊治疗加收</t>
    </r>
    <r>
      <rPr>
        <sz val="11"/>
        <rFont val="宋体"/>
        <charset val="0"/>
        <scheme val="minor"/>
      </rPr>
      <t>(</t>
    </r>
    <r>
      <rPr>
        <sz val="11"/>
        <rFont val="宋体"/>
        <charset val="134"/>
        <scheme val="minor"/>
      </rPr>
      <t>电凝</t>
    </r>
    <r>
      <rPr>
        <sz val="11"/>
        <rFont val="宋体"/>
        <charset val="0"/>
        <scheme val="minor"/>
      </rPr>
      <t>)</t>
    </r>
  </si>
  <si>
    <t>310606001-3</t>
  </si>
  <si>
    <r>
      <rPr>
        <sz val="11"/>
        <rFont val="宋体"/>
        <charset val="134"/>
        <scheme val="minor"/>
      </rPr>
      <t>经内镜胸部疾病特殊治疗加收</t>
    </r>
    <r>
      <rPr>
        <sz val="11"/>
        <rFont val="宋体"/>
        <charset val="0"/>
        <scheme val="minor"/>
      </rPr>
      <t>(</t>
    </r>
    <r>
      <rPr>
        <sz val="11"/>
        <rFont val="宋体"/>
        <charset val="134"/>
        <scheme val="minor"/>
      </rPr>
      <t>局部注药</t>
    </r>
    <r>
      <rPr>
        <sz val="11"/>
        <rFont val="宋体"/>
        <charset val="0"/>
        <scheme val="minor"/>
      </rPr>
      <t>)</t>
    </r>
  </si>
  <si>
    <t>恶性肿瘤腔内灌注治疗</t>
  </si>
  <si>
    <t>其他部位恶性肿瘤腔内灌注治疗按此项收费。</t>
  </si>
  <si>
    <t>310606002-1</t>
  </si>
  <si>
    <t>结核病灌注治疗</t>
  </si>
  <si>
    <t>6.7 高压氧治疗</t>
  </si>
  <si>
    <t>高压氧舱治疗</t>
  </si>
  <si>
    <t>含治疗压力为1个大气压以上2.5个大气压（不含2.5）以下（超高压除外）、舱内吸氧用面罩、头罩和安全防护措施、舱内医护人员监护和指导；不含舱内心电、呼吸监护和药物雾化吸入等。</t>
  </si>
  <si>
    <t>310607001-1</t>
  </si>
  <si>
    <t>超高压氧舱治疗</t>
  </si>
  <si>
    <t>含压力为2.5个大气压（含2.5）以上、舱内吸氧用面罩、头罩和安全防护措施、舱内医护人员监护和指导；不含舱内心电、呼吸监护和药物雾化吸入等。</t>
  </si>
  <si>
    <t>单人舱治疗</t>
  </si>
  <si>
    <t>婴儿氧舱治疗</t>
  </si>
  <si>
    <t>急救单独开舱治疗</t>
  </si>
  <si>
    <t>舱内抢救</t>
  </si>
  <si>
    <t>舱外高流量吸氧</t>
  </si>
  <si>
    <t>一次性面罩、一次性吸氧管</t>
  </si>
  <si>
    <t>7.心脏及血管系统</t>
  </si>
  <si>
    <t>7.1 心电生理和心功能检查</t>
  </si>
  <si>
    <t>常规心电图检查</t>
  </si>
  <si>
    <t>指单通道、常规导联（十二导联）。</t>
  </si>
  <si>
    <t>310701001-1</t>
  </si>
  <si>
    <t>多通道十二导联心电图检查</t>
  </si>
  <si>
    <t>指多通道、常规导联（十二导联）。</t>
  </si>
  <si>
    <t>310701001-2</t>
  </si>
  <si>
    <t>多通道十五导联心电图检查</t>
  </si>
  <si>
    <t>指多通道、十五导联。</t>
  </si>
  <si>
    <t>310701001-3</t>
  </si>
  <si>
    <t>多通道十八导联心电图检查</t>
  </si>
  <si>
    <t>指多通道、十八导联。</t>
  </si>
  <si>
    <t>310701001-4</t>
  </si>
  <si>
    <t>心电图检查加收(床旁检查)</t>
  </si>
  <si>
    <t>指医务人员携带设备至住院患者病床旁进行的检查加收。</t>
  </si>
  <si>
    <t>食管内心电图</t>
  </si>
  <si>
    <t>动态心电图</t>
  </si>
  <si>
    <t>含心率变异性分析。含磁带、电池费用。</t>
  </si>
  <si>
    <t>频谱心电图</t>
  </si>
  <si>
    <t>含电极费用。</t>
  </si>
  <si>
    <t>标测心电图</t>
  </si>
  <si>
    <t>体表窦房结心电图</t>
  </si>
  <si>
    <t>心电事件记录</t>
  </si>
  <si>
    <t>含磁带、电池费用。</t>
  </si>
  <si>
    <t>遥测心电监护</t>
  </si>
  <si>
    <t>含电池、电极费用。</t>
  </si>
  <si>
    <t>心电监测电话传输</t>
  </si>
  <si>
    <t>心电图踏车负荷试验</t>
  </si>
  <si>
    <t>310701010-1</t>
  </si>
  <si>
    <t>心电图二阶梯运动试验</t>
  </si>
  <si>
    <t>310701010-2</t>
  </si>
  <si>
    <t>心电图平板运动试验</t>
  </si>
  <si>
    <t>心电图药物负荷试验</t>
  </si>
  <si>
    <t>心电向量图</t>
  </si>
  <si>
    <t>心音图</t>
  </si>
  <si>
    <t>心阻抗图</t>
  </si>
  <si>
    <t>心室晚电位</t>
  </si>
  <si>
    <t>心房晚电位</t>
  </si>
  <si>
    <t>倾斜试验</t>
  </si>
  <si>
    <t>心率变异性分析</t>
  </si>
  <si>
    <t>无创阻抗法心搏出量测定</t>
  </si>
  <si>
    <t>无创心功能监测</t>
  </si>
  <si>
    <t>指心血流图、心尖搏动图。</t>
  </si>
  <si>
    <t>每监测项目</t>
  </si>
  <si>
    <t>动态血压监测</t>
  </si>
  <si>
    <t>气袖均匀紧贴皮肤缠于上臂，以动态血压监测设备自动测量血压，指导患者记录当天的日常活动，取下记录仪输入电脑，经相关软件编辑，并按设定间期记录20小时以上血压，打印报告。含电池费用。</t>
  </si>
  <si>
    <t>心电监测</t>
  </si>
  <si>
    <t>使用无创心电监测设备，设定监测参数，实时监测心电变化，含无创血压、呼吸频率监测。</t>
  </si>
  <si>
    <t>心输出量测定</t>
  </si>
  <si>
    <t>漂浮导管、温度传感器、漂浮导管置入套件</t>
  </si>
  <si>
    <t>同一天不可与心排血量测定同时收取。</t>
  </si>
  <si>
    <t>肺动脉压和右心房压力监测</t>
  </si>
  <si>
    <t>漂浮导管、漂浮导管置入套件</t>
  </si>
  <si>
    <t>动脉内压力监测</t>
  </si>
  <si>
    <t>套管针、测压套件</t>
  </si>
  <si>
    <t>周围静脉压测定</t>
  </si>
  <si>
    <t>指脉氧监测</t>
  </si>
  <si>
    <t>血氧饱和度监测</t>
  </si>
  <si>
    <t>310701029S</t>
  </si>
  <si>
    <t>无创性动脉硬化检测</t>
  </si>
  <si>
    <t>含双侧踝臂指数（ABI）、脉搏波传导速度（PWV）。</t>
  </si>
  <si>
    <t>310701030S</t>
  </si>
  <si>
    <t>连续血气监测</t>
  </si>
  <si>
    <t>指术中连续无创动态监测体外循环管路的血气参数。</t>
  </si>
  <si>
    <t>探头</t>
  </si>
  <si>
    <t>310701031S</t>
  </si>
  <si>
    <t>6分钟步行测试</t>
  </si>
  <si>
    <t>采用标准化方法，对患者进行时间限定的步行距离、步行速度以及不适症状的检查。用于评定慢性心力衰竭患者的运动耐力,患者心肺功能及心肺术后康复评估。</t>
  </si>
  <si>
    <t>7.2 心脏电生理诊疗</t>
  </si>
  <si>
    <t>含介入操作、影像学监视、心电监测。</t>
  </si>
  <si>
    <t>有创性血流动力学监测(床旁)</t>
  </si>
  <si>
    <t>含各房室腔内压力监测、心排血量测定。</t>
  </si>
  <si>
    <t>漂浮导管</t>
  </si>
  <si>
    <t>310702001-1</t>
  </si>
  <si>
    <t>有创性心电、压力连续示波</t>
  </si>
  <si>
    <t>310702001-2</t>
  </si>
  <si>
    <t>有创性心排血量测定</t>
  </si>
  <si>
    <t>温度传感器</t>
  </si>
  <si>
    <t>持续有创性血压监测</t>
  </si>
  <si>
    <t>含心电、压力连续示波。</t>
  </si>
  <si>
    <t>动脉穿刺套针</t>
  </si>
  <si>
    <t>有创性心内电生理检查</t>
  </si>
  <si>
    <t>含X光影相。</t>
  </si>
  <si>
    <t>心导管、动脉穿刺套针</t>
  </si>
  <si>
    <t>射频消融术</t>
  </si>
  <si>
    <t>导管、动脉穿刺套针</t>
  </si>
  <si>
    <t>310702004-1</t>
  </si>
  <si>
    <t>冷冻消融术</t>
  </si>
  <si>
    <t>临时起搏器安置术</t>
  </si>
  <si>
    <t>心导管、电极、动脉穿刺套针</t>
  </si>
  <si>
    <t>临时起搏器应用</t>
  </si>
  <si>
    <t>起搏导线</t>
  </si>
  <si>
    <t>永久起搏器安置术</t>
  </si>
  <si>
    <t>起搏器、心导管、电极、动脉穿刺套针</t>
  </si>
  <si>
    <t>永久起搏器更换术</t>
  </si>
  <si>
    <t>310702008-1</t>
  </si>
  <si>
    <t>永久起搏器取出术</t>
  </si>
  <si>
    <t>埋藏式心脏复律除颤器安置术</t>
  </si>
  <si>
    <t>除颤器、心导管、电极、动脉穿刺套针</t>
  </si>
  <si>
    <t>起搏器功能分析和随访</t>
  </si>
  <si>
    <t>起搏器程控功能检查</t>
  </si>
  <si>
    <t>含起搏器功能分析与编程。</t>
  </si>
  <si>
    <t>起搏器胸壁刺激法检查</t>
  </si>
  <si>
    <t>体外经胸型心脏临时起搏术</t>
  </si>
  <si>
    <t>经食管心脏起搏术</t>
  </si>
  <si>
    <t>经食管心脏调搏术</t>
  </si>
  <si>
    <t>指超速抑制心动过速治疗。</t>
  </si>
  <si>
    <t>心脏电复律术</t>
  </si>
  <si>
    <t>心脏电除颤术</t>
  </si>
  <si>
    <t>一次性除颤电极</t>
  </si>
  <si>
    <t>体外自动心脏变律除颤术</t>
  </si>
  <si>
    <t>一次性复律除颤电极</t>
  </si>
  <si>
    <t>310702018-1</t>
  </si>
  <si>
    <t>体外半自动心脏变律除颤术</t>
  </si>
  <si>
    <t>体外反搏治疗</t>
  </si>
  <si>
    <t>右心导管检查术</t>
  </si>
  <si>
    <t>含右心造影（含X光影相及相片）。</t>
  </si>
  <si>
    <t>导管、导丝、动脉穿刺针</t>
  </si>
  <si>
    <t>310702020-1</t>
  </si>
  <si>
    <t>右心导管检查术加收(血氧测定)</t>
  </si>
  <si>
    <t>左心导管检查术</t>
  </si>
  <si>
    <t>含左室造影术（含X光影相及相片）。</t>
  </si>
  <si>
    <t>心包穿刺术</t>
  </si>
  <si>
    <t>含引流。</t>
  </si>
  <si>
    <t>引流导管</t>
  </si>
  <si>
    <t>310702022-1</t>
  </si>
  <si>
    <t>心包穿刺术后留置管抽液、注药</t>
  </si>
  <si>
    <t>310702023S</t>
  </si>
  <si>
    <t>植入式心脏事件监测设备安置术</t>
  </si>
  <si>
    <t>皮肤清洁处理，在胸骨左缘和左锁骨中线、第1-4肋之间的范围内安放电极，记录不同组合的双极心电图，判断理想植入部位。根据选择的植入部位做切口，制备皮下囊袋，将监测设备放进皮下囊袋后，逐层缝合皮下组织及皮肤。</t>
  </si>
  <si>
    <t>植入式心脏（心电）事件监测器</t>
  </si>
  <si>
    <t>310702024S</t>
  </si>
  <si>
    <t>起搏器电极取出术</t>
  </si>
  <si>
    <t>切开原伤口，分离皮下组织，暴露囊袋，监护仪监护及血管造影机X线引导下，在保障安全情况下取出原起搏器，分离起搏器和电极，利用电极拔除装置拔除电极，处理局部伤口，逐层缝合皮下组织和皮肤。</t>
  </si>
  <si>
    <t>锁定探针、圈套器</t>
  </si>
  <si>
    <t>不另收起搏器取出术。</t>
  </si>
  <si>
    <t>8.血液及淋巴系统</t>
  </si>
  <si>
    <t>骨髓穿刺术</t>
  </si>
  <si>
    <t>骨髓活检术</t>
  </si>
  <si>
    <t>混合淋巴细胞培养</t>
  </si>
  <si>
    <t>指液闪技术体外细胞培养。</t>
  </si>
  <si>
    <t>每人</t>
  </si>
  <si>
    <t>采自体血及保存</t>
  </si>
  <si>
    <t>指麻醉下手术采集和低温保存。</t>
  </si>
  <si>
    <t>310800004-1</t>
  </si>
  <si>
    <t>自体血长期低温保存</t>
  </si>
  <si>
    <t>血细胞分离单采</t>
  </si>
  <si>
    <t>白细胞除滤</t>
  </si>
  <si>
    <t>指全血或悬浮红细胞、血小板过滤。</t>
  </si>
  <si>
    <t>滤除白细胞输血器</t>
  </si>
  <si>
    <t>自体血回收</t>
  </si>
  <si>
    <t>单纯术中自体血回收采集。</t>
  </si>
  <si>
    <t>回收罐</t>
  </si>
  <si>
    <t>310800007-1</t>
  </si>
  <si>
    <t>术中自体血回输</t>
  </si>
  <si>
    <t>指术中使用专用机器或手工法自体血回输。</t>
  </si>
  <si>
    <t>机采血浆置换术</t>
  </si>
  <si>
    <t>310800008-1</t>
  </si>
  <si>
    <t>人工血浆置换术</t>
  </si>
  <si>
    <t>200ml/单位</t>
  </si>
  <si>
    <t>血液照射</t>
  </si>
  <si>
    <r>
      <rPr>
        <sz val="11"/>
        <rFont val="宋体"/>
        <charset val="134"/>
        <scheme val="minor"/>
      </rPr>
      <t>指加速器或</t>
    </r>
    <r>
      <rPr>
        <vertAlign val="superscript"/>
        <sz val="11"/>
        <rFont val="宋体"/>
        <charset val="134"/>
        <scheme val="minor"/>
      </rPr>
      <t>60</t>
    </r>
    <r>
      <rPr>
        <sz val="11"/>
        <rFont val="宋体"/>
        <charset val="134"/>
        <scheme val="minor"/>
      </rPr>
      <t>钴照射源对血液进行2000rad±照射。</t>
    </r>
  </si>
  <si>
    <t>血液稀释疗法</t>
  </si>
  <si>
    <t>血液光量子自体血回输治疗</t>
  </si>
  <si>
    <t>含输氧、采血、紫外线照射及回输。</t>
  </si>
  <si>
    <t>310800011-1</t>
  </si>
  <si>
    <t>免疫三氧血回输治疗</t>
  </si>
  <si>
    <t>含输氧、采血及回输。</t>
  </si>
  <si>
    <t>骨髓采集术</t>
  </si>
  <si>
    <t>含保存。</t>
  </si>
  <si>
    <t>骨髓血回输</t>
  </si>
  <si>
    <t>含骨髓复苏。</t>
  </si>
  <si>
    <t>外周血干细胞回输</t>
  </si>
  <si>
    <t>骨髓或外周血干细胞体外净化</t>
  </si>
  <si>
    <t>指严格无菌下体外细胞培养法。</t>
  </si>
  <si>
    <t>骨髓或外周血干细胞冷冻保存</t>
  </si>
  <si>
    <t>指程控降温仪或超低温、液氮保存。</t>
  </si>
  <si>
    <t>天</t>
  </si>
  <si>
    <t>血细胞分化簇抗原(CD)34阳性造血干细胞分选</t>
  </si>
  <si>
    <t>含所有药物及材料。</t>
  </si>
  <si>
    <t>血细胞分化簇抗原(CD)34阳性造血干细胞移植</t>
  </si>
  <si>
    <t>配型不合异基因骨髓移植T细胞去除术</t>
  </si>
  <si>
    <t>指体外细胞培养法、白细胞分离沉降。</t>
  </si>
  <si>
    <t>骨髓移植术</t>
  </si>
  <si>
    <t>含严格无菌消毒隔离措施。</t>
  </si>
  <si>
    <t>供体</t>
  </si>
  <si>
    <t>外周血干细胞移植术</t>
  </si>
  <si>
    <t>自体骨髓或外周血干细胞支持治疗</t>
  </si>
  <si>
    <t>指大剂量化疗后；含严格无菌消毒隔离措施。</t>
  </si>
  <si>
    <t>脐血移植术</t>
  </si>
  <si>
    <t>脐血</t>
  </si>
  <si>
    <t>细胞因子活化杀伤(CIK)细胞输注治疗(仅限有资质的医院开展)</t>
  </si>
  <si>
    <t>含药物加无血清培养基、体外细胞培养。</t>
  </si>
  <si>
    <r>
      <rPr>
        <sz val="11"/>
        <rFont val="宋体"/>
        <charset val="134"/>
        <scheme val="minor"/>
      </rPr>
      <t>每次回输1.5x10</t>
    </r>
    <r>
      <rPr>
        <vertAlign val="superscript"/>
        <sz val="11"/>
        <rFont val="宋体"/>
        <charset val="134"/>
        <scheme val="minor"/>
      </rPr>
      <t>9</t>
    </r>
    <r>
      <rPr>
        <sz val="11"/>
        <rFont val="宋体"/>
        <charset val="134"/>
        <scheme val="minor"/>
      </rPr>
      <t>细胞数量。</t>
    </r>
  </si>
  <si>
    <t>310800024-1</t>
  </si>
  <si>
    <t>树突状细胞治疗(DC)</t>
  </si>
  <si>
    <t>淋巴造影术</t>
  </si>
  <si>
    <t>导管</t>
  </si>
  <si>
    <t>骨髓细胞彩色图象分析</t>
  </si>
  <si>
    <t>310800026-1</t>
  </si>
  <si>
    <t>外周血细胞彩色图像分析</t>
  </si>
  <si>
    <t>脾穿刺术</t>
  </si>
  <si>
    <t>310800029S</t>
  </si>
  <si>
    <t>自体T淋巴细胞免疫治疗</t>
  </si>
  <si>
    <t>含自体T淋巴细胞的体外诱导及培养。</t>
  </si>
  <si>
    <t>310800029S-1</t>
  </si>
  <si>
    <t>AAV基因转导</t>
  </si>
  <si>
    <r>
      <rPr>
        <sz val="11"/>
        <rFont val="宋体"/>
        <charset val="134"/>
        <scheme val="minor"/>
      </rPr>
      <t>每疗程回输不少于3.0×10</t>
    </r>
    <r>
      <rPr>
        <vertAlign val="superscript"/>
        <sz val="11"/>
        <rFont val="宋体"/>
        <charset val="134"/>
        <scheme val="minor"/>
      </rPr>
      <t>9</t>
    </r>
    <r>
      <rPr>
        <sz val="11"/>
        <rFont val="宋体"/>
        <charset val="134"/>
        <scheme val="minor"/>
      </rPr>
      <t>个特异性自体T淋巴细胞。</t>
    </r>
  </si>
  <si>
    <t>310800029S-2</t>
  </si>
  <si>
    <t>基因重组技术修饰</t>
  </si>
  <si>
    <r>
      <rPr>
        <sz val="11"/>
        <rFont val="宋体"/>
        <charset val="134"/>
        <scheme val="minor"/>
      </rPr>
      <t>每次回输不少于3.0×10</t>
    </r>
    <r>
      <rPr>
        <vertAlign val="superscript"/>
        <sz val="11"/>
        <rFont val="宋体"/>
        <charset val="134"/>
        <scheme val="minor"/>
      </rPr>
      <t>9</t>
    </r>
    <r>
      <rPr>
        <sz val="11"/>
        <rFont val="宋体"/>
        <charset val="134"/>
        <scheme val="minor"/>
      </rPr>
      <t>个自体T淋巴细胞。</t>
    </r>
  </si>
  <si>
    <t>310800030S</t>
  </si>
  <si>
    <t>自体树突状细胞刺激的自体CIK(D-CIK)免疫治疗</t>
  </si>
  <si>
    <r>
      <rPr>
        <sz val="11"/>
        <rFont val="宋体"/>
        <charset val="134"/>
        <scheme val="minor"/>
      </rPr>
      <t>每次回输1.0×10</t>
    </r>
    <r>
      <rPr>
        <vertAlign val="superscript"/>
        <sz val="11"/>
        <rFont val="宋体"/>
        <charset val="134"/>
        <scheme val="minor"/>
      </rPr>
      <t>10</t>
    </r>
    <r>
      <rPr>
        <sz val="11"/>
        <rFont val="宋体"/>
        <charset val="134"/>
        <scheme val="minor"/>
      </rPr>
      <t>以上活的自体D-CIK细胞。</t>
    </r>
  </si>
  <si>
    <t>310800031S</t>
  </si>
  <si>
    <t>肿瘤浸润淋巴细胞(TIL)治疗</t>
  </si>
  <si>
    <t>含肿瘤浸润淋巴细胞的体外诱导及培养。</t>
  </si>
  <si>
    <t>亿细胞</t>
  </si>
  <si>
    <t>310800032S</t>
  </si>
  <si>
    <t>血液免疫吸附治疗</t>
  </si>
  <si>
    <t>仅适用于需要清除自身抗体的自身免疫反应引起的疾病。</t>
  </si>
  <si>
    <t>吸附柱、吸附器、血浆分离器</t>
  </si>
  <si>
    <t>9.消化系统</t>
  </si>
  <si>
    <t>网篮、圈套器、勒除器、高频切开刀、静脉曲张注射针</t>
  </si>
  <si>
    <t>310900000-1</t>
  </si>
  <si>
    <t>消化系统诊疗加收(使用喷洒导管)</t>
  </si>
  <si>
    <t>310900000-2</t>
  </si>
  <si>
    <t>消化系统诊疗加收(使用放大染色内镜)</t>
  </si>
  <si>
    <t>310900000-3</t>
  </si>
  <si>
    <t>消化系统诊疗加收(住院患者床旁检查)</t>
  </si>
  <si>
    <t>9.1 食管诊疗</t>
  </si>
  <si>
    <t>食管测压</t>
  </si>
  <si>
    <t>含上、下食管括约肌压力测定、食管蠕动测定、食管及括约肌长度测定、药物激发试验、打印报告；不含动态压力监测。</t>
  </si>
  <si>
    <t>以全部食管测压计价。</t>
  </si>
  <si>
    <t>310901001-1</t>
  </si>
  <si>
    <t>部分食管测压</t>
  </si>
  <si>
    <t>310901001-2</t>
  </si>
  <si>
    <t>高分辨率食管测压</t>
  </si>
  <si>
    <t>食管拉网术</t>
  </si>
  <si>
    <t>硬性食管镜检查</t>
  </si>
  <si>
    <t>纤维食管镜检查</t>
  </si>
  <si>
    <t>含活检。</t>
  </si>
  <si>
    <t>310901004-1</t>
  </si>
  <si>
    <t>电子食管镜检查</t>
  </si>
  <si>
    <t>经食管镜取异物</t>
  </si>
  <si>
    <t>不含止血等治疗。</t>
  </si>
  <si>
    <t>310901005-1</t>
  </si>
  <si>
    <t>经电子食管镜取异物</t>
  </si>
  <si>
    <t>食管腔内支架置入术</t>
  </si>
  <si>
    <t>指内镜下或透视下。含狭窄扩张。</t>
  </si>
  <si>
    <t>含X光照相及照片。</t>
  </si>
  <si>
    <t>310901006-1</t>
  </si>
  <si>
    <t>食管腔内支架取出术</t>
  </si>
  <si>
    <t>指内镜或透视下。含狭窄扩张。</t>
  </si>
  <si>
    <t>经内镜上消化道静脉曲张治疗</t>
  </si>
  <si>
    <t>含内镜检查；指对食管、胃、十二指肠的硬化、套扎、组织粘合治疗。</t>
  </si>
  <si>
    <t>套扎器、组织粘合胶</t>
  </si>
  <si>
    <t>每个位点</t>
  </si>
  <si>
    <t>食管狭窄扩张术</t>
  </si>
  <si>
    <t>指经内镜扩张、器械扩张、透视下气囊或水囊扩张、逆行扩张等方式扩张。</t>
  </si>
  <si>
    <t>气囊或水囊扩张导管</t>
  </si>
  <si>
    <t>不得另收内镜使用费。</t>
  </si>
  <si>
    <t>310901008-1</t>
  </si>
  <si>
    <t>贲门狭窄扩张术</t>
  </si>
  <si>
    <t>310901008-2</t>
  </si>
  <si>
    <t>幽门狭窄扩张术</t>
  </si>
  <si>
    <t>310901008-3</t>
  </si>
  <si>
    <t>十二指肠狭窄扩张术</t>
  </si>
  <si>
    <t>三腔管安置术</t>
  </si>
  <si>
    <t>三腔管</t>
  </si>
  <si>
    <t>310901009-1</t>
  </si>
  <si>
    <t>四腔管安置术</t>
  </si>
  <si>
    <t>四腔管</t>
  </si>
  <si>
    <t>经内镜食管瘘填堵术</t>
  </si>
  <si>
    <t>含镜检。</t>
  </si>
  <si>
    <t>9.2 胃肠道诊疗</t>
  </si>
  <si>
    <t>胃肠电图</t>
  </si>
  <si>
    <t>310902001-1</t>
  </si>
  <si>
    <t>动态胃电图</t>
  </si>
  <si>
    <t>310902001-2</t>
  </si>
  <si>
    <t>导纳式胃动力检测</t>
  </si>
  <si>
    <t>24小时动态胃酸监测</t>
  </si>
  <si>
    <t>含酸监测和碱监测。</t>
  </si>
  <si>
    <t>胃幽门十二指肠压力测定</t>
  </si>
  <si>
    <t>24小时胃肠压力测定</t>
  </si>
  <si>
    <t>纤维胃十二指肠镜检查</t>
  </si>
  <si>
    <t>310902005-1</t>
  </si>
  <si>
    <t>电子胃十二指肠镜检查</t>
  </si>
  <si>
    <t>经胃镜特殊治疗</t>
  </si>
  <si>
    <t>含取异物、止血、息肉肿物切除等病变及内镜下胃食道返流治疗、药疗、化疗、硬化剂治疗。</t>
  </si>
  <si>
    <t>圈套器、钛夹</t>
  </si>
  <si>
    <t>310902006-1</t>
  </si>
  <si>
    <t>经胃镜特殊治疗加收(微波)</t>
  </si>
  <si>
    <t>310902006-2</t>
  </si>
  <si>
    <t>经胃镜特殊治疗加收(激光)</t>
  </si>
  <si>
    <t>310902006-3</t>
  </si>
  <si>
    <t>经胃镜特殊治疗加收(电切)</t>
  </si>
  <si>
    <t>310902006-4</t>
  </si>
  <si>
    <t>经胃镜特殊治疗加收(射频)</t>
  </si>
  <si>
    <t>310902006-5</t>
  </si>
  <si>
    <t>经胃镜特殊治疗加收(氩气刀)</t>
  </si>
  <si>
    <t>310902006-6</t>
  </si>
  <si>
    <t>经胃镜特殊治疗加收(电凝)</t>
  </si>
  <si>
    <t>经胃镜胃内支架置入术</t>
  </si>
  <si>
    <t>支架</t>
  </si>
  <si>
    <t>310902007-1</t>
  </si>
  <si>
    <t>经胃镜食管支架置入术</t>
  </si>
  <si>
    <t>310902007-2</t>
  </si>
  <si>
    <t>经胃镜十二指肠支架置入术</t>
  </si>
  <si>
    <t>310902007-3</t>
  </si>
  <si>
    <t>经胃镜胃内支架取出术</t>
  </si>
  <si>
    <t>310902007-4</t>
  </si>
  <si>
    <t>经胃镜食管支架取出术</t>
  </si>
  <si>
    <t>310902007-5</t>
  </si>
  <si>
    <t>经胃镜十二指肠支架取出术</t>
  </si>
  <si>
    <t>经胃镜碎石术</t>
  </si>
  <si>
    <t>指机械碎石法、激光碎石法、爆破碎石法。</t>
  </si>
  <si>
    <t>导丝、球囊</t>
  </si>
  <si>
    <t>超声胃镜检查术</t>
  </si>
  <si>
    <t>310902010S</t>
  </si>
  <si>
    <t>超细经鼻电子胃镜检查</t>
  </si>
  <si>
    <t>310902011S</t>
  </si>
  <si>
    <t>胃粘膜灌注指标测定</t>
  </si>
  <si>
    <t>胃液分析管</t>
  </si>
  <si>
    <t>310902012S</t>
  </si>
  <si>
    <t>经电子内镜消化道黏膜切除术(EMR)</t>
  </si>
  <si>
    <t>指透明帽法、套扎器法、黏膜下注射切除法，经内镜用相关附件将消化道病变黏膜完全切除，止血或处理创面。不含内镜检查。</t>
  </si>
  <si>
    <t>9.3 十二指肠、小肠、结肠</t>
  </si>
  <si>
    <t>经胃镜胃肠置管术</t>
  </si>
  <si>
    <t>奥迪氏括约肌压力测定</t>
  </si>
  <si>
    <t>含经十二指肠镜置管及括约肌压力胆总管压力测定。</t>
  </si>
  <si>
    <t>经十二指肠镜胆道结石取出术</t>
  </si>
  <si>
    <t>导管、导丝、取石网蓝、气囊</t>
  </si>
  <si>
    <t>310903003-1</t>
  </si>
  <si>
    <t>经十二指肠镜胆道异物取出术</t>
  </si>
  <si>
    <t>310903003-2</t>
  </si>
  <si>
    <t>经十二指肠镜胆道蛔虫取出术</t>
  </si>
  <si>
    <t>小肠镜检查</t>
  </si>
  <si>
    <t>310903004-1</t>
  </si>
  <si>
    <t>电子小肠镜检查</t>
  </si>
  <si>
    <t>纤维结肠镜检查</t>
  </si>
  <si>
    <t>310903005-1</t>
  </si>
  <si>
    <t>电子结肠镜检查</t>
  </si>
  <si>
    <t>乙状结肠镜检查</t>
  </si>
  <si>
    <t>310903006-1</t>
  </si>
  <si>
    <t>电子乙状结肠镜检查</t>
  </si>
  <si>
    <t>肠道球囊扩张术</t>
  </si>
  <si>
    <t>球囊</t>
  </si>
  <si>
    <t>肠道支架置入术</t>
  </si>
  <si>
    <t>310903008-1</t>
  </si>
  <si>
    <t>肠道支架取出术</t>
  </si>
  <si>
    <t>经内镜结肠治疗</t>
  </si>
  <si>
    <t>含液疗、药疗、取异物。</t>
  </si>
  <si>
    <t>经肠镜特殊治疗</t>
  </si>
  <si>
    <t>含取异物、止血、息肉肿物切除等病变。</t>
  </si>
  <si>
    <t>310903010-1</t>
  </si>
  <si>
    <t>经肠镜特殊治疗加收(微波)</t>
  </si>
  <si>
    <t>310903010-2</t>
  </si>
  <si>
    <t>经肠镜特殊治疗加收(激光)</t>
  </si>
  <si>
    <t>310903010-3</t>
  </si>
  <si>
    <t>经肠镜特殊治疗加收(电凝)</t>
  </si>
  <si>
    <t>310903010-4</t>
  </si>
  <si>
    <t>经肠镜特殊治疗加收(电切)</t>
  </si>
  <si>
    <t>310903010-5</t>
  </si>
  <si>
    <t>经肠镜特殊治疗加收(射频)</t>
  </si>
  <si>
    <t>310903010-6</t>
  </si>
  <si>
    <t>经肠镜特殊治疗加收(氩气刀)</t>
  </si>
  <si>
    <t>先天性巨结肠清洁洗肠术</t>
  </si>
  <si>
    <t>含乙状结肠镜置管，分次灌洗30-120分钟。</t>
  </si>
  <si>
    <t>肠套叠手法复位</t>
  </si>
  <si>
    <t>310903012-1</t>
  </si>
  <si>
    <t>嵌顿疝手法复位</t>
  </si>
  <si>
    <t>肠套叠充气造影及整复</t>
  </si>
  <si>
    <t>含临床操作及注气设备使用。</t>
  </si>
  <si>
    <t>胶囊内镜检查</t>
  </si>
  <si>
    <t>含检查留测、图像分析、图文报告。</t>
  </si>
  <si>
    <t>310903015S</t>
  </si>
  <si>
    <t>超声肠镜检查</t>
  </si>
  <si>
    <t>超声水囊</t>
  </si>
  <si>
    <t>310903016S</t>
  </si>
  <si>
    <t>双气囊小肠镜检查</t>
  </si>
  <si>
    <t>含活检、刷检；含一次性套管、气囊。</t>
  </si>
  <si>
    <t>310903016S-1</t>
  </si>
  <si>
    <t>单气囊小肠镜检查</t>
  </si>
  <si>
    <t>310903017S</t>
  </si>
  <si>
    <t>疝气手法复位</t>
  </si>
  <si>
    <t>310903018S</t>
  </si>
  <si>
    <t>经电子内镜消化道黏膜剥离术(ESD)</t>
  </si>
  <si>
    <t>经内镜检查寻查肿物，于肿物基底部注射，抬举肿物，进行肿物剥离。不含内镜检查。</t>
  </si>
  <si>
    <t>9.4 直肠肛门诊疗</t>
  </si>
  <si>
    <t>直肠镜检查</t>
  </si>
  <si>
    <t>一次性内窥镜护套</t>
  </si>
  <si>
    <t>肛门直肠测压</t>
  </si>
  <si>
    <t>含直肠5-10cm置气囊、肛门内括约肌置气囊、直肠气囊充气加压、扫描计录曲线、内括约肌松弛反射、肛门内括约肌长度、最大缩窄压、最大耐宽量、最小感应阈测定。</t>
  </si>
  <si>
    <t>310904002-1</t>
  </si>
  <si>
    <t>高分辨率肛门直肠测压</t>
  </si>
  <si>
    <t>肛门镜活检</t>
  </si>
  <si>
    <t>含检查、穿刺。</t>
  </si>
  <si>
    <t>310904003-1</t>
  </si>
  <si>
    <t>肛门镜检查</t>
  </si>
  <si>
    <t>不含活检、穿刺。</t>
  </si>
  <si>
    <t>310904003-2</t>
  </si>
  <si>
    <t>电子肛门镜活检</t>
  </si>
  <si>
    <t>310904003-3</t>
  </si>
  <si>
    <t>电子肛门镜检查</t>
  </si>
  <si>
    <t>肛门指检</t>
  </si>
  <si>
    <t>含直肠指检。</t>
  </si>
  <si>
    <t>310904004-1</t>
  </si>
  <si>
    <t>肛门上药</t>
  </si>
  <si>
    <t>肛直肠肌电测量</t>
  </si>
  <si>
    <t>直肠肛门特殊治疗(冷冻法)</t>
  </si>
  <si>
    <t>310904006-1</t>
  </si>
  <si>
    <t>直肠肛门特殊治疗加收(微波)</t>
  </si>
  <si>
    <t>310904006-2</t>
  </si>
  <si>
    <t>直肠肛门特殊治疗加收(激光)</t>
  </si>
  <si>
    <t>肛门皮下组织美兰注射神经阻滞术</t>
  </si>
  <si>
    <t>便秘及腹泻的生物反馈治疗</t>
  </si>
  <si>
    <t>310904009S</t>
  </si>
  <si>
    <t>直肠粘膜吸取术</t>
  </si>
  <si>
    <t>310904010S</t>
  </si>
  <si>
    <t>婴儿脐疝封脐治疗</t>
  </si>
  <si>
    <t>9.5 消化系统其他诊疗</t>
  </si>
  <si>
    <t>腹腔穿刺术</t>
  </si>
  <si>
    <t>含抽液、注药，诊断性腹穿。</t>
  </si>
  <si>
    <t>310905001-1</t>
  </si>
  <si>
    <t>放腹水治疗</t>
  </si>
  <si>
    <t>腹水直接回输治疗</t>
  </si>
  <si>
    <t>310905002-1</t>
  </si>
  <si>
    <t>腹水超滤回输治疗</t>
  </si>
  <si>
    <t>肝穿刺术</t>
  </si>
  <si>
    <t>含取活检。</t>
  </si>
  <si>
    <t>活检针</t>
  </si>
  <si>
    <t>经皮肝穿刺门静脉插管术</t>
  </si>
  <si>
    <t>310905004-1</t>
  </si>
  <si>
    <t>经皮肝穿刺门静脉插管化疗术</t>
  </si>
  <si>
    <t>310905004-2</t>
  </si>
  <si>
    <t>经皮肝穿刺门静脉插管栓塞术</t>
  </si>
  <si>
    <t>经皮穿刺肝肿物特殊治疗</t>
  </si>
  <si>
    <t>310905005-1</t>
  </si>
  <si>
    <t>经皮穿刺肝肿物激光治疗</t>
  </si>
  <si>
    <t>310905005-1/1</t>
  </si>
  <si>
    <t>经皮穿刺各种实体肿瘤激光治疗</t>
  </si>
  <si>
    <t>310905005-1/2</t>
  </si>
  <si>
    <t>经皮穿刺单个肿瘤激光治疗加收(3cm以上)</t>
  </si>
  <si>
    <t>310905005-1/3</t>
  </si>
  <si>
    <t>经皮穿刺多发肿瘤激光治疗加收(每增加一个)</t>
  </si>
  <si>
    <t>个</t>
  </si>
  <si>
    <t>310905005-2</t>
  </si>
  <si>
    <t>经皮穿刺肝肿物微波治疗</t>
  </si>
  <si>
    <t>310905005-2/1</t>
  </si>
  <si>
    <t>经皮穿刺各种实体肿瘤微波治疗</t>
  </si>
  <si>
    <t>310905005-2/2</t>
  </si>
  <si>
    <t>经皮穿刺单个肿瘤微波治疗加收(3cm以上)</t>
  </si>
  <si>
    <t>310905005-2/3</t>
  </si>
  <si>
    <t>经皮穿刺多发肿瘤微波治疗加收(每增加一个)</t>
  </si>
  <si>
    <t>310905005-3</t>
  </si>
  <si>
    <t>经皮穿刺肝肿物药物注射治疗</t>
  </si>
  <si>
    <t>310905005-3/1</t>
  </si>
  <si>
    <t>经皮穿刺各种实体肿瘤药物注射治疗</t>
  </si>
  <si>
    <t>310905005-3/2</t>
  </si>
  <si>
    <t>经皮穿刺单个肿瘤药物注射治疗加收(3cm以上)</t>
  </si>
  <si>
    <t>310905005-3/3</t>
  </si>
  <si>
    <t>经皮穿刺多发肿瘤药物注射治疗加收(每增加一个)</t>
  </si>
  <si>
    <t>310905005-4</t>
  </si>
  <si>
    <r>
      <rPr>
        <sz val="11"/>
        <rFont val="宋体"/>
        <charset val="134"/>
        <scheme val="minor"/>
      </rPr>
      <t>经皮穿刺肝肿物</t>
    </r>
    <r>
      <rPr>
        <vertAlign val="superscript"/>
        <sz val="11"/>
        <rFont val="宋体"/>
        <charset val="134"/>
        <scheme val="minor"/>
      </rPr>
      <t>90</t>
    </r>
    <r>
      <rPr>
        <sz val="11"/>
        <rFont val="宋体"/>
        <charset val="134"/>
        <scheme val="minor"/>
      </rPr>
      <t>钇治疗</t>
    </r>
  </si>
  <si>
    <t>310905005-4/1</t>
  </si>
  <si>
    <r>
      <rPr>
        <sz val="11"/>
        <rFont val="宋体"/>
        <charset val="134"/>
        <scheme val="minor"/>
      </rPr>
      <t>经皮穿刺各种实体肿瘤</t>
    </r>
    <r>
      <rPr>
        <vertAlign val="superscript"/>
        <sz val="11"/>
        <rFont val="宋体"/>
        <charset val="134"/>
        <scheme val="minor"/>
      </rPr>
      <t>90</t>
    </r>
    <r>
      <rPr>
        <sz val="11"/>
        <rFont val="宋体"/>
        <charset val="134"/>
        <scheme val="minor"/>
      </rPr>
      <t>钇治疗</t>
    </r>
  </si>
  <si>
    <t>310905005-4/2</t>
  </si>
  <si>
    <r>
      <rPr>
        <sz val="11"/>
        <rFont val="宋体"/>
        <charset val="134"/>
        <scheme val="minor"/>
      </rPr>
      <t>经皮穿刺单个肿瘤</t>
    </r>
    <r>
      <rPr>
        <vertAlign val="superscript"/>
        <sz val="11"/>
        <rFont val="宋体"/>
        <charset val="134"/>
        <scheme val="minor"/>
      </rPr>
      <t>90</t>
    </r>
    <r>
      <rPr>
        <sz val="11"/>
        <rFont val="宋体"/>
        <charset val="134"/>
        <scheme val="minor"/>
      </rPr>
      <t>钇治疗加收（3cm以上)</t>
    </r>
  </si>
  <si>
    <t>310905005-4/3</t>
  </si>
  <si>
    <r>
      <rPr>
        <sz val="11"/>
        <rFont val="宋体"/>
        <charset val="134"/>
        <scheme val="minor"/>
      </rPr>
      <t>经皮穿刺多发肿瘤</t>
    </r>
    <r>
      <rPr>
        <vertAlign val="superscript"/>
        <sz val="11"/>
        <rFont val="宋体"/>
        <charset val="134"/>
        <scheme val="minor"/>
      </rPr>
      <t>90</t>
    </r>
    <r>
      <rPr>
        <sz val="11"/>
        <rFont val="宋体"/>
        <charset val="134"/>
        <scheme val="minor"/>
      </rPr>
      <t>钇治疗加收（每增加一个)</t>
    </r>
  </si>
  <si>
    <t>310905005-5</t>
  </si>
  <si>
    <t>经皮穿刺肝肿物射频治疗</t>
  </si>
  <si>
    <t>射频导管、动脉穿刺套针</t>
  </si>
  <si>
    <t>310905005-5/1</t>
  </si>
  <si>
    <t>经皮穿刺各种实体肿瘤射频治疗</t>
  </si>
  <si>
    <t>310905005-5/2</t>
  </si>
  <si>
    <t>经皮穿刺单个肿瘤射频治疗加收(3cm以上)</t>
  </si>
  <si>
    <t>310905005-5/3</t>
  </si>
  <si>
    <t>经皮穿刺多发肿瘤射频治疗加收(每增加一个)</t>
  </si>
  <si>
    <t>310905005-6</t>
  </si>
  <si>
    <t>经皮穿刺肝肿物冷冻治疗</t>
  </si>
  <si>
    <t>冷冻电极</t>
  </si>
  <si>
    <t>310905005-6/1</t>
  </si>
  <si>
    <t>经皮穿刺各种实体肿瘤冷冻治疗</t>
  </si>
  <si>
    <t>310905005-6/2</t>
  </si>
  <si>
    <t>经皮穿刺单个肿瘤冷冻治疗加收(3cm以上)</t>
  </si>
  <si>
    <t>310905005-6/3</t>
  </si>
  <si>
    <t>经皮穿刺多发肿瘤冷冻治疗加收(每增加一个)</t>
  </si>
  <si>
    <t>胆道镜检查</t>
  </si>
  <si>
    <t>310905006-1</t>
  </si>
  <si>
    <t>超选择造影的胆道镜检查</t>
  </si>
  <si>
    <t>腹腔镜探查术</t>
  </si>
  <si>
    <t>探查腹腔、腹盆腔或腹膜外。必要时于病变部位取活体组织，含活检。不含监护、病理学检查。</t>
  </si>
  <si>
    <t>仅独立开展本手术方可收费。</t>
  </si>
  <si>
    <t>膈下脓肿穿刺引流术</t>
  </si>
  <si>
    <t>不含超声定位引导。</t>
  </si>
  <si>
    <t>310905008-1</t>
  </si>
  <si>
    <t>腹腔脓肿穿刺引流术</t>
  </si>
  <si>
    <t>310905008-2</t>
  </si>
  <si>
    <t>胆汁穿刺引流术</t>
  </si>
  <si>
    <t>肝囊肿硬化剂注射治疗</t>
  </si>
  <si>
    <t>310905009-1</t>
  </si>
  <si>
    <t>体内各种器官囊肿硬化剂注射治疗</t>
  </si>
  <si>
    <t>经皮肝穿胆道引流术(PTCD)</t>
  </si>
  <si>
    <t>不含超声定位引导或X线引导。</t>
  </si>
  <si>
    <t>经内镜胆管内引流术＋支架置入术</t>
  </si>
  <si>
    <t>不含X线监视。</t>
  </si>
  <si>
    <t>支架、导管、导丝、球囊扩张器</t>
  </si>
  <si>
    <t>310905011-1</t>
  </si>
  <si>
    <t>经内镜胆管内支架取出术</t>
  </si>
  <si>
    <t>经内镜鼻胆管引流术(ENBD)</t>
  </si>
  <si>
    <t>导管、导丝、球囊扩张器</t>
  </si>
  <si>
    <t>经胆道镜瘘管取石术</t>
  </si>
  <si>
    <t>网蓝、球囊扩张器</t>
  </si>
  <si>
    <t>310905013-1</t>
  </si>
  <si>
    <t>经胆道镜肝内胆道取石术</t>
  </si>
  <si>
    <t>310905013-2</t>
  </si>
  <si>
    <t>经胆道镜肝外胆道取石术</t>
  </si>
  <si>
    <t>经胆道镜胆道结石取出术</t>
  </si>
  <si>
    <t>含插管引流。</t>
  </si>
  <si>
    <t>经皮胆囊超声碎石取石术</t>
  </si>
  <si>
    <t>含胆囊穿刺后超声碎石、取出结石；不含超声引导。</t>
  </si>
  <si>
    <t>经皮经肝胆道镜取石术</t>
  </si>
  <si>
    <t>支架、网蓝、球囊扩张器</t>
  </si>
  <si>
    <t>经皮经肝胆道镜胆管狭窄内瘘术</t>
  </si>
  <si>
    <t>支架、球囊扩张器、导管、导丝</t>
  </si>
  <si>
    <t>经内镜十二指肠狭窄支架置入术</t>
  </si>
  <si>
    <t xml:space="preserve">支架、导管、导丝、球囊扩张器  </t>
  </si>
  <si>
    <t>经内镜胰管内引流术</t>
  </si>
  <si>
    <t>310905019-1</t>
  </si>
  <si>
    <t>经内镜胰腺囊肿内引流术</t>
  </si>
  <si>
    <t>经内镜胰胆管扩张术＋支架置入术</t>
  </si>
  <si>
    <t>310905020-1</t>
  </si>
  <si>
    <t>经内镜胰胆管扩张术＋支架置入术(胆管、胰管两管同时手术)</t>
  </si>
  <si>
    <t>310905020-2</t>
  </si>
  <si>
    <t>经内镜胰胆管支架取出术</t>
  </si>
  <si>
    <t>310905020-3</t>
  </si>
  <si>
    <t>经内镜胰胆管支架取出术(胆管、胰管两管同时手术)</t>
  </si>
  <si>
    <t>胆道球囊扩张术</t>
  </si>
  <si>
    <t>胆道支架置入术</t>
  </si>
  <si>
    <t>310905022-1</t>
  </si>
  <si>
    <t>胆道支架取出术</t>
  </si>
  <si>
    <t>人工肝治疗</t>
  </si>
  <si>
    <t>滤过器、留置导管、血浆分离器</t>
  </si>
  <si>
    <t>310905023-1</t>
  </si>
  <si>
    <t>持缓式血液滤过透析法</t>
  </si>
  <si>
    <t>治疗时间在12小时以上。</t>
  </si>
  <si>
    <t>310905023-2</t>
  </si>
  <si>
    <t>人工肝机器血浆置换治疗法</t>
  </si>
  <si>
    <t xml:space="preserve"> D</t>
  </si>
  <si>
    <t>310905024</t>
  </si>
  <si>
    <t>经内镜胆/胰管内超声检查术</t>
  </si>
  <si>
    <t>十二指肠镜经口插至乳头部位，置入导丝，将微型超声探头沿导丝经活检通道插入胆管或胰管至病变部位，超声检查。</t>
  </si>
  <si>
    <t>消化道造瘘管换管术</t>
  </si>
  <si>
    <t>造瘘管</t>
  </si>
  <si>
    <t>310905025-1</t>
  </si>
  <si>
    <t>胆道造瘘管换管术</t>
  </si>
  <si>
    <t>310905026S</t>
  </si>
  <si>
    <t>肝储备功能测定</t>
  </si>
  <si>
    <t>吲哚菁绿</t>
  </si>
  <si>
    <t>310905027S</t>
  </si>
  <si>
    <t>营养代谢功能测试</t>
  </si>
  <si>
    <t>含营养支持能量测试以及报告，不含肺功能测试。</t>
  </si>
  <si>
    <t>310905028S</t>
  </si>
  <si>
    <t>内镜下胰胆管细胞刷取术</t>
  </si>
  <si>
    <t>310905029S</t>
  </si>
  <si>
    <t>经口内镜下肌切开术(POEM)</t>
  </si>
  <si>
    <t>不含内镜检查。</t>
  </si>
  <si>
    <t>310905030S</t>
  </si>
  <si>
    <t>经黏膜下隧道内镜切除术(STER)</t>
  </si>
  <si>
    <t>指经内镜建立黏膜下隧道，显露肿物，完整剥离黏膜下肿物，不含内镜检查。</t>
  </si>
  <si>
    <t>310905031S</t>
  </si>
  <si>
    <t>肠梗阻导管置入术</t>
  </si>
  <si>
    <t>指DSA或内镜下开展的导管置入术，不含DSA或内镜检查。</t>
  </si>
  <si>
    <t>310905032S</t>
  </si>
  <si>
    <t>内镜下全层切除术(EFR)</t>
  </si>
  <si>
    <t>指在内镜下切除消化道管壁固有肌层、尤其是固有肌层深层来源的黏膜下肿瘤的内镜手术。不含内镜检查。</t>
  </si>
  <si>
    <t>310905033S</t>
  </si>
  <si>
    <t>经内镜黏膜下肿物切除术(ESE)</t>
  </si>
  <si>
    <t>指在内镜下切除消化道管壁固有肌层内生型黏膜下肿物，不含内镜检查。</t>
  </si>
  <si>
    <t>310905034S</t>
  </si>
  <si>
    <t>内镜下瘘口闭合术</t>
  </si>
  <si>
    <t>310905035S</t>
  </si>
  <si>
    <t>经鼻十二指肠/空肠置管术</t>
  </si>
  <si>
    <t>经鼻或口将管路置入到小肠（十二指肠或空肠）。 不含DSA或内镜引导。</t>
  </si>
  <si>
    <t>鼻肠管、一次性引流袋</t>
  </si>
  <si>
    <t>10.泌尿系统</t>
  </si>
  <si>
    <t>腹膜透析置管术</t>
  </si>
  <si>
    <t>含局麻。</t>
  </si>
  <si>
    <t>管道、钛夹</t>
  </si>
  <si>
    <t>311000001-1</t>
  </si>
  <si>
    <t>腹膜透析拔管术</t>
  </si>
  <si>
    <t>腹透机自动腹膜透析</t>
  </si>
  <si>
    <t>管道</t>
  </si>
  <si>
    <t>腹膜透析换液</t>
  </si>
  <si>
    <t>含腹透液加温、加药、腹透换液操作及培训。</t>
  </si>
  <si>
    <t>腹膜透析换管</t>
  </si>
  <si>
    <t>腹膜平衡试验</t>
  </si>
  <si>
    <t>含定时、分段取腹腔液；不含化验检查。</t>
  </si>
  <si>
    <t>血液透析</t>
  </si>
  <si>
    <t>指碳酸液透析或醋酸液透析。</t>
  </si>
  <si>
    <t>透析器、管道</t>
  </si>
  <si>
    <t>311000006-1</t>
  </si>
  <si>
    <t>血液透析加收(住院患者床旁治疗)</t>
  </si>
  <si>
    <t>医务人员携带设备及治疗用品至住院患者病床旁进行的治疗。</t>
  </si>
  <si>
    <t>血液滤过</t>
  </si>
  <si>
    <t>含透析液、置换液。</t>
  </si>
  <si>
    <t>311000007-1</t>
  </si>
  <si>
    <t>血液滤过加收(住院患者床旁治疗)</t>
  </si>
  <si>
    <t>血液透析滤过</t>
  </si>
  <si>
    <t>311000008-1</t>
  </si>
  <si>
    <t>血液透析滤过加收(住院患者床旁治疗)</t>
  </si>
  <si>
    <t>连续性血浆滤过吸附</t>
  </si>
  <si>
    <t>透析器、管道、滤器</t>
  </si>
  <si>
    <t>311000009-1</t>
  </si>
  <si>
    <t>连续性血浆滤过吸附加收(住院患者床旁治疗)</t>
  </si>
  <si>
    <t>血液灌流</t>
  </si>
  <si>
    <t>指急性中毒的抢救以及需要清除一些大分子有害物质的治疗，可用常规血液透析机、连续性肾脏替代治疗设备或者独立的血泵对血液进行非特异性的吸附治疗。</t>
  </si>
  <si>
    <t>管道、血液灌流器</t>
  </si>
  <si>
    <t>血液灌流同时联合血液透析或血液透析滤过治疗，血液灌流按50%计价。</t>
  </si>
  <si>
    <t>311000010-1</t>
  </si>
  <si>
    <t>血液灌流加收(住院患者床旁治疗)</t>
  </si>
  <si>
    <t>连续性血液净化</t>
  </si>
  <si>
    <t>含透析液；指人工法、机器法。</t>
  </si>
  <si>
    <t>置换液、管道、滤器</t>
  </si>
  <si>
    <t>311000011-1</t>
  </si>
  <si>
    <t>连续性血液净化加收(住院患者床旁治疗)</t>
  </si>
  <si>
    <t>血透监测</t>
  </si>
  <si>
    <t>含血温、血压、血容量、在线尿素监测。</t>
  </si>
  <si>
    <t>结肠透析</t>
  </si>
  <si>
    <t>指人工法、机器法。</t>
  </si>
  <si>
    <t>肾盂测压</t>
  </si>
  <si>
    <t>肾穿刺术</t>
  </si>
  <si>
    <t>含活检；不含影像学引导。</t>
  </si>
  <si>
    <t>穿刺针、肾造瘘管</t>
  </si>
  <si>
    <t>311000015-1</t>
  </si>
  <si>
    <t>肾造瘘术</t>
  </si>
  <si>
    <t>不含影像学引导。</t>
  </si>
  <si>
    <t>311000015-2</t>
  </si>
  <si>
    <t>肾囊肿硬化治疗</t>
  </si>
  <si>
    <t>311000015-3</t>
  </si>
  <si>
    <t>肾上腺穿刺术</t>
  </si>
  <si>
    <t>含活检，不含影像学引导。</t>
  </si>
  <si>
    <t>肾封闭术</t>
  </si>
  <si>
    <t>肾周脓肿引流术</t>
  </si>
  <si>
    <t>311000017-1</t>
  </si>
  <si>
    <t>肾周积液引流术</t>
  </si>
  <si>
    <t>经皮肾盂镜检查</t>
  </si>
  <si>
    <t>含活检、肾上腺活检。</t>
  </si>
  <si>
    <t>经皮肾盂镜取石术</t>
  </si>
  <si>
    <t>311000019-1</t>
  </si>
  <si>
    <t>经皮肾盂镜肾上腺肿瘤切除术</t>
  </si>
  <si>
    <t>311000019-2</t>
  </si>
  <si>
    <t>经皮肾盂镜取异物术</t>
  </si>
  <si>
    <t>经尿道输尿管镜检查</t>
  </si>
  <si>
    <t>311000020-1</t>
  </si>
  <si>
    <t>经尿道输尿管镜取异物术</t>
  </si>
  <si>
    <t>经膀胱镜输尿管插管术</t>
  </si>
  <si>
    <t>经皮输尿管内管置入术</t>
  </si>
  <si>
    <t>经输尿管镜肿瘤切除术</t>
  </si>
  <si>
    <t>经膀胱镜输尿管扩张术</t>
  </si>
  <si>
    <t>经输尿管镜输尿管扩张术</t>
  </si>
  <si>
    <t>经输尿管镜碎石取石术</t>
  </si>
  <si>
    <t>311000026-1</t>
  </si>
  <si>
    <t>经输尿管镜使用激光纤维碎石取石术</t>
  </si>
  <si>
    <t>经膀胱镜输尿管支架置入术</t>
  </si>
  <si>
    <t>311000027-1</t>
  </si>
  <si>
    <t>经膀胱镜输尿管支架取出术</t>
  </si>
  <si>
    <t>经输尿管镜支架置入术</t>
  </si>
  <si>
    <t>311000028-1</t>
  </si>
  <si>
    <t>经输尿管镜支架取出术</t>
  </si>
  <si>
    <t>输尿管支架管冲洗</t>
  </si>
  <si>
    <t>膀胱注射</t>
  </si>
  <si>
    <t>膀胱灌注</t>
  </si>
  <si>
    <t>膀胱区封闭</t>
  </si>
  <si>
    <t>膀胱穿刺造瘘术</t>
  </si>
  <si>
    <t>膀胱镜尿道镜检查</t>
  </si>
  <si>
    <t>无痛抑菌润滑剂</t>
  </si>
  <si>
    <t>311000034-1</t>
  </si>
  <si>
    <t>膀胱镜尿道镜取异物术</t>
  </si>
  <si>
    <t>检查后即取异物或已明确诊断的，取异物时不能再次收取镜检费用。</t>
  </si>
  <si>
    <t>经膀胱镜尿道镜特殊治疗</t>
  </si>
  <si>
    <t>尿道狭窄扩张术</t>
  </si>
  <si>
    <t>丝状探条</t>
  </si>
  <si>
    <t>经尿道治疗尿失禁</t>
  </si>
  <si>
    <t>含硬化剂局部注射。</t>
  </si>
  <si>
    <t>尿流率检测</t>
  </si>
  <si>
    <t>尿动力学检测</t>
  </si>
  <si>
    <t>不含摄片。</t>
  </si>
  <si>
    <t>测压管</t>
  </si>
  <si>
    <t>体外冲击波碎石</t>
  </si>
  <si>
    <t>含影像学监测；不含摄片。</t>
  </si>
  <si>
    <t>311000041S</t>
  </si>
  <si>
    <t>尿道狭窄支架置入术</t>
  </si>
  <si>
    <t>311000042S</t>
  </si>
  <si>
    <t>经皮肾镜碎石+取出术</t>
  </si>
  <si>
    <t>肾造瘘管</t>
  </si>
  <si>
    <t>311000042S-1</t>
  </si>
  <si>
    <t>经皮肾镜碎石+取出术(气压弹道)</t>
  </si>
  <si>
    <t>311000042S-2</t>
  </si>
  <si>
    <t>经皮肾镜碎石+取出术(同时使用气压弹道和超声碎石)</t>
  </si>
  <si>
    <t>311000042S-3</t>
  </si>
  <si>
    <t>经皮肾镜碎石+取出术(超声)</t>
  </si>
  <si>
    <t>311000042S-4</t>
  </si>
  <si>
    <t>经皮肾镜碎石+取出术(钬激光)</t>
  </si>
  <si>
    <t>311000043S</t>
  </si>
  <si>
    <t>超声内瘘血流监测</t>
  </si>
  <si>
    <t>含超声PC管路（套）。</t>
  </si>
  <si>
    <t>311000044S</t>
  </si>
  <si>
    <t>腹膜透析导管手术复位术</t>
  </si>
  <si>
    <t>自原置管切口下方依层切开组织至腹腔，自切口取出腹透管腹内段将包裹腹透管的大网膜剥离并进行部分切除结扎，将腹透管腹内段末端重新放入盆腔。逐层关腹，覆盖敷料。</t>
  </si>
  <si>
    <t>311000045S</t>
  </si>
  <si>
    <t>电子膀胱镜检查</t>
  </si>
  <si>
    <t>润滑尿道，置入套管及闭孔器，推出闭孔器，插入电子膀胱镜、尿道镜，连接显示器光源，检查尿道膀胱。</t>
  </si>
  <si>
    <t>311000046S</t>
  </si>
  <si>
    <t>家庭腹膜透析治疗</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</si>
  <si>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对患者定期随访（电话随访、门诊随访，必要时居家探访）。临床状况评估、出口处及隧道评估、导管相关并发症评估、腹膜炎危险因素评估、生存质量、营养及心理状态评估、透析处方和药物调整等。含碘伏帽。</t>
  </si>
  <si>
    <t>月</t>
  </si>
  <si>
    <t>包月期间不能同时收取“腹膜透析治疗指导”费用。</t>
  </si>
  <si>
    <t>311000047S</t>
  </si>
  <si>
    <t>腹膜透析治疗指导</t>
  </si>
  <si>
    <t>指现场指导患者或家属进行操作培训（使用示范模具）、七步洗手法、腹透管外出口换药护理、腹透液加药技术、淋浴技术，透析原理、腹膜炎的预防、体重血压监测、血糖及透析液的测量、环境及物品的清洁、饮食及营养（用食物模型）指导、水盐平衡、居家透析常见问题的处理、运动指导、透析液的加温和储藏、物品的订购相关知识培训，单纯电话随访不可收取此项费用。</t>
  </si>
  <si>
    <t>管道、碘伏帽（外带）</t>
  </si>
  <si>
    <t>311000048S</t>
  </si>
  <si>
    <t>功能不良内瘘溶栓术</t>
  </si>
  <si>
    <t>对于内瘘在使用过程中出现出血不畅，不能保证足够的血流量供血液净化治疗，用溶栓药物注射进瘘管。</t>
  </si>
  <si>
    <t>311000049S</t>
  </si>
  <si>
    <t>腹膜透析管封管</t>
  </si>
  <si>
    <t>将药物（肝素钠、尿激酶、抗菌素等）吸入到注射器中，打开短管处的一次性碘伏帽，将注射器的针头对接短管外口，打开短管处螺旋开关，将药物推入管中，关闭螺旋开关，取下注射器，用一次性碘伏帽封闭短管外口。含碘伏帽。</t>
  </si>
  <si>
    <t>311000050S</t>
  </si>
  <si>
    <t>输尿管软镜检查</t>
  </si>
  <si>
    <t>利用输尿管软镜行输尿管、肾盂等部位检查。</t>
  </si>
  <si>
    <t>扩张管、输尿管支架管、输尿管鞘</t>
  </si>
  <si>
    <t>311000051S</t>
  </si>
  <si>
    <t>物理震动排石</t>
  </si>
  <si>
    <t>指机器辅助排石。</t>
  </si>
  <si>
    <t>11.男性生殖系统</t>
  </si>
  <si>
    <t>小儿包茎气囊导管扩张术</t>
  </si>
  <si>
    <t>气囊导管</t>
  </si>
  <si>
    <t>嵌顿包茎手法复位术</t>
  </si>
  <si>
    <t>夜间阴茎胀大试验</t>
  </si>
  <si>
    <t>311100003-1</t>
  </si>
  <si>
    <t>夜间阴茎胀大试验-体积测定法</t>
  </si>
  <si>
    <t>指患者自行带机8小时以上,通过测定阴茎海绵体血液变化,间接反映阴茎大小。含电极。</t>
  </si>
  <si>
    <t>311100003-2</t>
  </si>
  <si>
    <t>夜间阴茎胀大试验-压力测定法</t>
  </si>
  <si>
    <t>指使用专用观察室,医护人员夜间持续监测8小时以上,通过机械原理直接测定阴茎勃起时压力的变化。含电极圈、高能电池。</t>
  </si>
  <si>
    <t>阴茎超声血流图检查</t>
  </si>
  <si>
    <t>阴茎勃起神经检查</t>
  </si>
  <si>
    <t>含肌电图检查。</t>
  </si>
  <si>
    <t>睾丸阴茎海绵体穿刺术</t>
  </si>
  <si>
    <t>含活检、取精。</t>
  </si>
  <si>
    <t>311100006-1</t>
  </si>
  <si>
    <t>睾丸阴茎海绵体切开术</t>
  </si>
  <si>
    <t>附睾抽吸精子分离术</t>
  </si>
  <si>
    <t>促射精电动按摩</t>
  </si>
  <si>
    <t>不含精液检测。</t>
  </si>
  <si>
    <t>阴茎海绵体内药物注射</t>
  </si>
  <si>
    <t>阴茎赘生物电灼术</t>
  </si>
  <si>
    <t>311100010-1</t>
  </si>
  <si>
    <t>阴茎赘生物冷冻术</t>
  </si>
  <si>
    <t>阴茎动脉测压术</t>
  </si>
  <si>
    <t>阴茎海绵体灌流治疗术</t>
  </si>
  <si>
    <t>B超引导下前列腺活检术</t>
  </si>
  <si>
    <t>前列腺针吸细胞学活检术</t>
  </si>
  <si>
    <t>前列腺按摩</t>
  </si>
  <si>
    <t>前列腺注射</t>
  </si>
  <si>
    <t>前列腺特殊治疗</t>
  </si>
  <si>
    <t>311100017-1</t>
  </si>
  <si>
    <t>前列腺微波治疗-微波法</t>
  </si>
  <si>
    <t>311100017-2</t>
  </si>
  <si>
    <t>前列腺射频治疗-射频法</t>
  </si>
  <si>
    <t>311100017-3</t>
  </si>
  <si>
    <t>前列腺激光治疗-激光法</t>
  </si>
  <si>
    <t>鞘膜积液穿刺抽液术</t>
  </si>
  <si>
    <t>硬化剂</t>
  </si>
  <si>
    <t>12.女性生殖系统及孕产(含新生儿诊疗)</t>
  </si>
  <si>
    <t>12.1 女性生殖系统及孕产诊疗</t>
  </si>
  <si>
    <t>荧光检查</t>
  </si>
  <si>
    <t>指会阴、阴道、宫颈部位病变检查。</t>
  </si>
  <si>
    <t>311201001-1</t>
  </si>
  <si>
    <t>妇科常规检查</t>
  </si>
  <si>
    <t>外阴活检术</t>
  </si>
  <si>
    <t>外阴病光照射治疗</t>
  </si>
  <si>
    <t>指光谱治疗、远红外线治疗。</t>
  </si>
  <si>
    <t>每30分钟</t>
  </si>
  <si>
    <t>阴道镜检查</t>
  </si>
  <si>
    <t>311201004-1</t>
  </si>
  <si>
    <t>电子阴道镜检查</t>
  </si>
  <si>
    <t>使用电子阴道镜、电子阴道检查镜等多种设备，对阴道、宫颈部位的情况进行观察和疾病的检查，出具报告。</t>
  </si>
  <si>
    <t>阴道填塞</t>
  </si>
  <si>
    <t>含取阴道填塞物。</t>
  </si>
  <si>
    <t>阴道灌洗上药</t>
  </si>
  <si>
    <t>311201006-1</t>
  </si>
  <si>
    <t>阴道抹洗上药</t>
  </si>
  <si>
    <t>后穹窿穿刺术</t>
  </si>
  <si>
    <t>311201007-1</t>
  </si>
  <si>
    <t>后穹窿注射</t>
  </si>
  <si>
    <t>宫颈活检术</t>
  </si>
  <si>
    <t>311201008-1</t>
  </si>
  <si>
    <t>阴道壁活检术</t>
  </si>
  <si>
    <t>311201008-2</t>
  </si>
  <si>
    <t>阴道囊肿穿刺术</t>
  </si>
  <si>
    <t>311201008-3</t>
  </si>
  <si>
    <t>宫颈管搔刮术</t>
  </si>
  <si>
    <t>宫颈注射</t>
  </si>
  <si>
    <t>311201009-1</t>
  </si>
  <si>
    <t>宫颈封闭</t>
  </si>
  <si>
    <t>311201009-2</t>
  </si>
  <si>
    <t>阴道侧穹窿封闭</t>
  </si>
  <si>
    <t>311201009-3</t>
  </si>
  <si>
    <t>宫颈上药</t>
  </si>
  <si>
    <t>311201009-4</t>
  </si>
  <si>
    <t>阴道侧穹窿上药</t>
  </si>
  <si>
    <t>宫颈扩张术</t>
  </si>
  <si>
    <t>含宫颈插管。</t>
  </si>
  <si>
    <t>宫颈内口探查术</t>
  </si>
  <si>
    <t>子宫托治疗</t>
  </si>
  <si>
    <t>含配戴、指导。</t>
  </si>
  <si>
    <t>子宫托</t>
  </si>
  <si>
    <t>子宫内膜活检术</t>
  </si>
  <si>
    <t>子宫直肠凹封闭术</t>
  </si>
  <si>
    <t>子宫输卵管通液术</t>
  </si>
  <si>
    <t>含通气、注药。</t>
  </si>
  <si>
    <t>子宫内翻复位术</t>
  </si>
  <si>
    <t>指手法复位。</t>
  </si>
  <si>
    <t>宫腔吸片</t>
  </si>
  <si>
    <t>宫腔粘连分离术</t>
  </si>
  <si>
    <t>宫腔填塞</t>
  </si>
  <si>
    <t>311201019-1</t>
  </si>
  <si>
    <t>宫腔填塞物取出</t>
  </si>
  <si>
    <t>妇科特殊治疗</t>
  </si>
  <si>
    <t>指外阴、阴道、宫颈等疾患。</t>
  </si>
  <si>
    <t>宫颈抗菌膜、蓝氧一次性冲洗管、一次性阴道抑菌吸附器</t>
  </si>
  <si>
    <t>腹腔穿刺插管盆腔滴注术</t>
  </si>
  <si>
    <t>妇科晚期恶性肿瘤减瘤术</t>
  </si>
  <si>
    <t>产前检查</t>
  </si>
  <si>
    <t>含测量体重、宫高、腹围、血压、骨盆内外口测量等；不含化验检查和超声检查。</t>
  </si>
  <si>
    <t>电子骨盆内测量</t>
  </si>
  <si>
    <t>胎儿心电图</t>
  </si>
  <si>
    <t>胎心监测</t>
  </si>
  <si>
    <t>胎儿镜检查</t>
  </si>
  <si>
    <t>311201027-1</t>
  </si>
  <si>
    <t>胎儿镜镜下活检术</t>
  </si>
  <si>
    <t>311201027-2</t>
  </si>
  <si>
    <t>胎儿镜镜下脐带电凝术</t>
  </si>
  <si>
    <t>胎儿脐血流监测</t>
  </si>
  <si>
    <t>含脐动脉速度波形监测、搏动指数、阻力指数。</t>
  </si>
  <si>
    <t>羊膜镜检查</t>
  </si>
  <si>
    <t>羊膜腔穿刺术</t>
  </si>
  <si>
    <t>不含B超监测、羊水检查。</t>
  </si>
  <si>
    <t>311201030-1</t>
  </si>
  <si>
    <t>羊膜腔注药中期引产术</t>
  </si>
  <si>
    <t>按珠计生[2003]48号文执行</t>
  </si>
  <si>
    <t>经皮脐静脉穿刺术</t>
  </si>
  <si>
    <t>不含超声引导。</t>
  </si>
  <si>
    <t>羊水泡沫振荡试验</t>
  </si>
  <si>
    <t>羊水中胎肺成熟度LB记数检测</t>
  </si>
  <si>
    <t>羊水置换</t>
  </si>
  <si>
    <t>性交试验</t>
  </si>
  <si>
    <t>含取精液、显微镜下检查。</t>
  </si>
  <si>
    <t>脉冲自动注射促排卵检查</t>
  </si>
  <si>
    <t>B超下采卵术</t>
  </si>
  <si>
    <t>B超下卵巢囊肿穿刺术</t>
  </si>
  <si>
    <t>胎盘成熟度检测</t>
  </si>
  <si>
    <t>单精子卵泡注射</t>
  </si>
  <si>
    <t>输卵管内胚子移植术</t>
  </si>
  <si>
    <t>输卵管绝育术</t>
  </si>
  <si>
    <t>指药物粘堵法。</t>
  </si>
  <si>
    <t>311201048</t>
  </si>
  <si>
    <t>宫内节育器放置术</t>
  </si>
  <si>
    <t>宫内节育器</t>
  </si>
  <si>
    <t>311201048-1</t>
  </si>
  <si>
    <t>宫内节育器取出术</t>
  </si>
  <si>
    <t>避孕药皮下埋植术</t>
  </si>
  <si>
    <t>311201049-1</t>
  </si>
  <si>
    <t>皮下避孕药取出术</t>
  </si>
  <si>
    <t>刮宫术</t>
  </si>
  <si>
    <t>指常规刮宫；不含产后刮宫、葡萄胎刮宫。</t>
  </si>
  <si>
    <t>311201050-1</t>
  </si>
  <si>
    <t>分段诊断性刮宫</t>
  </si>
  <si>
    <t>不含产后刮宫、葡萄胎刮宫。</t>
  </si>
  <si>
    <t>产后刮宫术</t>
  </si>
  <si>
    <t>葡萄胎刮宫术</t>
  </si>
  <si>
    <t>人工流产术</t>
  </si>
  <si>
    <t>含宫颈扩张。</t>
  </si>
  <si>
    <t>一次性宫腔组织吸管</t>
  </si>
  <si>
    <t>子宫内水囊引产术</t>
  </si>
  <si>
    <t>催产素滴注引产术</t>
  </si>
  <si>
    <t>含观察宫缩、产程。</t>
  </si>
  <si>
    <t>胎心检测</t>
  </si>
  <si>
    <t>药物性引产处置术</t>
  </si>
  <si>
    <t>含早孕及中孕；不含中孕接生。</t>
  </si>
  <si>
    <t>乳房按摩</t>
  </si>
  <si>
    <t>311201057-1</t>
  </si>
  <si>
    <t>乳房微波按摩</t>
  </si>
  <si>
    <t>311201057-2</t>
  </si>
  <si>
    <t>吸乳</t>
  </si>
  <si>
    <t>310905040</t>
  </si>
  <si>
    <t>经皮腹盆腔穿刺术</t>
  </si>
  <si>
    <t>指肿物、液性包块、脓肿、囊肿、包裹性积液等。含穿刺及引流，不含影像引导。</t>
  </si>
  <si>
    <t>乳管镜检查</t>
  </si>
  <si>
    <t>含活检、疏通、扩张、冲洗。</t>
  </si>
  <si>
    <t>早孕期经腹绒毛取材术</t>
  </si>
  <si>
    <t>未经省级卫生行政部门批准的单位不得使用。</t>
  </si>
  <si>
    <t>311201066S</t>
  </si>
  <si>
    <t>经阴道穿刺减腹水</t>
  </si>
  <si>
    <t>311201068S</t>
  </si>
  <si>
    <t>早产预测试验</t>
  </si>
  <si>
    <t>固相免疫吸咐法。</t>
  </si>
  <si>
    <t>311201069S</t>
  </si>
  <si>
    <t>乳腺导管注射治疗</t>
  </si>
  <si>
    <t>311201071S</t>
  </si>
  <si>
    <t>胎儿血氧饱和度监测</t>
  </si>
  <si>
    <t>一次性探头</t>
  </si>
  <si>
    <t>311201072S</t>
  </si>
  <si>
    <t>附睾、睾丸精子孵育(备ICSI)</t>
  </si>
  <si>
    <t>含附睾睾丸精子处理，不含单精子显微镜下卵细胞内授精术。</t>
  </si>
  <si>
    <t>311201073S</t>
  </si>
  <si>
    <t>精子透明质酸结合试验</t>
  </si>
  <si>
    <t>311201074S</t>
  </si>
  <si>
    <t>孕前、孕期医学量表测定综合分析</t>
  </si>
  <si>
    <t>311201075S</t>
  </si>
  <si>
    <t>胎儿镜下激光血管凝固术</t>
  </si>
  <si>
    <t>311201076S</t>
  </si>
  <si>
    <t>胎儿宫内输血</t>
  </si>
  <si>
    <t>含B超引导和监测。</t>
  </si>
  <si>
    <t>311201077S</t>
  </si>
  <si>
    <t>宫内胎儿体腔羊膜腔引流术</t>
  </si>
  <si>
    <t>311201080S</t>
  </si>
  <si>
    <t>羊水增量术</t>
  </si>
  <si>
    <t>含羊膜腔穿刺，不含B超引导和监测。</t>
  </si>
  <si>
    <t>311201080S-1</t>
  </si>
  <si>
    <t>羊水减量术</t>
  </si>
  <si>
    <t>宫颈聚集超声治疗</t>
  </si>
  <si>
    <t>12.2 新生儿特殊诊疗</t>
  </si>
  <si>
    <t>新生儿暖箱</t>
  </si>
  <si>
    <t>使用新生儿暖箱，对早产儿或体温调节功能异常的患儿进行恒温、恒湿环境治疗与监测，以维持基本生命需求。</t>
  </si>
  <si>
    <t>新生儿测颅压</t>
  </si>
  <si>
    <t>新生儿复苏</t>
  </si>
  <si>
    <t>新生儿气管插管术</t>
  </si>
  <si>
    <t>气管插管联合套件、加强型气管导管</t>
  </si>
  <si>
    <t>新生儿人工呼吸(正压通气)</t>
  </si>
  <si>
    <t>新生儿洗胃</t>
  </si>
  <si>
    <t>新生儿监护</t>
  </si>
  <si>
    <t>311202007-1</t>
  </si>
  <si>
    <t>新生儿单独心电监护</t>
  </si>
  <si>
    <t>311202007-2</t>
  </si>
  <si>
    <t>新生儿心电、呼吸、血压监护</t>
  </si>
  <si>
    <t>311202007-3</t>
  </si>
  <si>
    <t>新生儿心电、呼吸、血压、氧饱和度监护</t>
  </si>
  <si>
    <t>311202007-4</t>
  </si>
  <si>
    <t>新生儿单独呼吸监护</t>
  </si>
  <si>
    <t>新生儿脐静脉穿刺和注射</t>
  </si>
  <si>
    <t>新生儿蓝光治疗</t>
  </si>
  <si>
    <t>含蓝光灯、眼罩。</t>
  </si>
  <si>
    <t>新生儿/儿童换血术</t>
  </si>
  <si>
    <t>含脐静脉插管术。</t>
  </si>
  <si>
    <t>血液</t>
  </si>
  <si>
    <t>新生儿经皮胆红素测定</t>
  </si>
  <si>
    <t>新生儿辐射抢救治疗</t>
  </si>
  <si>
    <t>不含监护。</t>
  </si>
  <si>
    <t>新生儿囟门穿刺术</t>
  </si>
  <si>
    <t>新生儿量表检查</t>
  </si>
  <si>
    <t>新生儿行为测定</t>
  </si>
  <si>
    <t>含神经反应测评。</t>
  </si>
  <si>
    <t>13.肌肉骨骼系统</t>
  </si>
  <si>
    <t>关节镜检查</t>
  </si>
  <si>
    <t>关节穿刺术</t>
  </si>
  <si>
    <t>含加压包扎。</t>
  </si>
  <si>
    <t>311300002-1</t>
  </si>
  <si>
    <t>关节腔减压术</t>
  </si>
  <si>
    <t>关节腔灌注治疗</t>
  </si>
  <si>
    <t>持续关节腔冲洗</t>
  </si>
  <si>
    <t>骨膜封闭术</t>
  </si>
  <si>
    <t>软组织内封闭术</t>
  </si>
  <si>
    <t>含各种肌肉软组织、筋膜、肌腱。</t>
  </si>
  <si>
    <t>神经根封闭术</t>
  </si>
  <si>
    <t>周围神经封闭术</t>
  </si>
  <si>
    <t>神经丛封闭术</t>
  </si>
  <si>
    <t>鞘内注射</t>
  </si>
  <si>
    <t>311300010-1</t>
  </si>
  <si>
    <t>鞘内封闭</t>
  </si>
  <si>
    <t>骶管滴注</t>
  </si>
  <si>
    <t>骨穿刺术</t>
  </si>
  <si>
    <t>含活检、加压包扎及弹性绷带。</t>
  </si>
  <si>
    <t>14.体被系统</t>
  </si>
  <si>
    <t>变应原皮内试验</t>
  </si>
  <si>
    <t>311400001-1</t>
  </si>
  <si>
    <t>变应原皮内试验-食物组</t>
  </si>
  <si>
    <t>311400001-2</t>
  </si>
  <si>
    <t>变应原皮内试验-吸入组</t>
  </si>
  <si>
    <t>311400001-3</t>
  </si>
  <si>
    <t>变应原皮内试验-细菌组</t>
  </si>
  <si>
    <t>311400001-4</t>
  </si>
  <si>
    <t>变应原皮内试验-水果组</t>
  </si>
  <si>
    <t>性病检查</t>
  </si>
  <si>
    <t>皮肤活检术</t>
  </si>
  <si>
    <t>含钻孔法。</t>
  </si>
  <si>
    <t>311400003-1</t>
  </si>
  <si>
    <t>皮肤切口法活检术</t>
  </si>
  <si>
    <t>皮肤直接免疫荧光检查</t>
  </si>
  <si>
    <t>皮肤生理指标系统分析</t>
  </si>
  <si>
    <t>含色素、皮脂、水份、PH测定及局部色彩图象。</t>
  </si>
  <si>
    <t>皮损取材检查</t>
  </si>
  <si>
    <t>指阴虱、疥虫、利杜体、螨虫等的皮损取材检查。</t>
  </si>
  <si>
    <t>毛雍症检查</t>
  </si>
  <si>
    <t>天疱疮细胞检查</t>
  </si>
  <si>
    <t>伍德氏灯检查</t>
  </si>
  <si>
    <t>斑贴试验</t>
  </si>
  <si>
    <t>每个斑贴每种致敏原</t>
  </si>
  <si>
    <t>光敏试验</t>
  </si>
  <si>
    <t>电解脱毛治疗</t>
  </si>
  <si>
    <t>每根毛囊</t>
  </si>
  <si>
    <t>皮肤赘生物电烧治疗</t>
  </si>
  <si>
    <t>每个皮损</t>
  </si>
  <si>
    <t>311400014-1</t>
  </si>
  <si>
    <t>皮赘去除术</t>
  </si>
  <si>
    <t>黑光治疗(PUVA治疗)</t>
  </si>
  <si>
    <t>红光治疗</t>
  </si>
  <si>
    <t>白癜风皮肤移植术</t>
  </si>
  <si>
    <t>含取材、移植。</t>
  </si>
  <si>
    <t>面部磨削术</t>
  </si>
  <si>
    <t>刮疣治疗</t>
  </si>
  <si>
    <t>丘疹挤粟治疗</t>
  </si>
  <si>
    <t>甲癣封包治疗</t>
  </si>
  <si>
    <t>每个指（趾）甲</t>
  </si>
  <si>
    <t>拔甲治疗</t>
  </si>
  <si>
    <t>酒渣鼻切割术</t>
  </si>
  <si>
    <t>药物面膜综合治疗</t>
  </si>
  <si>
    <t>胶原贴敷料</t>
  </si>
  <si>
    <t>疱病清疮术</t>
  </si>
  <si>
    <t>疱液抽取术</t>
  </si>
  <si>
    <t>皮肤溃疡清创术</t>
  </si>
  <si>
    <r>
      <rPr>
        <sz val="11"/>
        <rFont val="宋体"/>
        <charset val="134"/>
        <scheme val="minor"/>
      </rPr>
      <t>5cm</t>
    </r>
    <r>
      <rPr>
        <vertAlign val="superscript"/>
        <sz val="11"/>
        <rFont val="宋体"/>
        <charset val="134"/>
        <scheme val="minor"/>
      </rPr>
      <t>2</t>
    </r>
    <r>
      <rPr>
        <sz val="11"/>
        <rFont val="宋体"/>
        <charset val="134"/>
        <scheme val="minor"/>
      </rPr>
      <t>/每创面</t>
    </r>
  </si>
  <si>
    <t>皮损内注射</t>
  </si>
  <si>
    <t>粉刺去除术</t>
  </si>
  <si>
    <t>鸡眼刮除术</t>
  </si>
  <si>
    <t>311400030-1</t>
  </si>
  <si>
    <t>鸡眼切除术</t>
  </si>
  <si>
    <t>血管瘤硬化剂注射治疗</t>
  </si>
  <si>
    <t>每个注射点</t>
  </si>
  <si>
    <t>311400031-1</t>
  </si>
  <si>
    <t>下肢血管曲张注射治疗</t>
  </si>
  <si>
    <r>
      <rPr>
        <sz val="11"/>
        <rFont val="宋体"/>
        <charset val="134"/>
        <scheme val="minor"/>
      </rPr>
      <t>二氧化碳(CO</t>
    </r>
    <r>
      <rPr>
        <vertAlign val="subscript"/>
        <sz val="11"/>
        <rFont val="宋体"/>
        <charset val="134"/>
        <scheme val="minor"/>
      </rPr>
      <t>2</t>
    </r>
    <r>
      <rPr>
        <sz val="11"/>
        <rFont val="宋体"/>
        <charset val="134"/>
        <scheme val="minor"/>
      </rPr>
      <t>)激光治疗</t>
    </r>
  </si>
  <si>
    <t>指体表良性增生物，如寻常疣、化脓性肉芽肿、脂溢性角化等。</t>
  </si>
  <si>
    <t>311400033-1</t>
  </si>
  <si>
    <t>二氧化碳激光治疗(5mm以下）</t>
  </si>
  <si>
    <t>311400033-2</t>
  </si>
  <si>
    <t>二氧化碳激光治疗(6-10mm）</t>
  </si>
  <si>
    <t>311400033-3</t>
  </si>
  <si>
    <t>二氧化碳激光治疗(10mm以上）</t>
  </si>
  <si>
    <t>激光脱毛术</t>
  </si>
  <si>
    <t>每个光斑</t>
  </si>
  <si>
    <t>激光除皱术</t>
  </si>
  <si>
    <t>氦氖(He-Ne）激光照射治疗</t>
  </si>
  <si>
    <t>指过敏性疾患,疖肿及血管内照射等。</t>
  </si>
  <si>
    <t>氩激光治疗</t>
  </si>
  <si>
    <t>激光治疗腋臭</t>
  </si>
  <si>
    <t>液氮冷冻治疗</t>
  </si>
  <si>
    <t>烧伤抢救(大）</t>
  </si>
  <si>
    <t>成人烧伤面积≥80%；孩童（14岁及以下）烧伤面积≥30%。</t>
  </si>
  <si>
    <t>烧伤抢救(中）</t>
  </si>
  <si>
    <t>成人烧伤面积≥60%；孩童（14岁及以下）烧伤面积≥20%。</t>
  </si>
  <si>
    <t>烧伤抢救(小）</t>
  </si>
  <si>
    <t>成人烧伤面积≥50%；孩童（14岁及以下）烧伤面积≥10%。</t>
  </si>
  <si>
    <t>烧伤复合伤抢救</t>
  </si>
  <si>
    <t>指严重电烧伤、吸入性损伤、爆震伤以及烧伤复合伤合并中毒。</t>
  </si>
  <si>
    <t>烧伤冲洗清创术(大）</t>
  </si>
  <si>
    <t>成人烧伤面积≥50%；孩童（14岁及以下）烧伤面积≥30%。</t>
  </si>
  <si>
    <t>311400044-1</t>
  </si>
  <si>
    <t>全身剥脱性皮炎冲洗清创</t>
  </si>
  <si>
    <t>烧伤冲洗清创术(中）</t>
  </si>
  <si>
    <t>成人烧伤面积≥30%；孩童（14岁及以下）烧伤面积≥20%。</t>
  </si>
  <si>
    <t>烧伤冲洗清创术(小）</t>
  </si>
  <si>
    <t>成人烧伤面积≥10%；孩童（14岁及以下）烧伤面积≥10%。</t>
  </si>
  <si>
    <t>311400046-1</t>
  </si>
  <si>
    <t>烧伤面积&lt;10%冲洗清创术</t>
  </si>
  <si>
    <t>1%体表面积</t>
  </si>
  <si>
    <t>护架烤灯热疗</t>
  </si>
  <si>
    <t>限烧伤病房。</t>
  </si>
  <si>
    <t>千瓦时</t>
  </si>
  <si>
    <t>烧伤大型远红外线治疗机治疗</t>
  </si>
  <si>
    <t>烧伤浸浴扩创术(大）</t>
  </si>
  <si>
    <t>成人烧伤面积＞70%；孩童（14岁及以下）烧伤面积≥30%。</t>
  </si>
  <si>
    <t>烧伤浸浴扩创术(中）</t>
  </si>
  <si>
    <t>成人烧伤面积＞50%；孩童（14岁及以下）烧伤面积≥20%。</t>
  </si>
  <si>
    <t>烧伤浸浴扩创术(小）</t>
  </si>
  <si>
    <t>成人烧伤面积＞30%；孩童（14岁及以下）烧伤面积≥10%。</t>
  </si>
  <si>
    <t>悬浮床治疗</t>
  </si>
  <si>
    <t>翻身床治疗</t>
  </si>
  <si>
    <t>烧伤功能训练床治疗</t>
  </si>
  <si>
    <t>烧伤后功能训练</t>
  </si>
  <si>
    <t>烧伤换药</t>
  </si>
  <si>
    <t>皮下组织穿刺术</t>
  </si>
  <si>
    <t>311400057-1</t>
  </si>
  <si>
    <t>浅表脓肿穿刺术</t>
  </si>
  <si>
    <t>311400057-2</t>
  </si>
  <si>
    <t>浅表囊肿穿刺术</t>
  </si>
  <si>
    <t>311400057-3</t>
  </si>
  <si>
    <t>浅表血肿穿刺术</t>
  </si>
  <si>
    <t>窄谱紫外线治疗</t>
  </si>
  <si>
    <t>含UVA、UVB治疗。</t>
  </si>
  <si>
    <t>照射1个部位为1次</t>
  </si>
  <si>
    <t>311400058-1</t>
  </si>
  <si>
    <t>全身窄谱紫外线治疗</t>
  </si>
  <si>
    <t>3个以上部位按全身收费。</t>
  </si>
  <si>
    <t>311400059S</t>
  </si>
  <si>
    <t>尖锐湿疣灼除治疗</t>
  </si>
  <si>
    <t>部位</t>
  </si>
  <si>
    <t>计价部位分为：1.外生殖器；2.阴道；3.宫颈；4.会阴；5.肛周；6.肛管；7.其他。</t>
  </si>
  <si>
    <t>311400060S</t>
  </si>
  <si>
    <t>尿道内尖锐湿疣灼除治疗</t>
  </si>
  <si>
    <t>311400061S</t>
  </si>
  <si>
    <t>皮损内局部封闭治疗</t>
  </si>
  <si>
    <t>指疤痕、斑秃、白癜风、慢性湿疹、扁平苔藓。</t>
  </si>
  <si>
    <t>311400065S</t>
  </si>
  <si>
    <t>白指诱发试验</t>
  </si>
  <si>
    <t>将患者双手放入恒温冷水槽中30分钟，定期观测是否出现白指/紫绀，及时拍照保存并记录。</t>
  </si>
  <si>
    <t>311400066S</t>
  </si>
  <si>
    <t>冷水复温试验</t>
  </si>
  <si>
    <t>指将患者双手放入恒温冷水槽中10分钟后取出，迅速用干毛巾轻轻将水沾干，每5分钟测量和记录无名指中间指节背面中心的皮肤即刻皮温，观察指温恢复至基础皮温的时间。</t>
  </si>
  <si>
    <t>311400067S</t>
  </si>
  <si>
    <t>皮肤镜检测诊断</t>
  </si>
  <si>
    <t>选取不同的皮肤镜镜头以不同距离予皮损微距摄影，应用皮肤镜所带的软件就皮损色泽、边界、形态进行量化分析，出具检测报告。</t>
  </si>
  <si>
    <t>15.精神心理卫生</t>
  </si>
  <si>
    <t>15.1 精神科量表测查</t>
  </si>
  <si>
    <t>精神科A类量表测查</t>
  </si>
  <si>
    <t>测查时间30分钟以内。</t>
  </si>
  <si>
    <t>311501001-1</t>
  </si>
  <si>
    <t>宗(Zung）氏焦虑自评量表</t>
  </si>
  <si>
    <t>311501001-1/1</t>
  </si>
  <si>
    <t>宗(Zung）氏焦虑自评量表(使用电脑）</t>
  </si>
  <si>
    <t>311501001-2</t>
  </si>
  <si>
    <t>宗(Zung）氏抑郁自评量表</t>
  </si>
  <si>
    <t>311501001-2/1</t>
  </si>
  <si>
    <t>宗(Zung）氏抑郁自评量表(使用电脑）</t>
  </si>
  <si>
    <t>311501001-3</t>
  </si>
  <si>
    <t>汉密尔顿焦虑量表</t>
  </si>
  <si>
    <t>311501001-3/1</t>
  </si>
  <si>
    <t>汉密尔顿焦虑量表(使用电脑）</t>
  </si>
  <si>
    <t>311501001-4</t>
  </si>
  <si>
    <t>汉密尔顿抑郁量表</t>
  </si>
  <si>
    <t>311501001-4/1</t>
  </si>
  <si>
    <t>汉密尔顿抑郁量表(使用电脑）</t>
  </si>
  <si>
    <t>311501001-5</t>
  </si>
  <si>
    <t>艾森贝格(Asberg）抗抑郁剂副反应量表</t>
  </si>
  <si>
    <t>311501001-5/1</t>
  </si>
  <si>
    <t>艾森贝格(Asberg）抗抑郁剂副反应量表(使用电脑）</t>
  </si>
  <si>
    <t>311501001-6</t>
  </si>
  <si>
    <t>躁狂状态评定量表</t>
  </si>
  <si>
    <t>311501001-6/1</t>
  </si>
  <si>
    <t>躁狂状态评定量表(使用电脑）</t>
  </si>
  <si>
    <t>311501001-7</t>
  </si>
  <si>
    <t>简明精神病评定量表(BPRS）</t>
  </si>
  <si>
    <t>311501001-7/1</t>
  </si>
  <si>
    <t>简明精神病评定量表(BPRS)(使用电脑）</t>
  </si>
  <si>
    <t>311501001-8</t>
  </si>
  <si>
    <t>五分量表</t>
  </si>
  <si>
    <t>311501001-8/1</t>
  </si>
  <si>
    <t>五分量表(使用电脑）</t>
  </si>
  <si>
    <t>311501001-9</t>
  </si>
  <si>
    <t>临床总体印象量表(CGI）</t>
  </si>
  <si>
    <t>311501001-9/1</t>
  </si>
  <si>
    <t>临床总体印象量表(CGI)(使用电脑）</t>
  </si>
  <si>
    <t>311501001-10</t>
  </si>
  <si>
    <t>药物副作用量表</t>
  </si>
  <si>
    <t>311501001-10/1</t>
  </si>
  <si>
    <t>药物副作用量表(使用电脑）</t>
  </si>
  <si>
    <t>311501001-11</t>
  </si>
  <si>
    <t>不自主运动评定量表</t>
  </si>
  <si>
    <t>311501001-11/1</t>
  </si>
  <si>
    <t>不自主运动评定量表(使用电脑）</t>
  </si>
  <si>
    <t>311501001-12</t>
  </si>
  <si>
    <t>迟发运动障碍评定量表</t>
  </si>
  <si>
    <t>311501001-12/1</t>
  </si>
  <si>
    <t>迟发运动障碍评定量表(使用电脑）</t>
  </si>
  <si>
    <t>311501001-13</t>
  </si>
  <si>
    <t>锥体外系副作用量表</t>
  </si>
  <si>
    <t>311501001-13/1</t>
  </si>
  <si>
    <t>锥体外系副作用量表(使用电脑）</t>
  </si>
  <si>
    <t>311501001-14</t>
  </si>
  <si>
    <t>气质量表</t>
  </si>
  <si>
    <t>311501001-14/1</t>
  </si>
  <si>
    <t>气质量表(使用电脑）</t>
  </si>
  <si>
    <t>311501001-15</t>
  </si>
  <si>
    <t>艾森贝格行为量表</t>
  </si>
  <si>
    <t>311501001-15/1</t>
  </si>
  <si>
    <t>艾森贝格行为量表(使用电脑）</t>
  </si>
  <si>
    <t>311501001-16</t>
  </si>
  <si>
    <t>常识注意测验</t>
  </si>
  <si>
    <t>311501001-16/1</t>
  </si>
  <si>
    <t>常识注意测验(使用电脑）</t>
  </si>
  <si>
    <t>311501001-17</t>
  </si>
  <si>
    <t>简明心理状况测验(MMSE)</t>
  </si>
  <si>
    <t>311501001-17/1</t>
  </si>
  <si>
    <t>简明心理状况测验(MMSE)(使用电脑)</t>
  </si>
  <si>
    <t>311501001-18</t>
  </si>
  <si>
    <t xml:space="preserve">瞬时记忆测验  </t>
  </si>
  <si>
    <t>311501001-18/1</t>
  </si>
  <si>
    <t>瞬时记忆测验(使用电脑)</t>
  </si>
  <si>
    <t>311501001-19</t>
  </si>
  <si>
    <t>痴呆评定</t>
  </si>
  <si>
    <t>采用各类量表对痴呆患者进行评定、测验。</t>
  </si>
  <si>
    <t>每月收费不超过一次。</t>
  </si>
  <si>
    <t>311501001-19/1</t>
  </si>
  <si>
    <t>痴呆评定(使用电脑)</t>
  </si>
  <si>
    <t>311501001-20</t>
  </si>
  <si>
    <t>认知方式测定</t>
  </si>
  <si>
    <t>311501001-20/1</t>
  </si>
  <si>
    <t>认知方式测定(使用电脑)</t>
  </si>
  <si>
    <t>311501001-21</t>
  </si>
  <si>
    <t xml:space="preserve">小学生推理能力测定 </t>
  </si>
  <si>
    <t>311501001-21/1</t>
  </si>
  <si>
    <t>小学生推理能力测定(使用电脑)</t>
  </si>
  <si>
    <t>311501001-22</t>
  </si>
  <si>
    <t xml:space="preserve">儿童内外控量表  </t>
  </si>
  <si>
    <t>311501001-22/1</t>
  </si>
  <si>
    <t>儿童内外控量表(使用电脑)</t>
  </si>
  <si>
    <t>311501001-23</t>
  </si>
  <si>
    <t xml:space="preserve">儿童孤独行为检查量表 </t>
  </si>
  <si>
    <t>311501001-23/1</t>
  </si>
  <si>
    <t>儿童孤独行为检查量表(使用电脑)</t>
  </si>
  <si>
    <t>311501001-24</t>
  </si>
  <si>
    <t>康奈氏(Conners）儿童行为量表</t>
  </si>
  <si>
    <t>311501001-24/1</t>
  </si>
  <si>
    <t>康奈氏(Conners）儿童行为量表(使用电脑)</t>
  </si>
  <si>
    <t>311501001-25</t>
  </si>
  <si>
    <t xml:space="preserve">阿成贝切(Achenbach）儿童行为量表 </t>
  </si>
  <si>
    <t>311501001-25/1</t>
  </si>
  <si>
    <t>阿成贝切(Achenbach）儿童行为量表 (使用电脑）</t>
  </si>
  <si>
    <t>311501001-26</t>
  </si>
  <si>
    <t xml:space="preserve">注意广度测定     </t>
  </si>
  <si>
    <t>311501001-26/1</t>
  </si>
  <si>
    <t>注意广度测定(使用电脑）</t>
  </si>
  <si>
    <t>311501001-27</t>
  </si>
  <si>
    <t>注意分配测定</t>
  </si>
  <si>
    <t>311501001-27/1</t>
  </si>
  <si>
    <t>注意分配测定(使用电脑)</t>
  </si>
  <si>
    <t>311501001-28</t>
  </si>
  <si>
    <t>短时记忆广度测定</t>
  </si>
  <si>
    <t>311501001-28/1</t>
  </si>
  <si>
    <t>短时记忆广度测定(使用电脑）</t>
  </si>
  <si>
    <t>311501001-29</t>
  </si>
  <si>
    <t xml:space="preserve">瞬时记忆广度测定 </t>
  </si>
  <si>
    <t>311501001-29/1</t>
  </si>
  <si>
    <t>瞬时记忆广度测定(使用电脑)</t>
  </si>
  <si>
    <t>311501001-30</t>
  </si>
  <si>
    <t>检查空间位置记忆广度测定</t>
  </si>
  <si>
    <t>311501001-30/1</t>
  </si>
  <si>
    <t>检查空间位置记忆广度测定(使用电脑)</t>
  </si>
  <si>
    <t>311501001-31</t>
  </si>
  <si>
    <t>再认能力测定感统量表</t>
  </si>
  <si>
    <t>311501001-31/1</t>
  </si>
  <si>
    <t>再认能力测定感统量表(使用电脑)</t>
  </si>
  <si>
    <t>311501001-32</t>
  </si>
  <si>
    <t>日常生活能力评定量表</t>
  </si>
  <si>
    <t>311501001-32/1</t>
  </si>
  <si>
    <t>日常生活能力评定量表(使用电脑）</t>
  </si>
  <si>
    <t>311501001-33</t>
  </si>
  <si>
    <t xml:space="preserve">智力成就责任问卷 </t>
  </si>
  <si>
    <t>311501001-33/1</t>
  </si>
  <si>
    <t>智力成就责任问卷(使用电脑）</t>
  </si>
  <si>
    <t>311501001-34</t>
  </si>
  <si>
    <t>丹佛小儿智能发育筛查表</t>
  </si>
  <si>
    <t>311501001-34/1</t>
  </si>
  <si>
    <t>丹佛小儿智能发育筛查表(使用电脑）</t>
  </si>
  <si>
    <t>311501001-35</t>
  </si>
  <si>
    <t>比奈智力测定(10岁以下)</t>
  </si>
  <si>
    <t>311501001-35/1</t>
  </si>
  <si>
    <t>比奈智力测定(10岁以下)(使用电脑)</t>
  </si>
  <si>
    <t>311501001-36</t>
  </si>
  <si>
    <t xml:space="preserve">绘人智力测定          </t>
  </si>
  <si>
    <t>311501001-36/1</t>
  </si>
  <si>
    <t>绘人智力测定(使用电脑)</t>
  </si>
  <si>
    <t>311501001-37</t>
  </si>
  <si>
    <t xml:space="preserve">思维型、艺术型测定 </t>
  </si>
  <si>
    <t>311501001-37/1</t>
  </si>
  <si>
    <t>思维型、艺术型测定 (使用电脑)</t>
  </si>
  <si>
    <t>311501001-38</t>
  </si>
  <si>
    <t>催眠感受性测定</t>
  </si>
  <si>
    <t>311501001-38/1</t>
  </si>
  <si>
    <t>催眠感受性测定 (使用电脑)</t>
  </si>
  <si>
    <t>311501001-39</t>
  </si>
  <si>
    <t>Pies-Harris儿童自我意识量表</t>
  </si>
  <si>
    <t>311501001-39/1</t>
  </si>
  <si>
    <t>Pies-Harris儿童自我意识量表(使用电脑)</t>
  </si>
  <si>
    <t>311501001-40</t>
  </si>
  <si>
    <t>Rutter儿童行为父母/教师问卷</t>
  </si>
  <si>
    <t>311501001-40/1</t>
  </si>
  <si>
    <t>Rutter儿童行为父母/教师问卷(使用电脑)</t>
  </si>
  <si>
    <t>311501001-41</t>
  </si>
  <si>
    <t>贝利婴幼儿发展量表(BSID)</t>
  </si>
  <si>
    <t>311501001-41/1</t>
  </si>
  <si>
    <t>贝利婴幼儿发展量表(BSID)(使用电脑)</t>
  </si>
  <si>
    <t>311501001-42</t>
  </si>
  <si>
    <t>儿童多动症诊断量表</t>
  </si>
  <si>
    <t>311501001-42/1</t>
  </si>
  <si>
    <t>儿童多动症诊断量表(使用电脑)</t>
  </si>
  <si>
    <t>311501001-43</t>
  </si>
  <si>
    <t>儿童孤独症家长评定量表(ABC)</t>
  </si>
  <si>
    <t>311501001-43/1</t>
  </si>
  <si>
    <t>儿童孤独症家长评定量表(ABC)(使用电脑)</t>
  </si>
  <si>
    <t>311501001-44</t>
  </si>
  <si>
    <t>儿童社会期望量表(CSD)</t>
  </si>
  <si>
    <t>311501001-44/1</t>
  </si>
  <si>
    <t>儿童社会期望量表(CSD)(使用电脑)</t>
  </si>
  <si>
    <t>311501001-45</t>
  </si>
  <si>
    <t>儿童适应行为评定量表</t>
  </si>
  <si>
    <t>311501001-45/1</t>
  </si>
  <si>
    <t>儿童适应行为评定量表(使用电脑)</t>
  </si>
  <si>
    <t>311501001-46</t>
  </si>
  <si>
    <t>父母养育方式评价量表(EMBU)</t>
  </si>
  <si>
    <t>311501001-46/1</t>
  </si>
  <si>
    <t>父母养育方式评价量表(EMBU)(使用电脑)</t>
  </si>
  <si>
    <t>311501001-47</t>
  </si>
  <si>
    <t>家庭功能评定(FAD)</t>
  </si>
  <si>
    <t>311501001-47/1</t>
  </si>
  <si>
    <t>家庭功能评定(FAD)(使用电脑)</t>
  </si>
  <si>
    <t>311501001-48</t>
  </si>
  <si>
    <t>家庭环境量表(FES)</t>
  </si>
  <si>
    <t>311501001-48/1</t>
  </si>
  <si>
    <t>家庭环境量表(FES)(使用电脑)</t>
  </si>
  <si>
    <t>311501001-49</t>
  </si>
  <si>
    <t>自杀态度问卷(QSA)</t>
  </si>
  <si>
    <t>311501001-49/1</t>
  </si>
  <si>
    <t>自杀态度问卷(QSA)(使用电脑)</t>
  </si>
  <si>
    <t>311501001-50</t>
  </si>
  <si>
    <t>快速神经学甄别测验</t>
  </si>
  <si>
    <t>311501001-50/1</t>
  </si>
  <si>
    <t>快速神经学甄别测验(使用电脑)</t>
  </si>
  <si>
    <t>311501001-51</t>
  </si>
  <si>
    <t>学习障碍筛查量表</t>
  </si>
  <si>
    <t>311501001-51/1</t>
  </si>
  <si>
    <t>学习障碍筛查量表(使用电脑)</t>
  </si>
  <si>
    <t>311501001-52</t>
  </si>
  <si>
    <t>爱丁堡产后抑郁量表</t>
  </si>
  <si>
    <t>311501001-52/1</t>
  </si>
  <si>
    <t>爱丁堡产后抑郁量表(使用电脑)</t>
  </si>
  <si>
    <t>311501001-53</t>
  </si>
  <si>
    <t>盖赛尔发展诊断量表</t>
  </si>
  <si>
    <t>311501001-53/1</t>
  </si>
  <si>
    <t>盖赛尔发展诊断量表(使用电脑)</t>
  </si>
  <si>
    <t>311501001S-54</t>
  </si>
  <si>
    <t>心境障碍问卷</t>
  </si>
  <si>
    <t>适用于抑郁症、双相障碍患者。</t>
  </si>
  <si>
    <t>每个住院周期收费不超过2次。</t>
  </si>
  <si>
    <t>311501001S-54/1</t>
  </si>
  <si>
    <t>心境障碍问卷(使用电脑)</t>
  </si>
  <si>
    <t>311501001S-55</t>
  </si>
  <si>
    <t>成瘾/依赖/戒断评估量表</t>
  </si>
  <si>
    <t>适用于因各类成瘾性物质或行为所致的精神和行为障碍。</t>
  </si>
  <si>
    <t>311501001S-55/1</t>
  </si>
  <si>
    <t>成瘾/依赖/戒断评估量表(使用电脑)</t>
  </si>
  <si>
    <t>311501001S-56</t>
  </si>
  <si>
    <t>帕金森评估量表</t>
  </si>
  <si>
    <t>指各类帕金森评估量表。</t>
  </si>
  <si>
    <t>311501001S-56/1</t>
  </si>
  <si>
    <t>帕金森评估量表(使用电脑)</t>
  </si>
  <si>
    <t>311501001S-57</t>
  </si>
  <si>
    <t>全面肌张力障碍评定</t>
  </si>
  <si>
    <t>指评估肌张力障碍的严重程度和持续时间以及评估治疗效果，从眼、口、言语/吞咽、颈、上肢、下肢、躯干方面进行病变程度评估。</t>
  </si>
  <si>
    <t>311501001S-57/1</t>
  </si>
  <si>
    <t>全面肌张力障碍评定(使用电脑)</t>
  </si>
  <si>
    <t>311501001S-58</t>
  </si>
  <si>
    <t>不宁腿综合征严重程度评定</t>
  </si>
  <si>
    <t>使用量表根据患者不宁腿综合征的症状来评估严重程度。</t>
  </si>
  <si>
    <t>311501001S-58/1</t>
  </si>
  <si>
    <t>不宁腿综合征严重程度评定(使用电脑)</t>
  </si>
  <si>
    <t>311501001S-59</t>
  </si>
  <si>
    <t>睡眠认知行为评估</t>
  </si>
  <si>
    <t>指从睡眠认知、主客观睡眠差异、睡眠行为习惯、影响睡眠的因素、正常睡眠的大致特点等方面对患者进行评估。</t>
  </si>
  <si>
    <t>311501001S-59/1</t>
  </si>
  <si>
    <t>睡眠认知行为评估(使用电脑)</t>
  </si>
  <si>
    <t>311501001S-60</t>
  </si>
  <si>
    <t>肇事肇祸风险评估表</t>
  </si>
  <si>
    <t>指专业医护人员对精神障碍患者，尤其是重型精神疾病患者存在肇事肇祸风险，结合患者目前精神症状及既往暴力伤人毁物等情况作出评估。</t>
  </si>
  <si>
    <t>311501001S-60/1</t>
  </si>
  <si>
    <t>肇事肇祸风险评估表(使用电脑)</t>
  </si>
  <si>
    <t>311501001S-61</t>
  </si>
  <si>
    <t>自杀自伤风险评估表</t>
  </si>
  <si>
    <t>适用于精神分裂症、分裂情感性障碍、抑郁发作、复发性抑郁障碍等自杀自伤风险评估。</t>
  </si>
  <si>
    <t>311501001S-61/1</t>
  </si>
  <si>
    <t>自杀自伤风险评估表(使用电脑)</t>
  </si>
  <si>
    <t>精神科B类量表测查</t>
  </si>
  <si>
    <t>测查时间30—60分钟。</t>
  </si>
  <si>
    <t>311501002-1</t>
  </si>
  <si>
    <t>阳性和阴性精神症状评定(PANSS)量表</t>
  </si>
  <si>
    <t>311501002-1/1</t>
  </si>
  <si>
    <t>阳性和阴性精神症状评定(PANSS)量表(使用电脑)</t>
  </si>
  <si>
    <t>311501002-2</t>
  </si>
  <si>
    <t>慢性精神病标准化评定量表</t>
  </si>
  <si>
    <t>311501002-2/1</t>
  </si>
  <si>
    <t>慢性精神病标准化评定量表(使用电脑)</t>
  </si>
  <si>
    <t>311501002-3</t>
  </si>
  <si>
    <t>紧张性生活事件评定量表</t>
  </si>
  <si>
    <t>311501002-3/1</t>
  </si>
  <si>
    <t>紧张性生活事件评定量表(使用电脑)</t>
  </si>
  <si>
    <t>311501002-4</t>
  </si>
  <si>
    <t>老年认知功能量表(SECC)</t>
  </si>
  <si>
    <t>311501002-4/1</t>
  </si>
  <si>
    <t>老年认知功能量表(SECC)(使用电脑)</t>
  </si>
  <si>
    <t>311501002-5</t>
  </si>
  <si>
    <t xml:space="preserve">强迫症状问卷  </t>
  </si>
  <si>
    <t>311501002-5/1</t>
  </si>
  <si>
    <t>强迫症状问卷(使用电脑)</t>
  </si>
  <si>
    <t>311501002-6</t>
  </si>
  <si>
    <t>精神护理观察量表</t>
  </si>
  <si>
    <t>311501002-6/1</t>
  </si>
  <si>
    <t>精神护理观察量表(使用电脑)</t>
  </si>
  <si>
    <t>311501002-7</t>
  </si>
  <si>
    <t xml:space="preserve">社会功能评估量表  </t>
  </si>
  <si>
    <t>指各类社会功能量表。</t>
  </si>
  <si>
    <t>311501002-7/1</t>
  </si>
  <si>
    <t>社会功能评估量表(使用电脑)</t>
  </si>
  <si>
    <t>311501002-8</t>
  </si>
  <si>
    <t xml:space="preserve">标准化现状检查      </t>
  </si>
  <si>
    <t>311501002-8/1</t>
  </si>
  <si>
    <t>标准化现状检查(使用电脑)</t>
  </si>
  <si>
    <t>311501002-9</t>
  </si>
  <si>
    <t>布雷德(Bleied)痴呆评定量表</t>
  </si>
  <si>
    <t>311501002-9/1</t>
  </si>
  <si>
    <t>布雷德(Bleied)痴呆评定量表(使用电脑)</t>
  </si>
  <si>
    <t>311501002-10</t>
  </si>
  <si>
    <t>艾森克人格测定(少年版)</t>
  </si>
  <si>
    <t>311501002-10/1</t>
  </si>
  <si>
    <t>艾森克人格测定(少年版)(使用电脑)</t>
  </si>
  <si>
    <t>311501002-11</t>
  </si>
  <si>
    <t>简明智能测查(SM能力测查 )</t>
  </si>
  <si>
    <t>311501002-11/1</t>
  </si>
  <si>
    <t>简明智能测查(SM能力测查 )(使用电脑)</t>
  </si>
  <si>
    <t>311501002-12</t>
  </si>
  <si>
    <t>图片词汇测验</t>
  </si>
  <si>
    <t>311501002-12/1</t>
  </si>
  <si>
    <t>图片词汇测验(使用电脑)</t>
  </si>
  <si>
    <t>311501002-13</t>
  </si>
  <si>
    <t xml:space="preserve">瑞文智力测定 </t>
  </si>
  <si>
    <t>311501002-13/1</t>
  </si>
  <si>
    <t>瑞文智力测定(使用电脑)</t>
  </si>
  <si>
    <t>311501002-14</t>
  </si>
  <si>
    <t>格式塔测验</t>
  </si>
  <si>
    <t>311501002-14/1</t>
  </si>
  <si>
    <t>格式塔测验(使用电脑)</t>
  </si>
  <si>
    <t>311501002-15</t>
  </si>
  <si>
    <t>本顿视觉保持测定</t>
  </si>
  <si>
    <t>311501002-15/1</t>
  </si>
  <si>
    <t>本顿视觉保持测定(使用电脑)</t>
  </si>
  <si>
    <t>311501002-16</t>
  </si>
  <si>
    <t>各种个别能力测验</t>
  </si>
  <si>
    <t>311501002-16/1</t>
  </si>
  <si>
    <t>各种个别能力测验(使用电脑)</t>
  </si>
  <si>
    <t>311501002-17</t>
  </si>
  <si>
    <t>康耐尔健康问卷</t>
  </si>
  <si>
    <t>311501002-17/1</t>
  </si>
  <si>
    <t>康耐尔健康问卷(使用电脑)</t>
  </si>
  <si>
    <t>311501002-18</t>
  </si>
  <si>
    <t>洛夏投射测验</t>
  </si>
  <si>
    <t>311501002-18/1</t>
  </si>
  <si>
    <t>洛夏投射测验(使用电脑)</t>
  </si>
  <si>
    <t>311501002-19</t>
  </si>
  <si>
    <t>青少年生活事件量表(ASLEC)</t>
  </si>
  <si>
    <t>311501002-19/1</t>
  </si>
  <si>
    <t>青少年生活事件量表(ASLEC)(使用电脑)</t>
  </si>
  <si>
    <t>311501002-20</t>
  </si>
  <si>
    <t>团体智力测验(人/次)(甲乙式)</t>
  </si>
  <si>
    <t>311501002-20/1</t>
  </si>
  <si>
    <t>团体智力测验(人/次)(甲乙式)(使用电脑)</t>
  </si>
  <si>
    <t>311501002-21</t>
  </si>
  <si>
    <t>希内学习能力测验</t>
  </si>
  <si>
    <t>311501002-21/1</t>
  </si>
  <si>
    <t>希内学习能力测验(使用电脑)</t>
  </si>
  <si>
    <t>311501002-22</t>
  </si>
  <si>
    <t>应付方式问卷</t>
  </si>
  <si>
    <t>311501002-22/1</t>
  </si>
  <si>
    <t>应付方式问卷(使用电脑)</t>
  </si>
  <si>
    <t>311501002S-23</t>
  </si>
  <si>
    <t>缺陷感量表</t>
  </si>
  <si>
    <t>311501002S-23/1</t>
  </si>
  <si>
    <t>缺陷感量表(使用电脑)</t>
  </si>
  <si>
    <t>311501002S-24</t>
  </si>
  <si>
    <t>匹兹堡睡眠质量指数量表</t>
  </si>
  <si>
    <t>311501002S-24/1</t>
  </si>
  <si>
    <t>匹兹堡睡眠质量指数量表(使用电脑)</t>
  </si>
  <si>
    <t>311501002S-25</t>
  </si>
  <si>
    <t>生活满意度评定量表</t>
  </si>
  <si>
    <t>311501002S-25/1</t>
  </si>
  <si>
    <t>生活满意度评定量表(使用电脑)</t>
  </si>
  <si>
    <t>311501002S-26</t>
  </si>
  <si>
    <t>蒙特利尔认知评估(MoCA)</t>
  </si>
  <si>
    <t>指用于额叶损伤患者认知障碍首诊检查，主要用于筛查轻度认知功能障碍（ Mild Cognitive Impairment,MCI）。量表包含12个检查项目，分别测定执行功能，失认症，瞬时和延迟记忆，听觉注意，视觉注意，复述，语言流畅性，抽象分类，时间（或地点）定向，结构性失用等功能。</t>
  </si>
  <si>
    <t>311501002S-26/1</t>
  </si>
  <si>
    <t>蒙特利尔认知评估(MoCA)(使用电脑)</t>
  </si>
  <si>
    <t>精神科C类量表测查</t>
  </si>
  <si>
    <t>测查时间60分钟以上。</t>
  </si>
  <si>
    <t>311501003-1</t>
  </si>
  <si>
    <t>阳性症状评定量表(SAPS)</t>
  </si>
  <si>
    <t>311501003-1/1</t>
  </si>
  <si>
    <t>阳性症状评定量表(SAPS)(使用电脑)</t>
  </si>
  <si>
    <t>311501003-2</t>
  </si>
  <si>
    <t>阴性症状评定量表(SANS)</t>
  </si>
  <si>
    <t>311501003-2/1</t>
  </si>
  <si>
    <t>阴性症状评定量表(SANS)(使用电脑)</t>
  </si>
  <si>
    <t>311501003-3</t>
  </si>
  <si>
    <t>复合性国际诊断问卷(CIDI)</t>
  </si>
  <si>
    <t>311501003-3/1</t>
  </si>
  <si>
    <t>复合性国际诊断问卷(CIDI)(使用电脑)</t>
  </si>
  <si>
    <t>311501003-4</t>
  </si>
  <si>
    <t>现状精神病症状检查(PSE)</t>
  </si>
  <si>
    <t>311501003-4/1</t>
  </si>
  <si>
    <t>现状精神病症状检查(PSE)(使用电脑)</t>
  </si>
  <si>
    <t>311501003-5</t>
  </si>
  <si>
    <t>症状自评量表</t>
  </si>
  <si>
    <t>311501003-5/1</t>
  </si>
  <si>
    <t>症状自评量表(使用电脑)</t>
  </si>
  <si>
    <t>311501003-6</t>
  </si>
  <si>
    <r>
      <rPr>
        <sz val="11"/>
        <rFont val="宋体"/>
        <charset val="134"/>
        <scheme val="minor"/>
      </rPr>
      <t>孤独症诊断访谈量表</t>
    </r>
    <r>
      <rPr>
        <sz val="11"/>
        <rFont val="宋体"/>
        <charset val="0"/>
        <scheme val="minor"/>
      </rPr>
      <t>(ADI)</t>
    </r>
    <r>
      <rPr>
        <sz val="11"/>
        <rFont val="宋体"/>
        <charset val="134"/>
        <scheme val="minor"/>
      </rPr>
      <t>测评</t>
    </r>
  </si>
  <si>
    <t>用于孤独症诊断。由康复科、精神科或心理科医师对患者或患儿家长进行一对一逐项询问和检查,并根据评定结果出评定报告。</t>
  </si>
  <si>
    <t>311501003-6/1</t>
  </si>
  <si>
    <r>
      <rPr>
        <sz val="11"/>
        <rFont val="宋体"/>
        <charset val="134"/>
        <scheme val="minor"/>
      </rPr>
      <t>孤独症诊断访谈量表</t>
    </r>
    <r>
      <rPr>
        <sz val="11"/>
        <rFont val="宋体"/>
        <charset val="0"/>
        <scheme val="minor"/>
      </rPr>
      <t>(ADI)</t>
    </r>
    <r>
      <rPr>
        <sz val="11"/>
        <rFont val="宋体"/>
        <charset val="134"/>
        <scheme val="minor"/>
      </rPr>
      <t>测评(使用电脑）</t>
    </r>
  </si>
  <si>
    <t>311501003-7</t>
  </si>
  <si>
    <t>成人韦氏记忆测验</t>
  </si>
  <si>
    <t>311501003-7/1</t>
  </si>
  <si>
    <t>成人韦氏记忆测验(使用电脑)</t>
  </si>
  <si>
    <t>311501003-8</t>
  </si>
  <si>
    <t xml:space="preserve">临床记忆测验   </t>
  </si>
  <si>
    <t>311501003-8/1</t>
  </si>
  <si>
    <t>临床记忆测验(使用电脑)</t>
  </si>
  <si>
    <t>311501003-9</t>
  </si>
  <si>
    <t xml:space="preserve">韦氏智力测验   </t>
  </si>
  <si>
    <t>311501003-9/1</t>
  </si>
  <si>
    <t>韦氏智力测验(使用电脑)</t>
  </si>
  <si>
    <t>311501003-10</t>
  </si>
  <si>
    <t>神经心理测验</t>
  </si>
  <si>
    <t>311501003-10/1</t>
  </si>
  <si>
    <t>神经心理测验(使用电脑)</t>
  </si>
  <si>
    <t>311501003-11</t>
  </si>
  <si>
    <t xml:space="preserve">科赫(Kohs)立方体组合测验 </t>
  </si>
  <si>
    <t>311501003-11/1</t>
  </si>
  <si>
    <t>科赫(Kohs)立方体组合测验(使用电脑)</t>
  </si>
  <si>
    <t>311501003-12</t>
  </si>
  <si>
    <t>明尼苏达多相个性测验</t>
  </si>
  <si>
    <t>311501003-12/1</t>
  </si>
  <si>
    <t>明尼苏达多相个性测验(使用电脑)</t>
  </si>
  <si>
    <t>311501003-13</t>
  </si>
  <si>
    <t>艾森克个性测验</t>
  </si>
  <si>
    <t>311501003-13/1</t>
  </si>
  <si>
    <t>艾森克个性测验(使用电脑)</t>
  </si>
  <si>
    <t>311501003-14</t>
  </si>
  <si>
    <t xml:space="preserve">卡特尔16项人格测验 </t>
  </si>
  <si>
    <t>311501003-14/1</t>
  </si>
  <si>
    <t>卡特尔16项人格测验(使用电脑)</t>
  </si>
  <si>
    <t>311501003-15</t>
  </si>
  <si>
    <t>十六种人格问卷</t>
  </si>
  <si>
    <t>311501003-15/1</t>
  </si>
  <si>
    <t>十六种人格问卷(使用电脑)</t>
  </si>
  <si>
    <t>311501003-16</t>
  </si>
  <si>
    <t>专家系统行为观察诊断量表</t>
  </si>
  <si>
    <t>311501003-16/1</t>
  </si>
  <si>
    <t>专家系统行为观察诊断量表(使用电脑)</t>
  </si>
  <si>
    <t>311501003-17</t>
  </si>
  <si>
    <t xml:space="preserve">808神经类型测验 </t>
  </si>
  <si>
    <t>311501003-17/1</t>
  </si>
  <si>
    <t>808神经类型测验(使用电脑)</t>
  </si>
  <si>
    <t>311501003-18</t>
  </si>
  <si>
    <t>比奈智力测定(10岁以上)</t>
  </si>
  <si>
    <t>311501003-18/1</t>
  </si>
  <si>
    <t>比奈智力测定(10岁以上)(使用电脑)</t>
  </si>
  <si>
    <t>311501003-19</t>
  </si>
  <si>
    <t>韦氏智力测定(学前、学龄)</t>
  </si>
  <si>
    <t>311501003-19/1</t>
  </si>
  <si>
    <t>韦氏智力测定(学前、学龄)(使用电脑)</t>
  </si>
  <si>
    <t>311501003-20</t>
  </si>
  <si>
    <t>儿童发育量表</t>
  </si>
  <si>
    <t>指各类发育量表。</t>
  </si>
  <si>
    <t>311501003-20/1</t>
  </si>
  <si>
    <t>儿童发育量表(使用电脑)</t>
  </si>
  <si>
    <t>311501003-21</t>
  </si>
  <si>
    <t>威廉斯创造力倾向测量表</t>
  </si>
  <si>
    <t>311501003-21/1</t>
  </si>
  <si>
    <t>威廉斯创造力倾向测量表(使用电脑)</t>
  </si>
  <si>
    <t>311501003S-22</t>
  </si>
  <si>
    <t>防御方式问卷</t>
  </si>
  <si>
    <t>311501003S-22/1</t>
  </si>
  <si>
    <t>防御方式问卷(使用电脑)</t>
  </si>
  <si>
    <t>311501003S-23</t>
  </si>
  <si>
    <t>婚姻质量问卷</t>
  </si>
  <si>
    <t>311501003S-23/1</t>
  </si>
  <si>
    <t>婚姻质量问卷(使用电脑)</t>
  </si>
  <si>
    <t>311501003S-24</t>
  </si>
  <si>
    <t>儿童孤独症综合能力测评</t>
  </si>
  <si>
    <t>含孤独症儿童发展能力、社会交往能力和生活自理能力的测评，其中发展能力测评还包括模仿、知觉、小肌肉、大肌肉、手眼协调、认知理解和认知表达7个方面。</t>
  </si>
  <si>
    <t>311501003S-24/1</t>
  </si>
  <si>
    <t>儿童孤独症综合能力测评(使用电脑)</t>
  </si>
  <si>
    <t>311501003-25</t>
  </si>
  <si>
    <t>婴幼儿感觉统合能力发展评定量表测评</t>
  </si>
  <si>
    <t>指婴幼儿感觉功能水平测试,含触觉、本体觉、前庭觉、视知觉、听知觉等。含感觉问卷。</t>
  </si>
  <si>
    <t>311501003-25/1</t>
  </si>
  <si>
    <t>婴幼儿感觉统合能力发展评定量表测评(使用电脑)</t>
  </si>
  <si>
    <t>311501003-26</t>
  </si>
  <si>
    <t>Peabody动作运动发育评估</t>
  </si>
  <si>
    <t>含粗大动作和精细动作发育水平评估。</t>
  </si>
  <si>
    <t>311501003-26/1</t>
  </si>
  <si>
    <t>Peabody动作运动发育评估(使用电脑)</t>
  </si>
  <si>
    <t>311501003-27</t>
  </si>
  <si>
    <t>52项神经运动检查</t>
  </si>
  <si>
    <t>311501003-27/1</t>
  </si>
  <si>
    <t>52项神经运动检查(使用电脑)</t>
  </si>
  <si>
    <t>311501003-28</t>
  </si>
  <si>
    <t>幼儿心理问题筛查</t>
  </si>
  <si>
    <t>311501003-28/1</t>
  </si>
  <si>
    <t>幼儿心理问题筛查(使用电脑)</t>
  </si>
  <si>
    <t>311501003-29</t>
  </si>
  <si>
    <t>儿童感觉功能评定量表</t>
  </si>
  <si>
    <t>311501003-29/1</t>
  </si>
  <si>
    <t>儿童感觉功能评定量表(使用电脑)</t>
  </si>
  <si>
    <t>311501003-30</t>
  </si>
  <si>
    <t>婴幼儿沟通与象征性行为发展量表</t>
  </si>
  <si>
    <t>311501003-30/1</t>
  </si>
  <si>
    <t>婴幼儿沟通与象征性行为发展量表(使用电脑)</t>
  </si>
  <si>
    <t>311501003-31</t>
  </si>
  <si>
    <t>儿童心理发育筛查父母问卷</t>
  </si>
  <si>
    <t>311501003-31/1</t>
  </si>
  <si>
    <t>儿童心理发育筛查父母问卷(使用电脑)</t>
  </si>
  <si>
    <t>311501003-32</t>
  </si>
  <si>
    <t>婴幼儿感觉功能评定</t>
  </si>
  <si>
    <t>311501003-32/1</t>
  </si>
  <si>
    <t>婴幼儿感觉功能评定(使用电脑)</t>
  </si>
  <si>
    <t>311501003-33</t>
  </si>
  <si>
    <t>学前儿童行为量表</t>
  </si>
  <si>
    <t>311501003-33/1</t>
  </si>
  <si>
    <t>学前儿童行为量表(使用电脑)</t>
  </si>
  <si>
    <t>15.2 精神科特殊检查</t>
  </si>
  <si>
    <t>套瓦(TOVA)注意力竞量测试</t>
  </si>
  <si>
    <t>眼动检查</t>
  </si>
  <si>
    <t>尿MHPG测定</t>
  </si>
  <si>
    <t>首诊心理检查</t>
  </si>
  <si>
    <t>临床鉴定</t>
  </si>
  <si>
    <t>精神病司法鉴定</t>
  </si>
  <si>
    <t>311502006-1</t>
  </si>
  <si>
    <t>重大疑难案鉴定</t>
  </si>
  <si>
    <t>311502006-2</t>
  </si>
  <si>
    <t>普通案例鉴定</t>
  </si>
  <si>
    <t>311502007S</t>
  </si>
  <si>
    <t>多次小睡潜伏试验</t>
  </si>
  <si>
    <t>含5次短暂PSG监测。</t>
  </si>
  <si>
    <t>15.3  精神科治疗</t>
  </si>
  <si>
    <t>抗精神病药物治疗监测</t>
  </si>
  <si>
    <t>常温冬眠治疗监测</t>
  </si>
  <si>
    <t>精神科监护</t>
  </si>
  <si>
    <t>电休克治疗</t>
  </si>
  <si>
    <t>多参数监护无抽搐电休克治疗</t>
  </si>
  <si>
    <t>暴露疗法和半暴露疗法</t>
  </si>
  <si>
    <t>胰岛素低血糖和休克治疗</t>
  </si>
  <si>
    <t>行为观察和治疗</t>
  </si>
  <si>
    <t>冲动行为干预治疗</t>
  </si>
  <si>
    <t>脑电生物反馈治疗</t>
  </si>
  <si>
    <t>脑反射治疗</t>
  </si>
  <si>
    <t>311503011-1</t>
  </si>
  <si>
    <t>经颅重复磁刺激治疗</t>
  </si>
  <si>
    <t>用于特定疾病的中枢治疗。在胫前肌或小指展肌等部位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</si>
  <si>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脑电治疗(A620)</t>
  </si>
  <si>
    <t>智能电针治疗</t>
  </si>
  <si>
    <t>经络氧疗法</t>
  </si>
  <si>
    <t>感觉统合治疗</t>
  </si>
  <si>
    <t>工娱治疗</t>
  </si>
  <si>
    <t>特殊工娱治疗</t>
  </si>
  <si>
    <t>音乐治疗</t>
  </si>
  <si>
    <t>指专设的音乐室。</t>
  </si>
  <si>
    <t>暗示治疗</t>
  </si>
  <si>
    <t>在单独房间，安静环境。由受过专业培训的精神科医师，判断患者的易感性和依从性。根据患者的症状，制订适当的暗示语。必要时给予一定的药物暗示。</t>
  </si>
  <si>
    <t>松弛治疗</t>
  </si>
  <si>
    <t>漂浮治疗</t>
  </si>
  <si>
    <t>听力整合及语言训练</t>
  </si>
  <si>
    <t>311503022-1</t>
  </si>
  <si>
    <t>计算机认知系统训练</t>
  </si>
  <si>
    <t>麻醉分析</t>
  </si>
  <si>
    <t>催眠治疗</t>
  </si>
  <si>
    <t>森田疗法</t>
  </si>
  <si>
    <t>行为矫正治疗</t>
  </si>
  <si>
    <t>厌恶治疗</t>
  </si>
  <si>
    <t>脱瘾治疗</t>
  </si>
  <si>
    <t>自愿或强迫治疗。</t>
  </si>
  <si>
    <t>311503031S</t>
  </si>
  <si>
    <t>儿童孤独症教育训练指导</t>
  </si>
  <si>
    <t>含对孤独症儿童的家长进行训练技巧和方法的指导。</t>
  </si>
  <si>
    <t>孤独症训练手册</t>
  </si>
  <si>
    <t>311503032S</t>
  </si>
  <si>
    <t>听觉统合治疗</t>
  </si>
  <si>
    <t>含治疗人员及时处理儿童的异常行为和情绪问题。</t>
  </si>
  <si>
    <t>311503033S</t>
  </si>
  <si>
    <t>正念训练</t>
  </si>
  <si>
    <t>在固定的治疗室或治疗场所进行，由有资质的技术人员导入语引导下发挥想象，感受内心，进入冥想状态，反馈内心感受，改善自我感悟能力。</t>
  </si>
  <si>
    <t>每日收费不超过1次，每次不少于30分钟。</t>
  </si>
  <si>
    <t>311503034S</t>
  </si>
  <si>
    <t>睡眠认知行为治疗</t>
  </si>
  <si>
    <t>对患者进行不少于30分钟的睡眠认知行为治疗。</t>
  </si>
  <si>
    <t>每周收费不超过3次。</t>
  </si>
  <si>
    <t>(二)经血管介入诊疗</t>
  </si>
  <si>
    <t>1.本类包括静脉、动脉、门脉、心脏、冠脉、脑血管介入6项第三级分类。</t>
  </si>
  <si>
    <t>2． 以诊断为目的的第一次介入检查完成之后立即进行介入治疗时，分别计算检查与治疗的费用。</t>
  </si>
  <si>
    <t>3．患者同一次住院过程中曾进行过介入检查已明确诊断，仅是作为介入治疗前进行的常规介入检查(第二次)按50%计收，治疗后的复查(立即进行)不得收费。</t>
  </si>
  <si>
    <t>4． 介入治疗（不含血管造影检查）原则上以经一根血管的介入治疗为起点，每增加一根血管的治疗加收20%。</t>
  </si>
  <si>
    <t>5. 介入治疗包含数字减影费用。造影剂、一次性穿刺针、溶栓导线、栓塞剂、导丝、导管、球囊、球囊导管、支架、起搏器、滤网、导管鞘、关闭器、压力泵、高压连接管、血管缝合器、压力套装、止血带、介入药盒、抓捕器（异物套）、弹簧圈、心内超声探头、封堵器、高压注射器均为除外内容。</t>
  </si>
  <si>
    <t>1.静脉介入诊疗</t>
  </si>
  <si>
    <t>经皮选择性静脉造影术</t>
  </si>
  <si>
    <t>320100001-1</t>
  </si>
  <si>
    <t>经皮选择性腔静脉造影术</t>
  </si>
  <si>
    <t>320100001-2</t>
  </si>
  <si>
    <t>经皮选择性肢体静脉造影术</t>
  </si>
  <si>
    <t>320100001-3</t>
  </si>
  <si>
    <t>经皮超选择性静脉造影术</t>
  </si>
  <si>
    <t>同一静脉系统，选择性和超选择性造影术不得同时收取。</t>
  </si>
  <si>
    <t>经皮静脉内激光成形术</t>
  </si>
  <si>
    <t>经皮静脉内滤网置入术</t>
  </si>
  <si>
    <t>320100003-1</t>
  </si>
  <si>
    <t>经皮静脉内滤网取出术</t>
  </si>
  <si>
    <t>320100003-2</t>
  </si>
  <si>
    <t>经皮动脉内滤网置入术</t>
  </si>
  <si>
    <t>320100003-3</t>
  </si>
  <si>
    <t>经皮动脉内滤网取出术</t>
  </si>
  <si>
    <t>经皮静脉球囊扩张术</t>
  </si>
  <si>
    <t>经皮静脉内支架置入术</t>
  </si>
  <si>
    <t>含球囊扩张、支架植入。</t>
  </si>
  <si>
    <t>经皮静脉内旋切术</t>
  </si>
  <si>
    <t>经皮静脉内溶栓术</t>
  </si>
  <si>
    <t>320100008-1</t>
  </si>
  <si>
    <t>经皮动脉内溶栓术</t>
  </si>
  <si>
    <t>经皮静脉内超声血栓消融术</t>
  </si>
  <si>
    <t>经皮选择性静脉置管术</t>
  </si>
  <si>
    <t>320100010-1</t>
  </si>
  <si>
    <t>经皮选择性静脉拔管术</t>
  </si>
  <si>
    <t>经颈静脉长期透析管植入术</t>
  </si>
  <si>
    <t>经皮静脉内血管异物取出术</t>
  </si>
  <si>
    <t>320100012-1</t>
  </si>
  <si>
    <t>经皮静脉内血栓抽吸术</t>
  </si>
  <si>
    <t>320100013S</t>
  </si>
  <si>
    <t>经皮静脉栓塞术</t>
  </si>
  <si>
    <t>穿刺进入目标静脉，超选进入静脉靶区进行栓塞。</t>
  </si>
  <si>
    <t>320100014S</t>
  </si>
  <si>
    <t>经皮穿刺选择性肾上腺静脉取血术</t>
  </si>
  <si>
    <t>股静脉或颈静脉穿刺插管，选择肾上腺静脉，注射对比剂并摄片取血，拔管压迫止血。</t>
  </si>
  <si>
    <t>2.动脉介入诊疗</t>
  </si>
  <si>
    <t>经股动脉置管腹主动脉带簿网支架置入术</t>
  </si>
  <si>
    <t>320200001-1</t>
  </si>
  <si>
    <t>经股动脉置管腹主动脉瘤修复术</t>
  </si>
  <si>
    <t>320200001-2</t>
  </si>
  <si>
    <t>经股动脉置管假性动脉瘤修复术</t>
  </si>
  <si>
    <t>320200001-3</t>
  </si>
  <si>
    <t>经股动脉置管胸主动脉腔内修复术</t>
  </si>
  <si>
    <t>经皮选择性动脉造影术</t>
  </si>
  <si>
    <t>不含脑血管及冠状动脉。</t>
  </si>
  <si>
    <t>经皮超选择性动脉造影术</t>
  </si>
  <si>
    <t>同一动脉系统，选择性和超选择性造影术不得同时收取。</t>
  </si>
  <si>
    <t>经皮选择性动脉置管术</t>
  </si>
  <si>
    <t>含各种药物治疗、栓塞、热灌注、鞘管拔出。</t>
  </si>
  <si>
    <t>栓塞剂、泵</t>
  </si>
  <si>
    <t>经皮动脉斑块旋切术</t>
  </si>
  <si>
    <t>经皮动脉闭塞激光再通术</t>
  </si>
  <si>
    <t>320200006-1/1</t>
  </si>
  <si>
    <t>经皮动脉闭塞激光再通术(使用激光纤维)</t>
  </si>
  <si>
    <t>320200006-2</t>
  </si>
  <si>
    <t>经皮静脉闭塞激光再通术</t>
  </si>
  <si>
    <t>320200006-2/1</t>
  </si>
  <si>
    <t>经皮静脉闭塞激光再通术(使用激光纤维)</t>
  </si>
  <si>
    <t>经皮动脉栓塞术</t>
  </si>
  <si>
    <t>320200007-1</t>
  </si>
  <si>
    <t>经皮动脉瘤栓塞术</t>
  </si>
  <si>
    <t>320200007-2</t>
  </si>
  <si>
    <t>经皮肿瘤栓塞术</t>
  </si>
  <si>
    <t>经皮动脉内超声血栓消融术</t>
  </si>
  <si>
    <t>经皮动脉内球囊扩张术</t>
  </si>
  <si>
    <t>经皮动脉支架置入术</t>
  </si>
  <si>
    <t>320200010-1</t>
  </si>
  <si>
    <t>经皮肢体动脉支架置入术</t>
  </si>
  <si>
    <t>320200010-2</t>
  </si>
  <si>
    <t>经皮颈动脉支架置入术</t>
  </si>
  <si>
    <t>320200010-3</t>
  </si>
  <si>
    <t>经皮肾动脉支架置入术</t>
  </si>
  <si>
    <t>经皮动脉激光成形+球囊扩张术</t>
  </si>
  <si>
    <t>经皮肢体动脉旋切＋球囊扩张术</t>
  </si>
  <si>
    <t>320200012-1</t>
  </si>
  <si>
    <t>经皮肢体动脉旋磨＋球囊扩张术</t>
  </si>
  <si>
    <t>经皮血管瘤腔内药物灌注术</t>
  </si>
  <si>
    <t>320200014S</t>
  </si>
  <si>
    <t>经皮肺动静脉瘘栓塞术</t>
  </si>
  <si>
    <t>320200015S</t>
  </si>
  <si>
    <t>经皮穿刺动脉内异物取出术</t>
  </si>
  <si>
    <t>穿刺置管，造影摄片，异物抓取，拔管，穿刺点压迫包扎。</t>
  </si>
  <si>
    <t>320200016S</t>
  </si>
  <si>
    <t>经皮穿刺动脉内取栓术</t>
  </si>
  <si>
    <t>不含冠状动脉、颅内动脉取栓。</t>
  </si>
  <si>
    <t>3.门脉系统介入诊疗</t>
  </si>
  <si>
    <t>经皮肝穿刺肝静脉扩张术</t>
  </si>
  <si>
    <t>肝动脉插管灌注术</t>
  </si>
  <si>
    <t>体内放置的投药泵（Port）</t>
  </si>
  <si>
    <t>320300002-1</t>
  </si>
  <si>
    <t>各脏器动脉插管灌注术</t>
  </si>
  <si>
    <t>经颈内静脉肝内门腔静脉分流术(TIPS)</t>
  </si>
  <si>
    <r>
      <rPr>
        <sz val="11"/>
        <rFont val="宋体"/>
        <charset val="134"/>
        <scheme val="minor"/>
      </rPr>
      <t>含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静脉造影，</t>
    </r>
    <r>
      <rPr>
        <sz val="11"/>
        <rFont val="宋体"/>
        <charset val="0"/>
        <scheme val="minor"/>
      </rPr>
      <t>X</t>
    </r>
    <r>
      <rPr>
        <sz val="11"/>
        <rFont val="宋体"/>
        <charset val="134"/>
        <scheme val="minor"/>
      </rPr>
      <t>线监控及摄片。</t>
    </r>
  </si>
  <si>
    <t>320300004S</t>
  </si>
  <si>
    <t>经颈静脉肝穿刺活检术</t>
  </si>
  <si>
    <t>经颈静脉肝穿，在DSA引导下取肝组织活检。</t>
  </si>
  <si>
    <t>4.心脏介入诊疗</t>
  </si>
  <si>
    <t>经皮瓣膜球囊成形术</t>
  </si>
  <si>
    <t>指二尖瓣、三尖瓣、主动脉瓣、肺动脉瓣球囊成形术，含房间隔穿刺术。</t>
  </si>
  <si>
    <t>每个瓣膜</t>
  </si>
  <si>
    <t>320400001-1</t>
  </si>
  <si>
    <t>经皮瓣膜球囊成形术加收(同时做左右心室、主动脉造影术)</t>
  </si>
  <si>
    <t>320400001-2</t>
  </si>
  <si>
    <t>经皮房间隔穿刺术</t>
  </si>
  <si>
    <t>仅独立开展此项目方可收费。</t>
  </si>
  <si>
    <t>经皮心内膜心肌活检术</t>
  </si>
  <si>
    <t>不含病理诊断及其它特殊检查。</t>
  </si>
  <si>
    <t>320400002-1</t>
  </si>
  <si>
    <t>经皮心内膜心肌活检术+心腔造影</t>
  </si>
  <si>
    <t>先心病介入治疗</t>
  </si>
  <si>
    <t>320400003-1</t>
  </si>
  <si>
    <t>动脉导管未闭介入治疗</t>
  </si>
  <si>
    <t>320400003-2</t>
  </si>
  <si>
    <t>房间隔缺损介入治疗</t>
  </si>
  <si>
    <t>320400003-3</t>
  </si>
  <si>
    <t>室间隔缺损介入治疗</t>
  </si>
  <si>
    <t xml:space="preserve"> E</t>
  </si>
  <si>
    <t>320400004S</t>
  </si>
  <si>
    <t>经导管心耳封堵术</t>
  </si>
  <si>
    <t>经静脉放置鞘管，行房间隔穿刺术，行心耳造影显示左心耳大小、位置及形态学特征，放置并释放封堵器，堵闭心耳开口，预防房颤患者发生心源性栓塞。含左心耳造影。</t>
  </si>
  <si>
    <t>5.冠脉介入诊疗</t>
  </si>
  <si>
    <t>冠状动脉造影术</t>
  </si>
  <si>
    <t>含X光照相。</t>
  </si>
  <si>
    <t>320500001-1</t>
  </si>
  <si>
    <t>冠状动脉造影术加收(同时做左心室造影)</t>
  </si>
  <si>
    <t>320500001-2</t>
  </si>
  <si>
    <t>冠状动脉造影术加收(同时做药物激发试验)</t>
  </si>
  <si>
    <t>经皮冠状动脉腔内成形术(PTCA)</t>
  </si>
  <si>
    <t>含PTCA前的靶血管造影。</t>
  </si>
  <si>
    <t>若冠状动脉造影术后立即进行PTCA术，应视作二次手术分别计价。</t>
  </si>
  <si>
    <t>经皮冠状动脉内支架置入术(STENT)</t>
  </si>
  <si>
    <t>含为放置冠脉内支架而进行的球囊预扩张和支架打开后的支架内球囊高压扩张。</t>
  </si>
  <si>
    <t>若冠状动脉造影术后立即进行STENT术，应视作二次手术分别计价。</t>
  </si>
  <si>
    <t>经皮冠状动脉腔内激光成形术(ELCA)</t>
  </si>
  <si>
    <t>含激光消融后球囊扩张和/或支架置入及术前的靶血管造影。</t>
  </si>
  <si>
    <t>若冠状动脉造影术后立即进行激光成形术，应视作二次手术分别计价。</t>
  </si>
  <si>
    <t>高速冠状动脉内膜旋磨术</t>
  </si>
  <si>
    <t>含旋磨后球囊扩张和/或支架置入及术前的靶血管造影。</t>
  </si>
  <si>
    <t>若冠状动脉造影术后立即进行旋磨术，应视作二次手术分别计价。</t>
  </si>
  <si>
    <t>定向冠脉内膜旋切术</t>
  </si>
  <si>
    <t>含术前的靶血管造影。</t>
  </si>
  <si>
    <t>若冠状动脉造影术后立即进行旋切术，应视作二次手术分别计价。</t>
  </si>
  <si>
    <t>冠脉血管内超声检查术(IVUS)</t>
  </si>
  <si>
    <t>冠状血管内多普勒血流测量术</t>
  </si>
  <si>
    <t>经皮主动脉气囊反搏动术(IABP)</t>
  </si>
  <si>
    <t>含反搏动治疗、气囊取出；不含心电、压力连续示波监护。</t>
  </si>
  <si>
    <t>320500009-1</t>
  </si>
  <si>
    <t>经皮主动脉气囊植入术</t>
  </si>
  <si>
    <t>冠脉血管内窥镜检查术</t>
  </si>
  <si>
    <t>不含冠脉造影术。</t>
  </si>
  <si>
    <t>经皮冠状动脉内溶栓术</t>
  </si>
  <si>
    <t>含冠脉造影。</t>
  </si>
  <si>
    <t>经皮激光心肌血管重建术(PMR)</t>
  </si>
  <si>
    <t>冠状动脉内超声溶栓术</t>
  </si>
  <si>
    <t>冠脉内局部放射治疗术</t>
  </si>
  <si>
    <t>含冠脉造影、同位素放射源及放疗装置的使用。</t>
  </si>
  <si>
    <t>冠脉内局部药物释放治疗术</t>
  </si>
  <si>
    <t>肥厚型心肌病化学消融术</t>
  </si>
  <si>
    <t>320500017S</t>
  </si>
  <si>
    <t>冠状动脉内功能学检查</t>
  </si>
  <si>
    <t>含压力比、血流储备分数、冠脉血流储备、微循环阻力（指数）、冠脉绝对血流、定量血流分数等。</t>
  </si>
  <si>
    <t>320500018S</t>
  </si>
  <si>
    <t>冠脉光学相干断层扫描(OCT)检查</t>
  </si>
  <si>
    <t>穿刺动脉，放置鞘管，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</si>
  <si>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320500019S</t>
  </si>
  <si>
    <t>冠状动脉内血栓抽吸术</t>
  </si>
  <si>
    <t>使用抽吸装置对冠状动脉内血栓进行抽吸。</t>
  </si>
  <si>
    <t>动脉鞘</t>
  </si>
  <si>
    <t>6.脑和脊髓血管介入诊疗</t>
  </si>
  <si>
    <t>经动脉插管全脑动脉造影术</t>
  </si>
  <si>
    <t>含颈动脉、椎动脉。</t>
  </si>
  <si>
    <t>单纯脑动静脉瘘栓塞术</t>
  </si>
  <si>
    <t>经皮穿刺脑血管腔内球囊成形术</t>
  </si>
  <si>
    <t>经皮穿刺脑血管腔内支架置入术</t>
  </si>
  <si>
    <t>经皮穿刺脑血管腔内溶栓术</t>
  </si>
  <si>
    <t>经皮穿刺脑血管腔内化疗术</t>
  </si>
  <si>
    <t>颈内动脉海绵窦瘘栓塞术</t>
  </si>
  <si>
    <t>颅内动脉瘤栓塞术</t>
  </si>
  <si>
    <t>脑及颅内血管畸形栓塞术</t>
  </si>
  <si>
    <t>脊髓动脉造影术</t>
  </si>
  <si>
    <t>320600010-1</t>
  </si>
  <si>
    <t>选择性脊神经根造影术</t>
  </si>
  <si>
    <t>脊髓血管畸形栓塞术</t>
  </si>
  <si>
    <t>320600012S</t>
  </si>
  <si>
    <t>急性缺血性脑卒中血栓取出术</t>
  </si>
  <si>
    <t>适用于颅内大血管、颈动脉和椎动脉颅外段急性闭塞的急性脑梗塞，采用各类机械取栓法。</t>
  </si>
  <si>
    <t>320600013S</t>
  </si>
  <si>
    <t>头颈部高血运肿瘤血管内栓塞术</t>
  </si>
  <si>
    <t>在DSA数字减影下，通过股动脉穿刺，在微导丝引导下将微导管送至肿瘤供血动脉内（经微导管超选造影证实，未向正常脑组织供血），再通过微导管注射栓塞剂栓塞肿瘤内的血运及供血动脉，控制返流和避免栓塞引流静脉。</t>
  </si>
  <si>
    <t>(三)手术治疗</t>
  </si>
  <si>
    <t>说明：</t>
  </si>
  <si>
    <t>1．本类包括麻醉、神经系统、内分泌系统、眼、耳、鼻口咽、呼吸系统、心血管系统、造血及淋巴系统、消化系统、泌尿系统、男、女性生殖系统、产科、肌肉骨骼系统、体被系统16个三级分类的手术项目。</t>
  </si>
  <si>
    <t>2．（1）经同一切口进行的两种及以上不同疾病的手术，其中主要手术按全价收取，次要手术按项目规定收费标准的50%收取；（2）经两个及以上切口的两种及以上不同疾病的手术，按手术标准分别计价；（3）同一手术项目中两个及以上切口的手术，加收50%；（4）经同一切口进行双侧器官手术的，在单侧手术收费基础上加收50%；同台手术中，经不同切口进行双侧肢体或双侧器官手术的，按手术标准分别计价。</t>
  </si>
  <si>
    <r>
      <rPr>
        <sz val="13"/>
        <rFont val="宋体"/>
        <charset val="134"/>
      </rPr>
      <t xml:space="preserve">
3.手术中使用的特殊缝线（指除肠线、段装丝线、卷轴丝线外的其他可吸收与不可吸收线）、吻合器、缝合器、闭合器、</t>
    </r>
    <r>
      <rPr>
        <u/>
        <sz val="13"/>
        <rFont val="宋体"/>
        <charset val="134"/>
      </rPr>
      <t>钛</t>
    </r>
    <r>
      <rPr>
        <sz val="13"/>
        <rFont val="宋体"/>
        <charset val="134"/>
      </rPr>
      <t>结扎（止血）夹、钉仓、假体、可吸收止血材料、医学胶(注册为医用缝合材料及粘合剂的医用胶等同于医学胶）、医用膜、消融凝固电极、除颤电极、抗菌及无菌手术薄膜、脉冲冲洗器、彭氏多功能手术解剖器、留置针、三通管、特殊穿刺针（器）、特殊导丝、导管、支架、球囊、钛钉、钛板、扩张器、固定器、组织器官移植供体、器官保存液、人工植入体、网袋、悬吊器、网篮、一次性回路负极板均为除外内容。凡在项目内涵中已含的不再单独收费。</t>
    </r>
  </si>
  <si>
    <t>4.除了“除外内容”以外，手术或麻醉中进行的肌肉注射、静脉注射、静脉输液（输血）及所需的氧气费、笑气、器械、低值医用消耗品（如一次性无菌巾、消毒药品、冲洗盐水、一般缝线、敷料、注射器、输液器、钠石灰）等，均不得另行收费。</t>
  </si>
  <si>
    <t>5．除注明内镜下手术以外，使用相应的辅助操作可按330000000-1至330000000-17加收相应费用。</t>
  </si>
  <si>
    <t>6.在同一项目中使用激光、微波、射频、冷冻等根据项目说明计价。</t>
  </si>
  <si>
    <t>7．同时进行两种麻醉时，主要麻醉按全价收费，辅助麻醉按50%收费。</t>
  </si>
  <si>
    <t>8.患者进入手术室，术前准备就绪后因其自身原因终止手术时，按手术项目标准的5%收取费用。</t>
  </si>
  <si>
    <t>9.中医传统手术项目如肛肠、中医骨伤，需在中医相应的诊疗项目中查找，不在此重复列项。</t>
  </si>
  <si>
    <t>10.联合手术和分列手术项目同时存在的，按联合手术项目计价。</t>
  </si>
  <si>
    <t>330000000-1</t>
  </si>
  <si>
    <t>术中使用神经手术导航系统加收</t>
  </si>
  <si>
    <t>330000000-2</t>
  </si>
  <si>
    <t>术中使用脑室镜加收</t>
  </si>
  <si>
    <t>330000000-3</t>
  </si>
  <si>
    <t>术中使用眼内窥镜加收</t>
  </si>
  <si>
    <t>330000000-4</t>
  </si>
  <si>
    <t>术中使用鼻内窥镜加收</t>
  </si>
  <si>
    <t>330000000-5</t>
  </si>
  <si>
    <t>术中使用胸腔镜加收</t>
  </si>
  <si>
    <t>330000000-6</t>
  </si>
  <si>
    <t>术中使用经皮肾镜加收</t>
  </si>
  <si>
    <t>330000000-7</t>
  </si>
  <si>
    <t>术中使用胆道镜加收</t>
  </si>
  <si>
    <t>330000000-8</t>
  </si>
  <si>
    <t>术中使用腹腔镜加收</t>
  </si>
  <si>
    <t>330000000-9</t>
  </si>
  <si>
    <t>术中使用宫腔镜加收</t>
  </si>
  <si>
    <t>330000000-10</t>
  </si>
  <si>
    <t>术中使用尿道、膀胱镜加收</t>
  </si>
  <si>
    <t>330000000-11</t>
  </si>
  <si>
    <t>术中使用关节镜加收</t>
  </si>
  <si>
    <t>330000000-12</t>
  </si>
  <si>
    <t>术中使用显微镜加收</t>
  </si>
  <si>
    <t>330000000-13</t>
  </si>
  <si>
    <t>术中使用其他内镜加收</t>
  </si>
  <si>
    <t>330000000-14</t>
  </si>
  <si>
    <t>术中负极板回路垫重复使用加收</t>
  </si>
  <si>
    <t>330000000-15</t>
  </si>
  <si>
    <t>术中使用脊柱内镜(含微创通道)辅助加收</t>
  </si>
  <si>
    <t>330000000-16</t>
  </si>
  <si>
    <t>术中使用单孔腹腔镜加收</t>
  </si>
  <si>
    <t>330000000-17</t>
  </si>
  <si>
    <t>术中使用单孔胸腔镜加收</t>
  </si>
  <si>
    <t>1.麻醉</t>
  </si>
  <si>
    <t>局部浸润麻醉</t>
  </si>
  <si>
    <t>含表面麻醉。</t>
  </si>
  <si>
    <t>330100001-1</t>
  </si>
  <si>
    <t>表面麻醉</t>
  </si>
  <si>
    <t>神经阻滞麻醉</t>
  </si>
  <si>
    <t>指颈丛、臂丛、星状神经和侧隐窝等部位神经阻滞。</t>
  </si>
  <si>
    <t>2小时</t>
  </si>
  <si>
    <t>超过两小时，每增加1小时另计。</t>
  </si>
  <si>
    <t>330100002-1</t>
  </si>
  <si>
    <t>侧隐窝臭氧注射</t>
  </si>
  <si>
    <t>330100002-2</t>
  </si>
  <si>
    <t>神经阻滞麻醉加收(超过两小时)</t>
  </si>
  <si>
    <t>330100002-3</t>
  </si>
  <si>
    <t>小治疗中使用神经阻滞麻醉</t>
  </si>
  <si>
    <t>椎管内麻醉</t>
  </si>
  <si>
    <t>腰麻硬膜外联合套件、硬膜外套件</t>
  </si>
  <si>
    <t>330100003-1/1</t>
  </si>
  <si>
    <t>椎管内麻醉加收(超过两小时)</t>
  </si>
  <si>
    <t>330100003-2</t>
  </si>
  <si>
    <t>腰麻</t>
  </si>
  <si>
    <t>含静脉麻醉。</t>
  </si>
  <si>
    <t>330100003-2/1</t>
  </si>
  <si>
    <t>腰麻加收(超过两小时)</t>
  </si>
  <si>
    <t>330100003-3</t>
  </si>
  <si>
    <t>硬膜外阻滞麻醉</t>
  </si>
  <si>
    <t>330100003-3/1</t>
  </si>
  <si>
    <t>硬膜外阻滞麻醉加收(超过两小时)</t>
  </si>
  <si>
    <t>330100003-4</t>
  </si>
  <si>
    <t>腰麻硬膜外联合阻滞麻醉</t>
  </si>
  <si>
    <t>330100003-4/1</t>
  </si>
  <si>
    <t>腰麻硬膜外联合阻滞麻醉加收(超过两小时)</t>
  </si>
  <si>
    <t>330100003-5</t>
  </si>
  <si>
    <t>椎管内麻醉加收(双穿刺点)</t>
  </si>
  <si>
    <t>基础麻醉</t>
  </si>
  <si>
    <t>含强化麻醉。</t>
  </si>
  <si>
    <t>全身麻醉</t>
  </si>
  <si>
    <t>330100005-1</t>
  </si>
  <si>
    <t>气管插管下全身麻醉</t>
  </si>
  <si>
    <t>指气管插管，含各种方法的气管插管。</t>
  </si>
  <si>
    <t>330100005-1/1</t>
  </si>
  <si>
    <t>气管插管下全身麻醉加收(超过2小时)</t>
  </si>
  <si>
    <t>330100005-1/2</t>
  </si>
  <si>
    <t>气管插管下全身麻醉加收(使用喉罩)</t>
  </si>
  <si>
    <t>330100005-1/3</t>
  </si>
  <si>
    <t>气管插管下全身麻醉加收(使用观察用内窥镜)</t>
  </si>
  <si>
    <t>330100005-2</t>
  </si>
  <si>
    <t>非气管插管全身麻醉</t>
  </si>
  <si>
    <t>指未做气管插管。</t>
  </si>
  <si>
    <t>330100005-2/1</t>
  </si>
  <si>
    <t>非气管插管全身麻醉加收(超过2小时)</t>
  </si>
  <si>
    <t>输血、输液加温治疗</t>
  </si>
  <si>
    <t>指使用液体电加温装置进行输血、输液加温。</t>
  </si>
  <si>
    <t>血液加温管路。</t>
  </si>
  <si>
    <t>支气管内麻醉</t>
  </si>
  <si>
    <t>指各种施行单肺通气的麻醉方法。</t>
  </si>
  <si>
    <t>双腔管、支气管阻塞器、支气管导管</t>
  </si>
  <si>
    <t>330100007-1</t>
  </si>
  <si>
    <t>支气管内麻醉加收(超过两小时)</t>
  </si>
  <si>
    <t>术后镇痛</t>
  </si>
  <si>
    <t>指静脉、硬膜外及腰麻硬膜外联合给药、周围神经阻滞。</t>
  </si>
  <si>
    <t>腰麻硬膜外联合套件、镇痛装置</t>
  </si>
  <si>
    <t>330100008-1</t>
  </si>
  <si>
    <t>分娩镇痛</t>
  </si>
  <si>
    <t>侧脑室连续镇痛</t>
  </si>
  <si>
    <t>镇痛装置</t>
  </si>
  <si>
    <t>硬膜外连续镇痛</t>
  </si>
  <si>
    <t>330100010-1</t>
  </si>
  <si>
    <t>静脉连续镇痛</t>
  </si>
  <si>
    <t>330100010-2</t>
  </si>
  <si>
    <t>周围神经阻滞连续镇痛</t>
  </si>
  <si>
    <t>椎管内置管术</t>
  </si>
  <si>
    <t>330100011-1</t>
  </si>
  <si>
    <t>神经根脱髓鞘治疗</t>
  </si>
  <si>
    <t>心肺复苏术</t>
  </si>
  <si>
    <t>不含开胸复苏和特殊气管插管术。</t>
  </si>
  <si>
    <t>气管插管术</t>
  </si>
  <si>
    <t>指经口插管。</t>
  </si>
  <si>
    <t>330100013-1</t>
  </si>
  <si>
    <t>气管插管术加收(使用喉罩)</t>
  </si>
  <si>
    <t>330100013-2</t>
  </si>
  <si>
    <t>气管插管术加收(使用观察用内窥镜)</t>
  </si>
  <si>
    <t>特殊方法气管插管术</t>
  </si>
  <si>
    <t>指经鼻腔、经口盲探、逆行法。</t>
  </si>
  <si>
    <t>330100014-1</t>
  </si>
  <si>
    <t>特殊方法气管插管术加收(使用喉罩)</t>
  </si>
  <si>
    <t>麻醉中监测</t>
  </si>
  <si>
    <r>
      <rPr>
        <sz val="11"/>
        <rFont val="宋体"/>
        <charset val="134"/>
        <scheme val="minor"/>
      </rPr>
      <t>含心电图、脉搏氧饱和度、心率变异分析、</t>
    </r>
    <r>
      <rPr>
        <sz val="11"/>
        <rFont val="宋体"/>
        <charset val="0"/>
        <scheme val="minor"/>
      </rPr>
      <t>ST</t>
    </r>
    <r>
      <rPr>
        <sz val="11"/>
        <rFont val="宋体"/>
        <charset val="134"/>
        <scheme val="minor"/>
      </rPr>
      <t>段分析、无创血压、有创血压、中心静脉压、呼气末二氧化碳、氧浓度、呼吸频率、潮气量、分钟通气量、气道压、肺顺应性、呼气末麻醉药浓度、体温、肌松、脑氧饱和度。</t>
    </r>
  </si>
  <si>
    <t>330100015-1</t>
  </si>
  <si>
    <t>麻醉中监测(7项以内)</t>
  </si>
  <si>
    <t>330100015-2</t>
  </si>
  <si>
    <t>麻醉中监测(8-13项)</t>
  </si>
  <si>
    <t>330100015-3</t>
  </si>
  <si>
    <t>麻醉中监测(14项以上)</t>
  </si>
  <si>
    <t>330100015-4</t>
  </si>
  <si>
    <t>脑电意识深度监测</t>
  </si>
  <si>
    <t>使用神经电生理等监测设备，采集全身麻醉或镇静状态下的患者、重症监护患者的脑电信号，获得脑电双频（谱）指数、熵指数等参数，探测脑部活跃度，以评估患者脑电及意识深度状态。</t>
  </si>
  <si>
    <r>
      <rPr>
        <sz val="11"/>
        <rFont val="宋体"/>
        <charset val="134"/>
        <scheme val="minor"/>
      </rPr>
      <t>每日收费不超过</t>
    </r>
    <r>
      <rPr>
        <sz val="11"/>
        <rFont val="宋体"/>
        <charset val="0"/>
        <scheme val="minor"/>
      </rPr>
      <t>10</t>
    </r>
    <r>
      <rPr>
        <sz val="11"/>
        <rFont val="宋体"/>
        <charset val="134"/>
        <scheme val="minor"/>
      </rPr>
      <t>小时。</t>
    </r>
  </si>
  <si>
    <t>330100015-5</t>
  </si>
  <si>
    <t>脑电意识深度监测加收(双通道)</t>
  </si>
  <si>
    <t>控制性降压</t>
  </si>
  <si>
    <t>体外循环</t>
  </si>
  <si>
    <t>氧合器、管道、插管、心肌保护液灌输系统、滤器、血液浓缩器、离心泵、心肌保护液、一次性探头</t>
  </si>
  <si>
    <t>超过两小时，每增加1小时另计。不得另收备体外循环费用。</t>
  </si>
  <si>
    <t>330100017-1</t>
  </si>
  <si>
    <t>体外循环加收(超过2小时)</t>
  </si>
  <si>
    <t>330100017-2</t>
  </si>
  <si>
    <t>体外循环加收(使用负压辅助静脉引流)</t>
  </si>
  <si>
    <t>镇痛泵体内置入术</t>
  </si>
  <si>
    <t>330100018-1</t>
  </si>
  <si>
    <t>泵</t>
  </si>
  <si>
    <t>330100018-1/1</t>
  </si>
  <si>
    <t>镇痛泵取出术</t>
  </si>
  <si>
    <t>330100018-2</t>
  </si>
  <si>
    <t>植入式给药装置置入术</t>
  </si>
  <si>
    <t>植入式给药装置</t>
  </si>
  <si>
    <t>330100018-2/1</t>
  </si>
  <si>
    <t>植入式给药装置取出术</t>
  </si>
  <si>
    <t>330100018-2/2</t>
  </si>
  <si>
    <t>植入式给药装置调整术</t>
  </si>
  <si>
    <t>330100018-3</t>
  </si>
  <si>
    <t>化疗泵置入术</t>
  </si>
  <si>
    <t>330100018-3/1</t>
  </si>
  <si>
    <t>化疗泵取出术</t>
  </si>
  <si>
    <t>330100019S</t>
  </si>
  <si>
    <t>体外循环热疗</t>
  </si>
  <si>
    <t>330100019S-1</t>
  </si>
  <si>
    <t>全身体外循环热疗(EWBH)</t>
  </si>
  <si>
    <t>填写患者基本资料、摆位要求。采用全身体外热循环灌注仪治疗，温度测量，热疗范围温度要求40-43℃。</t>
  </si>
  <si>
    <t>氧合器、管道、插管、心肌保护液灌输系统、滤器、血液浓缩器、离心泵</t>
  </si>
  <si>
    <t>330100019S-2</t>
  </si>
  <si>
    <t>区域热循环灌注热疗</t>
  </si>
  <si>
    <t>填写患者基本资料、摆位要求。采用热循环灌注仪治疗，温度测量，热疗范围温度要求40-45℃。</t>
  </si>
  <si>
    <t>治疗管道组件（热交换器、过滤器、泵管、药液袋、温度监测、配管等）、引流管</t>
  </si>
  <si>
    <t>330100020S</t>
  </si>
  <si>
    <t>腹腔神经丛化学毁损术</t>
  </si>
  <si>
    <t>330100020S-1</t>
  </si>
  <si>
    <t>腹腔神经丛置管术</t>
  </si>
  <si>
    <t>330100021S</t>
  </si>
  <si>
    <t>脊髓神经电刺激系统植入术</t>
  </si>
  <si>
    <t>电极、刺激器、患者控制器</t>
  </si>
  <si>
    <t>330100021S-1</t>
  </si>
  <si>
    <t>脊髓神经电刺激系统(2根及以上电极)植入术</t>
  </si>
  <si>
    <t>330100021S-2</t>
  </si>
  <si>
    <t>脊髓神经电刺激系统电极调整</t>
  </si>
  <si>
    <t>330100021S-3</t>
  </si>
  <si>
    <t>脊髓神经电刺激系统取出术</t>
  </si>
  <si>
    <t>330100021S-4</t>
  </si>
  <si>
    <t>脊髓神经电刺激测试术</t>
  </si>
  <si>
    <t>330100022S</t>
  </si>
  <si>
    <t>椎管内程控灌注系统植入术</t>
  </si>
  <si>
    <t>灌注系统导管、泵</t>
  </si>
  <si>
    <t>330100022S-1/1</t>
  </si>
  <si>
    <t>椎管内程控灌注系统(泵药物灌注、调控)</t>
  </si>
  <si>
    <t>330100022S-1/2</t>
  </si>
  <si>
    <t>椎管内程控灌注系统取出术</t>
  </si>
  <si>
    <t>330100022S-2</t>
  </si>
  <si>
    <t>鞘内灌注系统植入术</t>
  </si>
  <si>
    <t>330100022S-2/1</t>
  </si>
  <si>
    <t>鞘内灌注系统(泵药物灌注、调控)</t>
  </si>
  <si>
    <t>330100022S-2/2</t>
  </si>
  <si>
    <t>鞘内灌注系统取出术</t>
  </si>
  <si>
    <t>330100022S-3</t>
  </si>
  <si>
    <t>硬膜外腔灌注系统植入术</t>
  </si>
  <si>
    <t>330100022S-3/1</t>
  </si>
  <si>
    <t>硬膜外腔灌注系统(泵药物灌注、调控)</t>
  </si>
  <si>
    <t>330100022S-3/2</t>
  </si>
  <si>
    <t>硬膜外腔灌注系统取出术</t>
  </si>
  <si>
    <t>330100023S</t>
  </si>
  <si>
    <t>外周神经电刺激系统植入术</t>
  </si>
  <si>
    <t>330100023S-1</t>
  </si>
  <si>
    <t>外周神经电刺激系统(2根及以上电极)植入术</t>
  </si>
  <si>
    <t>330100023S-2</t>
  </si>
  <si>
    <t>外周神经电刺激系统测试术</t>
  </si>
  <si>
    <t>330100023S-3</t>
  </si>
  <si>
    <t>外周神经电刺激系统取出术</t>
  </si>
  <si>
    <t>330100024S</t>
  </si>
  <si>
    <t>选择性脊神经射频术</t>
  </si>
  <si>
    <t>每神经支</t>
  </si>
  <si>
    <t>330100024S-1/1</t>
  </si>
  <si>
    <t>选择性脊神经射频术加收(每增加一神经支)</t>
  </si>
  <si>
    <t>330100024S-2</t>
  </si>
  <si>
    <t>选择性脊神经脉冲射频术</t>
  </si>
  <si>
    <t>330100024S-2/1</t>
  </si>
  <si>
    <t>选择性脊神经脉冲射频术加收(每增加一神经支)</t>
  </si>
  <si>
    <t>330100024S-3</t>
  </si>
  <si>
    <t>选择性脊神经根阻滞术</t>
  </si>
  <si>
    <t>330100024S-3/1</t>
  </si>
  <si>
    <t>选择性脊神经根阻滞术加收(每增加一神经支)</t>
  </si>
  <si>
    <t>330100025S</t>
  </si>
  <si>
    <t>浅表神经射频镇痛术</t>
  </si>
  <si>
    <t>射频针</t>
  </si>
  <si>
    <t>330100026S</t>
  </si>
  <si>
    <t>深部神经射频镇痛术</t>
  </si>
  <si>
    <t>指胸腔、腹腔和颅内神经。</t>
  </si>
  <si>
    <t>330100027S</t>
  </si>
  <si>
    <t>脊椎小关节阻滞术</t>
  </si>
  <si>
    <t>定位后利用穿刺针穿刺，到位后推注药物。</t>
  </si>
  <si>
    <t>每椎体</t>
  </si>
  <si>
    <t>330100028S</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</si>
  <si>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</si>
  <si>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t>
  </si>
  <si>
    <t>330100028S-1</t>
  </si>
  <si>
    <t>备体外循环加收(2小时后)</t>
  </si>
  <si>
    <t>2.神经系统手术</t>
  </si>
  <si>
    <t>2.1 颅骨和脑手术</t>
  </si>
  <si>
    <t>头皮肿物切除术</t>
  </si>
  <si>
    <t>不含植皮。</t>
  </si>
  <si>
    <t>330201001-1</t>
  </si>
  <si>
    <t>头皮肿物切除术(直径大于4cm)</t>
  </si>
  <si>
    <t>颅骨骨瘤切除术</t>
  </si>
  <si>
    <t>假体</t>
  </si>
  <si>
    <t>帽状腱膜下血肿切开引流术</t>
  </si>
  <si>
    <t>330201003-1</t>
  </si>
  <si>
    <t>帽状腱膜下脓肿切开引流术</t>
  </si>
  <si>
    <t>颅内硬膜外血肿引流术</t>
  </si>
  <si>
    <t>330201004-1</t>
  </si>
  <si>
    <t>颅内硬膜外脓肿引流术</t>
  </si>
  <si>
    <t>脑脓肿穿刺引流术</t>
  </si>
  <si>
    <t>不含开颅脓肿切除术。</t>
  </si>
  <si>
    <t>开放性颅脑损伤清除术</t>
  </si>
  <si>
    <t>硬膜修补材料</t>
  </si>
  <si>
    <t>330201006-1</t>
  </si>
  <si>
    <t>开放性颅脑损伤清除术+静脉窦破裂手术</t>
  </si>
  <si>
    <t>颅骨凹陷骨折复位术</t>
  </si>
  <si>
    <t>含碎骨片清除。</t>
  </si>
  <si>
    <t>去颅骨骨瓣减压术</t>
  </si>
  <si>
    <t>颅骨修补术</t>
  </si>
  <si>
    <t>含假体植入。</t>
  </si>
  <si>
    <t>修补材料</t>
  </si>
  <si>
    <t>330201009-1</t>
  </si>
  <si>
    <t>颅骨修补材料取出术</t>
  </si>
  <si>
    <t>颅骨钻孔探查术</t>
  </si>
  <si>
    <t>两孔以上另计。仅独立开展此手术方可收费。</t>
  </si>
  <si>
    <t>330201010-1</t>
  </si>
  <si>
    <t>颅骨钻孔探查术(2孔以上)</t>
  </si>
  <si>
    <t>经颅眶肿瘤切除术</t>
  </si>
  <si>
    <t>经颅内镜活检术</t>
  </si>
  <si>
    <t>慢性硬膜下血肿钻孔术</t>
  </si>
  <si>
    <t>330201013-1</t>
  </si>
  <si>
    <t>高血压脑出血碎吸术</t>
  </si>
  <si>
    <t>颅内多发血肿清除术</t>
  </si>
  <si>
    <t>含同一部位硬膜外、硬膜下、脑内血肿清除术。</t>
  </si>
  <si>
    <t>330201014-1</t>
  </si>
  <si>
    <t>颅内多发血肿清除术(非同一部位血肿)</t>
  </si>
  <si>
    <t>颅内血肿清除术</t>
  </si>
  <si>
    <t>330201015-1</t>
  </si>
  <si>
    <t>单纯硬膜外血肿清除术</t>
  </si>
  <si>
    <t>330201015-2</t>
  </si>
  <si>
    <t>单纯硬膜下血肿清除术</t>
  </si>
  <si>
    <t>330201015-3</t>
  </si>
  <si>
    <t>脑内血肿清除术</t>
  </si>
  <si>
    <t>开颅颅内减压术</t>
  </si>
  <si>
    <t>指大脑颞极、额极、枕极的切除减压。</t>
  </si>
  <si>
    <t>330201016-1</t>
  </si>
  <si>
    <t>开颅颞肌下减压术</t>
  </si>
  <si>
    <t>经颅视神经管减压术</t>
  </si>
  <si>
    <t>颅内压监护传感器置入术</t>
  </si>
  <si>
    <t>指颅内硬膜下、硬膜外、脑内、脑室内置入。</t>
  </si>
  <si>
    <t>监护材料</t>
  </si>
  <si>
    <t>侧脑室分流术</t>
  </si>
  <si>
    <t>含分流管调整。</t>
  </si>
  <si>
    <t>分流管</t>
  </si>
  <si>
    <t>330201019-1</t>
  </si>
  <si>
    <t>侧脑室-心房分流术</t>
  </si>
  <si>
    <t>330201019-2</t>
  </si>
  <si>
    <t>侧脑室-膀胱分流术</t>
  </si>
  <si>
    <t>330201019-3</t>
  </si>
  <si>
    <t>侧脑室-腹腔分流术</t>
  </si>
  <si>
    <t>脑室钻孔伴脑室引流术</t>
  </si>
  <si>
    <t>颅内蛛网膜囊肿分流术</t>
  </si>
  <si>
    <t>含囊肿切除。</t>
  </si>
  <si>
    <t>幕上浅部病变切除术</t>
  </si>
  <si>
    <t>不含矢状窦旁脑膜瘤、大脑镰旁脑膜瘤。</t>
  </si>
  <si>
    <t>330201022-1</t>
  </si>
  <si>
    <t>大脑半球胶质瘤切除术</t>
  </si>
  <si>
    <t>330201022-2</t>
  </si>
  <si>
    <t>大脑半球转移癌切除术</t>
  </si>
  <si>
    <t>330201022-3</t>
  </si>
  <si>
    <t>大脑半球胶质增生切除术</t>
  </si>
  <si>
    <t>330201022-4</t>
  </si>
  <si>
    <t>大脑半球凸面脑膜瘤切除术</t>
  </si>
  <si>
    <t>330201022-5</t>
  </si>
  <si>
    <t>大脑半球脑脓肿切除术</t>
  </si>
  <si>
    <t>大静脉窦旁脑膜瘤切除+血管窦重建术</t>
  </si>
  <si>
    <t>人工血管</t>
  </si>
  <si>
    <t>330201023-1</t>
  </si>
  <si>
    <t>矢状窦旁脑膜瘤切除+血管窦重建术</t>
  </si>
  <si>
    <t>330201023-2</t>
  </si>
  <si>
    <t>横窦旁脑膜瘤切除+血管窦重建术</t>
  </si>
  <si>
    <t>330201023-3</t>
  </si>
  <si>
    <t>窦汇区脑膜瘤切除+血管窦重建术</t>
  </si>
  <si>
    <t>幕上深部病变切除术</t>
  </si>
  <si>
    <t>330201024-1</t>
  </si>
  <si>
    <t>幕上深部脑室内肿瘤切除术</t>
  </si>
  <si>
    <t>不含矢状窦旁脑膜瘤。</t>
  </si>
  <si>
    <t>330201024-2</t>
  </si>
  <si>
    <t>幕上深部脑室内海绵状血管瘤切除术</t>
  </si>
  <si>
    <t>330201024-3</t>
  </si>
  <si>
    <t>幕上深部胼胝体肿瘤切除术</t>
  </si>
  <si>
    <t>330201024-4</t>
  </si>
  <si>
    <t>脑三室前(突入到第三脑室)颅咽管瘤切除术</t>
  </si>
  <si>
    <t>330201024-5</t>
  </si>
  <si>
    <t>脑室后部肿瘤切除术</t>
  </si>
  <si>
    <t>330201024-6</t>
  </si>
  <si>
    <t>幕上深部脑脓肿切除术</t>
  </si>
  <si>
    <t>第四脑室肿瘤切除术</t>
  </si>
  <si>
    <t>不含桥脑、延髓突入四室胶质瘤。</t>
  </si>
  <si>
    <t>330201025-1</t>
  </si>
  <si>
    <t>小脑下蚓部肿瘤切除术</t>
  </si>
  <si>
    <t>330201025-2</t>
  </si>
  <si>
    <t>四室室管膜瘤切除术</t>
  </si>
  <si>
    <t>330201025-3</t>
  </si>
  <si>
    <t>四室导水管囊虫切除术</t>
  </si>
  <si>
    <t>经颅内镜脑室肿瘤切除术</t>
  </si>
  <si>
    <t>桥小脑角肿瘤切除术</t>
  </si>
  <si>
    <t>不含面神经吻合术、术中神经电监测。</t>
  </si>
  <si>
    <t>330201027-1</t>
  </si>
  <si>
    <t>桥小脑角听神经瘤切除术</t>
  </si>
  <si>
    <t>330201027-2</t>
  </si>
  <si>
    <t>桥小脑角三叉神经鞘瘤切除术</t>
  </si>
  <si>
    <t>330201027-3</t>
  </si>
  <si>
    <t>桥小脑角颅内胆脂瘤切除术</t>
  </si>
  <si>
    <t>330201027-4</t>
  </si>
  <si>
    <t>桥小脑角蛛网膜囊肿切除术</t>
  </si>
  <si>
    <t>脑皮质切除术</t>
  </si>
  <si>
    <t>大脑半球切除术</t>
  </si>
  <si>
    <t>不含术中脑电监测。</t>
  </si>
  <si>
    <t>选择性杏仁核海马切除术</t>
  </si>
  <si>
    <t>胼胝体切开术</t>
  </si>
  <si>
    <t>不含癫痫病灶切除术、术中脑电监测。</t>
  </si>
  <si>
    <t>多处软脑膜下横纤维切断术</t>
  </si>
  <si>
    <t>癫痫病灶切除术</t>
  </si>
  <si>
    <t>指病灶切除、软脑膜下烧灼术、脑叶切除；不含术中脑电监测。</t>
  </si>
  <si>
    <t>术中脑电监测电极</t>
  </si>
  <si>
    <t>癫痫刀手术</t>
  </si>
  <si>
    <t>指治疗难治性癫痫，含手术计划系统、CT定位、24小时脑电图动态监测、皮层电极。</t>
  </si>
  <si>
    <t>脑深部电极置入术</t>
  </si>
  <si>
    <t>脑深部刺激系统</t>
  </si>
  <si>
    <t>330201035-1</t>
  </si>
  <si>
    <t>330201035-2</t>
  </si>
  <si>
    <t>脑深部电刺激术中微电极记录</t>
  </si>
  <si>
    <t>330201035-3</t>
  </si>
  <si>
    <t>脑深部电刺激术后程控</t>
  </si>
  <si>
    <t>小脑半球病变切除术</t>
  </si>
  <si>
    <t>330201036-1</t>
  </si>
  <si>
    <t>小脑半球胶质瘤切除术</t>
  </si>
  <si>
    <t>330201036-2</t>
  </si>
  <si>
    <t>小脑半球血管网织细胞瘤切除术</t>
  </si>
  <si>
    <t>330201036-3</t>
  </si>
  <si>
    <t>小脑半球转移癌切除术</t>
  </si>
  <si>
    <t>330201036-4</t>
  </si>
  <si>
    <t>小脑半球脑脓肿切除术</t>
  </si>
  <si>
    <t>330201036-5</t>
  </si>
  <si>
    <t>小脑半球自发性出血清除术</t>
  </si>
  <si>
    <t>脑干肿瘤切除术</t>
  </si>
  <si>
    <t>指中脑、桥脑、延髓肿瘤。</t>
  </si>
  <si>
    <t>330201037-1</t>
  </si>
  <si>
    <t>丘脑肿瘤切除术</t>
  </si>
  <si>
    <t>330201037-2</t>
  </si>
  <si>
    <t>自发脑干血肿切除术</t>
  </si>
  <si>
    <t>330201037-3</t>
  </si>
  <si>
    <t>脑干血管畸形切除术</t>
  </si>
  <si>
    <t>330201037-4</t>
  </si>
  <si>
    <t>小脑实性血网切除术</t>
  </si>
  <si>
    <t>鞍区占位病变切除术</t>
  </si>
  <si>
    <t>不含侵袭性垂体瘤、突入到第三脑室颅咽管瘤、鞍结节脑膜瘤、下丘脑胶质瘤。</t>
  </si>
  <si>
    <t>330201038-1</t>
  </si>
  <si>
    <t>垂体瘤切除术(开颅)</t>
  </si>
  <si>
    <t>330201038-2</t>
  </si>
  <si>
    <t>鞍区颅咽管瘤切除术</t>
  </si>
  <si>
    <t>330201038-3</t>
  </si>
  <si>
    <t>视神经胶质瘤切除术</t>
  </si>
  <si>
    <t>垂体瘤切除术(微创)</t>
  </si>
  <si>
    <t>含取脂肪填塞。指经口腔、鼻腔。</t>
  </si>
  <si>
    <t>生物胶</t>
  </si>
  <si>
    <t>经口腔入路颅底斜坡肿瘤切除术</t>
  </si>
  <si>
    <t>330201040-1</t>
  </si>
  <si>
    <t>经上颌入路颅底海绵窦侵入肿瘤切除术</t>
  </si>
  <si>
    <t>颅底肿瘤切除术</t>
  </si>
  <si>
    <t>指前、中颅窝颅内外沟通性肿瘤、前、中、后颅窝底肿瘤（鞍结节脑膜瘤、侵袭性垂体瘤、脊索瘤、神经鞘瘤）、颈静脉孔区肿瘤切除手术。不含胆脂瘤、囊肿。</t>
  </si>
  <si>
    <t>颅底再造按颅骨修补处理。</t>
  </si>
  <si>
    <t>330201041-1</t>
  </si>
  <si>
    <t>松果体区肿瘤切除术</t>
  </si>
  <si>
    <t>330201041-2</t>
  </si>
  <si>
    <t>上颌外旋颅底手术</t>
  </si>
  <si>
    <t>经颅内镜第三脑室底造瘘术</t>
  </si>
  <si>
    <t>330201042-1</t>
  </si>
  <si>
    <t>经颅内镜隔膜造瘘术</t>
  </si>
  <si>
    <t>330201042-2</t>
  </si>
  <si>
    <t>经颅内镜透明隔造瘘术</t>
  </si>
  <si>
    <t>330201042-3</t>
  </si>
  <si>
    <t>经颅内镜脑室粘连隔膜造瘘术</t>
  </si>
  <si>
    <t>经脑室镜胶样囊肿切除术</t>
  </si>
  <si>
    <t>脑囊虫摘除术</t>
  </si>
  <si>
    <t>经颅内镜经鼻蝶垂体肿瘤切除术</t>
  </si>
  <si>
    <t>经颅内镜脑内囊肿造口术</t>
  </si>
  <si>
    <t>经颅内镜脑内异物摘除术</t>
  </si>
  <si>
    <t>需在立体定位下。</t>
  </si>
  <si>
    <t>经颅内镜脑室脉络丛烧灼术</t>
  </si>
  <si>
    <t>终板造瘘术</t>
  </si>
  <si>
    <t>海绵窦瘘直接手术</t>
  </si>
  <si>
    <t>栓塞材料</t>
  </si>
  <si>
    <t>脑脊液漏修补术</t>
  </si>
  <si>
    <t>生物胶、人工硬膜、钛钢板</t>
  </si>
  <si>
    <t>330201051-1</t>
  </si>
  <si>
    <t>额窦脑脊液漏修补术</t>
  </si>
  <si>
    <t>330201051-2</t>
  </si>
  <si>
    <t>前颅窝脑脊液漏修补术</t>
  </si>
  <si>
    <t>330201051-3</t>
  </si>
  <si>
    <t>中颅窝底脑脊液漏修补术</t>
  </si>
  <si>
    <t>脑脊膜膨出修补术</t>
  </si>
  <si>
    <t>指单纯脑脊膜膨出。</t>
  </si>
  <si>
    <t>重建硬膜及骨性材料</t>
  </si>
  <si>
    <t>环枕畸形减压术</t>
  </si>
  <si>
    <t>含骨性结构减压、小脑扁桃体切除、硬膜减张缝合术。</t>
  </si>
  <si>
    <t>经口齿状突切除术</t>
  </si>
  <si>
    <t>颅缝骨化症整形术</t>
  </si>
  <si>
    <t>骨纤维异常增殖切除整形术</t>
  </si>
  <si>
    <t>颅缝再造术</t>
  </si>
  <si>
    <t>大网膜颅内移植术</t>
  </si>
  <si>
    <t>含大网膜切取。</t>
  </si>
  <si>
    <t>立体定向颅内肿物清除术</t>
  </si>
  <si>
    <t>引流装置</t>
  </si>
  <si>
    <t>330201059-1</t>
  </si>
  <si>
    <t>立体定向颅内血肿清除术</t>
  </si>
  <si>
    <t>330201059-2</t>
  </si>
  <si>
    <t>立体定向颅内脓肿清除术</t>
  </si>
  <si>
    <t>330201059-3</t>
  </si>
  <si>
    <t>立体定向颅内肿瘤清除术</t>
  </si>
  <si>
    <t>330201059-4</t>
  </si>
  <si>
    <t>立体定向颅内肿物活检术</t>
  </si>
  <si>
    <t>330201059-5</t>
  </si>
  <si>
    <t>立体定向颅内取异物术</t>
  </si>
  <si>
    <t>立体定向脑深部核团毁损术（1个靶点）</t>
  </si>
  <si>
    <t>指治疗帕金森氏病、舞蹈病、扭转痉挛、癫痫等。</t>
  </si>
  <si>
    <t>330201060-1/1</t>
  </si>
  <si>
    <t>立体定向脑深部核团毁损术(2个以上靶点)</t>
  </si>
  <si>
    <t>330201060-2</t>
  </si>
  <si>
    <t>立体定向脑深部核团毁损术(射频治疗)</t>
  </si>
  <si>
    <t>靶点</t>
  </si>
  <si>
    <t>两个以上靶点另计。</t>
  </si>
  <si>
    <t>330201060-2/1</t>
  </si>
  <si>
    <t>立体定向脑深部核团毁损术(射频治疗2个以上靶点)</t>
  </si>
  <si>
    <t>330201060-3</t>
  </si>
  <si>
    <t>立体定向脑深部核团毁损术(细胞刀治疗)</t>
  </si>
  <si>
    <t>330201060-3/1</t>
  </si>
  <si>
    <t>立体定向脑深部核团毁损术(细胞刀治疗2个以上靶点)</t>
  </si>
  <si>
    <t>330201061S</t>
  </si>
  <si>
    <t>立体定向颅内病灶内放射粒子置入术</t>
  </si>
  <si>
    <t>指颅内恶性病变立体定向颅内病灶内放射粒子置入术。</t>
  </si>
  <si>
    <t>引流装置、放射粒子</t>
  </si>
  <si>
    <t>330201062S</t>
  </si>
  <si>
    <t>立体定向颅内囊性病灶穿刺引流术</t>
  </si>
  <si>
    <t>330201063S</t>
  </si>
  <si>
    <t>脑功能区病变切除术</t>
  </si>
  <si>
    <t>含术中唤醒后运动、感觉和语言功能监测。</t>
  </si>
  <si>
    <t>一次性刺激电极、一次性皮层脑电记录电极</t>
  </si>
  <si>
    <t>330201063S-1</t>
  </si>
  <si>
    <t>脑运动功能区病变切除术</t>
  </si>
  <si>
    <t>330201063S-2</t>
  </si>
  <si>
    <t>脑感觉功能区病变切除术</t>
  </si>
  <si>
    <t>330201063S-3</t>
  </si>
  <si>
    <t>脑语言功能区病变切除术</t>
  </si>
  <si>
    <t>330201064S</t>
  </si>
  <si>
    <t>硬脑膜修补术</t>
  </si>
  <si>
    <t>330201065S</t>
  </si>
  <si>
    <t>分流管调整术</t>
  </si>
  <si>
    <t>对已行分流管体内分流术后患者分流效果不佳，进行分流管脑室端、腹腔端或分流泵的探查和调整或进行部分配件的更换。</t>
  </si>
  <si>
    <t>330201066S</t>
  </si>
  <si>
    <t>神经脉冲发生器置换术</t>
  </si>
  <si>
    <t>适用于已行神经调控手术患者，因电池耗竭或发生故障的神经脉冲发生器，需更换后连接植入电极再次发挥脉冲发生器刺激作用。</t>
  </si>
  <si>
    <t>颅内神经电刺激系统、电极</t>
  </si>
  <si>
    <t>2.2 颅神经手术</t>
  </si>
  <si>
    <t>三叉神经感觉后根切断术</t>
  </si>
  <si>
    <t>三叉神经周围支切断术</t>
  </si>
  <si>
    <t>330202002-1</t>
  </si>
  <si>
    <t>三叉神经周围支切断术加收(酒精封闭)</t>
  </si>
  <si>
    <t>330202002-2</t>
  </si>
  <si>
    <t>三叉神经周围支切断术加收(甘油封闭)</t>
  </si>
  <si>
    <t>330202002-3</t>
  </si>
  <si>
    <t>三叉神经周围支切断术加收(冷冻法)</t>
  </si>
  <si>
    <t>330202002-4</t>
  </si>
  <si>
    <t>三叉神经周围支切断术加收(射频法)</t>
  </si>
  <si>
    <t>三叉神经撕脱术</t>
  </si>
  <si>
    <t>三叉神经干鞘膜内注射术</t>
  </si>
  <si>
    <t>颞部开颅三叉神经节切断术</t>
  </si>
  <si>
    <t>迷路后三叉神经切断术</t>
  </si>
  <si>
    <t>颅神经微血管减压术</t>
  </si>
  <si>
    <t>减压材料</t>
  </si>
  <si>
    <t>330202007-1</t>
  </si>
  <si>
    <t>三叉神经微血管减压术</t>
  </si>
  <si>
    <t>330202007-2</t>
  </si>
  <si>
    <t>面神经微血管减压术</t>
  </si>
  <si>
    <t>330202007-3</t>
  </si>
  <si>
    <t>听神经微血管减压术</t>
  </si>
  <si>
    <t>330202007-4</t>
  </si>
  <si>
    <t>舌咽神经微血管减压术</t>
  </si>
  <si>
    <t>330202007-5</t>
  </si>
  <si>
    <t>迷走神经微血管减压术</t>
  </si>
  <si>
    <t>面神经简单修复术</t>
  </si>
  <si>
    <t>含肌筋膜悬吊术及神经断端直接吻合、局部同一创面的神经移植。</t>
  </si>
  <si>
    <t>面神经吻合术</t>
  </si>
  <si>
    <t>330202009-1</t>
  </si>
  <si>
    <t>面副神经吻合术</t>
  </si>
  <si>
    <t>330202009-2</t>
  </si>
  <si>
    <t>面舌下神经吻合术</t>
  </si>
  <si>
    <t>330202009-3</t>
  </si>
  <si>
    <t>听神经瘤手术中颅内直接吻合术</t>
  </si>
  <si>
    <t>面神经跨面移植术</t>
  </si>
  <si>
    <t>移植材料</t>
  </si>
  <si>
    <t>面神经松解减压术</t>
  </si>
  <si>
    <t>含腮腺浅叶切除。</t>
  </si>
  <si>
    <t>经耳面神经梳理术</t>
  </si>
  <si>
    <t>面神经周围神经移植术</t>
  </si>
  <si>
    <t>经迷路前庭神经切断术</t>
  </si>
  <si>
    <t>迷路后前庭神经切断术</t>
  </si>
  <si>
    <t>经内镜前庭神经切断术</t>
  </si>
  <si>
    <t>经乙状窦后进路神经切断术</t>
  </si>
  <si>
    <t>含三叉神经、舌咽神经。</t>
  </si>
  <si>
    <t>经颅脑脊液耳漏修补术</t>
  </si>
  <si>
    <t>330202019S</t>
  </si>
  <si>
    <t>面神经探查术</t>
  </si>
  <si>
    <t>切开，乳突根治，探查面神经垂直段，鼓室探查，探查面神经水平段。鼓膜复位（或修补），填塞，包扎。</t>
  </si>
  <si>
    <t>330202020S</t>
  </si>
  <si>
    <t>海绵窦区肿瘤切除术</t>
  </si>
  <si>
    <t>适用于各种原发于海绵窦的肿瘤和海绵窦旁侵犯海绵窦的肿瘤：侵袭性垂体腺瘤、鞍区脑膜瘤侵犯海绵窦、三叉神经鞘瘤侵犯海绵窦、海绵窦脑膜瘤等。</t>
  </si>
  <si>
    <t>330202021S</t>
  </si>
  <si>
    <t>椎管内外沟通病变切除术</t>
  </si>
  <si>
    <t>适用于跨椎间孔同时侵犯椎管内外的病变。</t>
  </si>
  <si>
    <t>330202022S</t>
  </si>
  <si>
    <t>内镜下扩大经鼻入路颅底病变切除术</t>
  </si>
  <si>
    <t>内镜下经鼻打开颅底的骨质，切除相应颅底部位的肿瘤。</t>
  </si>
  <si>
    <t>2.3 脑血管手术</t>
  </si>
  <si>
    <t>颅内巨大动脉瘤夹闭切除术</t>
  </si>
  <si>
    <t>不含血管重建术。</t>
  </si>
  <si>
    <t>动脉瘤夹</t>
  </si>
  <si>
    <t>以一个动脉瘤为基数。</t>
  </si>
  <si>
    <t>330203001-1/1</t>
  </si>
  <si>
    <t>颅内巨大动脉瘤夹闭切除术加收(超过一个动脉瘤)</t>
  </si>
  <si>
    <t>330203001-2</t>
  </si>
  <si>
    <t>基底动脉瘤夹闭切除术</t>
  </si>
  <si>
    <t>330203001-2/1</t>
  </si>
  <si>
    <t>基底动脉瘤夹闭切除术加收(超过一个动脉瘤)</t>
  </si>
  <si>
    <t>330203001-3</t>
  </si>
  <si>
    <t>大脑后动脉瘤夹闭切除术</t>
  </si>
  <si>
    <t>330203001-3/1</t>
  </si>
  <si>
    <t>大脑后动脉瘤夹闭切除术加收(超过一个动脉瘤)</t>
  </si>
  <si>
    <t>颅内动脉瘤夹闭术</t>
  </si>
  <si>
    <t>不含基底动脉瘤、大脑后动脉瘤、多发动脉瘤。</t>
  </si>
  <si>
    <t>330203002-1</t>
  </si>
  <si>
    <t>颅内动脉瘤夹闭术加收(超过一个动脉瘤)</t>
  </si>
  <si>
    <t>颅内动脉瘤包裹术</t>
  </si>
  <si>
    <t>指肌肉包裹、生物胶包裹。</t>
  </si>
  <si>
    <t>330203003-1</t>
  </si>
  <si>
    <t>颅内动脉瘤单纯栓塞术</t>
  </si>
  <si>
    <t>颅内巨大动静脉畸形栓塞后切除术</t>
  </si>
  <si>
    <t>含直径大于4cm动静脉畸形。</t>
  </si>
  <si>
    <t>栓塞剂、微型血管或血管阻断夹</t>
  </si>
  <si>
    <t>330203004-1</t>
  </si>
  <si>
    <t>脑干周围＜4cm深部血管畸形栓塞切除术</t>
  </si>
  <si>
    <t>330203004-2</t>
  </si>
  <si>
    <t>脑室周围＜4cm深部血管畸形栓塞切除术</t>
  </si>
  <si>
    <t>颅内动静脉畸形切除术</t>
  </si>
  <si>
    <t>含血肿清除、小于4cm动静脉畸形切除。</t>
  </si>
  <si>
    <t>脑动脉瘤动静脉畸形切除术</t>
  </si>
  <si>
    <t>含动静脉畸形直径小于4cm、动脉瘤与动静脉畸形在同一部位。</t>
  </si>
  <si>
    <t>330203006-1</t>
  </si>
  <si>
    <t>不同部位脑动脉瘤动静脉畸形切除术</t>
  </si>
  <si>
    <t>含动静脉畸形直径小于4cm、动脉瘤与动静脉畸形在不同部位。</t>
  </si>
  <si>
    <t>颈内动脉内膜剥脱术</t>
  </si>
  <si>
    <t>不含术中血流监测。</t>
  </si>
  <si>
    <t>330203007-1</t>
  </si>
  <si>
    <t>颈内动脉内膜剥脱+动脉成形术</t>
  </si>
  <si>
    <t>椎动脉内膜剥脱术</t>
  </si>
  <si>
    <t>330203008-1</t>
  </si>
  <si>
    <t>椎动脉内膜剥脱+动脉成形术</t>
  </si>
  <si>
    <t>椎动脉减压术</t>
  </si>
  <si>
    <t>单侧颈动脉外膜剥脱术</t>
  </si>
  <si>
    <t>330203010-1/1</t>
  </si>
  <si>
    <t>双侧颈动脉外膜剥脱术</t>
  </si>
  <si>
    <t>330203010-2</t>
  </si>
  <si>
    <t>单侧颈总动脉外膜剥脱术</t>
  </si>
  <si>
    <t>330203010-2/1</t>
  </si>
  <si>
    <t>双侧颈总动脉外膜剥脱术</t>
  </si>
  <si>
    <t>330203010-3</t>
  </si>
  <si>
    <t>单侧颈内动脉外膜剥脱术</t>
  </si>
  <si>
    <t>330203010-3/1</t>
  </si>
  <si>
    <t>双侧颈内动脉外膜剥脱术</t>
  </si>
  <si>
    <t>330203010-4</t>
  </si>
  <si>
    <t>单侧颈外动脉外膜剥脱术</t>
  </si>
  <si>
    <t>330203010-4/1</t>
  </si>
  <si>
    <t>双侧颈外动脉外膜剥脱术</t>
  </si>
  <si>
    <t>330203010-5</t>
  </si>
  <si>
    <t>单侧迷走神经剥离术</t>
  </si>
  <si>
    <t>330203010-5/1</t>
  </si>
  <si>
    <t>双侧迷走神经剥离术</t>
  </si>
  <si>
    <t>颈总动脉大脑中动脉吻合术</t>
  </si>
  <si>
    <t>330203011-1/1</t>
  </si>
  <si>
    <t>取大隐静脉颈总动脉大脑中动脉吻合术</t>
  </si>
  <si>
    <t>330203011-2</t>
  </si>
  <si>
    <t>颞浅动脉-大脑中动脉吻合术</t>
  </si>
  <si>
    <t>330203011-2/1</t>
  </si>
  <si>
    <t>取大隐静脉颞浅动脉-大脑中动脉吻合术</t>
  </si>
  <si>
    <t>颅外内动脉搭桥术</t>
  </si>
  <si>
    <t>颞肌颞浅动脉贴敷术</t>
  </si>
  <si>
    <t>含血管吻合术。</t>
  </si>
  <si>
    <t>颈动脉结扎术</t>
  </si>
  <si>
    <t>结扎夹</t>
  </si>
  <si>
    <t>330203014-1</t>
  </si>
  <si>
    <t>颈静脉结扎术</t>
  </si>
  <si>
    <t>颅内血管重建术</t>
  </si>
  <si>
    <t>2.4 脊髓、脊髓膜、脊髓血管手术</t>
  </si>
  <si>
    <t>脊髓和神经根粘连松解术</t>
  </si>
  <si>
    <t>脊髓空洞症内引流术</t>
  </si>
  <si>
    <t>脊髓丘脑束切断术</t>
  </si>
  <si>
    <t>脊髓栓系综合症手术</t>
  </si>
  <si>
    <t>脊髓前连合切断术</t>
  </si>
  <si>
    <t>不含电生理监测。</t>
  </si>
  <si>
    <t>椎管内脓肿切开引流术</t>
  </si>
  <si>
    <t>330204006-1</t>
  </si>
  <si>
    <t>硬膜下脓肿切开引流术</t>
  </si>
  <si>
    <t>脊髓内病变切除术</t>
  </si>
  <si>
    <t>330204007-1</t>
  </si>
  <si>
    <t>脊髓内肿瘤切除术(肿瘤长度≤5cm)</t>
  </si>
  <si>
    <t>330204007-2</t>
  </si>
  <si>
    <t>脊髓内肿瘤切除术(肿瘤长度&gt;5cm)</t>
  </si>
  <si>
    <t>330204007-3</t>
  </si>
  <si>
    <t>脊髓内血肿清除术</t>
  </si>
  <si>
    <t>脊髓硬膜外病变切除术</t>
  </si>
  <si>
    <t>不含硬脊膜下、脊髓内肿瘤。</t>
  </si>
  <si>
    <t>330204008-1</t>
  </si>
  <si>
    <t>脊髓硬脊膜外肿瘤切除术</t>
  </si>
  <si>
    <t>330204008-2</t>
  </si>
  <si>
    <t>脊髓硬膜外血肿切除术</t>
  </si>
  <si>
    <t>330204008-3</t>
  </si>
  <si>
    <t>脊髓硬膜外结核瘤切除术</t>
  </si>
  <si>
    <t>330204008-4</t>
  </si>
  <si>
    <t>脊髓硬膜外转移瘤切除术</t>
  </si>
  <si>
    <t>330204008-5</t>
  </si>
  <si>
    <t>脊髓硬膜外黄韧带增厚切除术</t>
  </si>
  <si>
    <t>330204008-6</t>
  </si>
  <si>
    <t>脊髓硬膜外椎间盘突出切除术</t>
  </si>
  <si>
    <t>髓外硬脊膜下病变切除术</t>
  </si>
  <si>
    <t>不含脊髓内肿瘤。</t>
  </si>
  <si>
    <t>330204009-1</t>
  </si>
  <si>
    <t>髓外硬脊膜下肿瘤切除术(肿瘤长度≤5cm)</t>
  </si>
  <si>
    <t>330204009-2</t>
  </si>
  <si>
    <t>髓外硬脊膜下肿瘤切除术(肿瘤长度&gt;5cm)</t>
  </si>
  <si>
    <t>330204009-3</t>
  </si>
  <si>
    <t>髓外硬脊膜下血肿切除术</t>
  </si>
  <si>
    <t>脊髓外露修补术</t>
  </si>
  <si>
    <t>脊髓动静脉畸形切除术</t>
  </si>
  <si>
    <t>动脉瘤夹及显微银夹</t>
  </si>
  <si>
    <t>脊髓蛛网膜下腔腹腔分流术</t>
  </si>
  <si>
    <t>脊髓蛛网膜下腔输尿管分流术</t>
  </si>
  <si>
    <t>选择性脊神经后根切断术(SPR)</t>
  </si>
  <si>
    <t>胸腰交感神经节切断术</t>
  </si>
  <si>
    <t>含切除多个神经节。</t>
  </si>
  <si>
    <t>经胸腔镜交感神经链切除术</t>
  </si>
  <si>
    <t>腰骶部潜毛窦切除术</t>
  </si>
  <si>
    <t>经皮穿刺骶神经囊肿治疗术</t>
  </si>
  <si>
    <t>马尾神经吻合术</t>
  </si>
  <si>
    <t>脑脊液置换术</t>
  </si>
  <si>
    <t>欧玛亚(Omaya)管置入术</t>
  </si>
  <si>
    <t>330204022S</t>
  </si>
  <si>
    <t>硬脊膜动静脉瘘切除术</t>
  </si>
  <si>
    <t>330204023S</t>
  </si>
  <si>
    <t>脊髓动静脉瘘切除术</t>
  </si>
  <si>
    <t>3.内分泌系统手术</t>
  </si>
  <si>
    <t>垂体细胞移植术</t>
  </si>
  <si>
    <t>含细胞制备。</t>
  </si>
  <si>
    <t>甲状旁腺腺瘤切除术</t>
  </si>
  <si>
    <t>甲状旁腺大部切除术</t>
  </si>
  <si>
    <t>330300003-1</t>
  </si>
  <si>
    <t>甲状旁腺全部切除术</t>
  </si>
  <si>
    <t>甲状旁腺移植术</t>
  </si>
  <si>
    <t>自体。</t>
  </si>
  <si>
    <t>甲状旁腺细胞移植术</t>
  </si>
  <si>
    <t>甲状旁腺癌根治术</t>
  </si>
  <si>
    <t>甲状腺穿刺活检术</t>
  </si>
  <si>
    <t>含注射、抽液；不含B超引导。</t>
  </si>
  <si>
    <t>甲状腺部分切除术</t>
  </si>
  <si>
    <t>330300008-1</t>
  </si>
  <si>
    <t>甲状腺腺瘤切除术</t>
  </si>
  <si>
    <t>330300008-2</t>
  </si>
  <si>
    <t>甲状腺囊肿切除术</t>
  </si>
  <si>
    <t>甲状腺次全切除术</t>
  </si>
  <si>
    <t>甲状腺全切术</t>
  </si>
  <si>
    <t>甲状腺癌根治术</t>
  </si>
  <si>
    <t>甲状腺癌扩大根治术</t>
  </si>
  <si>
    <t>含甲状腺癌切除、同侧淋巴结清扫、所累及颈其他结构切除。</t>
  </si>
  <si>
    <t>甲状腺癌根治术联合胸骨劈开上纵隔清扫术</t>
  </si>
  <si>
    <t>甲状腺细胞移植术</t>
  </si>
  <si>
    <t>甲状舌管瘘切除术</t>
  </si>
  <si>
    <t>330300015-1</t>
  </si>
  <si>
    <t>甲状舌管囊肿切除术</t>
  </si>
  <si>
    <t>喉返神经探查术</t>
  </si>
  <si>
    <t>330300017-1</t>
  </si>
  <si>
    <t>喉返神经吻合术</t>
  </si>
  <si>
    <t>含探查、吻合。</t>
  </si>
  <si>
    <t>330300017-2</t>
  </si>
  <si>
    <t>喉返神经移植术</t>
  </si>
  <si>
    <t>胸腺切除术</t>
  </si>
  <si>
    <t>330300018-1</t>
  </si>
  <si>
    <t>胸腺肿瘤切除术</t>
  </si>
  <si>
    <t>330300018-2</t>
  </si>
  <si>
    <t>胸腺扩大切除术</t>
  </si>
  <si>
    <t>胸腺移植术</t>
  </si>
  <si>
    <t>指原位或异位移植。</t>
  </si>
  <si>
    <t>胸腺细胞移植术</t>
  </si>
  <si>
    <t>肾上腺切除术</t>
  </si>
  <si>
    <t>含腺瘤切除。</t>
  </si>
  <si>
    <t>330300021-1</t>
  </si>
  <si>
    <t>肾上腺全切除术</t>
  </si>
  <si>
    <t>330300021-2</t>
  </si>
  <si>
    <t>肾上腺部分切除术</t>
  </si>
  <si>
    <t>330300021-3</t>
  </si>
  <si>
    <t>肾上腺转移瘤切除术</t>
  </si>
  <si>
    <t>肾上腺嗜铬细胞瘤切除术</t>
  </si>
  <si>
    <t>330300022-1</t>
  </si>
  <si>
    <t>肾上腺癌根治术</t>
  </si>
  <si>
    <t>恶性嗜铬细胞瘤根治术</t>
  </si>
  <si>
    <t>330300023-1</t>
  </si>
  <si>
    <t>异位嗜铬细胞瘤根治术</t>
  </si>
  <si>
    <t>微囊化牛肾上腺嗜铬细胞(BCC)移植术</t>
  </si>
  <si>
    <t>肾上腺移植术</t>
  </si>
  <si>
    <t>330300026S</t>
  </si>
  <si>
    <t>甲状腺峡部＋双侧叶部分切除术</t>
  </si>
  <si>
    <t>330300027S</t>
  </si>
  <si>
    <t>甲状腺单叶＋峡部切除术</t>
  </si>
  <si>
    <t>330300028S</t>
  </si>
  <si>
    <t>神经母细胞瘤切除术</t>
  </si>
  <si>
    <t>含肾上腺切除及周围淋巴结清扫。</t>
  </si>
  <si>
    <t>4.眼部手术</t>
  </si>
  <si>
    <t>特殊缝线</t>
  </si>
  <si>
    <t>4.1 眼睑手术</t>
  </si>
  <si>
    <t>眼睑肿物切除术</t>
  </si>
  <si>
    <t>330401001-1</t>
  </si>
  <si>
    <t>眼睑肿物切除+植皮术</t>
  </si>
  <si>
    <t>眼睑结膜裂伤缝合术</t>
  </si>
  <si>
    <t>内眦韧带断裂修复术</t>
  </si>
  <si>
    <t>上睑下垂矫正术</t>
  </si>
  <si>
    <t>含提上睑肌缩短术、悬吊术。</t>
  </si>
  <si>
    <t>特殊悬吊材料</t>
  </si>
  <si>
    <t>330401004-1</t>
  </si>
  <si>
    <t>上睑下垂矫正术+肌瓣移植术</t>
  </si>
  <si>
    <t>睑下垂矫正联合内眦整形术</t>
  </si>
  <si>
    <t>睑退缩矫正术</t>
  </si>
  <si>
    <t>含上睑、下睑指额肌悬吊、提上睑肌缩短、睑板再造、异体巩膜移植或植皮、眼睑缺损整形术。</t>
  </si>
  <si>
    <t>330401006-1</t>
  </si>
  <si>
    <t>睑退缩矫正术加收(睫毛再造)</t>
  </si>
  <si>
    <t>330401006-2</t>
  </si>
  <si>
    <t>睑退缩矫正术加收(肌瓣移植)</t>
  </si>
  <si>
    <t>睑内翻矫正术</t>
  </si>
  <si>
    <t>缝线法。</t>
  </si>
  <si>
    <t>睑外翻矫正术</t>
  </si>
  <si>
    <t>330401008-1</t>
  </si>
  <si>
    <t>睑外翻矫正术+植皮术</t>
  </si>
  <si>
    <t>睑裂缝合术</t>
  </si>
  <si>
    <t>游离植皮睑成形术</t>
  </si>
  <si>
    <t>内眦赘皮矫治术</t>
  </si>
  <si>
    <t>重睑成形术</t>
  </si>
  <si>
    <t>采用切开法、非缝线法；不含内外眦成形。</t>
  </si>
  <si>
    <t>双侧</t>
  </si>
  <si>
    <t>激光重睑整形术</t>
  </si>
  <si>
    <t>双行睫矫正术</t>
  </si>
  <si>
    <t>眼袋整形术</t>
  </si>
  <si>
    <t>330401015-1</t>
  </si>
  <si>
    <t>眼袋整形术+泪腺悬吊术</t>
  </si>
  <si>
    <t>内外眦成形术</t>
  </si>
  <si>
    <t>睑凹陷畸形矫正术</t>
  </si>
  <si>
    <t>不含吸脂术。</t>
  </si>
  <si>
    <t>特殊植入材料</t>
  </si>
  <si>
    <t>睑缘粘连术</t>
  </si>
  <si>
    <t>含粘连分离。</t>
  </si>
  <si>
    <t>330401019S</t>
  </si>
  <si>
    <t>眼睑原位重建</t>
  </si>
  <si>
    <t>采用脱细胞真皮植入+睑缘缝合，脱细胞真皮植入+游离植皮。</t>
  </si>
  <si>
    <t>生物膜</t>
  </si>
  <si>
    <t>330401019S-1</t>
  </si>
  <si>
    <t>眼睑原位重建加收(羊膜移植)</t>
  </si>
  <si>
    <t>330401019S-2</t>
  </si>
  <si>
    <t>眼睑原位重建加收(唇粘膜移植)</t>
  </si>
  <si>
    <t>4.2 泪器手术</t>
  </si>
  <si>
    <t>泪阜部肿瘤单纯切除术</t>
  </si>
  <si>
    <t>泪小点外翻矫正术</t>
  </si>
  <si>
    <t>330402002-1</t>
  </si>
  <si>
    <t>泪腺脱垂矫正术</t>
  </si>
  <si>
    <t>泪小管吻合术</t>
  </si>
  <si>
    <t>330402003-1</t>
  </si>
  <si>
    <t>泪小管陈旧性伤口吻合术</t>
  </si>
  <si>
    <t>泪囊摘除术</t>
  </si>
  <si>
    <t>330402004-1</t>
  </si>
  <si>
    <t>泪囊瘘管摘除术</t>
  </si>
  <si>
    <t>睑部泪腺摘除术</t>
  </si>
  <si>
    <t>330402005-1</t>
  </si>
  <si>
    <t>泪腺部分切除术</t>
  </si>
  <si>
    <t>330402005-2</t>
  </si>
  <si>
    <t>泪腺肿瘤摘除术</t>
  </si>
  <si>
    <t>泪囊结膜囊吻合术</t>
  </si>
  <si>
    <t>鼻腔泪囊吻合术</t>
  </si>
  <si>
    <t>鼻泪道再通术</t>
  </si>
  <si>
    <t>采用穿线或义管植入。</t>
  </si>
  <si>
    <t>硅胶管或金属管</t>
  </si>
  <si>
    <t>泪道成形术</t>
  </si>
  <si>
    <t>含泪小点切开术。</t>
  </si>
  <si>
    <t>330402009-1</t>
  </si>
  <si>
    <t>泪道成形术(激光法)</t>
  </si>
  <si>
    <t>泪小管填塞术</t>
  </si>
  <si>
    <t>填塞材料</t>
  </si>
  <si>
    <t>单眼</t>
  </si>
  <si>
    <t>330402010-1</t>
  </si>
  <si>
    <t>泪小管封闭术</t>
  </si>
  <si>
    <t>330402011S</t>
  </si>
  <si>
    <t>泪小点成形术</t>
  </si>
  <si>
    <t>330402011S-1</t>
  </si>
  <si>
    <t>泪小点成形术(激光法)</t>
  </si>
  <si>
    <t>330402012S</t>
  </si>
  <si>
    <t>泪道植管(支架植入)术</t>
  </si>
  <si>
    <t>含支架或支撑管植入。</t>
  </si>
  <si>
    <t>植入管</t>
  </si>
  <si>
    <t>4.3 结膜手术</t>
  </si>
  <si>
    <t>睑球粘连分离术</t>
  </si>
  <si>
    <t>羊膜</t>
  </si>
  <si>
    <t>330403001-1</t>
  </si>
  <si>
    <t>自体粘膜移植术及结膜移植术</t>
  </si>
  <si>
    <t>结膜肿物切除术</t>
  </si>
  <si>
    <t>330403002-1</t>
  </si>
  <si>
    <t>结膜色素痣切除术</t>
  </si>
  <si>
    <t>330403002-2</t>
  </si>
  <si>
    <t>恶性结膜肿物切除术</t>
  </si>
  <si>
    <t>结膜淋巴管积液清除术</t>
  </si>
  <si>
    <t>结膜囊成形术</t>
  </si>
  <si>
    <t>义眼模、羊膜</t>
  </si>
  <si>
    <t>球结膜瓣覆盖术</t>
  </si>
  <si>
    <t>麦粒肿切除术</t>
  </si>
  <si>
    <t>330403006-1</t>
  </si>
  <si>
    <t>330403006-1/1</t>
  </si>
  <si>
    <t>麦粒肿切开术</t>
  </si>
  <si>
    <t>330403006-2</t>
  </si>
  <si>
    <t>霰粒肿刮除术</t>
  </si>
  <si>
    <t>330403006-2/1</t>
  </si>
  <si>
    <t>霰粒肿切开术</t>
  </si>
  <si>
    <t>下穹窿成形术</t>
  </si>
  <si>
    <t>球结膜放射状切开冲洗+减压术</t>
  </si>
  <si>
    <t>330403008-1</t>
  </si>
  <si>
    <t>眼突减压术</t>
  </si>
  <si>
    <t>330403008-2</t>
  </si>
  <si>
    <t>球结膜酸碱烧伤减压冲洗术</t>
  </si>
  <si>
    <t>330403009S</t>
  </si>
  <si>
    <t>全眼表生物膜复固定术</t>
  </si>
  <si>
    <t>含羊膜下给药或培养细胞。</t>
  </si>
  <si>
    <t>羊膜、羊膜下给药和培养的细胞、其他生物膜</t>
  </si>
  <si>
    <t>4.4 角膜手术</t>
  </si>
  <si>
    <t>表层角膜镜片镶嵌术</t>
  </si>
  <si>
    <t>粘弹剂、供体、角膜片、角膜基质环</t>
  </si>
  <si>
    <t>近视性放射状角膜切开术</t>
  </si>
  <si>
    <t>粘弹剂</t>
  </si>
  <si>
    <t>角膜缝环固定术</t>
  </si>
  <si>
    <t>角膜拆线</t>
  </si>
  <si>
    <t>指显微镜下。</t>
  </si>
  <si>
    <t>角膜基质环植入术</t>
  </si>
  <si>
    <t>角膜深层异物取出术</t>
  </si>
  <si>
    <t>翼状胬肉切除术</t>
  </si>
  <si>
    <t>330404007-1</t>
  </si>
  <si>
    <t>翼状胬肉转位术</t>
  </si>
  <si>
    <t>330404007-2</t>
  </si>
  <si>
    <t>单纯角膜肿物切除术</t>
  </si>
  <si>
    <t>角膜白斑染色术</t>
  </si>
  <si>
    <t>粘弹剂；供体角膜片；真空环钻</t>
  </si>
  <si>
    <t>羊膜移植术</t>
  </si>
  <si>
    <t>瞳孔再造术</t>
  </si>
  <si>
    <t>特殊缝线、粘弹剂</t>
  </si>
  <si>
    <t>330404014S</t>
  </si>
  <si>
    <t>角膜缘移植</t>
  </si>
  <si>
    <t>指自体角膜缘移植、异体角膜缘移植。</t>
  </si>
  <si>
    <t>330404014S-1</t>
  </si>
  <si>
    <t>培养角膜缘上皮细胞移植</t>
  </si>
  <si>
    <t>330404015S</t>
  </si>
  <si>
    <t>颞区头皮下水囊扩张术</t>
  </si>
  <si>
    <t>扩张性水囊</t>
  </si>
  <si>
    <t>330404016S</t>
  </si>
  <si>
    <t>角膜胶原交联术</t>
  </si>
  <si>
    <t>含药物渗透浸润、紫外线光的照射、胶原交联化学反应。</t>
  </si>
  <si>
    <t>4.5 虹膜、睫状体、巩膜和前房手术</t>
  </si>
  <si>
    <t>虹膜全切除术</t>
  </si>
  <si>
    <t>虹膜周边切除术</t>
  </si>
  <si>
    <t>虹膜根部离断修复术</t>
  </si>
  <si>
    <t>虹膜贯穿术</t>
  </si>
  <si>
    <t>虹膜囊肿切除术</t>
  </si>
  <si>
    <t>人工虹膜隔植入术</t>
  </si>
  <si>
    <t>人工虹膜隔、粘弹剂</t>
  </si>
  <si>
    <t>睫状体剥离术</t>
  </si>
  <si>
    <t>睫状体断离复位术</t>
  </si>
  <si>
    <t>不含视网膜周边部脱离复位术。</t>
  </si>
  <si>
    <t>睫状体及脉络膜上腔放液术</t>
  </si>
  <si>
    <t>特殊缝线粘弹剂</t>
  </si>
  <si>
    <t>睫状体特殊治疗</t>
  </si>
  <si>
    <t>330405010-1</t>
  </si>
  <si>
    <t>睫状体光凝法治疗</t>
  </si>
  <si>
    <t>330405010-2</t>
  </si>
  <si>
    <t>睫状体冷凝法治疗</t>
  </si>
  <si>
    <t>330405010-3</t>
  </si>
  <si>
    <t>睫状体透热法治疗</t>
  </si>
  <si>
    <t>前房角切开术</t>
  </si>
  <si>
    <t>330405011-1/1</t>
  </si>
  <si>
    <t>前房角切开术使用特殊仪器加收(前房角镜等)</t>
  </si>
  <si>
    <t>330405011-2</t>
  </si>
  <si>
    <t>前房积血清除术</t>
  </si>
  <si>
    <t>330405011-2/1</t>
  </si>
  <si>
    <t>前房积血清除术(使用特殊仪器加收(前房角镜等))</t>
  </si>
  <si>
    <t>330405011-3</t>
  </si>
  <si>
    <t>房角粘连分离术</t>
  </si>
  <si>
    <t>330405011-3/1</t>
  </si>
  <si>
    <t>房角粘连分离术(使用特殊仪器加收(前房角镜等))</t>
  </si>
  <si>
    <t>前房成形术</t>
  </si>
  <si>
    <t>青光眼滤过术</t>
  </si>
  <si>
    <t>含小梁切除、虹膜嵌顿、巩膜灼滤。</t>
  </si>
  <si>
    <t>非穿透性小梁切除＋透明质酸钠凝胶充填术</t>
  </si>
  <si>
    <t>胶原膜粘弹剂</t>
  </si>
  <si>
    <t>小梁切开术</t>
  </si>
  <si>
    <t>小梁切开联合小梁切除术</t>
  </si>
  <si>
    <t>330405017</t>
  </si>
  <si>
    <t>青光眼引流物植入术</t>
  </si>
  <si>
    <t>引流物、青光眼阀巩膜片、粘弹剂</t>
  </si>
  <si>
    <t>青光眼滤帘修复术</t>
  </si>
  <si>
    <t>青光眼滤过泡分离术</t>
  </si>
  <si>
    <t>青光眼滤过泡修补术</t>
  </si>
  <si>
    <t>巩膜缩短术</t>
  </si>
  <si>
    <t>330405022S</t>
  </si>
  <si>
    <t>复合式小梁切除术</t>
  </si>
  <si>
    <t>指经典小梁切除术联合放置及可调整缝线。</t>
  </si>
  <si>
    <t>粘弹剂、一次性穿刺刀</t>
  </si>
  <si>
    <t>330405023S</t>
  </si>
  <si>
    <t>青光眼引流阀植入联合异体巩膜覆盖术</t>
  </si>
  <si>
    <t>异体巩膜、青光眼引流阀、粘弹剂</t>
  </si>
  <si>
    <t>4.6 晶状体手术</t>
  </si>
  <si>
    <t>玻璃体切割刀</t>
  </si>
  <si>
    <t>白内障截囊吸取术</t>
  </si>
  <si>
    <t>白内障囊膜切除术</t>
  </si>
  <si>
    <t>白内障囊内摘除术</t>
  </si>
  <si>
    <t>白内障囊外摘除术</t>
  </si>
  <si>
    <t>白内障超声乳化摘除术</t>
  </si>
  <si>
    <t>乳化专用刀、粘弹剂</t>
  </si>
  <si>
    <t>白内障囊外摘除+人工晶体植入术</t>
  </si>
  <si>
    <t>手术区消毒，开睑，置手术贴膜，结膜切口，前房穿刺，做角巩膜切口，撕晶状体前囊膜，娩核，注吸皮质，植入人工晶状体，注吸黏弹剂，形成前房，电凝或缝合切口，消毒纱布遮盖。</t>
  </si>
  <si>
    <t>人工晶体、粘弹剂</t>
  </si>
  <si>
    <t>人工晶体复位术</t>
  </si>
  <si>
    <t>人工晶体置换术</t>
  </si>
  <si>
    <t>二期人工晶体植入术</t>
  </si>
  <si>
    <t>白内障超声乳化摘除术+人工晶体植入术</t>
  </si>
  <si>
    <t>人工晶体、粘弹剂、乳化专用刀、张力环</t>
  </si>
  <si>
    <t>人工晶体睫状沟固定术</t>
  </si>
  <si>
    <t>人工晶体取出术</t>
  </si>
  <si>
    <t>白内障青光眼联合手术</t>
  </si>
  <si>
    <t>白内障摘除联合青光眼硅管植入术</t>
  </si>
  <si>
    <t>异体巩膜</t>
  </si>
  <si>
    <t>白内障囊外摘除联合青光眼人工晶体植入术</t>
  </si>
  <si>
    <t>白内障摘除联合玻璃体切割术</t>
  </si>
  <si>
    <t>指前路摘晶体、后路摘晶体。</t>
  </si>
  <si>
    <t>人工晶体、粘弹剂、玻璃体切割头</t>
  </si>
  <si>
    <t>球内异物取出术联合晶体玻璃体切除及人工晶体植入术(四联术)</t>
  </si>
  <si>
    <t>非正常晶体手术</t>
  </si>
  <si>
    <t>指晶体半脱位、晶体切除、瞳孔广泛粘连强直或闭锁、抗青光眼术后。</t>
  </si>
  <si>
    <t>粘弹剂、玻璃体切割头</t>
  </si>
  <si>
    <t>晶体张力环置入术</t>
  </si>
  <si>
    <t>张力环、人工晶体</t>
  </si>
  <si>
    <t>人工晶体悬吊术</t>
  </si>
  <si>
    <t>330406022S</t>
  </si>
  <si>
    <t>晶体咬切术</t>
  </si>
  <si>
    <t>玻璃体切割头、注水器、粘弹剂</t>
  </si>
  <si>
    <t>4.7 视网膜、脉络膜、后房手术</t>
  </si>
  <si>
    <t>玻璃体穿刺术</t>
  </si>
  <si>
    <t>含玻璃体注气、注液、注药、抽液。</t>
  </si>
  <si>
    <t>气交管</t>
  </si>
  <si>
    <t>玻璃体切除术</t>
  </si>
  <si>
    <t>玻璃体切割头、膨胀气体、硅油、重水</t>
  </si>
  <si>
    <t>玻璃体内猪囊尾蚴取出术</t>
  </si>
  <si>
    <t>玻璃体切割头</t>
  </si>
  <si>
    <t>视网膜脱离修复术</t>
  </si>
  <si>
    <t>指外加压、环扎术、内加压。</t>
  </si>
  <si>
    <t>硅胶植入物</t>
  </si>
  <si>
    <t>330407004-1</t>
  </si>
  <si>
    <t>视网膜脱离修复术-外加压</t>
  </si>
  <si>
    <t>指激光法、冷凝法、电凝法。</t>
  </si>
  <si>
    <t>330407004-2</t>
  </si>
  <si>
    <r>
      <rPr>
        <sz val="11"/>
        <rFont val="宋体"/>
        <charset val="134"/>
        <scheme val="minor"/>
      </rPr>
      <t>视网膜脱离修复术</t>
    </r>
    <r>
      <rPr>
        <sz val="11"/>
        <rFont val="宋体"/>
        <charset val="0"/>
        <scheme val="minor"/>
      </rPr>
      <t>-</t>
    </r>
    <r>
      <rPr>
        <sz val="11"/>
        <rFont val="宋体"/>
        <charset val="134"/>
        <scheme val="minor"/>
      </rPr>
      <t>环扎术</t>
    </r>
  </si>
  <si>
    <t>330407004-3</t>
  </si>
  <si>
    <r>
      <rPr>
        <sz val="11"/>
        <rFont val="宋体"/>
        <charset val="134"/>
        <scheme val="minor"/>
      </rPr>
      <t>视网膜脱离修复术</t>
    </r>
    <r>
      <rPr>
        <sz val="11"/>
        <rFont val="宋体"/>
        <charset val="0"/>
        <scheme val="minor"/>
      </rPr>
      <t>-</t>
    </r>
    <r>
      <rPr>
        <sz val="11"/>
        <rFont val="宋体"/>
        <charset val="134"/>
        <scheme val="minor"/>
      </rPr>
      <t>内加压</t>
    </r>
  </si>
  <si>
    <t>复杂视网膜脱离修复术</t>
  </si>
  <si>
    <t>指巨大裂孔、黄斑裂孔等、含硅油充填、球内注气、前膜剥膜。</t>
  </si>
  <si>
    <t>玻璃体切割头、硅胶、膨胀气体、重水、硅油、眼内激光纤维、穿刺刀、气交管</t>
  </si>
  <si>
    <t>330407005-1</t>
  </si>
  <si>
    <t>复杂视网膜脱离修复术-激光法</t>
  </si>
  <si>
    <t>330407005-2</t>
  </si>
  <si>
    <t>复杂视网膜脱离修复术-冷凝法</t>
  </si>
  <si>
    <t>330407005-3</t>
  </si>
  <si>
    <r>
      <rPr>
        <sz val="11"/>
        <rFont val="宋体"/>
        <charset val="134"/>
        <scheme val="minor"/>
      </rPr>
      <t>复杂视网膜脱离修复术</t>
    </r>
    <r>
      <rPr>
        <sz val="11"/>
        <rFont val="宋体"/>
        <charset val="0"/>
        <scheme val="minor"/>
      </rPr>
      <t>-</t>
    </r>
    <r>
      <rPr>
        <sz val="11"/>
        <rFont val="宋体"/>
        <charset val="134"/>
        <scheme val="minor"/>
      </rPr>
      <t>电凝法</t>
    </r>
  </si>
  <si>
    <t>玻璃体切割头、硅胶、膨胀气体、重水、硅油、眼内激光纤维、穿刺刀、气交管、电凝刷（头）</t>
  </si>
  <si>
    <t>330407005-4</t>
  </si>
  <si>
    <t>膜增殖、视网膜下膜取出术-激光法</t>
  </si>
  <si>
    <t>含硅油充填、球内注气、前膜剥膜</t>
  </si>
  <si>
    <t>黄斑裂孔注气术</t>
  </si>
  <si>
    <t>膨胀气体</t>
  </si>
  <si>
    <t>黄斑裂孔封闭术</t>
  </si>
  <si>
    <t>膨胀气体、气交管</t>
  </si>
  <si>
    <t>黄斑前膜术</t>
  </si>
  <si>
    <t>黄斑下膜取出术</t>
  </si>
  <si>
    <t>黄斑转位术</t>
  </si>
  <si>
    <t>色素膜肿物切除术</t>
  </si>
  <si>
    <t>异体巩膜、玻璃体切割头</t>
  </si>
  <si>
    <t>巩膜后兜带术</t>
  </si>
  <si>
    <t>含阔筋膜取材、黄斑裂孔兜带。</t>
  </si>
  <si>
    <t>内眼病冷凝术</t>
  </si>
  <si>
    <t>硅油取出术</t>
  </si>
  <si>
    <t>膨胀气体、玻璃体切割刀</t>
  </si>
  <si>
    <t>330407015S</t>
  </si>
  <si>
    <t>早产儿视网膜病变光凝术</t>
  </si>
  <si>
    <t>330407016S</t>
  </si>
  <si>
    <t>早产儿视网膜病变冷凝术</t>
  </si>
  <si>
    <t>4.8 眼外肌手术</t>
  </si>
  <si>
    <t>共同性斜视矫正术</t>
  </si>
  <si>
    <t>含水平眼外肌后徙、边缘切开、断腱、前徙、缩短、折叠。</t>
  </si>
  <si>
    <t>一条肌肉</t>
  </si>
  <si>
    <t>330408001-1</t>
  </si>
  <si>
    <t>共同性斜视矫正术加收(超过一条肌肉)</t>
  </si>
  <si>
    <t>330408001-2</t>
  </si>
  <si>
    <t>共同性斜视矫正术加收(伴有另一种斜视同时手术)</t>
  </si>
  <si>
    <t>330408001-3</t>
  </si>
  <si>
    <t>共同性斜视矫正术加收(二次手术)</t>
  </si>
  <si>
    <t>非共同性斜视矫正术</t>
  </si>
  <si>
    <t>含结膜及结膜下组织分离、松解、肌肉分离及共同性斜视矫正术。</t>
  </si>
  <si>
    <t>330408002-1</t>
  </si>
  <si>
    <t>非共同性斜视矫正术加收(超过一条肌肉)</t>
  </si>
  <si>
    <t>330408002-2</t>
  </si>
  <si>
    <t>非共同性斜视矫正术加收(二次手术)</t>
  </si>
  <si>
    <t>330408002-3</t>
  </si>
  <si>
    <t>非共同性斜视矫正术加收(结膜、肌肉及眼眶修复)</t>
  </si>
  <si>
    <t>非常规眼外肌手术</t>
  </si>
  <si>
    <t>指肌肉联扎术、移位术、延长术、调整缝线术、眶壁固定术。</t>
  </si>
  <si>
    <t>眼震矫正术</t>
  </si>
  <si>
    <t>330408005S</t>
  </si>
  <si>
    <t>眼直肌睫状血管分离术</t>
  </si>
  <si>
    <t>330408005S-1</t>
  </si>
  <si>
    <t>眼直肌睫状血管分离术加收(超过一条肌肉)</t>
  </si>
  <si>
    <t>330408005S-2</t>
  </si>
  <si>
    <t>眼直肌睫状血管分离术加收(二次手术)</t>
  </si>
  <si>
    <t>4.9 眼眶和眼球手术</t>
  </si>
  <si>
    <t>球内磁性异物取出术</t>
  </si>
  <si>
    <t>球内非磁性异物取出术</t>
  </si>
  <si>
    <t>球壁异物取出术</t>
  </si>
  <si>
    <t>眶内异物取出术</t>
  </si>
  <si>
    <t>眼球裂伤缝合术</t>
  </si>
  <si>
    <t>指角膜、巩膜裂伤缝合。</t>
  </si>
  <si>
    <t>330409005-1</t>
  </si>
  <si>
    <t>巩膜探查术</t>
  </si>
  <si>
    <t>甲状腺突眼矫正术</t>
  </si>
  <si>
    <t>眼内容摘除术</t>
  </si>
  <si>
    <t>羟基磷灰石眼台</t>
  </si>
  <si>
    <t>眼球摘除术</t>
  </si>
  <si>
    <t>眼球摘除+植入术</t>
  </si>
  <si>
    <t>含取真皮脂肪垫。</t>
  </si>
  <si>
    <t>义眼安装</t>
  </si>
  <si>
    <t>义眼台打孔术</t>
  </si>
  <si>
    <t>活动性义眼眼座植入术</t>
  </si>
  <si>
    <t>眶内血肿穿刺术</t>
  </si>
  <si>
    <t>眶内肿物摘除术</t>
  </si>
  <si>
    <t>指前路摘除、眶尖部肿物摘除术。</t>
  </si>
  <si>
    <t>330409014-1</t>
  </si>
  <si>
    <t>侧劈开眶眶内肿物摘除术</t>
  </si>
  <si>
    <t>330409014-2</t>
  </si>
  <si>
    <t>泪道肿物切除术</t>
  </si>
  <si>
    <t>眶内容摘除术</t>
  </si>
  <si>
    <t>上颌骨切除合并眶内容摘除术</t>
  </si>
  <si>
    <t>眼窝填充术</t>
  </si>
  <si>
    <t>羟基磷灰石眼台、特殊填充材料</t>
  </si>
  <si>
    <t>眼窝再造术</t>
  </si>
  <si>
    <t>球后假体材料</t>
  </si>
  <si>
    <t>眼眶壁骨折整复术</t>
  </si>
  <si>
    <t>含外侧开眶钛钉、钛板固定术。</t>
  </si>
  <si>
    <t>硅胶板、羟基磷灰石板、特殊填充材料</t>
  </si>
  <si>
    <t>眶骨缺损修复术</t>
  </si>
  <si>
    <t>羟基磷灰石板、特殊填充材料</t>
  </si>
  <si>
    <t>眶膈修补术</t>
  </si>
  <si>
    <t>眼眶减压术</t>
  </si>
  <si>
    <t>视神经减压术</t>
  </si>
  <si>
    <t>眶距增宽症整形术</t>
  </si>
  <si>
    <t>隆眉弓术</t>
  </si>
  <si>
    <t>眉畸形矫正术</t>
  </si>
  <si>
    <t>指“八”字眉、眉移位等。</t>
  </si>
  <si>
    <t>眉缺损修复术</t>
  </si>
  <si>
    <t>指部分缺损、全部缺损。</t>
  </si>
  <si>
    <t>330409028-1</t>
  </si>
  <si>
    <t>眉缺损修复术+岛状头皮瓣切取移转术</t>
  </si>
  <si>
    <t>330409029S</t>
  </si>
  <si>
    <t>义眼座暴露修补术</t>
  </si>
  <si>
    <t>含义眼座调整。</t>
  </si>
  <si>
    <t>义眼座</t>
  </si>
  <si>
    <t>330409030S</t>
  </si>
  <si>
    <t>视网膜母细胞瘤冷凝术</t>
  </si>
  <si>
    <t>使用冷冻治疗仪的低温冷冻头冷冻瘤体，术后包眼。</t>
  </si>
  <si>
    <t>5.耳部手术</t>
  </si>
  <si>
    <t>5.1 外耳手术</t>
  </si>
  <si>
    <t>耳廓软骨膜炎清创术</t>
  </si>
  <si>
    <t>330501001-1</t>
  </si>
  <si>
    <t>耳廓脓肿切排清创术</t>
  </si>
  <si>
    <t>耳道异物取出术</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</si>
  <si>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</si>
  <si>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</si>
  <si>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</si>
  <si>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</si>
  <si>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</si>
  <si>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</si>
  <si>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</si>
  <si>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</si>
  <si>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</si>
  <si>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330501010-1</t>
  </si>
  <si>
    <t>耳前良性肿物切除术</t>
  </si>
  <si>
    <t>330501010-2</t>
  </si>
  <si>
    <t>耳后良性肿物切除术</t>
  </si>
  <si>
    <t>外耳道肿物活检术</t>
  </si>
  <si>
    <t>外耳道疖脓肿切开引流术</t>
  </si>
  <si>
    <t>外耳道恶性肿瘤切除术</t>
  </si>
  <si>
    <t>完全断耳再植术</t>
  </si>
  <si>
    <t>部分断耳再植术</t>
  </si>
  <si>
    <t>一期耳廓成形术</t>
  </si>
  <si>
    <t>含取材、植皮。</t>
  </si>
  <si>
    <t>分期耳廓成形术</t>
  </si>
  <si>
    <t>耳廓再造术</t>
  </si>
  <si>
    <t>含部分再造；不含皮肤扩张术。</t>
  </si>
  <si>
    <t>耳廓畸形矫正术</t>
  </si>
  <si>
    <t>指招风耳、隐匿耳、巨耳、扁平耳、耳垂畸形矫正术等。</t>
  </si>
  <si>
    <t>耳廓软骨取骨术</t>
  </si>
  <si>
    <t xml:space="preserve">含耳廓软骨制备。 </t>
  </si>
  <si>
    <t>外耳道成形术</t>
  </si>
  <si>
    <t>5.2 中耳手术</t>
  </si>
  <si>
    <t>鼓膜置管术</t>
  </si>
  <si>
    <t>鼓膜切开术</t>
  </si>
  <si>
    <t>耳显微镜下鼓膜修补术</t>
  </si>
  <si>
    <t>指内植法、夹层法、外贴法。</t>
  </si>
  <si>
    <t>经耳内镜鼓膜修补术</t>
  </si>
  <si>
    <t>含取筋膜。</t>
  </si>
  <si>
    <t>镫骨手术</t>
  </si>
  <si>
    <t>330502005-1</t>
  </si>
  <si>
    <t>镫骨撼动术</t>
  </si>
  <si>
    <t>330502005-2</t>
  </si>
  <si>
    <t>镫骨底板切除术</t>
  </si>
  <si>
    <t>二次镫骨底板切除术</t>
  </si>
  <si>
    <t>二氧化碳激光镫骨底板开窗术</t>
  </si>
  <si>
    <t>听骨链松解术</t>
  </si>
  <si>
    <t>鼓室成形术</t>
  </si>
  <si>
    <t>指Ⅰ—Ⅴ型成形术。含听骨链重建、鼓膜修补、病变探查手术。</t>
  </si>
  <si>
    <t>人工听骨听力重建术</t>
  </si>
  <si>
    <t>经耳内镜鼓室探查术</t>
  </si>
  <si>
    <t>含鼓膜切开、病变探查切除。</t>
  </si>
  <si>
    <t>咽鼓管扩张术</t>
  </si>
  <si>
    <t>咽鼓管再造术</t>
  </si>
  <si>
    <t>含移植和取材。</t>
  </si>
  <si>
    <t>单纯乳突凿开术</t>
  </si>
  <si>
    <t>含鼓室探查术、病变清除；不含鼓室成形。</t>
  </si>
  <si>
    <t>完壁式乳突根治术</t>
  </si>
  <si>
    <t>开放式乳突根治术</t>
  </si>
  <si>
    <t>含鼓室探查术；不含鼓室成形和听骨链重建。</t>
  </si>
  <si>
    <t>乳突改良根治术</t>
  </si>
  <si>
    <t>上鼓室鼓窦凿开术</t>
  </si>
  <si>
    <t>含鼓室探查术。</t>
  </si>
  <si>
    <t>经耳脑脊液耳漏修补术</t>
  </si>
  <si>
    <t>含中耳开放、鼓室探查、乳突凿开及充填。</t>
  </si>
  <si>
    <t>电子耳蜗植入术</t>
  </si>
  <si>
    <t>电子耳蜗</t>
  </si>
  <si>
    <t>5.3 内耳及其他耳部手术</t>
  </si>
  <si>
    <t>内耳窗修补术</t>
  </si>
  <si>
    <t>330503001-1</t>
  </si>
  <si>
    <t>内耳圆窗修补术</t>
  </si>
  <si>
    <t>330503001-2</t>
  </si>
  <si>
    <t>内耳前庭窗修补术</t>
  </si>
  <si>
    <t>内耳开窗术</t>
  </si>
  <si>
    <t>330503002-1</t>
  </si>
  <si>
    <t>经前庭窗迷路破坏术</t>
  </si>
  <si>
    <t>330503002-2</t>
  </si>
  <si>
    <t>半规管嵌顿术</t>
  </si>
  <si>
    <t>330503002-3</t>
  </si>
  <si>
    <t>内耳外淋巴灌流术</t>
  </si>
  <si>
    <t>内耳淋巴囊减压术</t>
  </si>
  <si>
    <t>岩浅大神经切断术</t>
  </si>
  <si>
    <t>翼管神经切断术</t>
  </si>
  <si>
    <t>鼓丛切除术</t>
  </si>
  <si>
    <t>鼓索神经切断术</t>
  </si>
  <si>
    <t>经迷路听神经瘤切除术</t>
  </si>
  <si>
    <t>330503008-1</t>
  </si>
  <si>
    <t>迷路后听神经瘤切除术</t>
  </si>
  <si>
    <t>颌内动脉插管灌注术</t>
  </si>
  <si>
    <t>330503009-1</t>
  </si>
  <si>
    <t>颞浅动脉插管灌注术</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</si>
  <si>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</si>
  <si>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</si>
  <si>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</si>
  <si>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</si>
  <si>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</si>
  <si>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</si>
  <si>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</si>
  <si>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</si>
  <si>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</si>
  <si>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</si>
  <si>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</si>
  <si>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经乳突脑脓肿引流术</t>
  </si>
  <si>
    <t>指颞叶、小脑、乙状窦周围脓肿、穿刺或切开引流。</t>
  </si>
  <si>
    <t>经乳突硬膜外脓肿引流术</t>
  </si>
  <si>
    <t>含乳突根治手术；指穿刺或切开引流。</t>
  </si>
  <si>
    <t>6.鼻、口、咽部手术</t>
  </si>
  <si>
    <t>6.1 鼻部手术</t>
  </si>
  <si>
    <t>鼻外伤清创缝合术</t>
  </si>
  <si>
    <t>鼻骨骨折整复术</t>
  </si>
  <si>
    <t>鼻部分缺损修复术</t>
  </si>
  <si>
    <t>不含另外部位取材。</t>
  </si>
  <si>
    <t>植入材料</t>
  </si>
  <si>
    <t>鼻继发畸形修复术</t>
  </si>
  <si>
    <t>含鼻畸形矫正术；不含骨及软骨取骨术。</t>
  </si>
  <si>
    <t>前鼻孔成形术</t>
  </si>
  <si>
    <t>鼻部神经封闭术</t>
  </si>
  <si>
    <t>330601006-1</t>
  </si>
  <si>
    <t>蝶腭神经封闭术</t>
  </si>
  <si>
    <t>330601006-2</t>
  </si>
  <si>
    <t>筛前神经封闭术</t>
  </si>
  <si>
    <t>鼻腔异物取出术</t>
  </si>
  <si>
    <t>下鼻甲部分切除术</t>
  </si>
  <si>
    <t>中鼻甲部分切除术</t>
  </si>
  <si>
    <t>鼻翼肿瘤切除成形术</t>
  </si>
  <si>
    <t>鼻前庭囊肿切除术</t>
  </si>
  <si>
    <t>鼻息肉摘除术</t>
  </si>
  <si>
    <t>鼻中隔粘膜划痕术</t>
  </si>
  <si>
    <t>鼻中隔矫正术</t>
  </si>
  <si>
    <t>含鼻中隔降肌附着过低矫正术。</t>
  </si>
  <si>
    <t>鼻中隔软骨取骨术</t>
  </si>
  <si>
    <t xml:space="preserve">含鼻中隔软骨制备；不含鼻中隔弯曲矫正术。 </t>
  </si>
  <si>
    <t>鼻中隔穿孔修补术</t>
  </si>
  <si>
    <t>含取材。</t>
  </si>
  <si>
    <t>鼻中隔血肿切开引流术</t>
  </si>
  <si>
    <t>330601017-1</t>
  </si>
  <si>
    <t>鼻中隔脓肿切开引流术</t>
  </si>
  <si>
    <t>筛动脉结扎术</t>
  </si>
  <si>
    <t>筛前神经切断术</t>
  </si>
  <si>
    <t>经鼻鼻侧鼻腔鼻窦肿瘤切除术</t>
  </si>
  <si>
    <t>经鼻鼻腔鼻窦肿瘤切除术</t>
  </si>
  <si>
    <t>隆鼻术后继发畸形矫正术</t>
  </si>
  <si>
    <t>假体材料</t>
  </si>
  <si>
    <t>重度鞍鼻畸形矫正术</t>
  </si>
  <si>
    <t>鼻畸形矫正术</t>
  </si>
  <si>
    <t>鼻再造术</t>
  </si>
  <si>
    <t>鼻孔闭锁修复术</t>
  </si>
  <si>
    <t>330601027-1</t>
  </si>
  <si>
    <t>鼻孔狭窄修复术</t>
  </si>
  <si>
    <t>后鼻孔成形术</t>
  </si>
  <si>
    <t>鼻侧壁移位伴骨质充填术</t>
  </si>
  <si>
    <t>330601030S</t>
  </si>
  <si>
    <t>经鼻内镜鼻咽恶性肿瘤切除术</t>
  </si>
  <si>
    <t>330601030S-1</t>
  </si>
  <si>
    <t>经鼻内镜鼻咽恶性肿瘤切除术+鼻甲粘膜瓣修复鼻咽创面</t>
  </si>
  <si>
    <t>330601032S</t>
  </si>
  <si>
    <t>经鼻内镜下鼻甲黏膜下切除术</t>
  </si>
  <si>
    <t>鼻内镜下，收缩鼻腔后，沿下鼻甲缘切开分离黏骨膜，暴露下鼻甲骨，切除骨质，电动切割器从黏膜内切除部分组织，扩大鼻腔同期的空间，应用凡士林纱条或其它填塞材料填塞手术侧鼻腔。</t>
  </si>
  <si>
    <t>330601033S</t>
  </si>
  <si>
    <t>经鼻内镜鼻咽良性肿物切除术</t>
  </si>
  <si>
    <t>适用于鼻内镜下鼻咽部良性肿物的切除。</t>
  </si>
  <si>
    <t>6.2 副鼻窦手术</t>
  </si>
  <si>
    <t>上颌窦鼻内开窗术</t>
  </si>
  <si>
    <t>指鼻下鼻道开窗。</t>
  </si>
  <si>
    <t>上颌窦根治术(柯-路氏手术)</t>
  </si>
  <si>
    <t>不含筛窦开放。</t>
  </si>
  <si>
    <t>经上颌窦颌内动脉结扎术</t>
  </si>
  <si>
    <t>鼻窦异物取出术</t>
  </si>
  <si>
    <t>萎缩性鼻炎鼻腔缩窄术</t>
  </si>
  <si>
    <t>鼻额管扩张术</t>
  </si>
  <si>
    <t>鼻外额窦开放手术</t>
  </si>
  <si>
    <t>鼻内额窦开放手术</t>
  </si>
  <si>
    <t>鼻外筛窦开放手术</t>
  </si>
  <si>
    <t>含钩突切除。</t>
  </si>
  <si>
    <t>鼻内筛窦开放手术</t>
  </si>
  <si>
    <t>鼻外蝶窦开放手术</t>
  </si>
  <si>
    <t>鼻内蝶窦开放手术</t>
  </si>
  <si>
    <t>经鼻内镜鼻窦手术</t>
  </si>
  <si>
    <t>330602013-1</t>
  </si>
  <si>
    <t>经鼻内镜额窦手术</t>
  </si>
  <si>
    <t>330602013-2</t>
  </si>
  <si>
    <t>经鼻内镜上颌窦手术</t>
  </si>
  <si>
    <t>330602013-3</t>
  </si>
  <si>
    <t>经鼻内镜筛窦手术</t>
  </si>
  <si>
    <t>330602013-4</t>
  </si>
  <si>
    <t>经鼻内镜蝶窦手术</t>
  </si>
  <si>
    <t>全筛窦切除术</t>
  </si>
  <si>
    <t>6.3 鼻部其他手术</t>
  </si>
  <si>
    <t>鼻外脑膜脑膨出颅底修补术</t>
  </si>
  <si>
    <t>鼻内脑膜脑膨出颅底修补术</t>
  </si>
  <si>
    <t>经前颅窝鼻窦肿物切除术</t>
  </si>
  <si>
    <t>含硬脑膜取材、颅底重建；不含其他部分取材。</t>
  </si>
  <si>
    <t>经鼻视神经减压术</t>
  </si>
  <si>
    <t>鼻外视神经减压术</t>
  </si>
  <si>
    <t>经鼻内镜眶减压术</t>
  </si>
  <si>
    <t>含鼻内镜使用费。</t>
  </si>
  <si>
    <t>经鼻内镜脑膜修补术</t>
  </si>
  <si>
    <t>6.4 口腔颌面一般手术</t>
  </si>
  <si>
    <t>特殊药物</t>
  </si>
  <si>
    <t>乳牙拔除术</t>
  </si>
  <si>
    <t>前牙拔除术</t>
  </si>
  <si>
    <t>含该区段多生牙。</t>
  </si>
  <si>
    <t>前磨牙拔除术</t>
  </si>
  <si>
    <t>磨牙拔除术</t>
  </si>
  <si>
    <t>复杂牙拔除术</t>
  </si>
  <si>
    <t>指正常位牙齿因解剖变异、死髓或牙体治疗后其脆性增加、局部慢性炎症刺激使牙槽骨发生致密性改变、牙-骨间骨性结合、与上颌窦关系密切、增龄性变化等所致的拔除困难。</t>
  </si>
  <si>
    <t>阻生牙拔除术</t>
  </si>
  <si>
    <t>含低位阻生、完全骨阻生的牙及多生牙。</t>
  </si>
  <si>
    <t>拔牙创面搔刮术</t>
  </si>
  <si>
    <t>含干槽症、拔牙后出血、拔牙创面愈合不良。</t>
  </si>
  <si>
    <t>牙再植术</t>
  </si>
  <si>
    <t>含嵌入、移位、脱落等；不含根管治疗。</t>
  </si>
  <si>
    <t>结扎固定材料</t>
  </si>
  <si>
    <t>牙移植术</t>
  </si>
  <si>
    <t>指自体牙移植或异体牙移植；含准备受植区拔除供体牙、植入、缝合、固定；不含异体材料的保存、塑形及消毒、拔除异位供体牙。</t>
  </si>
  <si>
    <t>牙槽骨修整术</t>
  </si>
  <si>
    <t>牙槽嵴增高术</t>
  </si>
  <si>
    <t>不含取骨术、取皮术。</t>
  </si>
  <si>
    <t>人工材料模型、模板</t>
  </si>
  <si>
    <t>颌骨隆突修整术</t>
  </si>
  <si>
    <t>330604012-1</t>
  </si>
  <si>
    <t>腭隆突修整术</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</si>
  <si>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</si>
  <si>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</si>
  <si>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</si>
  <si>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</si>
  <si>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</si>
  <si>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</si>
  <si>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</si>
  <si>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</si>
  <si>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</si>
  <si>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含取皮（粘膜）、植皮（粘膜）、皮（粘膜）片加压固定,供皮（粘膜）区创面处理；不含取皮术。</t>
  </si>
  <si>
    <t>修复前软组织成型术</t>
  </si>
  <si>
    <t>含植皮及唇、颊、腭牙槽嵴顶部增生的软组织切除及成型；不含骨修整、取皮术。</t>
  </si>
  <si>
    <t>腭护板、保护剂</t>
  </si>
  <si>
    <t>阻生智齿龈瓣整形术</t>
  </si>
  <si>
    <t>含切除龈瓣及整形。</t>
  </si>
  <si>
    <t>牙槽突骨折固定术</t>
  </si>
  <si>
    <t>指结扎固定或牵引复位固定。含复位、固定、调颌。</t>
  </si>
  <si>
    <t>颌骨病灶刮除术</t>
  </si>
  <si>
    <t>皮肤瘘管切除术</t>
  </si>
  <si>
    <t>根端囊肿摘除术</t>
  </si>
  <si>
    <t>不含根充。</t>
  </si>
  <si>
    <t>充填材料</t>
  </si>
  <si>
    <t>牙齿萌出囊肿袋形术</t>
  </si>
  <si>
    <t>颌骨囊肿摘除术</t>
  </si>
  <si>
    <t>不含拔牙、上颌窦根治术。</t>
  </si>
  <si>
    <t>330604024-1</t>
  </si>
  <si>
    <t>颌骨囊肿开窗治疗术</t>
  </si>
  <si>
    <t>牙外科正畸术</t>
  </si>
  <si>
    <t>颌板、固定材料、腭护板</t>
  </si>
  <si>
    <t>根尖切除术</t>
  </si>
  <si>
    <t>含根尖搔刮、根尖切除、倒根充、根尖倒预备；不含显微根管手术。</t>
  </si>
  <si>
    <t>根尖搔刮术</t>
  </si>
  <si>
    <t>睡眠呼吸暂停综合征射频温控消融治疗术</t>
  </si>
  <si>
    <t>指鼻甲、软腭、舌根肥大,鼻鼾症,阻塞性睡眠呼吸暂停综合征。</t>
  </si>
  <si>
    <t>牙龈翻瓣术</t>
  </si>
  <si>
    <t>含牙龈切开、翻瓣、刮治及根面平整、瓣的复位缝合。</t>
  </si>
  <si>
    <t>牙周塞治</t>
  </si>
  <si>
    <t>330604029-1</t>
  </si>
  <si>
    <t>牙龈翻瓣术(根向、冠向复位切口或远中楔形切除)</t>
  </si>
  <si>
    <t>牙龈再生术</t>
  </si>
  <si>
    <t>每组</t>
  </si>
  <si>
    <t>牙龈切除术</t>
  </si>
  <si>
    <t>330604031-1</t>
  </si>
  <si>
    <t>牙龈成形术</t>
  </si>
  <si>
    <t>显微根管外科手术</t>
  </si>
  <si>
    <t>指显微镜下的进行根管内外修复及 根尖手术。</t>
  </si>
  <si>
    <t>含显微镜使用费。</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</si>
  <si>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</si>
  <si>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</si>
  <si>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</si>
  <si>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</si>
  <si>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</si>
  <si>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</si>
  <si>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</si>
  <si>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</si>
  <si>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</si>
  <si>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</si>
  <si>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</si>
  <si>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</si>
  <si>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</si>
  <si>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</si>
  <si>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</si>
  <si>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</si>
  <si>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</si>
  <si>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 + 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</si>
  <si>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</si>
  <si>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</si>
  <si>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</si>
  <si>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</si>
  <si>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指游离龈瓣移植或牙龈结缔组织瓣移植、侧向转移瓣术、双乳头龈瓣转移瓣术；含受瓣区软组织预备（含牙龈半厚瓣翻瓣等）及硬组织预备（含根面刮治等）,含各种组织瓣的获得、制备、移植,组织瓣的转位,各种组织瓣的固定缝合；不含术区牙周塞治。</t>
  </si>
  <si>
    <t>牙周纤维环状切断术</t>
  </si>
  <si>
    <t>指正畸后牙齿的牙周纤维环状切断；不含术区牙周塞治。</t>
  </si>
  <si>
    <t>特殊刀片</t>
  </si>
  <si>
    <t>6.5 口腔肿瘤手术</t>
  </si>
  <si>
    <t>特殊吻合线</t>
  </si>
  <si>
    <t>口腔颌面部小肿物切除术</t>
  </si>
  <si>
    <t>指口腔、颌面部良性小肿物。</t>
  </si>
  <si>
    <t>口腔颌面部神经纤维瘤切除成形术</t>
  </si>
  <si>
    <t>含瘤体切除及邻位瓣修复。</t>
  </si>
  <si>
    <t>颌下腺移植术</t>
  </si>
  <si>
    <t>含带血管及导管的颌下腺解剖,受区颞肌切取及颞浅动静脉解剖及导管口易位。</t>
  </si>
  <si>
    <t>涎腺瘘切除修复术</t>
  </si>
  <si>
    <t>含涎腺瘘切除及瘘修补,腮腺导管改道、成形、再造术。</t>
  </si>
  <si>
    <t>下颌骨部分切除术</t>
  </si>
  <si>
    <t>含下颌骨方块及区段切除；不含颌骨缺损修复。</t>
  </si>
  <si>
    <t>下颌骨半侧切除术</t>
  </si>
  <si>
    <t>不含颌骨缺损修复。</t>
  </si>
  <si>
    <t>斜面导板、特殊材料</t>
  </si>
  <si>
    <t>下颌骨扩大切除术</t>
  </si>
  <si>
    <t>含大部分下颌骨或全下颌骨及邻近软组织切除；不含颌骨缺损修复。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</si>
  <si>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</si>
  <si>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</si>
  <si>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</si>
  <si>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</si>
  <si>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</si>
  <si>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</si>
  <si>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</si>
  <si>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</si>
  <si>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</si>
  <si>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</si>
  <si>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</si>
  <si>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</si>
  <si>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</si>
  <si>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指上、下颌骨骨髓炎、良性肿瘤、瘤样病变及各类囊肿的切除术（含刮治术）；不含松质骨或骨替代物的植入。</t>
  </si>
  <si>
    <t>舌骨上淋巴清扫术</t>
  </si>
  <si>
    <t>舌恶性肿物切除术</t>
  </si>
  <si>
    <t>含舌整复（舌部分、半舌、全舌切除术）；不含舌再造术。</t>
  </si>
  <si>
    <t>330605015-1</t>
  </si>
  <si>
    <t>舌良性肿物切除术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</si>
  <si>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</si>
  <si>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</si>
  <si>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</si>
  <si>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</si>
  <si>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</si>
  <si>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</si>
  <si>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含肿物切除及邻位瓣修复；不含口底部大面积缺损游离皮瓣及带蒂皮瓣修复。</t>
  </si>
  <si>
    <t>口腔颌面部巨大血管瘤淋巴管瘤切除术</t>
  </si>
  <si>
    <t>330605020-1</t>
  </si>
  <si>
    <t>颈面部巨大血管瘤淋巴瘤切除术</t>
  </si>
  <si>
    <t>口腔颌面颈部异物取出术</t>
  </si>
  <si>
    <t>指枪弹、碎屑、玻璃等异物取出。</t>
  </si>
  <si>
    <t>口咽部恶性肿物局部扩大切除术</t>
  </si>
  <si>
    <t>含肿物切除及邻位瓣修复；不含口咽部大面积缺损游离皮瓣及带蒂皮瓣修复。</t>
  </si>
  <si>
    <t>腭部肿物局部扩大切除术</t>
  </si>
  <si>
    <t>不含邻位瓣修复。</t>
  </si>
  <si>
    <t>髁状突肿物切除术</t>
  </si>
  <si>
    <t>含肿物切除及髁突修整；不含人造关节植入。</t>
  </si>
  <si>
    <t>颞部肿物切除术</t>
  </si>
  <si>
    <t>含肿物切除及邻位瓣修复；不含颞部大面积缺损游离皮瓣及带蒂皮瓣修复。</t>
  </si>
  <si>
    <t>颌骨骨纤维异常增殖症切除成形术</t>
  </si>
  <si>
    <t>指适用于颧骨、颧弓手术；含异常骨组织切除及骨及邻近软组织成形术。</t>
  </si>
  <si>
    <t>腮腺浅叶肿物切除术</t>
  </si>
  <si>
    <t>含腮腺区肿物切除，腮腺浅叶切除及面神经解剖术；不含面神经修复术。</t>
  </si>
  <si>
    <t>腮腺全切除术</t>
  </si>
  <si>
    <t>含腮腺切除及面神经解剖术；不含面神经修复术。</t>
  </si>
  <si>
    <t>330605028-1</t>
  </si>
  <si>
    <t>腮腺深叶肿物切除术</t>
  </si>
  <si>
    <t>含面神经解剖术。</t>
  </si>
  <si>
    <t>腮腺恶性肿物扩大切除术</t>
  </si>
  <si>
    <t>含腮腺深叶肿物切除，腮腺切除及面神经解剖术；不含面神经修复术。</t>
  </si>
  <si>
    <t>颌面部血管瘤瘤腔内注射术</t>
  </si>
  <si>
    <t>指注射硬化剂、治疗药物等。</t>
  </si>
  <si>
    <t>鳃裂囊肿切除术</t>
  </si>
  <si>
    <t>330605031-1</t>
  </si>
  <si>
    <t>鳃裂瘘切除术</t>
  </si>
  <si>
    <t>涎腺导管结石取石术</t>
  </si>
  <si>
    <t>330605032-1</t>
  </si>
  <si>
    <t>涎腺导管结石取石术加收(涎腺内窥镜)</t>
  </si>
  <si>
    <t>330605032-2</t>
  </si>
  <si>
    <t>颌下腺导管结石取石术</t>
  </si>
  <si>
    <t>330605032-3</t>
  </si>
  <si>
    <t>腮腺导管结石取石术</t>
  </si>
  <si>
    <t>颌面颈部深部肿物探查术</t>
  </si>
  <si>
    <t>330605033-1</t>
  </si>
  <si>
    <t>颌面颈部深部肿物切除术</t>
  </si>
  <si>
    <t>含探查、活检。</t>
  </si>
  <si>
    <t>舌下腺切除术</t>
  </si>
  <si>
    <t>舌下腺囊肿袋形术</t>
  </si>
  <si>
    <t>颌下腺切除术</t>
  </si>
  <si>
    <t>330605037S</t>
  </si>
  <si>
    <t>侵及颅底的颌面部肿瘤颅外扩大根治术</t>
  </si>
  <si>
    <t>不含颅底大面积缺损游离皮瓣及带蒂皮瓣修复。</t>
  </si>
  <si>
    <t>330605037S-1</t>
  </si>
  <si>
    <t>侵及颅底的其它部位肿物切除术</t>
  </si>
  <si>
    <t>330605038S</t>
  </si>
  <si>
    <t>口腔癌微波固化术</t>
  </si>
  <si>
    <t>330605038S-1</t>
  </si>
  <si>
    <t>舌癌微波固化术</t>
  </si>
  <si>
    <t>330605038S-2</t>
  </si>
  <si>
    <t>口底癌微波固化术</t>
  </si>
  <si>
    <t>6.6 口腔成形手术</t>
  </si>
  <si>
    <t>含多功能腭裂开口器。</t>
  </si>
  <si>
    <t>特殊缝线、来复锯</t>
  </si>
  <si>
    <t>系带成形术</t>
  </si>
  <si>
    <t>指唇或颊或舌系带成形术。</t>
  </si>
  <si>
    <t>巨舌畸形矫正术</t>
  </si>
  <si>
    <t>舌再造术</t>
  </si>
  <si>
    <t>腭弓成形术</t>
  </si>
  <si>
    <t>330606004-1</t>
  </si>
  <si>
    <t>舌腭弓成形术</t>
  </si>
  <si>
    <t>330606004-2</t>
  </si>
  <si>
    <t>咽腭弓成形术</t>
  </si>
  <si>
    <t>腭帆缩短术</t>
  </si>
  <si>
    <t>腭咽成形术</t>
  </si>
  <si>
    <t>悬雍垂缩短术</t>
  </si>
  <si>
    <t>悬雍垂腭咽成形术(UPPP)</t>
  </si>
  <si>
    <t>330606008-1</t>
  </si>
  <si>
    <t>悬雍垂腭咽成形术(UPPP)(激光法)</t>
  </si>
  <si>
    <t>唇畸形矫正术</t>
  </si>
  <si>
    <t>指厚唇、重唇、薄唇、唇瘢痕、唇弓不齐等；不含唇外翻矫正术。</t>
  </si>
  <si>
    <t>唇缺损修复术</t>
  </si>
  <si>
    <t>指部分或全唇缺损；不含岛状组织瓣切取移转术。</t>
  </si>
  <si>
    <t>单侧不完全唇裂修复术</t>
  </si>
  <si>
    <t>指唇裂修复、初期鼻畸形矫治、唇功能性修复、唇正中裂修复。</t>
  </si>
  <si>
    <t>330606011-1</t>
  </si>
  <si>
    <t>双侧不完全唇裂修复术</t>
  </si>
  <si>
    <t>单侧完全唇裂修复术</t>
  </si>
  <si>
    <t>指唇裂修复、初期鼻畸形矫治、唇功能性修复、唇正中裂修复；不含犁骨瓣修复术。</t>
  </si>
  <si>
    <t>330606012-1</t>
  </si>
  <si>
    <t>双侧完全唇裂修复术</t>
  </si>
  <si>
    <t>犁骨瓣修复术</t>
  </si>
  <si>
    <t>含犁骨瓣成形及硬腭前部裂隙关闭。</t>
  </si>
  <si>
    <t>Ⅰ°腭裂兰氏修复术</t>
  </si>
  <si>
    <t>指悬雍垂裂、软腭裂、隐裂修复术。</t>
  </si>
  <si>
    <t>Ⅱ°腭裂兰氏修复术</t>
  </si>
  <si>
    <t xml:space="preserve">指硬、软腭裂修复术。 </t>
  </si>
  <si>
    <t>单侧Ⅲ°腭裂兰氏修复术</t>
  </si>
  <si>
    <t>指单侧完全性腭裂修复术、硬腭鼻腔面犁骨瓣修复术。</t>
  </si>
  <si>
    <t>330606016-1</t>
  </si>
  <si>
    <t>双侧Ⅲ°腭裂兰氏修复术</t>
  </si>
  <si>
    <t>指完全性腭裂修复术、硬腭鼻腔面犁骨瓣修复术。</t>
  </si>
  <si>
    <t>单侧反向双“Z”腭裂修复术</t>
  </si>
  <si>
    <t xml:space="preserve">含腭裂兰氏修复、软腭延长术。 </t>
  </si>
  <si>
    <t>330606017-1</t>
  </si>
  <si>
    <t>双侧反向双“Z”腭裂修复术</t>
  </si>
  <si>
    <t>单侧单瓣二瓣后退腭裂修复术</t>
  </si>
  <si>
    <t xml:space="preserve">含腭裂兰氏修复、硬腭前部瘘修复术、软腭延长术。 </t>
  </si>
  <si>
    <t>330606018-1</t>
  </si>
  <si>
    <t>双侧单瓣二瓣后退腭裂修复术</t>
  </si>
  <si>
    <t>单侧腭咽环扎腭裂修复术</t>
  </si>
  <si>
    <t>含腭裂兰氏修复、腭咽腔缩窄术；不含组织瓣切取移转术。</t>
  </si>
  <si>
    <t>330606019-1</t>
  </si>
  <si>
    <t>双侧腭咽环扎腭裂修复术</t>
  </si>
  <si>
    <t>单侧组织瓣转移腭裂修复术</t>
  </si>
  <si>
    <t>含腭粘膜瓣后推、颊肌粘膜瓣转移术。</t>
  </si>
  <si>
    <t>330606020-1</t>
  </si>
  <si>
    <t>双侧组织瓣转移腭裂修复术</t>
  </si>
  <si>
    <t>腭咽肌瓣成形术</t>
  </si>
  <si>
    <t>含腭咽肌瓣制备及腭咽成形；不含腭部裂隙关闭。</t>
  </si>
  <si>
    <t>咽后嵴成形术</t>
  </si>
  <si>
    <t>咽后壁组织瓣成形术</t>
  </si>
  <si>
    <t>含咽后壁瓣制备及咽后瓣成形；不含腭部裂隙关闭。</t>
  </si>
  <si>
    <t>牙槽突裂植骨成形术</t>
  </si>
  <si>
    <t>指麻醉下牙槽突裂隙切开，翻瓣，缝合鼻腔侧黏膜，植骨床准备，髂部小切口切开至骨面，取骨器取松质骨，骨移植、裂隙关闭。不含取骨术。</t>
  </si>
  <si>
    <t>齿龈成形术</t>
  </si>
  <si>
    <t>含游离粘膜移植、游离植皮术；不含游离取皮术或取游离粘膜术。</t>
  </si>
  <si>
    <t>各种人工材料膜</t>
  </si>
  <si>
    <t>口鼻腔前庭瘘修补术</t>
  </si>
  <si>
    <t>面横裂修复术</t>
  </si>
  <si>
    <t>含局部或邻位组织瓣制备及面部裂隙关闭。</t>
  </si>
  <si>
    <t>330606027-1</t>
  </si>
  <si>
    <t>面斜裂修复术</t>
  </si>
  <si>
    <t>口腔颌面部软组织缺损局部组织瓣修复术</t>
  </si>
  <si>
    <t>指唇缺损修复、舌再造修复、颊缺损修复、腭缺损修复、口底缺损修；含局部组织瓣制备及修复。</t>
  </si>
  <si>
    <t>口腔颌面部软组织缺损游离瓣移植修复术</t>
  </si>
  <si>
    <t>指舌再造修复、颊缺损修复、腭缺损修复、口底缺损修复；含带血管游离皮瓣制备及修复。</t>
  </si>
  <si>
    <t>口腔颌面部联合缺损带血管游离肌皮骨瓣修复修复术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</si>
  <si>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</si>
  <si>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</si>
  <si>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</si>
  <si>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</si>
  <si>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</si>
  <si>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</si>
  <si>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</si>
  <si>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</si>
  <si>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</si>
  <si>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</si>
  <si>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</si>
  <si>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</si>
  <si>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</si>
  <si>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</si>
  <si>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</si>
  <si>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</si>
  <si>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</si>
  <si>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 xml:space="preserve">人工材料 </t>
  </si>
  <si>
    <t>经颈部茎突过长切除术</t>
  </si>
  <si>
    <t>经口茎突过长切除术</t>
  </si>
  <si>
    <t>含扁桃体切除。</t>
  </si>
  <si>
    <t>颌间挛缩松解术</t>
  </si>
  <si>
    <t>含口内外软组织与骨组织粘连松解、咀嚼肌切断术、植皮术等；不含皮瓣制备。</t>
  </si>
  <si>
    <t>330606043S</t>
  </si>
  <si>
    <t>软腭支架植入术</t>
  </si>
  <si>
    <t>6.7 口腔正颌手术</t>
  </si>
  <si>
    <t>含来复锯、微型骨动力系统、光导纤维。</t>
  </si>
  <si>
    <t>上颌雷弗特I型截骨术(Le Fort)</t>
  </si>
  <si>
    <t>指骨内坚固内固定术、植骨术；不含骨切取。</t>
  </si>
  <si>
    <t>330607001-1</t>
  </si>
  <si>
    <t>上颌雷弗特I型(LeFort)分块截骨术</t>
  </si>
  <si>
    <t>上颌雷弗特Ⅱ型截骨术(Le Fort)</t>
  </si>
  <si>
    <t>含骨截开、骨内坚固内固定术、植骨术；不含骨切取。</t>
  </si>
  <si>
    <t>上颌雷弗特Ⅲ型截骨术(Le Fort)</t>
  </si>
  <si>
    <t>上颌牙骨段截骨术</t>
  </si>
  <si>
    <t>含上颌前部或后部截骨术、骨内坚固内固定术、植骨术；不含骨切取。</t>
  </si>
  <si>
    <t>下颌体部截骨术</t>
  </si>
  <si>
    <t>含下颌体部修整术、去皮质术骨内坚固内固定术、植骨术；不含骨切取。</t>
  </si>
  <si>
    <t>下颌根尖下截骨术</t>
  </si>
  <si>
    <t>含下颌后部根尖下截骨术、骨内坚固内固定术、植骨术；不含骨切取。</t>
  </si>
  <si>
    <t>下颌下缘去骨成形术</t>
  </si>
  <si>
    <t>下颌骨去骨皮质术</t>
  </si>
  <si>
    <t>下颌角嚼肌肥大畸形矫正术</t>
  </si>
  <si>
    <t>含：1．下颌角的三角形去骨术或改良下颌升支矢状劈开去骨术，2．嚼肌部分切除术。</t>
  </si>
  <si>
    <t>截骨颏成形术</t>
  </si>
  <si>
    <t>含各种不同改良的颏部截骨术、骨内坚固内固定术、植骨术；不含骨切取。</t>
  </si>
  <si>
    <t>颏部截骨前徙舌骨悬吊术</t>
  </si>
  <si>
    <t>含颏部各种类型的截骨前徙、舌骨下肌群切断、舌骨阔筋膜悬吊术、骨内坚固内固定术、植骨术；不含骨切取、取阔筋膜术。</t>
  </si>
  <si>
    <t>颌骨延长骨生成术</t>
  </si>
  <si>
    <t>含上下颌骨各部分截骨、骨延长器置入术。</t>
  </si>
  <si>
    <t>骨延长器及其他特殊材料</t>
  </si>
  <si>
    <t>颧骨颧弓成型术</t>
  </si>
  <si>
    <t>含矫正颧骨颧弓过宽或过窄畸形的截骨、骨内坚固内固定术、植骨术；不含骨切取。</t>
  </si>
  <si>
    <t>颞下颌关节盘手术</t>
  </si>
  <si>
    <t>指颞下颌关节盘摘除术、颞下颌关节盘复位固定术、颞肌瓣或其他生物性材料植入修复术等；不含颞肌瓣制备。</t>
  </si>
  <si>
    <t>特殊缝线、生物性材料</t>
  </si>
  <si>
    <t>髁状突高位切除术</t>
  </si>
  <si>
    <t>含髁状突关节面磨光术。</t>
  </si>
  <si>
    <t>颞下颌关节成形术</t>
  </si>
  <si>
    <t>指骨球截除术、喙突截除术、植骨床制备术、骨及代用品植入术；不含骨切取及颌间结扎术。</t>
  </si>
  <si>
    <t>骨代用品及特殊材料</t>
  </si>
  <si>
    <t>6.8 口腔创伤手术</t>
  </si>
  <si>
    <t>含微型骨动力系统、来复锯、光导纤维。</t>
  </si>
  <si>
    <t>口腔颌面软组织清创术(大)</t>
  </si>
  <si>
    <t>指伤及两个以上解剖区的多层次复合性或气管损伤的处理；含浅表异物清除、创面清洗、组织处理、止血、缝合、口腔颌面软组织裂伤缝合；不含植皮和邻位瓣修复、牙外伤和骨折处理、神经导管吻合、器官切除。</t>
  </si>
  <si>
    <t>口腔颌面软组织清创术(中)</t>
  </si>
  <si>
    <t>指伤及一到两个解剖区的皮肤、粘膜和肌肉等非器官性损伤的处理；含浅表异物清除、创面清洗、组织处理、止血、缝合、口腔颌面软组织裂伤缝合；不含植皮和邻位瓣修复、牙外伤和骨折处理、神经导管吻合、器官切除。</t>
  </si>
  <si>
    <t>口腔颌面软组织清创术(小)</t>
  </si>
  <si>
    <t>指局限于一个解剖区的表浅损伤的处理；含浅表异物清除、创面清洗、组织处理、止血、缝合、口腔颌面软组织裂伤缝合；不含植皮和邻位瓣修复、牙外伤和骨折处理、神经导管吻合、器官切除。</t>
  </si>
  <si>
    <t>颌骨骨折单颌牙弓夹板固定术</t>
  </si>
  <si>
    <t>含复位。</t>
  </si>
  <si>
    <t>牙弓夹板</t>
  </si>
  <si>
    <t>颌骨骨折颌间固定术</t>
  </si>
  <si>
    <t>颌骨骨折外固定术</t>
  </si>
  <si>
    <t>含复位，颌骨骨折悬吊固定术。</t>
  </si>
  <si>
    <t>330608006-1</t>
  </si>
  <si>
    <t>颧骨骨折复位外固定术</t>
  </si>
  <si>
    <t>330608006-2</t>
  </si>
  <si>
    <t>颧弓骨折复位外固定术</t>
  </si>
  <si>
    <t>髁状突陈旧性骨折整复术</t>
  </si>
  <si>
    <t>含颌间固定；含髁状突摘除或复位、内固定、升支截骨和关节成形。</t>
  </si>
  <si>
    <t>特殊器械</t>
  </si>
  <si>
    <t>髁状突骨折切开复位内固定术</t>
  </si>
  <si>
    <t>含颌间固定。</t>
  </si>
  <si>
    <t>下颌骨骨折切开复位内固定术</t>
  </si>
  <si>
    <t>指颌间固定、坚固内固定术。</t>
  </si>
  <si>
    <t>上颌骨骨折切开复位内固定术</t>
  </si>
  <si>
    <t>颧骨骨折切开复位内固定术</t>
  </si>
  <si>
    <t>含眶底探查和修复。</t>
  </si>
  <si>
    <t>330608011-1</t>
  </si>
  <si>
    <t>颧弓骨折切开复位内固定术</t>
  </si>
  <si>
    <t>颧弓骨折复位术</t>
  </si>
  <si>
    <t>指间接开放复位。</t>
  </si>
  <si>
    <t>颧骨上颌骨复合骨折切开复位内固定术</t>
  </si>
  <si>
    <t>含颌间固定、眶底探查和修复。</t>
  </si>
  <si>
    <t>330608013-1/1</t>
  </si>
  <si>
    <t>双侧颧骨上颌骨复合骨折切开复位内固定术</t>
  </si>
  <si>
    <t>330608013-2</t>
  </si>
  <si>
    <t>颧弓上颌骨复合骨折切开复位内固定术</t>
  </si>
  <si>
    <t>330608013-2/1</t>
  </si>
  <si>
    <t>双侧颧弓上颌骨复合骨折切开复位内固定术</t>
  </si>
  <si>
    <t>眶鼻额区骨折整复术</t>
  </si>
  <si>
    <t>含内呲韧带和泪器处理。</t>
  </si>
  <si>
    <t>颧骨陈旧性骨折截骨整复术</t>
  </si>
  <si>
    <t>颧骨陈旧性骨折植骨矫治术</t>
  </si>
  <si>
    <t>含自体植骨；不含取骨术。</t>
  </si>
  <si>
    <t>单颌牙弓夹板拆除术</t>
  </si>
  <si>
    <t>颌间固定拆除术</t>
  </si>
  <si>
    <t>骨内固定植入物取出术</t>
  </si>
  <si>
    <t>下颌骨缺损植骨修复术</t>
  </si>
  <si>
    <t>含颌间固定和邻位皮瓣修复,自体骨、异体骨、异种骨移植；不含小血管吻合术及骨瓣切取。</t>
  </si>
  <si>
    <t>供骨材料</t>
  </si>
  <si>
    <t>下颌骨缺损网托碎骨移植术</t>
  </si>
  <si>
    <t>含颌间固定和邻位皮瓣修复。</t>
  </si>
  <si>
    <t>金属网材料、供骨材料</t>
  </si>
  <si>
    <t>下颌骨缺损带蒂骨移植术</t>
  </si>
  <si>
    <t>含颌间固定和邻位皮瓣修复；不含取骨及制备术。</t>
  </si>
  <si>
    <t>下颌骨缺损带血管蒂游离复合瓣移植术</t>
  </si>
  <si>
    <t>含颌间固定和邻位皮瓣修复；不含组织瓣制备术。</t>
  </si>
  <si>
    <t>下颌骨缺损钛板重建术</t>
  </si>
  <si>
    <t>重建代用品</t>
  </si>
  <si>
    <t>下颌骨陈旧性骨折整复术</t>
  </si>
  <si>
    <t>含再骨折复位、局部截骨复位、颌间固定、骨间固定和邻位瓣修复；不含植骨及软组织缺损修复术。</t>
  </si>
  <si>
    <t>上颌骨缺损植骨修复术</t>
  </si>
  <si>
    <t>含颌间固定和邻位皮瓣修复,自体骨、异体骨、异种骨移植。</t>
  </si>
  <si>
    <t>上颌骨陈旧性骨折整复术</t>
  </si>
  <si>
    <t>指手术复位、颌间固定骨间固定和邻位瓣修复；含再骨折复位（Lefort 分型截骨或分块截骨复位）。</t>
  </si>
  <si>
    <t>上颌骨缺损网托碎骨移植术</t>
  </si>
  <si>
    <t>上颌骨缺损带蒂骨移植术</t>
  </si>
  <si>
    <t>含颌间固定和邻位皮瓣修复；不含带蒂骨制取。</t>
  </si>
  <si>
    <t>上颌窦底提升术</t>
  </si>
  <si>
    <t>含取骨、植骨。</t>
  </si>
  <si>
    <t>下齿槽神经移位术</t>
  </si>
  <si>
    <t>骨劈开术</t>
  </si>
  <si>
    <t>含牙槽骨劈开。</t>
  </si>
  <si>
    <t>游离骨移植颌骨重建术</t>
  </si>
  <si>
    <t>含取骨、植骨、骨坚固内固定。</t>
  </si>
  <si>
    <t>固定用钛板及钛螺钉</t>
  </si>
  <si>
    <t>带血管游离骨移植颌骨重建术</t>
  </si>
  <si>
    <t>含取骨、植骨、血管吻合、骨坚固内固定。</t>
  </si>
  <si>
    <t>缺牙区游离骨移植术</t>
  </si>
  <si>
    <t>指外置法、内置法、夹层法。含取骨术、植骨术。</t>
  </si>
  <si>
    <t>引导骨组织再生术</t>
  </si>
  <si>
    <t>生物膜、固定钉</t>
  </si>
  <si>
    <t>颜面器官缺损种植体植入术</t>
  </si>
  <si>
    <t>指外耳或鼻或眼缺损或颌面缺损的种植体植入。</t>
  </si>
  <si>
    <t>特殊种植体</t>
  </si>
  <si>
    <t>骨挤压术</t>
  </si>
  <si>
    <t>指用于上颌骨骨质疏松。</t>
  </si>
  <si>
    <t>6.10 扁桃体和腺样体手术</t>
  </si>
  <si>
    <t>扁桃体切除术</t>
  </si>
  <si>
    <t>含双侧扁桃体。</t>
  </si>
  <si>
    <t>330610001-1</t>
  </si>
  <si>
    <t>扁桃体残体切除术</t>
  </si>
  <si>
    <t>腺样体刮除术</t>
  </si>
  <si>
    <t>舌扁桃体切除术</t>
  </si>
  <si>
    <t>扁桃体周围脓肿切开引流术</t>
  </si>
  <si>
    <t>330610004-1</t>
  </si>
  <si>
    <t>扁桃体单纯穿刺活检术</t>
  </si>
  <si>
    <t>6.11 咽部手术</t>
  </si>
  <si>
    <t>咽后壁脓肿切开引流术</t>
  </si>
  <si>
    <t>经颈侧进路鼻咽肿瘤切除术</t>
  </si>
  <si>
    <t>经硬腭进路鼻咽肿瘤切除术</t>
  </si>
  <si>
    <t>经硬腭进路鼻咽狭窄闭锁切开成形术</t>
  </si>
  <si>
    <t>不含其他部位取材。</t>
  </si>
  <si>
    <t>颈侧切开下咽肿瘤切除术</t>
  </si>
  <si>
    <t>330611005-1</t>
  </si>
  <si>
    <t>下咽癌切除术</t>
  </si>
  <si>
    <t>颈外进路咽旁间隙肿物摘除术</t>
  </si>
  <si>
    <t>颈侧径路咽食管肿瘤切除术</t>
  </si>
  <si>
    <t>咽瘘皮瓣修复术</t>
  </si>
  <si>
    <t>侧颅底切除术</t>
  </si>
  <si>
    <t>7.呼吸系统手术</t>
  </si>
  <si>
    <t>7.1 喉及气管手术</t>
  </si>
  <si>
    <t>经直达喉镜喉肿物摘除术</t>
  </si>
  <si>
    <t>330701001-1</t>
  </si>
  <si>
    <t>经直达喉镜喉肿物活检术</t>
  </si>
  <si>
    <t>330701001-2</t>
  </si>
  <si>
    <t>经直达喉镜咽喉异物取出术</t>
  </si>
  <si>
    <t>颈侧切开喉部肿瘤切除术</t>
  </si>
  <si>
    <t>环甲膜穿刺术</t>
  </si>
  <si>
    <t>含环甲膜置管和注药。</t>
  </si>
  <si>
    <t>环甲膜切开术</t>
  </si>
  <si>
    <t>气管切开术</t>
  </si>
  <si>
    <t>气管套管、经皮气管切开套装</t>
  </si>
  <si>
    <t>330701005-1</t>
  </si>
  <si>
    <t>经皮气管套管置入术</t>
  </si>
  <si>
    <t>喉全切除术</t>
  </si>
  <si>
    <t>喉全切除术后发音管安装术</t>
  </si>
  <si>
    <t>发音管</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</si>
  <si>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</si>
  <si>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</si>
  <si>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</si>
  <si>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</si>
  <si>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</si>
  <si>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</si>
  <si>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</si>
  <si>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</si>
  <si>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</si>
  <si>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</si>
  <si>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</si>
  <si>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</si>
  <si>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330701017-1</t>
  </si>
  <si>
    <t>带蒂残喉气管瓣修复下咽术</t>
  </si>
  <si>
    <t>喉瘢痕狭窄扩张术</t>
  </si>
  <si>
    <t>喉狭窄经口扩张及喉模置入术</t>
  </si>
  <si>
    <t>喉狭窄成形及“T”型管置入术</t>
  </si>
  <si>
    <t>喉部神经肌蒂移植术</t>
  </si>
  <si>
    <t>喉良性肿瘤切除术</t>
  </si>
  <si>
    <t>330701022-1/1</t>
  </si>
  <si>
    <t>支撑喉镜下喉良性肿瘤切除术</t>
  </si>
  <si>
    <t>330701022-2</t>
  </si>
  <si>
    <t>咽良性肿瘤切除术</t>
  </si>
  <si>
    <t>330701022-2/1</t>
  </si>
  <si>
    <t>支撑喉镜下咽良性肿瘤切除术</t>
  </si>
  <si>
    <t>330701022-3</t>
  </si>
  <si>
    <t>难治性呼吸道乳头瘤切除术</t>
  </si>
  <si>
    <t>330701022-3/1</t>
  </si>
  <si>
    <t>支撑喉镜下难治性呼吸道乳头瘤切除术</t>
  </si>
  <si>
    <t>喉裂开声带切除术</t>
  </si>
  <si>
    <t>喉裂开肿瘤切除术</t>
  </si>
  <si>
    <t>经支撑喉镜激光声带肿物切除术</t>
  </si>
  <si>
    <t>330701025-1</t>
  </si>
  <si>
    <t>经支撑喉镜激光喉瘢痕切除术</t>
  </si>
  <si>
    <t>330701025-2</t>
  </si>
  <si>
    <t>经支撑喉镜激光梨状窝肿物切除术</t>
  </si>
  <si>
    <t>330701025-3</t>
  </si>
  <si>
    <t>经支撑喉镜激光舌根肿物切除术</t>
  </si>
  <si>
    <t>330701025-4</t>
  </si>
  <si>
    <t>经支撑喉镜激光咽旁肿物切除术</t>
  </si>
  <si>
    <t>经颈侧杓状软骨切除声带外移术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</si>
  <si>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</si>
  <si>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</si>
  <si>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</si>
  <si>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</si>
  <si>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</si>
  <si>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</si>
  <si>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</si>
  <si>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</si>
  <si>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</si>
  <si>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</si>
  <si>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</si>
  <si>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</si>
  <si>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</si>
  <si>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</si>
  <si>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</si>
  <si>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</si>
  <si>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含直接修补或其他组织材料修补；不含气管切开。</t>
  </si>
  <si>
    <t>特殊修补材料或缝线</t>
  </si>
  <si>
    <t>气管内肿瘤切除术</t>
  </si>
  <si>
    <t>含开胸气管部分切除成形、气管环状袖状切除再吻合术。</t>
  </si>
  <si>
    <t>330701041-1</t>
  </si>
  <si>
    <t>气管内肿瘤切除术(激光)</t>
  </si>
  <si>
    <t>气管成形术</t>
  </si>
  <si>
    <t>含气管隆凸成形术。</t>
  </si>
  <si>
    <t>330701042-1</t>
  </si>
  <si>
    <t>气管隆凸成形术</t>
  </si>
  <si>
    <t>颈段气管食管瘘修补术</t>
  </si>
  <si>
    <t>颈部囊状水瘤切除术</t>
  </si>
  <si>
    <t>颈部气管造口再造术</t>
  </si>
  <si>
    <t>330701046S</t>
  </si>
  <si>
    <t>声门上成形术</t>
  </si>
  <si>
    <t>对声门上结构紊乱患者进行声门上结构重构。</t>
  </si>
  <si>
    <t>7.2 肺和支气管手术</t>
  </si>
  <si>
    <t>肺内异物摘除术</t>
  </si>
  <si>
    <t>肺癌根治术</t>
  </si>
  <si>
    <t>含淋巴结清扫。</t>
  </si>
  <si>
    <t>肺段切除术</t>
  </si>
  <si>
    <t>肺减容手术</t>
  </si>
  <si>
    <t>含一侧或两侧肺手术（经侧胸切口或正中胸骨切口）。</t>
  </si>
  <si>
    <t>肺楔形切除术</t>
  </si>
  <si>
    <t>肺叶切除术</t>
  </si>
  <si>
    <t>含同侧肺两叶切除术。</t>
  </si>
  <si>
    <t>袖状肺叶切除术</t>
  </si>
  <si>
    <t>含肺动脉袖状切除成形术。</t>
  </si>
  <si>
    <t>全肺切除术</t>
  </si>
  <si>
    <t>330702008-1</t>
  </si>
  <si>
    <t>经心包内全肺切除及部分心房切除术</t>
  </si>
  <si>
    <t>肺大泡切除修补术</t>
  </si>
  <si>
    <t>含结扎、固化。</t>
  </si>
  <si>
    <t>胸膜肺全切除术</t>
  </si>
  <si>
    <t>肺修补术</t>
  </si>
  <si>
    <t>自体肺移植术</t>
  </si>
  <si>
    <t>肺包虫病内囊摘除术</t>
  </si>
  <si>
    <t>含一侧肺内单个或多个内囊摘除。</t>
  </si>
  <si>
    <t>7.3 胸壁、胸膜、纵隔、横隔手术</t>
  </si>
  <si>
    <t>开胸冷冻治疗</t>
  </si>
  <si>
    <t>含各种不能切除之胸部肿瘤。</t>
  </si>
  <si>
    <t>开胸肿瘤特殊治疗</t>
  </si>
  <si>
    <t>指激光、微波、射频消融等方法。</t>
  </si>
  <si>
    <t>开胸探查术</t>
  </si>
  <si>
    <t>开胸止血术</t>
  </si>
  <si>
    <t>肋骨骨髓病灶清除术</t>
  </si>
  <si>
    <t>含肋骨切除及部分胸改术。</t>
  </si>
  <si>
    <t>肋骨切除术</t>
  </si>
  <si>
    <t>不含开胸手术。</t>
  </si>
  <si>
    <t>肋软骨取骨术</t>
  </si>
  <si>
    <t>含肋软骨制备。</t>
  </si>
  <si>
    <t>胸壁结核病灶清除术</t>
  </si>
  <si>
    <t>含病灶窦道、死骨、肋骨切除、肌肉瓣充填。</t>
  </si>
  <si>
    <t>胸廓成形术</t>
  </si>
  <si>
    <t>不含分期手术。</t>
  </si>
  <si>
    <t>胸骨牵引术</t>
  </si>
  <si>
    <t>指胸骨骨折及多根肋骨双骨折引起的链枷胸的治疗。</t>
  </si>
  <si>
    <t>胸壁外伤、异物扩创术</t>
  </si>
  <si>
    <t>含胸壁穿透伤、异物。</t>
  </si>
  <si>
    <t>330703011-1</t>
  </si>
  <si>
    <t>肋骨骨折固定术</t>
  </si>
  <si>
    <t>胸壁肿瘤切除术</t>
  </si>
  <si>
    <t>指胸壁软组织、肋骨、胸骨的肿瘤切除。</t>
  </si>
  <si>
    <t>胸壁缺损修复术</t>
  </si>
  <si>
    <t>含胸大肌缺损。</t>
  </si>
  <si>
    <t xml:space="preserve">缺损修补材料 </t>
  </si>
  <si>
    <t>胸廓畸形矫正术</t>
  </si>
  <si>
    <t>330703014-1</t>
  </si>
  <si>
    <t>拆除胸廓畸形矫正装置</t>
  </si>
  <si>
    <t>小儿鸡胸矫正术</t>
  </si>
  <si>
    <t>含胸骨抬举固定或胸骨翻转缝合松解粘连带。</t>
  </si>
  <si>
    <t>固定合金钉</t>
  </si>
  <si>
    <t>330703015-1</t>
  </si>
  <si>
    <t>小儿漏斗胸矫正术</t>
  </si>
  <si>
    <t>胸内异物清除术</t>
  </si>
  <si>
    <t>胸腔闭式引流术</t>
  </si>
  <si>
    <t>含肋间引流或经肋床引流。</t>
  </si>
  <si>
    <t>330703017-1</t>
  </si>
  <si>
    <t>胸腔开放引流术</t>
  </si>
  <si>
    <t>330703017-2</t>
  </si>
  <si>
    <t>胸(腹)腔穿刺置管术</t>
  </si>
  <si>
    <t>脓胸大网膜填充术</t>
  </si>
  <si>
    <t>含脓胸清除及开腹大网膜游离。</t>
  </si>
  <si>
    <t>胸膜剥脱术</t>
  </si>
  <si>
    <t>含部分胸膜剥脱及全胸膜剥脱术。</t>
  </si>
  <si>
    <t>脓胸引流清除术</t>
  </si>
  <si>
    <t>指早期脓胸及晚期脓胸的引流清除、脓性纤维膜剥脱胸腔冲洗引流。</t>
  </si>
  <si>
    <t>胸膜活检术</t>
  </si>
  <si>
    <t>330703021-1</t>
  </si>
  <si>
    <t>腹膜后淋巴结活检术</t>
  </si>
  <si>
    <t>胸膜粘连烙断术</t>
  </si>
  <si>
    <t>胸膜固定术</t>
  </si>
  <si>
    <t xml:space="preserve">固定材料 </t>
  </si>
  <si>
    <t>经纤支镜支气管胸膜瘘堵塞术</t>
  </si>
  <si>
    <t>纵隔感染清创引流术</t>
  </si>
  <si>
    <t>指经胸、经脊柱旁、经颈部手术入路。</t>
  </si>
  <si>
    <t>纵隔肿物切除术</t>
  </si>
  <si>
    <t>指经胸后外切口及正中胸骨劈开切口含血管成形。</t>
  </si>
  <si>
    <t>330703026-1</t>
  </si>
  <si>
    <t>胸骨后甲状腺切除术</t>
  </si>
  <si>
    <t>含血管成形。</t>
  </si>
  <si>
    <t>330703026-2</t>
  </si>
  <si>
    <t>心包切除术</t>
  </si>
  <si>
    <t>纵隔气肿切开减压术</t>
  </si>
  <si>
    <t>330703027-1</t>
  </si>
  <si>
    <t>皮下气肿切开减压术</t>
  </si>
  <si>
    <t>膈肌修补术</t>
  </si>
  <si>
    <t>特殊修补材料</t>
  </si>
  <si>
    <t>330703028-1</t>
  </si>
  <si>
    <t>膈疝修补术</t>
  </si>
  <si>
    <t>指急性、慢性膈疝修补术。</t>
  </si>
  <si>
    <t>膈肌折叠术</t>
  </si>
  <si>
    <t>330703029-1</t>
  </si>
  <si>
    <t>膈肌膨出修补术</t>
  </si>
  <si>
    <t>膈肌肿瘤切除术</t>
  </si>
  <si>
    <t>膈肌缺损修补材料</t>
  </si>
  <si>
    <t>膈神经麻痹术</t>
  </si>
  <si>
    <t>指膈神经压榨或切断术。</t>
  </si>
  <si>
    <t>先天性膈疝修补术</t>
  </si>
  <si>
    <t>330703032-1/1</t>
  </si>
  <si>
    <t>先天性膈疝修补术加收(嵌顿)</t>
  </si>
  <si>
    <t>330703032-2</t>
  </si>
  <si>
    <t>膈膨升折叠修补术</t>
  </si>
  <si>
    <t>330703032-2/1</t>
  </si>
  <si>
    <t>先天性膈疝修补术加收(巨大疝)</t>
  </si>
  <si>
    <t>先天性食管裂孔疝修补术</t>
  </si>
  <si>
    <t>含食管旁疝修补术；不含反流性食管狭窄扩张。</t>
  </si>
  <si>
    <t>330703033-1</t>
  </si>
  <si>
    <t>先天性食管裂孔疝修补术+肠回转不良矫治术</t>
  </si>
  <si>
    <t>330703033-2</t>
  </si>
  <si>
    <t>先天性食管裂孔疝修补术+畸形矫治术</t>
  </si>
  <si>
    <t>食管裂孔疝修补术</t>
  </si>
  <si>
    <t>指经腹、经胸各类修补术及抗返流手术。</t>
  </si>
  <si>
    <t>330703035S</t>
  </si>
  <si>
    <t>胸骨骨折内固定术</t>
  </si>
  <si>
    <t>暴露胸骨，对骨折复位内固定。</t>
  </si>
  <si>
    <t>330703036S</t>
  </si>
  <si>
    <t>内镜下纵隔淋巴结清扫术</t>
  </si>
  <si>
    <t>含双侧喉返神经探查。</t>
  </si>
  <si>
    <t>8.心脏及血管系统手术</t>
  </si>
  <si>
    <t>主动脉打孔器、分流栓</t>
  </si>
  <si>
    <t>8.1 心瓣膜和心间隔手术</t>
  </si>
  <si>
    <t>隔离人工瓣膜、同种异体瓣膜和各种修补材料等</t>
  </si>
  <si>
    <t>二尖瓣闭式扩张术</t>
  </si>
  <si>
    <t>含左右径路。</t>
  </si>
  <si>
    <t>二尖瓣直视成形术</t>
  </si>
  <si>
    <t>指各种类型的二尖瓣狭窄或／和关闭不全的瓣膜的处理，如交界切开、腱索替代、瓣叶切除、瓣环成形，瓣下结构成形术、瓣叶成形术、人工腱索植入术、狭窄/瓣上狭窄矫治术等。</t>
  </si>
  <si>
    <t>牛心包片、人工瓣膜</t>
  </si>
  <si>
    <t>330801002-1</t>
  </si>
  <si>
    <t>二尖瓣直视成形术加收(每增加一种成形方法)</t>
  </si>
  <si>
    <t>二尖瓣替换术</t>
  </si>
  <si>
    <t>含保留部分或全部二尖瓣装置。</t>
  </si>
  <si>
    <t>人工瓣膜</t>
  </si>
  <si>
    <t>330801003-1</t>
  </si>
  <si>
    <t>二尖瓣替换再次手术</t>
  </si>
  <si>
    <t>三尖瓣直视成形术</t>
  </si>
  <si>
    <t>指交界切开、瓣环环缩术、瓣下结构成形术、瓣叶成形术、腱索替代术、狭窄/瓣环狭窄矫治术。</t>
  </si>
  <si>
    <t>330801004-1</t>
  </si>
  <si>
    <t>三尖瓣直视成形术加收(每增加一种成形方法)</t>
  </si>
  <si>
    <t>三尖瓣置换术</t>
  </si>
  <si>
    <t>330801005-1</t>
  </si>
  <si>
    <t>三尖瓣置换再次手术</t>
  </si>
  <si>
    <t>三尖瓣下移畸形矫治术(Ebstein畸形矫治术)</t>
  </si>
  <si>
    <t>含房缺修补、房化右室折叠或切除、三尖瓣成形术。</t>
  </si>
  <si>
    <t>主动脉瓣上狭窄矫治术</t>
  </si>
  <si>
    <t>含狭窄切除、补片扩大成形。</t>
  </si>
  <si>
    <t>主动脉瓣直视成形术</t>
  </si>
  <si>
    <t>牛心包片</t>
  </si>
  <si>
    <t>主动脉瓣置换术</t>
  </si>
  <si>
    <t xml:space="preserve">人工瓣膜、异体动脉瓣 </t>
  </si>
  <si>
    <t>330801009-1</t>
  </si>
  <si>
    <t>小切口主动脉瓣置换术</t>
  </si>
  <si>
    <t>330801009-2</t>
  </si>
  <si>
    <t>主动脉瓣置换再次手术</t>
  </si>
  <si>
    <t>自体肺动脉瓣替换主动脉瓣术(ROSS手术)</t>
  </si>
  <si>
    <t>异体动脉瓣、牛心包片</t>
  </si>
  <si>
    <t>肺动脉瓣置换术</t>
  </si>
  <si>
    <t>330801011-1</t>
  </si>
  <si>
    <t>肺动脉瓣再次手术</t>
  </si>
  <si>
    <t>肺动脉瓣狭窄矫治术</t>
  </si>
  <si>
    <t>含肺动脉扩大补片、肺动脉瓣交界切开（或瓣成形）、右室流出道重建术。</t>
  </si>
  <si>
    <t>小切口瓣膜置换术</t>
  </si>
  <si>
    <t>双瓣置换术</t>
  </si>
  <si>
    <t>330801014-1</t>
  </si>
  <si>
    <t>多瓣置换术</t>
  </si>
  <si>
    <t>瓣周漏修补术</t>
  </si>
  <si>
    <t>房间隔造口术(Blabock-Hanlon手术)</t>
  </si>
  <si>
    <t>330801016-1</t>
  </si>
  <si>
    <t>房间隔切除术</t>
  </si>
  <si>
    <t>房间隔缺损修补术</t>
  </si>
  <si>
    <t>指Ⅰ、Ⅱ孔房缺。含继发孔房缺的直接缝闭和补片修补。</t>
  </si>
  <si>
    <t>330801017-1/1</t>
  </si>
  <si>
    <t>小切口房间隔缺损修补术</t>
  </si>
  <si>
    <t>330801017-2</t>
  </si>
  <si>
    <t>单心房间隔再造术</t>
  </si>
  <si>
    <t>330801017-2/1</t>
  </si>
  <si>
    <t>小切口单心房间隔再造术</t>
  </si>
  <si>
    <t>330801017-3</t>
  </si>
  <si>
    <t>房间隔缺损扩大术</t>
  </si>
  <si>
    <t>330801017-3/1</t>
  </si>
  <si>
    <t>小切口房间隔缺损扩大术</t>
  </si>
  <si>
    <t>330801017-4</t>
  </si>
  <si>
    <t>房间隔开窗术</t>
  </si>
  <si>
    <t>330801017-4/1</t>
  </si>
  <si>
    <t>小切口房间隔开窗术</t>
  </si>
  <si>
    <t>室间隔缺损直视修补术</t>
  </si>
  <si>
    <t>含缝合法，补片修复。</t>
  </si>
  <si>
    <t>330801018-1/1</t>
  </si>
  <si>
    <t>小切口室间隔缺损直视修补术</t>
  </si>
  <si>
    <t>330801018-2</t>
  </si>
  <si>
    <t>室间隔缺损扩大术</t>
  </si>
  <si>
    <t>含缝合法。</t>
  </si>
  <si>
    <t>330801018-2/1</t>
  </si>
  <si>
    <t>小切口室间隔缺损扩大术</t>
  </si>
  <si>
    <t>330801018-3</t>
  </si>
  <si>
    <t>室间隔开窗术</t>
  </si>
  <si>
    <t>330801018-3/1</t>
  </si>
  <si>
    <t>小切口室间隔开窗术</t>
  </si>
  <si>
    <t>部分型心内膜垫缺损矫治术</t>
  </si>
  <si>
    <t>含Ⅰ孔房缺修补术、二尖瓣、三尖瓣成形术。</t>
  </si>
  <si>
    <t>完全型心内膜垫缺损矫治术</t>
  </si>
  <si>
    <t>卵圆孔修补术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</si>
  <si>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</si>
  <si>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</si>
  <si>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</si>
  <si>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</si>
  <si>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</si>
  <si>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</si>
  <si>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</si>
  <si>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</si>
  <si>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</si>
  <si>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330801026-1</t>
  </si>
  <si>
    <t>完全型心内膜垫缺损合并右室双出口矫治术</t>
  </si>
  <si>
    <t>330801026-2</t>
  </si>
  <si>
    <t>法鲁氏四联症的根治术</t>
  </si>
  <si>
    <t>三房心矫治术</t>
  </si>
  <si>
    <t>含房间隔缺损修补术及二尖瓣上隔膜切除术。</t>
  </si>
  <si>
    <t>单心室分隔术</t>
  </si>
  <si>
    <t>330801029S</t>
  </si>
  <si>
    <t>心室出口双通道手术</t>
  </si>
  <si>
    <t>在常规左/右室流出道重建同时，由于解剖情况特殊加做另一左室主动脉通道或右室肺动脉通道，如建立内隧道、增加人工管道及同期心内畸形矫治等。</t>
  </si>
  <si>
    <t>330801030S</t>
  </si>
  <si>
    <t>主动脉瓣探查术</t>
  </si>
  <si>
    <t>指对可疑病变瓣膜进行的诊断性探查，且探查后未对该瓣膜行实质性治疗。</t>
  </si>
  <si>
    <t>330801030S-1</t>
  </si>
  <si>
    <t>二尖瓣探查术</t>
  </si>
  <si>
    <t>330801030S-2</t>
  </si>
  <si>
    <t>肺动脉瓣探查术</t>
  </si>
  <si>
    <t>330801030S-3</t>
  </si>
  <si>
    <t>三尖瓣探查术</t>
  </si>
  <si>
    <t>330801031S</t>
  </si>
  <si>
    <t>室间隔重建术</t>
  </si>
  <si>
    <t>适用于巨大室间隔缺损，重建室间隔。</t>
  </si>
  <si>
    <t>330801032S</t>
  </si>
  <si>
    <t>右室-肺动脉重建术(REV)</t>
  </si>
  <si>
    <t>含右室流出道重建及肺动脉重建。</t>
  </si>
  <si>
    <t>330801033S</t>
  </si>
  <si>
    <t>肺动脉瓣成形术</t>
  </si>
  <si>
    <t>使用人工材料或生物补片、自体心包制作人工肺动脉瓣膜并且植入或肺动脉瓣环扩大、交界切开。</t>
  </si>
  <si>
    <t>330801034S</t>
  </si>
  <si>
    <t>主动脉瓣下隔膜切除术</t>
  </si>
  <si>
    <t>剪除主动脉瓣下隔膜，重建左室流出道。</t>
  </si>
  <si>
    <t>320400005S</t>
  </si>
  <si>
    <t>经导管主动脉瓣置换术</t>
  </si>
  <si>
    <t>经外周血管或心尖，将导管主动脉瓣膜植入到主动脉根部，代替病变的主动脉瓣发挥功能。含数字减影费用。</t>
  </si>
  <si>
    <t>瓣膜</t>
  </si>
  <si>
    <t>8.2 心脏血管手术</t>
  </si>
  <si>
    <t>各种人工、同种异体血管、血管瓣膜和修补材料</t>
  </si>
  <si>
    <t>冠状动静脉瘘修补术</t>
  </si>
  <si>
    <t>含冠状动脉到各个心脏部位瘘的闭合手术。</t>
  </si>
  <si>
    <t>冠状动脉起源异常矫治术</t>
  </si>
  <si>
    <t>冠状动脉搭桥术</t>
  </si>
  <si>
    <t>含搭桥血管材料的获取术。</t>
  </si>
  <si>
    <t>银夹、内窥镜血管采集系统</t>
  </si>
  <si>
    <t>每支吻合血管</t>
  </si>
  <si>
    <t>330802003-1</t>
  </si>
  <si>
    <t>冠状动脉搭桥术加收(每增一支血管)</t>
  </si>
  <si>
    <t>330802003-2</t>
  </si>
  <si>
    <t>冠状动脉搭桥术加收(冠状血管流量监测)</t>
  </si>
  <si>
    <t>冠脉搭桥+换瓣术</t>
  </si>
  <si>
    <t>330802004-1/1</t>
  </si>
  <si>
    <t>冠脉搭桥+换瓣术加收(每增一支血管)</t>
  </si>
  <si>
    <t>330802004-1/2</t>
  </si>
  <si>
    <t>冠脉搭桥+换瓣术加收(冠状血管流量监测)</t>
  </si>
  <si>
    <t>330802004-2</t>
  </si>
  <si>
    <t>冠脉搭桥+瓣成形术</t>
  </si>
  <si>
    <t>330802004-2/1</t>
  </si>
  <si>
    <t>冠脉搭桥+瓣成形术加收(每增一支血管)</t>
  </si>
  <si>
    <t>330802004-2/2</t>
  </si>
  <si>
    <t>冠脉搭桥+瓣成形术加收(冠状血管流量监测)</t>
  </si>
  <si>
    <t>冠脉搭桥+人工血管置换术</t>
  </si>
  <si>
    <t>330802005-1</t>
  </si>
  <si>
    <t>冠脉搭桥+人工血管置换术加收(每增一支血管)</t>
  </si>
  <si>
    <t>330802005-2</t>
  </si>
  <si>
    <t>冠脉搭桥+人工血管置换术加收(冠状血管流量监测)</t>
  </si>
  <si>
    <t>非体外循环冠状动脉搭桥术</t>
  </si>
  <si>
    <t>一次性特殊牵开器、银夹、内窥镜血管采集系统</t>
  </si>
  <si>
    <t>330802006-1</t>
  </si>
  <si>
    <t>非体外循环冠状动脉搭桥术加收(每增一支血管)</t>
  </si>
  <si>
    <t>330802006-2</t>
  </si>
  <si>
    <t>非体外循环冠状动脉搭桥术加收(冠状血管流量监测)</t>
  </si>
  <si>
    <t>小切口冠状动脉搭桥术</t>
  </si>
  <si>
    <t>含各部位的小切口（左前外、右前外、剑尺）。</t>
  </si>
  <si>
    <t>银夹</t>
  </si>
  <si>
    <t>330802007-1</t>
  </si>
  <si>
    <t>小切口冠状动脉搭桥术加收(冠状血管流量监测)</t>
  </si>
  <si>
    <t>冠状动脉内膜切除术</t>
  </si>
  <si>
    <t>肺动静脉瘘结扎术</t>
  </si>
  <si>
    <t>冠状静脉窦无顶综合征矫治术</t>
  </si>
  <si>
    <t>上腔静脉肺动脉吻合术(双向Glenn)</t>
  </si>
  <si>
    <t>每侧</t>
  </si>
  <si>
    <t>肺动脉环缩术</t>
  </si>
  <si>
    <t>指体外。</t>
  </si>
  <si>
    <t>330802012-1</t>
  </si>
  <si>
    <t>非体外循环下肺动脉环缩术</t>
  </si>
  <si>
    <t>肺动脉栓塞摘除术</t>
  </si>
  <si>
    <t>动脉导管闭合术</t>
  </si>
  <si>
    <t>指体外，含导管结扎、切断、缝合。</t>
  </si>
  <si>
    <t>330802014-1</t>
  </si>
  <si>
    <t>非体外循环下动脉导管闭合术</t>
  </si>
  <si>
    <t>含导管结扎、切断、缝合。</t>
  </si>
  <si>
    <t>主肺动脉窗修补术</t>
  </si>
  <si>
    <t>先天性心脏病体肺动脉分流术</t>
  </si>
  <si>
    <t>指体外循环下的体肺分流术。</t>
  </si>
  <si>
    <t>330802016-1</t>
  </si>
  <si>
    <t>非体外循环下先天性心脏病体肺动脉分流术</t>
  </si>
  <si>
    <t>全腔肺动脉吻合术</t>
  </si>
  <si>
    <t>含下腔静脉到肺动脉内隧道或外通道手术。</t>
  </si>
  <si>
    <t>牛心包片、人工血管、同种异体血管</t>
  </si>
  <si>
    <t>330802017-1</t>
  </si>
  <si>
    <t>双向Glenn手术</t>
  </si>
  <si>
    <t>右室双出口矫治术</t>
  </si>
  <si>
    <t>含内隧道、内通道或外管道等方式进行左室流出道成形或重建及右室流出道成形或重建术。</t>
  </si>
  <si>
    <t>人工血管、同种异体血管</t>
  </si>
  <si>
    <t>肺动脉闭锁矫治术</t>
  </si>
  <si>
    <t>含右室肺动脉连接重建、肺动脉重建或成形、异常体肺血管切断。</t>
  </si>
  <si>
    <t>330802019-1</t>
  </si>
  <si>
    <t>肺动脉闭锁并室缺修补术</t>
  </si>
  <si>
    <t>部分型肺静脉畸形引流矫治术</t>
  </si>
  <si>
    <t>完全型肺静脉畸形引流矫治术</t>
  </si>
  <si>
    <t>指心上型、心下型及心内型、混合型。</t>
  </si>
  <si>
    <t>体静脉引流入肺静脉侧心房矫治术</t>
  </si>
  <si>
    <t>体外循环下主动脉缩窄矫治术</t>
  </si>
  <si>
    <t>指主动脉补片成形、左锁骨下动脉反转修复缩窄、人工血管移植或旁路移植或直接吻合术等方法。</t>
  </si>
  <si>
    <t>330802023-1</t>
  </si>
  <si>
    <t>非体外循环下主动脉缩窄矫治术</t>
  </si>
  <si>
    <t>左室流出道狭窄疏通术</t>
  </si>
  <si>
    <t>含主动脉瓣下肌性、膜性狭窄的切除、肥厚性梗阻性心肌病的肌肉切除疏通。</t>
  </si>
  <si>
    <t>主动脉根部替换术</t>
  </si>
  <si>
    <t>含Bentall手术（主动脉瓣替换、升主动脉替换和左右冠脉移植术）等。</t>
  </si>
  <si>
    <t>人工瓣膜、人工血管</t>
  </si>
  <si>
    <t>保留瓣膜的主动脉根部替换术</t>
  </si>
  <si>
    <t>指David、Yacoub 手术。</t>
  </si>
  <si>
    <t>细小主动脉根部加宽补片成形术</t>
  </si>
  <si>
    <t>指各种主动脉根部窦管交界的加宽。</t>
  </si>
  <si>
    <t>人工血管、牛心包片</t>
  </si>
  <si>
    <t>主动脉窦瘤破裂修补术</t>
  </si>
  <si>
    <t>指窦破到心脏各腔室的处理。</t>
  </si>
  <si>
    <t>升主动脉替换术</t>
  </si>
  <si>
    <t>330802029-1</t>
  </si>
  <si>
    <t>升主动脉成形术</t>
  </si>
  <si>
    <t>升主动脉替换加主动脉瓣替换术(Wheat′s手术)</t>
  </si>
  <si>
    <t>指升主动脉替换加主动脉瓣替换。</t>
  </si>
  <si>
    <t>人工血管、人工瓣膜</t>
  </si>
  <si>
    <t>主动脉弓中断矫治术</t>
  </si>
  <si>
    <t>含主动脉弓重建（如人工血管移植或直接吻合）、动脉导管闭合和室缺修补术。</t>
  </si>
  <si>
    <t>先天性心脏病主动脉弓部血管环切断术</t>
  </si>
  <si>
    <t>含各种血管环及头臂分枝起源走行异常造成的食管、气管受压解除。</t>
  </si>
  <si>
    <t>主动脉弓置换术</t>
  </si>
  <si>
    <t>含全弓、次全弓替换, 除主动脉瓣以外的胸主动脉。</t>
  </si>
  <si>
    <t>“象鼻子”技术</t>
  </si>
  <si>
    <t>指弓降部或胸腹主动脉处的象鼻子技术。</t>
  </si>
  <si>
    <t>主动脉弓降部瘤切除人工血管置换术</t>
  </si>
  <si>
    <t>330802035-1</t>
  </si>
  <si>
    <t>左锁骨下动脉重建术</t>
  </si>
  <si>
    <t>330802035-2</t>
  </si>
  <si>
    <t>左颈总动脉重建术</t>
  </si>
  <si>
    <t>动脉调转术(Switch术)</t>
  </si>
  <si>
    <t>指完全型大动脉转位、右室双出口/肺瓣下室缺进行大动脉调转术。</t>
  </si>
  <si>
    <t>心房调转术</t>
  </si>
  <si>
    <t>指各种改良的术式。</t>
  </si>
  <si>
    <t>双调转手术(Double Switch手术)</t>
  </si>
  <si>
    <t>指心房和心室或大动脉水平的各种组合的双调转手术。</t>
  </si>
  <si>
    <t>牛心包片、同种异体血管</t>
  </si>
  <si>
    <t>内外通道矫治手术(Rastalli手术)</t>
  </si>
  <si>
    <t>指大动脉转位或右室双出口等疾患的各种改良方式。</t>
  </si>
  <si>
    <t>房坦型手术(Fontan Type手术)</t>
  </si>
  <si>
    <t>指用于单心室矫治；含经典房坦手术、各种改良的房坦手术等（也含各种开窗术）。</t>
  </si>
  <si>
    <t>人工血管、牛心包片、同种异体血管</t>
  </si>
  <si>
    <t>330802040-1</t>
  </si>
  <si>
    <t>半房坦型手术</t>
  </si>
  <si>
    <t>矫正型大动脉转位伴发畸形矫治术</t>
  </si>
  <si>
    <t>含室缺损修补术、肺动脉狭窄疏通术、左侧房室瓣成形术等。</t>
  </si>
  <si>
    <t>永存动脉干修复术</t>
  </si>
  <si>
    <t>复合性人工血管置换术</t>
  </si>
  <si>
    <t>指两种以上的重要术式，如主动脉根部置换术加主动脉弓部置换术加升主动脉置换术等。</t>
  </si>
  <si>
    <t>科诺(Konno)手术</t>
  </si>
  <si>
    <t>含左室流出道扩大、主动脉根部扩大、右室流出道扩大及主动脉瓣替换术。</t>
  </si>
  <si>
    <t>外通道手术</t>
  </si>
  <si>
    <t>指左室心尖－主动脉右房－右室；不含以前表述的特定术式中的外通道，如Rastalli手术等。</t>
  </si>
  <si>
    <t>330802046S</t>
  </si>
  <si>
    <t>肺血管单源化术</t>
  </si>
  <si>
    <t>330802047S</t>
  </si>
  <si>
    <t>心脏右室双腔修复术</t>
  </si>
  <si>
    <t>330802048S</t>
  </si>
  <si>
    <t>左心发育不良综合征双心室修复术</t>
  </si>
  <si>
    <t>左心室流出道重建，升主动脉、主动脉弓重建，右室流出道重建。</t>
  </si>
  <si>
    <t>330802049S</t>
  </si>
  <si>
    <t>升主动脉-外周血管旁路术</t>
  </si>
  <si>
    <t>游离升主动脉及颈内（总）动脉，锁骨下动脉，全身肝素化，取人工血管两端分别于升主动脉和颈动脉，锁骨下动脉吻合，留置引流管，止血，关胸。</t>
  </si>
  <si>
    <t>330802050S</t>
  </si>
  <si>
    <t>室间隔成形-主动脉根部扩大术</t>
  </si>
  <si>
    <t>切开右心房，探查心内畸形，如无其它畸形，切除主动脉瓣下异常肌束，切开主动脉瓣肺动脉瓣下室间隔，补片修补扩大室间隔，关闭切口，留置引流管，止血，关胸。</t>
  </si>
  <si>
    <t>330802051S</t>
  </si>
  <si>
    <t>主动脉根部人工血管包裹塑形术</t>
  </si>
  <si>
    <t>以自身组织或人工材料包裹塑形主动脉根部，留置引流管，止血，关胸。</t>
  </si>
  <si>
    <t>330802052S</t>
  </si>
  <si>
    <t>主动脉根部包裹右心房分流术</t>
  </si>
  <si>
    <t>以自身组织或人工材料包裹主动脉根部，直接或通过人工血管与右心房分流，留置引流管，止血，关胸。</t>
  </si>
  <si>
    <t>330802053S</t>
  </si>
  <si>
    <t>主动脉弓成形术</t>
  </si>
  <si>
    <t>经股动脉、腋动脉、升主动脉或其它部位动脉插管建立体外循环，深低温，采用适宜的脑保护方法，成形主动脉弓，留置引流管，止血，关胸。</t>
  </si>
  <si>
    <t>330802054S</t>
  </si>
  <si>
    <t>主动脉肺动脉吻合术(DKS)</t>
  </si>
  <si>
    <t>指Damus–Kaye–Stansel手术。靠近分叉切断主肺动脉，远心端心包补片缝闭。切开升主动脉侧壁至主动脉瓣环，用补片扩大并与主肺动脉近心吻合，再结合体肺分流或右心室肺动脉分流。</t>
  </si>
  <si>
    <t>8.3 心脏和心包的其他手术</t>
  </si>
  <si>
    <t>经胸腔镜心包活检术</t>
  </si>
  <si>
    <t>心包剥脱术</t>
  </si>
  <si>
    <t>指各种原因所致心包炎的剥脱与松解。</t>
  </si>
  <si>
    <t>经胸腔镜心包部分切除术</t>
  </si>
  <si>
    <t>心包肿瘤切除术</t>
  </si>
  <si>
    <t>心包开窗引流术</t>
  </si>
  <si>
    <t>心外开胸探查术</t>
  </si>
  <si>
    <t>330803006-1</t>
  </si>
  <si>
    <t>心外再次开胸止血</t>
  </si>
  <si>
    <t>330803006-2</t>
  </si>
  <si>
    <t>心外开胸心包填塞解除术</t>
  </si>
  <si>
    <t>330803006-3</t>
  </si>
  <si>
    <t>心外开胸清创引流术</t>
  </si>
  <si>
    <t>330803006-4</t>
  </si>
  <si>
    <t>心外开胸肿瘤取活检术</t>
  </si>
  <si>
    <t>体外循环下心脏外伤修补术</t>
  </si>
  <si>
    <t>含清创、引流。</t>
  </si>
  <si>
    <t>330803007-1</t>
  </si>
  <si>
    <t>非体外循环下心脏外伤修补术</t>
  </si>
  <si>
    <t>心内异物取出术</t>
  </si>
  <si>
    <t>指心脏各部位异物。</t>
  </si>
  <si>
    <t>330803008-1</t>
  </si>
  <si>
    <t>肺动脉内异物取出术</t>
  </si>
  <si>
    <t>心脏良性肿瘤摘除术</t>
  </si>
  <si>
    <t>330803009-1</t>
  </si>
  <si>
    <t>心脏多发良性肿瘤摘除术</t>
  </si>
  <si>
    <t>330803009-2</t>
  </si>
  <si>
    <t>心脏囊肿摘除术</t>
  </si>
  <si>
    <t>心脏恶性肿瘤摘除术</t>
  </si>
  <si>
    <t>室壁瘤切除术</t>
  </si>
  <si>
    <t>含缝合。</t>
  </si>
  <si>
    <t>贴片材料</t>
  </si>
  <si>
    <t>330803011-1</t>
  </si>
  <si>
    <t>左心室成形术</t>
  </si>
  <si>
    <t>左房血栓清除术</t>
  </si>
  <si>
    <t>330803012-1</t>
  </si>
  <si>
    <t>右房血栓清除术</t>
  </si>
  <si>
    <t>330803012-2</t>
  </si>
  <si>
    <t>左室血栓清除术</t>
  </si>
  <si>
    <t>330803012-3</t>
  </si>
  <si>
    <t>右室血栓清除术</t>
  </si>
  <si>
    <t>左房折叠术</t>
  </si>
  <si>
    <t>左室减容术(Batista手术)</t>
  </si>
  <si>
    <t>心脏异常传导束切断术</t>
  </si>
  <si>
    <t>指冷冻法，不含心表电生理标测。</t>
  </si>
  <si>
    <t>迷宫手术(房颤矫治术)</t>
  </si>
  <si>
    <t>射频笔</t>
  </si>
  <si>
    <t>330803016-1</t>
  </si>
  <si>
    <t>心内直视射频消融术</t>
  </si>
  <si>
    <t>不含心表电生理标测。</t>
  </si>
  <si>
    <t>心脏表面临时起搏器安置术</t>
  </si>
  <si>
    <t>330803017-1</t>
  </si>
  <si>
    <t>心脏表面临时起搏器应用</t>
  </si>
  <si>
    <t>激光心肌打孔术</t>
  </si>
  <si>
    <t>一次性打孔材料</t>
  </si>
  <si>
    <t>每孔次</t>
  </si>
  <si>
    <t>骨骼肌心脏包裹成形术</t>
  </si>
  <si>
    <t>左右心室辅助泵安装术(临时性插管)</t>
  </si>
  <si>
    <t>含临时性插管。</t>
  </si>
  <si>
    <t>人工辅助泵</t>
  </si>
  <si>
    <t>主动脉内球囊反搏置管术</t>
  </si>
  <si>
    <t>指切开法；含主动脉内球囊及导管撤离术。</t>
  </si>
  <si>
    <t>球囊反搏导管人造血管</t>
  </si>
  <si>
    <t>330803023-1</t>
  </si>
  <si>
    <t>主动脉内球囊反搏机应用</t>
  </si>
  <si>
    <t>左右心室辅助泵安装术(长时间转流插管)</t>
  </si>
  <si>
    <t>含长时间转流插管。</t>
  </si>
  <si>
    <t>体外人工膜肺(ECMO)</t>
  </si>
  <si>
    <t>膜肺、管道、插管</t>
  </si>
  <si>
    <t>左右心室辅助循环</t>
  </si>
  <si>
    <t>体外循环心脏不停跳心内直视手术</t>
  </si>
  <si>
    <t>含室间隔缺损修补、法鲁氏三联症根治、联合心瓣膜替换、主动脉窦瘤破裂修补。</t>
  </si>
  <si>
    <t>经冠状动脉窦逆行灌注管</t>
  </si>
  <si>
    <t>连续动静脉转流术</t>
  </si>
  <si>
    <t>含动脉－静脉和静脉－静脉转流的操作。</t>
  </si>
  <si>
    <t>氧合器、插管、管道、滤器、血液浓缩器</t>
  </si>
  <si>
    <t>心脏术后感染伤口清创引流术</t>
  </si>
  <si>
    <t>不含体表伤口感染。</t>
  </si>
  <si>
    <t>330803029-1</t>
  </si>
  <si>
    <t>各种深部组织感染伤口清创引流术</t>
  </si>
  <si>
    <t>肋间动脉重建术</t>
  </si>
  <si>
    <t>每个吻合口</t>
  </si>
  <si>
    <t>开胸心脏挤压术</t>
  </si>
  <si>
    <t>330803032S</t>
  </si>
  <si>
    <t>体外膜肺氧合(ECMO)安装术</t>
  </si>
  <si>
    <t>预充ECMO管路，经动静脉插管。</t>
  </si>
  <si>
    <t>330803032S-1</t>
  </si>
  <si>
    <t>体外膜肺氧合(ECMO)更换术</t>
  </si>
  <si>
    <t>330803032S-2</t>
  </si>
  <si>
    <t>体外膜肺氧合(ECMO)撤除术</t>
  </si>
  <si>
    <t>330803033S</t>
  </si>
  <si>
    <t>右室流出道疏通术</t>
  </si>
  <si>
    <t>特指右室流出道狭窄的外科手术。</t>
  </si>
  <si>
    <t>330803034S</t>
  </si>
  <si>
    <t>左房减容术</t>
  </si>
  <si>
    <t>330803034S-1</t>
  </si>
  <si>
    <t>右房减容术</t>
  </si>
  <si>
    <t>330803034S-2</t>
  </si>
  <si>
    <t>房化右室折叠术</t>
  </si>
  <si>
    <t>330803035S</t>
  </si>
  <si>
    <t>心内赘生物清除术</t>
  </si>
  <si>
    <t>330803035S-1</t>
  </si>
  <si>
    <t>瓣周脓肿清除术</t>
  </si>
  <si>
    <t>330803036S</t>
  </si>
  <si>
    <t>左心发育不良综合征I期手术(Norwood)</t>
  </si>
  <si>
    <t>含左室流出道重建、升主动脉、主动脉弓成形、体肺分流或Sano分流、动脉导管切断缝合。</t>
  </si>
  <si>
    <t>330803037S</t>
  </si>
  <si>
    <t>心脏植入物拆除术</t>
  </si>
  <si>
    <t>特指拆除既往手术已植入的人工瓣膜、人工血管及其它非自体组织或材料。</t>
  </si>
  <si>
    <t>330803038S</t>
  </si>
  <si>
    <t>心包重建术</t>
  </si>
  <si>
    <t>使用生物补片或人工材料重建心包，建立前、中纵膈屏障。</t>
  </si>
  <si>
    <t>330803039S</t>
  </si>
  <si>
    <t>左(右)心耳封闭术</t>
  </si>
  <si>
    <t>指对左（右）心耳缝闭、夹闭、结扎。</t>
  </si>
  <si>
    <t>8.4 其他血管手术</t>
  </si>
  <si>
    <t>各种人工血管、转流管、人工补片等</t>
  </si>
  <si>
    <t>无名动脉瘤切除术</t>
  </si>
  <si>
    <t>330804001-1</t>
  </si>
  <si>
    <t>锁骨下动脉瘤切除术</t>
  </si>
  <si>
    <t>330804001-2</t>
  </si>
  <si>
    <t>颈总动脉起始部动脉瘤切除术</t>
  </si>
  <si>
    <t>颈静脉瘤成形术</t>
  </si>
  <si>
    <t>含部分切除、缩窄缝合、各种材料包裹、结扎切除。</t>
  </si>
  <si>
    <t>用于包裹的各种材料</t>
  </si>
  <si>
    <t>颈静脉移植术</t>
  </si>
  <si>
    <t>含取用大隐静脉。</t>
  </si>
  <si>
    <t>颈动脉海绵窦栓塞＋结扎术</t>
  </si>
  <si>
    <t>颈动脉瘤切除＋血管移植术</t>
  </si>
  <si>
    <t>含自体大隐静脉或其它血管的取用。</t>
  </si>
  <si>
    <t>330804005-1</t>
  </si>
  <si>
    <t>颈动脉假性动脉瘤切除+血管移植术</t>
  </si>
  <si>
    <t>330804005-2</t>
  </si>
  <si>
    <t>外伤性动-静脉瘘切除术+血管移植术</t>
  </si>
  <si>
    <t>330804005-3</t>
  </si>
  <si>
    <t>颈动脉过度迂曲切除+血管移植术</t>
  </si>
  <si>
    <t>颈动脉体瘤切除＋血管移植术</t>
  </si>
  <si>
    <t>颈动脉-腋动脉血管移植术</t>
  </si>
  <si>
    <t>330804007-1</t>
  </si>
  <si>
    <t>锁骨下动脉-颈动脉血管移植术</t>
  </si>
  <si>
    <t>升主动脉-双腋Y型人工血管架桥-颈动脉大隐静脉架桥术</t>
  </si>
  <si>
    <t>指全部采用人工血管或与颈动脉直接吻合及升主动脉至双腋动脉用Y型人工血管架桥，再从人工血管向颈动脉用大隐静脉架桥；含大隐静脉取用；不含体外循环。</t>
  </si>
  <si>
    <t>带瓣全程主动脉人工血管置换术</t>
  </si>
  <si>
    <t>全程主动脉人工血管置换术</t>
  </si>
  <si>
    <t>含大隐静脉取用；含除主动脉瓣以外的全程胸、腹主动脉；不含体外循环。</t>
  </si>
  <si>
    <t>胸腹主动脉瘤切除人工血管转流术</t>
  </si>
  <si>
    <t>含大隐静脉取用；不含体外循环。</t>
  </si>
  <si>
    <t>330804011-1</t>
  </si>
  <si>
    <t>脊髓动脉人工血管架桥转流术</t>
  </si>
  <si>
    <t>330804011-2</t>
  </si>
  <si>
    <t>腹腔动脉人工血管架桥转流术</t>
  </si>
  <si>
    <t>330804011-3</t>
  </si>
  <si>
    <t>肠系膜上动脉人工血管架桥转流术</t>
  </si>
  <si>
    <t>330804011-4</t>
  </si>
  <si>
    <t>肠系膜下动脉人工血管架桥转流术</t>
  </si>
  <si>
    <t>330804011-5</t>
  </si>
  <si>
    <t>双肾动脉人工血管架桥转流术</t>
  </si>
  <si>
    <t>腹主动脉-腹腔动脉血管架桥术</t>
  </si>
  <si>
    <t>不含体外循环</t>
  </si>
  <si>
    <t>每根血管</t>
  </si>
  <si>
    <t>肠系膜上动脉取栓＋移植术</t>
  </si>
  <si>
    <t>含大隐静脉取用。</t>
  </si>
  <si>
    <t>取栓管</t>
  </si>
  <si>
    <t>胸腹主动脉损伤修复术</t>
  </si>
  <si>
    <t>330804014-1</t>
  </si>
  <si>
    <t>腔静脉损伤修复术</t>
  </si>
  <si>
    <t>腹主动脉腔静脉瘘成形术</t>
  </si>
  <si>
    <t>腹主动脉-双股动脉Y型人工血管转流术</t>
  </si>
  <si>
    <t>不含腰交感神经节切除。</t>
  </si>
  <si>
    <t>330804016-1</t>
  </si>
  <si>
    <t>腹主动脉-双股动脉Y型人工血管转流术加收(远端架桥每增一根血管)</t>
  </si>
  <si>
    <t>330804016-2</t>
  </si>
  <si>
    <t>双髂动脉成形术</t>
  </si>
  <si>
    <t>330804016-3</t>
  </si>
  <si>
    <t>股深动脉成形术</t>
  </si>
  <si>
    <t>腹主动脉-股动脉人工血管转流术</t>
  </si>
  <si>
    <t>指经腹或经腹膜外。</t>
  </si>
  <si>
    <t>330804017-1</t>
  </si>
  <si>
    <t>腹主动脉-股动脉人工血管转流术加收(远端架桥每增一根血管)</t>
  </si>
  <si>
    <t>腹主动脉消化道瘘修复术</t>
  </si>
  <si>
    <t>含动脉瘘口修补；不含人工血管置换、部分肠管切除、吻合，肠道造瘘术、引流术。</t>
  </si>
  <si>
    <t>布加氏综合症根治术</t>
  </si>
  <si>
    <t>含部分肝切除、肝静脉疏通术，在体外循环下进行；不含体外循环。</t>
  </si>
  <si>
    <t>布加氏综合症病变段切除术</t>
  </si>
  <si>
    <t>指需用体外循环下的膈膜切除、成形或吻合术；不含体外循环。</t>
  </si>
  <si>
    <t>布加氏综合症膈膜切除术</t>
  </si>
  <si>
    <t>指非体外循环下手术。</t>
  </si>
  <si>
    <t>布加综合症经右房破膜术</t>
  </si>
  <si>
    <t>布加综合症经股静脉右房联合破膜术</t>
  </si>
  <si>
    <t>球囊扩张管</t>
  </si>
  <si>
    <t>布加综合症肠-房人工血管转流术</t>
  </si>
  <si>
    <t>330804024-1</t>
  </si>
  <si>
    <t>布加综合症脾-房人工血管转流术</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</si>
  <si>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</si>
  <si>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</si>
  <si>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</si>
  <si>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</si>
  <si>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</si>
  <si>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</si>
  <si>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指无名、锁骨下、颈静脉向上腔或右心房转流。</t>
  </si>
  <si>
    <t>无名静脉-上腔静脉人工血管转流术</t>
  </si>
  <si>
    <t>脾肺固定术(脾肺分流术)</t>
  </si>
  <si>
    <t>脾肾动脉吻合术</t>
  </si>
  <si>
    <t>肠腔静脉“H”型架桥转流术</t>
  </si>
  <si>
    <t>330804034-1</t>
  </si>
  <si>
    <t>脾-肾静脉架桥转流术</t>
  </si>
  <si>
    <t>330804034-2</t>
  </si>
  <si>
    <t>肠-腔静脉直接吻合术</t>
  </si>
  <si>
    <t>腔静脉切开滤网置放术</t>
  </si>
  <si>
    <t>指手术切开置放。</t>
  </si>
  <si>
    <t>滤网及输送器</t>
  </si>
  <si>
    <t>腔静脉取栓＋血管成形术</t>
  </si>
  <si>
    <t>下腔静脉肠系膜上静脉分流术</t>
  </si>
  <si>
    <t>双髂总静脉-下腔静脉“Y”型人工血管转流术</t>
  </si>
  <si>
    <t>330804038-1</t>
  </si>
  <si>
    <t>双股静脉-下腔静脉架桥人工血管转流术</t>
  </si>
  <si>
    <t>股-股动脉人工血管转流术</t>
  </si>
  <si>
    <t>股-胫前动脉转流术</t>
  </si>
  <si>
    <t>股-腘动脉人工自体血管移植术</t>
  </si>
  <si>
    <t>瓣膜刀或其它能破坏瓣膜的代用品</t>
  </si>
  <si>
    <t>330804041-1</t>
  </si>
  <si>
    <t>股-股动脉转流术</t>
  </si>
  <si>
    <t>330804041-2</t>
  </si>
  <si>
    <t>原位大隐静脉转流术</t>
  </si>
  <si>
    <t>肢体动脉内膜剥脱成形术</t>
  </si>
  <si>
    <t>肢体动静脉切开取栓术</t>
  </si>
  <si>
    <t>330804043-1</t>
  </si>
  <si>
    <t>双侧或多部位肢体动静脉切开取栓术加收</t>
  </si>
  <si>
    <t>上肢血管探查术</t>
  </si>
  <si>
    <t>330804044-1</t>
  </si>
  <si>
    <t>下肢血管探查术</t>
  </si>
  <si>
    <t>330804044-2</t>
  </si>
  <si>
    <t>体腔内血管探查术</t>
  </si>
  <si>
    <t>330804044-3</t>
  </si>
  <si>
    <t>颈部血管探查术</t>
  </si>
  <si>
    <t>血管移植术</t>
  </si>
  <si>
    <t>异体血管、人造血管</t>
  </si>
  <si>
    <t>肢体动脉瘤切除＋血管移植术</t>
  </si>
  <si>
    <t>含自体血管取用。</t>
  </si>
  <si>
    <t>330804046-1</t>
  </si>
  <si>
    <t>肢体假性动脉瘤切除+血管移植术</t>
  </si>
  <si>
    <t>肢体动脉血管旁路移植术</t>
  </si>
  <si>
    <t>腋双股动脉人工血管转流术</t>
  </si>
  <si>
    <t>330804048-1</t>
  </si>
  <si>
    <t>腋双股动脉人工血管转流术加收(远端动脉架桥每增一支)</t>
  </si>
  <si>
    <t>腋股动脉人工血管转流术</t>
  </si>
  <si>
    <t>330804049-1</t>
  </si>
  <si>
    <t>腋股动脉人工血管转流术加收(远端动脉架桥每增一支)</t>
  </si>
  <si>
    <t>肢体动静脉修复术</t>
  </si>
  <si>
    <t>指血管破裂、断裂吻合。</t>
  </si>
  <si>
    <t>330804050-1</t>
  </si>
  <si>
    <t>肢体动静脉结扎术</t>
  </si>
  <si>
    <t>血管危象探查修复术</t>
  </si>
  <si>
    <t>指血管修复术后发生痉挛、栓塞后的探查修复术。</t>
  </si>
  <si>
    <t>先天性动静脉瘘栓塞＋切除术</t>
  </si>
  <si>
    <t>含部分切除、缝扎。</t>
  </si>
  <si>
    <t>栓塞剂、导管</t>
  </si>
  <si>
    <t>肢体静脉动脉化</t>
  </si>
  <si>
    <t>动静脉人工内瘘成形术</t>
  </si>
  <si>
    <t>含原部位的动、静脉吻合。</t>
  </si>
  <si>
    <t>330804054-1</t>
  </si>
  <si>
    <t>动静脉内外瘘栓塞再通术</t>
  </si>
  <si>
    <t>动静脉人工内瘘人工血管转流术</t>
  </si>
  <si>
    <t>含加用其它部位血管做架桥或人工血管架桥。</t>
  </si>
  <si>
    <t>人工动静脉瘘切除重造术</t>
  </si>
  <si>
    <t>外伤性动静脉瘘修补术＋血管移植术</t>
  </si>
  <si>
    <t>含四头结扎、补片、结扎其中一根血管，或加血管移植。</t>
  </si>
  <si>
    <t>股静脉带戒术</t>
  </si>
  <si>
    <t>330804058-1</t>
  </si>
  <si>
    <t>股静脉瓣膜修补术</t>
  </si>
  <si>
    <t>经血管镜股静脉瓣修复术</t>
  </si>
  <si>
    <t>下肢深静脉带瓣膜段置换术</t>
  </si>
  <si>
    <t>大隐静脉耻骨上转流术</t>
  </si>
  <si>
    <t>含人工动—静脉瘘。</t>
  </si>
  <si>
    <t>大隐静脉高位结扎＋剥脱术</t>
  </si>
  <si>
    <t>330804062-1</t>
  </si>
  <si>
    <t>小隐静脉曲张结扎＋剥脱术</t>
  </si>
  <si>
    <t>小动脉吻合术</t>
  </si>
  <si>
    <t>330804063-1</t>
  </si>
  <si>
    <t>指动脉吻合术</t>
  </si>
  <si>
    <t>330804063-2</t>
  </si>
  <si>
    <t>趾动脉吻合术</t>
  </si>
  <si>
    <t>小动脉血管移植术</t>
  </si>
  <si>
    <t>含交通支结扎术。</t>
  </si>
  <si>
    <t>330804064-1</t>
  </si>
  <si>
    <t>指（趾）血管移植术</t>
  </si>
  <si>
    <t>大网膜游离移植术</t>
  </si>
  <si>
    <t>含大网膜切除，指交通支结扎术将大网膜全部游离后与其它部位血管再做吻合，或原位经裁剪后游移到所需部位。</t>
  </si>
  <si>
    <t>330804065-1</t>
  </si>
  <si>
    <t>单纯大网膜切除术</t>
  </si>
  <si>
    <t>闭塞血管激光再通术</t>
  </si>
  <si>
    <t>指直视下手术。</t>
  </si>
  <si>
    <t>锁骨下动脉搭桥术</t>
  </si>
  <si>
    <t>髂内动脉结扎术</t>
  </si>
  <si>
    <t>大隐静脉曲张闭合术</t>
  </si>
  <si>
    <t>患者仰卧于手术台，消毒铺巾，踝内侧切口，切开大隐静脉，经套管针插入激光（射频）光纤，至大隐静脉根部开通激光（射频），边后退边加压，小切口剥除小腿曲张静脉团，皮内缝合切口，绷带加压包扎。</t>
  </si>
  <si>
    <t>夹层动脉瘤腔内隔绝术</t>
  </si>
  <si>
    <t>人工血管、支架、抓捕器</t>
  </si>
  <si>
    <t>330804069S</t>
  </si>
  <si>
    <t>大隐静脉抽剥+股深静脉环缩术</t>
  </si>
  <si>
    <t>330804070S</t>
  </si>
  <si>
    <t>腹主动脉瘤腔内修复术</t>
  </si>
  <si>
    <t>330804070S-1</t>
  </si>
  <si>
    <t>髂动脉瘤腔内修复术</t>
  </si>
  <si>
    <t>330804071S</t>
  </si>
  <si>
    <t>下肢静脉曲张治疗术</t>
  </si>
  <si>
    <t>330804071S-1</t>
  </si>
  <si>
    <t>下肢静脉曲张激光治疗</t>
  </si>
  <si>
    <t>330804071S-2</t>
  </si>
  <si>
    <t>下肢静脉曲张刨吸治疗</t>
  </si>
  <si>
    <t>一次性刨吸刀</t>
  </si>
  <si>
    <t>330804071S-3</t>
  </si>
  <si>
    <t>下肢静脉曲张微波治疗</t>
  </si>
  <si>
    <t>330804072S</t>
  </si>
  <si>
    <t>门静脉吻合术</t>
  </si>
  <si>
    <t>330804073S</t>
  </si>
  <si>
    <t>曲张静脉团点式剥脱术</t>
  </si>
  <si>
    <t>不含大隐静脉高位结扎。</t>
  </si>
  <si>
    <t>330804074S</t>
  </si>
  <si>
    <t>腔静脉重建术</t>
  </si>
  <si>
    <t>适用于肿瘤侵犯腔静脉或其他畸形需重建腔静脉的患者，指使用各种方法重新建立上腔静脉或下腔静脉同心房的连续性。</t>
  </si>
  <si>
    <t>9.造血及淋巴系统手术</t>
  </si>
  <si>
    <t>淋巴结穿刺术</t>
  </si>
  <si>
    <t>体表淋巴结摘除术</t>
  </si>
  <si>
    <t>颈淋巴结清扫术</t>
  </si>
  <si>
    <t>腋窝淋巴结清扫术</t>
  </si>
  <si>
    <t>腹股沟淋巴结清扫术</t>
  </si>
  <si>
    <t>含区域淋巴结切除。</t>
  </si>
  <si>
    <t>经腹腔镜盆腔淋巴结清扫术</t>
  </si>
  <si>
    <t>经腹腔镜盆腔淋巴结活检术</t>
  </si>
  <si>
    <t>330900007-1</t>
  </si>
  <si>
    <t>经腹腔镜盆腔淋巴结切除术</t>
  </si>
  <si>
    <t>髂腹股沟淋巴结清扫术</t>
  </si>
  <si>
    <t>330900008-1</t>
  </si>
  <si>
    <t>腹主动脉旁淋巴结清扫术</t>
  </si>
  <si>
    <t>330900008-2</t>
  </si>
  <si>
    <t>盆腔淋巴结清扫术</t>
  </si>
  <si>
    <t>胸导管结扎术</t>
  </si>
  <si>
    <t>330900009-1</t>
  </si>
  <si>
    <t>乳糜胸外科治疗</t>
  </si>
  <si>
    <t>经胸腔镜内乳淋巴链清除术</t>
  </si>
  <si>
    <t>颈静脉胸导管吻合术</t>
  </si>
  <si>
    <t>含人工血管搭桥。</t>
  </si>
  <si>
    <t>腹股沟淋巴管-腰干淋巴管吻合术</t>
  </si>
  <si>
    <t>肢体淋巴管-静脉吻合术</t>
  </si>
  <si>
    <t>淋巴管大隐静脉吻合术</t>
  </si>
  <si>
    <t>淋巴管瘤蔓状血管瘤切除术</t>
  </si>
  <si>
    <t>指颈部及躯干部，瘤体侵及深筋膜以下深层组织。</t>
  </si>
  <si>
    <t>脾部分切除术</t>
  </si>
  <si>
    <t>含修补术。</t>
  </si>
  <si>
    <t>脾修补术</t>
  </si>
  <si>
    <t>脾切除术</t>
  </si>
  <si>
    <t>330900018-1</t>
  </si>
  <si>
    <t>副脾切除术</t>
  </si>
  <si>
    <t>330900018-2</t>
  </si>
  <si>
    <t>胰尾切除术</t>
  </si>
  <si>
    <t>脾切除自体脾移植术</t>
  </si>
  <si>
    <t>异体脾脏移植术</t>
  </si>
  <si>
    <t>前哨淋巴结探查术</t>
  </si>
  <si>
    <t>330900021-1</t>
  </si>
  <si>
    <t>淋巴结标记术</t>
  </si>
  <si>
    <t>10.消化系统手术</t>
  </si>
  <si>
    <t>10.1 食管手术</t>
  </si>
  <si>
    <t>颈侧切开食道异物取出术</t>
  </si>
  <si>
    <t>食管破裂修补术</t>
  </si>
  <si>
    <t>指直接缝合修补或利用其他组织修补。</t>
  </si>
  <si>
    <t>食管瘘清创术</t>
  </si>
  <si>
    <t>331001003-1</t>
  </si>
  <si>
    <t>食管瘘填堵术</t>
  </si>
  <si>
    <t>含清创。</t>
  </si>
  <si>
    <t>食管良性肿物切除术</t>
  </si>
  <si>
    <t>含肿瘤局部切除；不含肿瘤食管切除胃食管吻合术。</t>
  </si>
  <si>
    <t>先天性食管囊肿切除术</t>
  </si>
  <si>
    <t>食管憩室切除术</t>
  </si>
  <si>
    <t>331001006-1</t>
  </si>
  <si>
    <t>食管憩室内翻术</t>
  </si>
  <si>
    <t>食管狭窄切除吻合术</t>
  </si>
  <si>
    <t>331001007-1</t>
  </si>
  <si>
    <t>食管蹼切除术</t>
  </si>
  <si>
    <t>下咽颈段食管狭窄切除及颈段食管再造术</t>
  </si>
  <si>
    <t>食管闭锁造瘘术</t>
  </si>
  <si>
    <t>特殊胃造瘘套管</t>
  </si>
  <si>
    <t>331001009-1</t>
  </si>
  <si>
    <t>食管闭锁颈段造瘘术</t>
  </si>
  <si>
    <t>331001009-2</t>
  </si>
  <si>
    <t>食管闭锁胃造瘘术</t>
  </si>
  <si>
    <t>先天性食管闭锁经胸膜外吻合术</t>
  </si>
  <si>
    <t>含食管气管瘘修补；不含胃造瘘术。</t>
  </si>
  <si>
    <t>食管癌根治术</t>
  </si>
  <si>
    <t>含胸内胃食管吻合（主动脉弓下，弓上胸顶部吻合）及颈部吻合术。</t>
  </si>
  <si>
    <t>331001011-1</t>
  </si>
  <si>
    <t>食管癌三切口联合根治术</t>
  </si>
  <si>
    <t>颈段食管癌切除+结肠代食管术</t>
  </si>
  <si>
    <t>指经颈、胸、腹径路手术。</t>
  </si>
  <si>
    <t>颈段食管癌切除+颈部皮瓣食管再造术</t>
  </si>
  <si>
    <t>食管癌根治+结肠代食管术</t>
  </si>
  <si>
    <t>颈段食管切除术</t>
  </si>
  <si>
    <t>食管胃吻合口狭窄切开成形术</t>
  </si>
  <si>
    <t>含狭窄局部切开缝合或再吻合术。</t>
  </si>
  <si>
    <t>食管横断吻合术</t>
  </si>
  <si>
    <t>含胃冠状静脉结扎术；不含脾切除术、幽门成形术。</t>
  </si>
  <si>
    <t>食管再造术</t>
  </si>
  <si>
    <t>331001018-1</t>
  </si>
  <si>
    <t>胃代食管再造术</t>
  </si>
  <si>
    <t>331001018-2</t>
  </si>
  <si>
    <t>肠代食管再造术</t>
  </si>
  <si>
    <t>食管胃短路捷径手术</t>
  </si>
  <si>
    <t>游离空肠代食管术</t>
  </si>
  <si>
    <t>含微血管吻合术。</t>
  </si>
  <si>
    <t>331001020-1</t>
  </si>
  <si>
    <t>游离空肠移植代下咽术</t>
  </si>
  <si>
    <t>贲门痉挛(失弛缓症)肌层切开术</t>
  </si>
  <si>
    <t>含经腹径路手术。</t>
  </si>
  <si>
    <t>贲门癌切除术</t>
  </si>
  <si>
    <t>含胃食管弓下吻合术。</t>
  </si>
  <si>
    <t>贲门癌扩大根治术</t>
  </si>
  <si>
    <t>含全胃、脾、胰尾切除、食管－空肠吻合术。</t>
  </si>
  <si>
    <t>10.2 胃手术</t>
  </si>
  <si>
    <t>胃肠切开取异物</t>
  </si>
  <si>
    <t>331002001-1</t>
  </si>
  <si>
    <t>胃肠局部肿瘤切除术</t>
  </si>
  <si>
    <t>胃出血切开缝扎止血术</t>
  </si>
  <si>
    <t>近端胃大部切除术</t>
  </si>
  <si>
    <t>远端胃大部切除术</t>
  </si>
  <si>
    <t>含胃、十二指肠吻合（BillrothI式）、胃空肠吻合（BillrothⅡ式）或胃—空肠Roux-y型吻合。</t>
  </si>
  <si>
    <t>胃癌根治术</t>
  </si>
  <si>
    <t>含保留胃近端与十二指肠或空肠吻合、区域淋巴结清扫；不含联合其他脏器切除。</t>
  </si>
  <si>
    <t>胃癌扩大根治术</t>
  </si>
  <si>
    <t>含胃癌根治及联合其他侵及脏器切除。</t>
  </si>
  <si>
    <t>胃癌姑息切除术</t>
  </si>
  <si>
    <t>全胃切除术</t>
  </si>
  <si>
    <t>含区域淋巴结清扫。</t>
  </si>
  <si>
    <t>331002008-1</t>
  </si>
  <si>
    <t>全胃切除术(食道空肠吻合Roux-y型或袢式)</t>
  </si>
  <si>
    <t>331002008-2</t>
  </si>
  <si>
    <t>全胃切除术(食道-十二指肠吻合)</t>
  </si>
  <si>
    <t>胃肠造瘘术</t>
  </si>
  <si>
    <t>一次性造瘘管</t>
  </si>
  <si>
    <t>331002009-1</t>
  </si>
  <si>
    <t>胃切开造瘘管置管术</t>
  </si>
  <si>
    <t>331002009-2</t>
  </si>
  <si>
    <t>小肠切开造瘘管置管术</t>
  </si>
  <si>
    <t>胃扭转复位术</t>
  </si>
  <si>
    <t>胃肠穿孔修补术</t>
  </si>
  <si>
    <t>331002012</t>
  </si>
  <si>
    <t>胃冠状静脉栓塞术</t>
  </si>
  <si>
    <t>经血管介入诊疗同时适用。</t>
  </si>
  <si>
    <t>331002012-1</t>
  </si>
  <si>
    <t>胃冠状静脉结扎术</t>
  </si>
  <si>
    <t>胃迷走神经切断术</t>
  </si>
  <si>
    <t>331002013-1</t>
  </si>
  <si>
    <t>胃选择性迷走神经切除术</t>
  </si>
  <si>
    <t>331002013-2</t>
  </si>
  <si>
    <t>胃迷走神经干切断术</t>
  </si>
  <si>
    <t>幽门成形术</t>
  </si>
  <si>
    <t>逐层进腹，探查，幽门切开，成形缝合，止血，经腹壁另戳孔置管固定，清点器具、纱布无误，冲洗腹腔，逐层关腹。</t>
  </si>
  <si>
    <t>331002015</t>
  </si>
  <si>
    <t>胃肠短路术</t>
  </si>
  <si>
    <t>逐层进腹，探查，胃-空肠侧侧吻合，止血，经腹壁另戳孔置管固定，清点器具、纱布无误，冲洗腹腔，逐层关腹。含肠肠吻合术。</t>
  </si>
  <si>
    <t>胃减容术</t>
  </si>
  <si>
    <t>胃减容材料</t>
  </si>
  <si>
    <t>胃袖状切除术不得按此项目收费。</t>
  </si>
  <si>
    <t>331002017S</t>
  </si>
  <si>
    <t>空肠置管手术</t>
  </si>
  <si>
    <t>开腹或腹腔镜下将管路置入到小肠（十二指肠或空肠）。</t>
  </si>
  <si>
    <t>营养管</t>
  </si>
  <si>
    <t>10.3 肠手术(不含直肠)</t>
  </si>
  <si>
    <t>十二指肠憩室切除术</t>
  </si>
  <si>
    <t>331003001-1</t>
  </si>
  <si>
    <t>十二指肠憩室内翻术</t>
  </si>
  <si>
    <t>331003001-2</t>
  </si>
  <si>
    <t>十二指肠憩室填塞术</t>
  </si>
  <si>
    <t>十二指肠成形术</t>
  </si>
  <si>
    <t>含十二指肠闭锁切除术。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</si>
  <si>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</si>
  <si>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</si>
  <si>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</si>
  <si>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</si>
  <si>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</si>
  <si>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</si>
  <si>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肠切除术</t>
  </si>
  <si>
    <t>含小肠、回盲部结肠部分切除。</t>
  </si>
  <si>
    <t>肠粘连松解术</t>
  </si>
  <si>
    <t>331003008-1</t>
  </si>
  <si>
    <t>盆腔粘连松解术</t>
  </si>
  <si>
    <t>肠倒置术</t>
  </si>
  <si>
    <t>肠造瘘还纳术</t>
  </si>
  <si>
    <t>含肠吻合术。</t>
  </si>
  <si>
    <t>肠瘘切除术</t>
  </si>
  <si>
    <t>肠排列术(固定术)</t>
  </si>
  <si>
    <t>肠储存袋成形术</t>
  </si>
  <si>
    <t>乙状结肠悬吊术</t>
  </si>
  <si>
    <t>先天性肠腔闭锁成形术</t>
  </si>
  <si>
    <t>含小肠结肠；不含多处闭锁。</t>
  </si>
  <si>
    <t>结肠造瘘(Colostomy)术</t>
  </si>
  <si>
    <t>含双口或单口造瘘。</t>
  </si>
  <si>
    <t>结肠切除吻合术</t>
  </si>
  <si>
    <t>指左半结肠、右半结肠、横结肠部分切除术。</t>
  </si>
  <si>
    <t>331003018-1</t>
  </si>
  <si>
    <t>结肠切除回肠直肠吻合术</t>
  </si>
  <si>
    <t>331003018-2</t>
  </si>
  <si>
    <t>结肠切除回肠肛管吻合术</t>
  </si>
  <si>
    <t>先天性巨结肠切除术</t>
  </si>
  <si>
    <t>含巨结肠切除、直肠后结肠拖出术或直肠粘膜切除、结肠经直肠肌鞘内拖出术。</t>
  </si>
  <si>
    <t>结肠癌根治术</t>
  </si>
  <si>
    <t>指左半结肠、右半结肠、横结肠切除术。</t>
  </si>
  <si>
    <t>结肠癌扩大根治术</t>
  </si>
  <si>
    <t>含结肠癌根治术联合其他侵及脏器切除术。</t>
  </si>
  <si>
    <t>阑尾切除术</t>
  </si>
  <si>
    <t>指单纯性。</t>
  </si>
  <si>
    <t>331003022-1</t>
  </si>
  <si>
    <t>阑尾切除术加收（化脓性）</t>
  </si>
  <si>
    <t>331003022-2</t>
  </si>
  <si>
    <t>阑尾切除术加收（坏疽性）</t>
  </si>
  <si>
    <t>肠吻合术</t>
  </si>
  <si>
    <t>仅适用于确定病变部位无法切除，旷置病变，行近端、远端肠肠吻合旁路手术。</t>
  </si>
  <si>
    <t>10.4 直肠肛门手术</t>
  </si>
  <si>
    <t>吻合器</t>
  </si>
  <si>
    <t>直肠出血缝扎术</t>
  </si>
  <si>
    <t>不含内痔切除。</t>
  </si>
  <si>
    <t>直肠良性肿物切除术</t>
  </si>
  <si>
    <t>含息肉、腺瘤等肿物切除。</t>
  </si>
  <si>
    <t>经内镜肠良性肿物切除术</t>
  </si>
  <si>
    <t>指电凝，含息肉、腺瘤。</t>
  </si>
  <si>
    <t>注射针（内镜专用）</t>
  </si>
  <si>
    <t>331004003-1</t>
  </si>
  <si>
    <t>经内镜肠良性肿物切除术加收(激光法)</t>
  </si>
  <si>
    <t>331004003-2</t>
  </si>
  <si>
    <t>经内镜肠良性肿物切除术加收(套扎法)</t>
  </si>
  <si>
    <t>直肠狭窄扩张术</t>
  </si>
  <si>
    <t>直肠后间隙切开术</t>
  </si>
  <si>
    <t>直肠前壁切除缝合术</t>
  </si>
  <si>
    <t>直肠前突开放式修补术</t>
  </si>
  <si>
    <t>直肠肛门假性憩室切除术</t>
  </si>
  <si>
    <t>直肠肛门周围脓肿切开排脓术</t>
  </si>
  <si>
    <t>经骶尾部直肠癌切除术</t>
  </si>
  <si>
    <t>经腹会阴直肠癌根治术(Miles手术)</t>
  </si>
  <si>
    <t>含结肠造口，区域淋巴结清扫；不含子宫、卵巢切除。</t>
  </si>
  <si>
    <t>经腹直肠癌根治术(Dixon手术)</t>
  </si>
  <si>
    <t>含保留肛门，区域淋巴结清扫；不含子宫、卵巢切除。</t>
  </si>
  <si>
    <t>直肠癌扩大根治术</t>
  </si>
  <si>
    <t>含盆腔联合脏器切除。</t>
  </si>
  <si>
    <t>331004013-1</t>
  </si>
  <si>
    <t>直肠癌扩大根治术全盆腔脏器切除术</t>
  </si>
  <si>
    <t>直肠癌术后复发盆腔脏器切除术</t>
  </si>
  <si>
    <t>331004014-1</t>
  </si>
  <si>
    <t>膀胱癌术后复发盆腔脏器切除术</t>
  </si>
  <si>
    <t>直肠脱垂悬吊术</t>
  </si>
  <si>
    <t>含开腹、直肠悬吊固定于直肠周围组织、封闭直肠前凹陷、加固盆底筋膜。</t>
  </si>
  <si>
    <t>经肛门直肠脱垂手术</t>
  </si>
  <si>
    <t>耻骨直肠肌松解术</t>
  </si>
  <si>
    <t>直肠粘膜环切术</t>
  </si>
  <si>
    <t xml:space="preserve"> 含肛门缩窄术。</t>
  </si>
  <si>
    <t>肛管缺损修补术</t>
  </si>
  <si>
    <t>肛周常见疾病手术治疗</t>
  </si>
  <si>
    <t>指痔、肛裂、息肉、疣、肥大肛乳头、痣等切除或套扎及肛周肿物切除术；不含复杂肛瘘、高位肛瘘。</t>
  </si>
  <si>
    <t>每种疾病分别计价。</t>
  </si>
  <si>
    <t>331004020-1</t>
  </si>
  <si>
    <t>肛周常见疾病手术治疗加收(激光法)</t>
  </si>
  <si>
    <t>331004020-2</t>
  </si>
  <si>
    <t>肛周常见疾病手术治疗加收(套扎法)</t>
  </si>
  <si>
    <t>低位肛瘘切除术</t>
  </si>
  <si>
    <t>331004021-1</t>
  </si>
  <si>
    <t>低位肛窦道切除术</t>
  </si>
  <si>
    <t>高位肛瘘切除术</t>
  </si>
  <si>
    <t>331004022-1</t>
  </si>
  <si>
    <t>复杂肛瘘切除术</t>
  </si>
  <si>
    <t>混合痔嵌顿手法松解回纳术</t>
  </si>
  <si>
    <t>331004023-1</t>
  </si>
  <si>
    <t>痔核切开回纳术</t>
  </si>
  <si>
    <t>内痔环切术</t>
  </si>
  <si>
    <t>肛门内括约肌侧切术</t>
  </si>
  <si>
    <t>331004025-1</t>
  </si>
  <si>
    <t>肛门内括约肌后正中切断术</t>
  </si>
  <si>
    <t>肛门成形术</t>
  </si>
  <si>
    <t>指肛门闭锁、肛门失禁、括约肌修复等；不含肌瓣移植术。</t>
  </si>
  <si>
    <t>腹会阴肛门成形术</t>
  </si>
  <si>
    <t>不含球形结肠成形、直肠膀胱瘘修补、新生儿期造瘘Ⅱ期肛门成形术。</t>
  </si>
  <si>
    <t>尾路肛门成形术</t>
  </si>
  <si>
    <t>含直肠直肠尿道瘘修补、直肠阴道瘘修补；不含膀胱造瘘。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</si>
  <si>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</si>
  <si>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</si>
  <si>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</si>
  <si>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</si>
  <si>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</si>
  <si>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</si>
  <si>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</si>
  <si>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含各种肌肉移位术。</t>
  </si>
  <si>
    <t>肛管皮肤移植术</t>
  </si>
  <si>
    <t>开腹排粪石术</t>
  </si>
  <si>
    <t>331004034-1</t>
  </si>
  <si>
    <t>开腹去蛔虫术</t>
  </si>
  <si>
    <t>331004035S</t>
  </si>
  <si>
    <t>经肛门腔镜直肠全系膜切除术(TATME)</t>
  </si>
  <si>
    <t>指经肛门利用经肛微创外科或经肛内镜显微外科手术平台，联合或不联合腹腔镜，行直肠全系膜切除，直肠切除及肠吻合术，含保留肛门，区域淋巴结清扫；不含盆腔脏器切除。</t>
  </si>
  <si>
    <t>331004036S</t>
  </si>
  <si>
    <t>直肠癌Miles术盆腔腹膜重建术</t>
  </si>
  <si>
    <t>肿瘤切除后利用生物或人体材料封闭骨盆开口。</t>
  </si>
  <si>
    <t>10.5 肝脏手术</t>
  </si>
  <si>
    <t>肝损伤清创修补术</t>
  </si>
  <si>
    <t>不含肝部分切除术。</t>
  </si>
  <si>
    <t>331005001-1</t>
  </si>
  <si>
    <t>肝损伤清创修补术加收</t>
  </si>
  <si>
    <t>指伤及大血管、胆管和多破口的修补。</t>
  </si>
  <si>
    <t>开腹肝活检术</t>
  </si>
  <si>
    <t>经腹腔镜肝脓肿引流术</t>
  </si>
  <si>
    <t>肝包虫内囊摘除术</t>
  </si>
  <si>
    <t>指袋形缝合术。</t>
  </si>
  <si>
    <t>经腹腔镜肝囊肿切除术</t>
  </si>
  <si>
    <t>含酒精注射。</t>
  </si>
  <si>
    <t>331005006</t>
  </si>
  <si>
    <t>肝内病灶清除术</t>
  </si>
  <si>
    <t>含肝囊肿开窗、肝结核瘤切除术、其他肝良性肿瘤切除；不含肝包虫病手术。</t>
  </si>
  <si>
    <t>肝癌切除术</t>
  </si>
  <si>
    <t>指肿瘤根治性切除或癌肿局部切除术；不含第一、第二肝门血管及下腔静脉受侵犯的肝癌切除、安置化疗泵。</t>
  </si>
  <si>
    <t>开腹肝动脉化疗泵置放术</t>
  </si>
  <si>
    <t>化疗泵、导管</t>
  </si>
  <si>
    <t>开腹肝动脉结扎门静脉置管皮下埋泵术</t>
  </si>
  <si>
    <t>导管和泵</t>
  </si>
  <si>
    <t>开腹恶性肿瘤特殊治疗</t>
  </si>
  <si>
    <t>含注药。</t>
  </si>
  <si>
    <t>331005010-1</t>
  </si>
  <si>
    <t>开腹恶性肿瘤特殊治疗加收(激光)</t>
  </si>
  <si>
    <t>331005010-2</t>
  </si>
  <si>
    <t>开腹恶性肿瘤特殊治疗加收(射频消融)</t>
  </si>
  <si>
    <t>331005010-3</t>
  </si>
  <si>
    <t>开腹恶性肿瘤特殊治疗加收(微波)</t>
  </si>
  <si>
    <t>331005010-4</t>
  </si>
  <si>
    <t>开腹恶性肿瘤特殊治疗加收(冷冻)</t>
  </si>
  <si>
    <t>开腹肝动脉栓塞术</t>
  </si>
  <si>
    <t>开腹肝管栓塞术</t>
  </si>
  <si>
    <t>肝部分切除术</t>
  </si>
  <si>
    <t>含肝活检术；指各肝段切除。</t>
  </si>
  <si>
    <t>肝左外叶切除术</t>
  </si>
  <si>
    <t>半肝切除术</t>
  </si>
  <si>
    <t>指左半肝或右半肝切除术。</t>
  </si>
  <si>
    <t>肝三叶切除术</t>
  </si>
  <si>
    <t>指左三叶或右三叶切除术。</t>
  </si>
  <si>
    <t>肝门部肿瘤支架管外引流术</t>
  </si>
  <si>
    <t>支架、导管</t>
  </si>
  <si>
    <t>331005021-1</t>
  </si>
  <si>
    <t>胆道内支架引流术</t>
  </si>
  <si>
    <t>肝内胆管U形管引流术</t>
  </si>
  <si>
    <t>肝内异物取出术</t>
  </si>
  <si>
    <t>肝实质切开取石术</t>
  </si>
  <si>
    <t>肝血管瘤包膜外剥脱术</t>
  </si>
  <si>
    <t>肝血管瘤缝扎术</t>
  </si>
  <si>
    <t>开腹门静脉栓塞术</t>
  </si>
  <si>
    <t>331005028S</t>
  </si>
  <si>
    <t>1-3级肝管切开+肝胆管盆式内引流术</t>
  </si>
  <si>
    <t>10.6 胆道手术</t>
  </si>
  <si>
    <t>胆囊肠吻合术</t>
  </si>
  <si>
    <t>含Roux-y肠吻合术。</t>
  </si>
  <si>
    <t>胆囊切除术</t>
  </si>
  <si>
    <t>胆囊造瘘术</t>
  </si>
  <si>
    <t>高位胆管癌根治术</t>
  </si>
  <si>
    <t>含肝部分切除、肝胆管—肠吻合术。</t>
  </si>
  <si>
    <t>肝胆总管切开取石+空肠Roux-y吻合术</t>
  </si>
  <si>
    <t>含空肠间置术、肝胆管、总胆管和空肠吻合术。</t>
  </si>
  <si>
    <t>331006005-1</t>
  </si>
  <si>
    <t>肝胆管狭窄成型术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</si>
  <si>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</si>
  <si>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</si>
  <si>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</si>
  <si>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</si>
  <si>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</si>
  <si>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</si>
  <si>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</si>
  <si>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t>含胆囊、胆总管囊肿切除、空肠R－Y吻合、空肠间置代胆道、矩形粘膜瓣、人工乳头防反流、胆道引流支架、腹腔引流、胰腺探查；不含胆道测压、胆道造影、肝活检、阑尾切除、其他畸形、美克尔憩室切除。</t>
  </si>
  <si>
    <t>胆总管探查T管引流术</t>
  </si>
  <si>
    <t>不含术中B超、术中胆道镜检查和术中胆道造影。</t>
  </si>
  <si>
    <t>331006011-1</t>
  </si>
  <si>
    <t>胆总管探查T管引流术+取石、冲洗术</t>
  </si>
  <si>
    <t>经十二指肠镜乳头扩张术</t>
  </si>
  <si>
    <t>经十二指肠奥狄氏括约肌切开成形术</t>
  </si>
  <si>
    <t>331006013-1</t>
  </si>
  <si>
    <t>经十二指肠乳头括约肌切开术</t>
  </si>
  <si>
    <t>经内镜奥狄氏括约肌切开取石术(ECT)</t>
  </si>
  <si>
    <t>切开刀、碎石器、网蓝篮、气囊导管</t>
  </si>
  <si>
    <t>331006014-1</t>
  </si>
  <si>
    <t>经内镜奥狄氏括约肌切开取蛔虫术</t>
  </si>
  <si>
    <t>切开刀、网篮、气囊导管</t>
  </si>
  <si>
    <t>经内镜奥狄氏括约肌切开胰管取石术</t>
  </si>
  <si>
    <t>开腹经胆道镜取石术</t>
  </si>
  <si>
    <t>331006016-1</t>
  </si>
  <si>
    <t>开腹经胆道镜取蛔虫术</t>
  </si>
  <si>
    <t>先天胆道闭锁肝空肠Roux-y成形术(即葛西氏术)</t>
  </si>
  <si>
    <t>含胃体劈裂管肝门吻合。</t>
  </si>
  <si>
    <t>钛钉、支架管</t>
  </si>
  <si>
    <t>胆管移植术</t>
  </si>
  <si>
    <t>胆囊癌根治术</t>
  </si>
  <si>
    <t>含淋巴清扫。</t>
  </si>
  <si>
    <t>331006020S</t>
  </si>
  <si>
    <t>胆囊切开取石术</t>
  </si>
  <si>
    <t>探查，胆囊切开，取石，置入导管，缝合，止血，置管引出固定，缝合切口。</t>
  </si>
  <si>
    <t>取石网篮</t>
  </si>
  <si>
    <t>10.7 胰腺手术</t>
  </si>
  <si>
    <t>胰腺穿刺术</t>
  </si>
  <si>
    <t>胰腺修补术</t>
  </si>
  <si>
    <t>不含胰管空肠吻合术、胰尾切除术。</t>
  </si>
  <si>
    <t>胰腺囊肿内引流术</t>
  </si>
  <si>
    <t>331007003-1</t>
  </si>
  <si>
    <t>胰腺囊肿胃吻合术</t>
  </si>
  <si>
    <t>331007003-2</t>
  </si>
  <si>
    <t>胰腺囊肿空肠吻合术</t>
  </si>
  <si>
    <t>胰腺囊肿外引流术</t>
  </si>
  <si>
    <t>胰管切开取石术</t>
  </si>
  <si>
    <t>胰十二指肠切除术(Whipple手术)</t>
  </si>
  <si>
    <t>含各种胰管空肠吻合、胃空肠吻合术、胆管肠吻合术；不含脾切除术。</t>
  </si>
  <si>
    <t>331007006-1</t>
  </si>
  <si>
    <t>胰体癌根治术</t>
  </si>
  <si>
    <t>331007006-2</t>
  </si>
  <si>
    <t>壶腹周围癌根治术</t>
  </si>
  <si>
    <t>胰体尾切除术</t>
  </si>
  <si>
    <t>不含血管切除吻合术。</t>
  </si>
  <si>
    <t>331007007-1</t>
  </si>
  <si>
    <t>保留脾脏的胰体尾切除术</t>
  </si>
  <si>
    <t>全胰腺切除术</t>
  </si>
  <si>
    <t>不含血管切除吻合术、脾切除术。</t>
  </si>
  <si>
    <t>胰岛细胞瘤摘除术</t>
  </si>
  <si>
    <t>含各种胰腺内分泌肿瘤摘除术；不含胰体尾部分切除术。</t>
  </si>
  <si>
    <t>环状胰腺十二指肠侧侧吻合术</t>
  </si>
  <si>
    <t>胰管空肠吻合术</t>
  </si>
  <si>
    <t>胰腺假性囊肿内引流术</t>
  </si>
  <si>
    <t>含囊肿切开、探查、空肠R－Y吻合术、囊肿—胃吻合内引流术；不含胰管造影。</t>
  </si>
  <si>
    <t>331007012-1</t>
  </si>
  <si>
    <t>胰管切开取石内引流术</t>
  </si>
  <si>
    <t>含切开、探查、取石、空肠R－Y吻合术、胰管—胃吻合内引流术；不含胰管造影。</t>
  </si>
  <si>
    <t>胰腺假性囊肿切除术</t>
  </si>
  <si>
    <t>异位异体移植胰腺切除术</t>
  </si>
  <si>
    <t>指移植胰腺失败。</t>
  </si>
  <si>
    <t>胰岛细胞移植术</t>
  </si>
  <si>
    <t>胰腺周围神经切除术</t>
  </si>
  <si>
    <t>331007018-1</t>
  </si>
  <si>
    <t>胰腺周围神经阻滞术</t>
  </si>
  <si>
    <t>坏死性胰腺炎清创引流术</t>
  </si>
  <si>
    <t>10.8 其他腹部手术</t>
  </si>
  <si>
    <t>腹股沟疝修补术</t>
  </si>
  <si>
    <t>补片</t>
  </si>
  <si>
    <t>嵌顿疝复位修补术</t>
  </si>
  <si>
    <t>不含肠切除吻合。</t>
  </si>
  <si>
    <t>充填式无张力疝修补术</t>
  </si>
  <si>
    <t>补片、填充物</t>
  </si>
  <si>
    <t xml:space="preserve">单侧  </t>
  </si>
  <si>
    <t>脐疝修补术</t>
  </si>
  <si>
    <t>腹壁切口疝修补术</t>
  </si>
  <si>
    <t>331008005-1</t>
  </si>
  <si>
    <t>腹白线疝修补术</t>
  </si>
  <si>
    <t>331008005-2</t>
  </si>
  <si>
    <t>腰疝修补术</t>
  </si>
  <si>
    <t>331008005-3</t>
  </si>
  <si>
    <t>造口旁疝原位修补术</t>
  </si>
  <si>
    <t>会阴疝修补术</t>
  </si>
  <si>
    <t>脐瘘切除+修补术</t>
  </si>
  <si>
    <t>含脐肠瘘切除术；不含脐尿管瘘切除术。</t>
  </si>
  <si>
    <t>剖腹探查术</t>
  </si>
  <si>
    <t>含活检、腹腔引流。</t>
  </si>
  <si>
    <t>开腹腹腔内脓肿引流术</t>
  </si>
  <si>
    <t>指后腹腔脓肿或实质脏器脓肿（如肝脓肿、脾脓肿、胰腺脓肿）的外引流。</t>
  </si>
  <si>
    <t>腹腔包虫摘除术</t>
  </si>
  <si>
    <t>331008010-1</t>
  </si>
  <si>
    <t>腹腔多发包虫摘除术</t>
  </si>
  <si>
    <t>腹腔窦道扩创术</t>
  </si>
  <si>
    <t>331008011-1</t>
  </si>
  <si>
    <t>腹腔窦道切除术</t>
  </si>
  <si>
    <t>腹腔内肿物切除术</t>
  </si>
  <si>
    <t>指系膜、腹膜、网膜等腹腔内肿物。</t>
  </si>
  <si>
    <t>腹腔恶性肿瘤特殊治疗</t>
  </si>
  <si>
    <t>指微波、冷冻法。</t>
  </si>
  <si>
    <t>331008013-1</t>
  </si>
  <si>
    <t>腹腔恶性肿瘤特殊治疗加收(激光)</t>
  </si>
  <si>
    <t>331008013-2</t>
  </si>
  <si>
    <t>腹腔恶性肿瘤特殊治疗加收(射频消融)</t>
  </si>
  <si>
    <t>经直肠盆腔脓肿切开引流术</t>
  </si>
  <si>
    <t>含穿刺引流术。</t>
  </si>
  <si>
    <t>腹膜后肿瘤切除术</t>
  </si>
  <si>
    <t>不含其它脏器切除术、血管切除吻合术。</t>
  </si>
  <si>
    <t>盆底痉挛部肌肉神经切除术</t>
  </si>
  <si>
    <t>腹壁肿瘤切除术</t>
  </si>
  <si>
    <t>不含成形术及体表良性病变切除。</t>
  </si>
  <si>
    <t>331008017-1</t>
  </si>
  <si>
    <t>腹壁肿瘤切除术(直径超过5cm)</t>
  </si>
  <si>
    <t>腹壁整形术</t>
  </si>
  <si>
    <t>不含脂肪抽吸术。</t>
  </si>
  <si>
    <t>脐整形术</t>
  </si>
  <si>
    <t>先天性脐膨出修补术</t>
  </si>
  <si>
    <t>不含已破溃内脏外露处理。</t>
  </si>
  <si>
    <t>先天性腹壁裂修补术</t>
  </si>
  <si>
    <t>不含合并胸骨裂。</t>
  </si>
  <si>
    <t>腹壁缺损修复术</t>
  </si>
  <si>
    <t>不含膀胱修补和植皮术。</t>
  </si>
  <si>
    <t>门静脉切开取栓术</t>
  </si>
  <si>
    <t>不含安置化疗泵。</t>
  </si>
  <si>
    <t>331008023-1</t>
  </si>
  <si>
    <t>门静脉切开支架置入术</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</si>
  <si>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</si>
  <si>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</si>
  <si>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</si>
  <si>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</si>
  <si>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</si>
  <si>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t>
  </si>
  <si>
    <t>331008026-1</t>
  </si>
  <si>
    <t>门体静脉断流术-食管横断吻合术</t>
  </si>
  <si>
    <t>经胸食管胃静脉结扎术</t>
  </si>
  <si>
    <t>腹水转流术</t>
  </si>
  <si>
    <t>指腹腔—颈内静脉转流术、腹腔—股静脉转流术。</t>
  </si>
  <si>
    <t>转流泵</t>
  </si>
  <si>
    <t>经腹腔镜门脉交通支结扎术</t>
  </si>
  <si>
    <t>331008030S</t>
  </si>
  <si>
    <t>腹腔粘连松解术</t>
  </si>
  <si>
    <t>将腹腔粘连组织分离，缝合剥离创面防止粘连发生。</t>
  </si>
  <si>
    <t>331008031S</t>
  </si>
  <si>
    <t>腹股沟疝囊高位结扎术</t>
  </si>
  <si>
    <t>腹股沟疝（或股疝）切口，探查，寻找疝囊，疝囊高位结扎，止血，缝合。</t>
  </si>
  <si>
    <t>331008032S</t>
  </si>
  <si>
    <t>腹主动脉旁淋巴结活检术</t>
  </si>
  <si>
    <t>暴露腹主动脉及下腔静脉，腹主动脉及下腔静脉周围淋巴结切除。含淋巴结活检术。</t>
  </si>
  <si>
    <t>331008033S</t>
  </si>
  <si>
    <t>腹膜后淋巴结清扫术</t>
  </si>
  <si>
    <t>暴露腹膜后淋巴组织并切除。含淋巴结活检术。</t>
  </si>
  <si>
    <t>11.泌尿系统手术</t>
  </si>
  <si>
    <t>特殊尿管、网状支架、蓝碟</t>
  </si>
  <si>
    <t>11.1 肾脏手术</t>
  </si>
  <si>
    <t>肾破裂修补术</t>
  </si>
  <si>
    <t>肾固定术</t>
  </si>
  <si>
    <t>肾折叠术</t>
  </si>
  <si>
    <t>肾包膜剥脱术</t>
  </si>
  <si>
    <t>肾周围淋巴管剥脱术</t>
  </si>
  <si>
    <t>肾周围粘连分解术</t>
  </si>
  <si>
    <t>肾肿瘤剔除术</t>
  </si>
  <si>
    <t>肾切除术</t>
  </si>
  <si>
    <t>肾网袋</t>
  </si>
  <si>
    <t>肾部分切除术</t>
  </si>
  <si>
    <t>根治性肾切除术</t>
  </si>
  <si>
    <t>含肾上腺切除、淋巴清扫；不含开胸手术。</t>
  </si>
  <si>
    <t>重复肾重复输尿管切除术</t>
  </si>
  <si>
    <t>融合肾分解术</t>
  </si>
  <si>
    <t>肾实质切开造瘘术</t>
  </si>
  <si>
    <t>肾囊肿切除术</t>
  </si>
  <si>
    <t>331101014-1</t>
  </si>
  <si>
    <t>肾囊肿去顶术</t>
  </si>
  <si>
    <t>多囊肾去顶减压术</t>
  </si>
  <si>
    <t>肾切开取石术</t>
  </si>
  <si>
    <t>331101016-1</t>
  </si>
  <si>
    <t>肾盂切开取石术</t>
  </si>
  <si>
    <t>331101016-2</t>
  </si>
  <si>
    <t>肾实质切开取石术</t>
  </si>
  <si>
    <t>肾血管重建术</t>
  </si>
  <si>
    <t>含取自体血管。</t>
  </si>
  <si>
    <t>331101017-1</t>
  </si>
  <si>
    <t>肾血管狭窄成形术</t>
  </si>
  <si>
    <t>自体肾移植术</t>
  </si>
  <si>
    <t>移植肾探查术</t>
  </si>
  <si>
    <t>肾周血肿清除术</t>
  </si>
  <si>
    <t>离体肾取石术</t>
  </si>
  <si>
    <t>肾肿瘤腔静脉内瘤栓切取术</t>
  </si>
  <si>
    <t>331101025-1</t>
  </si>
  <si>
    <t>开胸肾肿瘤腔静脉内瘤栓切取术</t>
  </si>
  <si>
    <t>331101026S</t>
  </si>
  <si>
    <t>肾母细胞瘤根治术</t>
  </si>
  <si>
    <t>动静脉血管穿刺，肿瘤分离，血管分离，周围脏器分离，血管结扎、缝扎，血管修补，淋巴结清扫、活检，膈肌修补，肝转移瘤灶切除、活检，肾部分切除，肾切除，瘤体剥除，肾周脂肪清除，静脉瘤栓剥除，输尿管低位切除，瘤床冲洗，放置引流管。</t>
  </si>
  <si>
    <t>11.2 肾盂和输尿管手术</t>
  </si>
  <si>
    <t>肾盂癌根治术</t>
  </si>
  <si>
    <t>含输尿管全长、部分膀胱切除；不含膀胱镜电切。</t>
  </si>
  <si>
    <t>肾盂成形肾盂输尿管再吻合术</t>
  </si>
  <si>
    <t>经皮肾镜或输尿管镜内切开成形术</t>
  </si>
  <si>
    <t>331102003-1</t>
  </si>
  <si>
    <t>经皮肾镜或输尿管镜内激光纤维切开成形术</t>
  </si>
  <si>
    <t>肾下盏输尿管吻合术</t>
  </si>
  <si>
    <t>肾盂输尿管成形术</t>
  </si>
  <si>
    <t>331102005-1</t>
  </si>
  <si>
    <t>双侧肾盂输尿管成形术</t>
  </si>
  <si>
    <t>输尿管切开取石术</t>
  </si>
  <si>
    <t>输尿管损伤修补术</t>
  </si>
  <si>
    <t>输尿管狭窄段切除再吻合术</t>
  </si>
  <si>
    <t>输尿管开口囊肿切除术</t>
  </si>
  <si>
    <t>输尿管残端切除术</t>
  </si>
  <si>
    <t>输尿管膀胱再植术</t>
  </si>
  <si>
    <t>输尿管皮肤造口术</t>
  </si>
  <si>
    <t>单、双侧同价。</t>
  </si>
  <si>
    <t>输尿管乙状结肠吻合术</t>
  </si>
  <si>
    <t>输尿管松解术</t>
  </si>
  <si>
    <t>输尿管整形术</t>
  </si>
  <si>
    <t>腔静脉后输尿管整形术</t>
  </si>
  <si>
    <t>肠管代输尿管术</t>
  </si>
  <si>
    <t>膀胱瓣代输尿管术</t>
  </si>
  <si>
    <t>331102020S</t>
  </si>
  <si>
    <t>输尿管癌根治术</t>
  </si>
  <si>
    <t>331102021S</t>
  </si>
  <si>
    <t>输尿管阴道瘘修补术</t>
  </si>
  <si>
    <t>11.3 膀胱手术</t>
  </si>
  <si>
    <t>膀胱切开取石术</t>
  </si>
  <si>
    <t>膀胱憩室切除术</t>
  </si>
  <si>
    <t>膀胱部分切除术</t>
  </si>
  <si>
    <t>膀胱切开肿瘤烧灼术</t>
  </si>
  <si>
    <t>膀胱切开造瘘术</t>
  </si>
  <si>
    <t>根治性膀胱全切除术</t>
  </si>
  <si>
    <t>含盆腔淋巴结清扫术。</t>
  </si>
  <si>
    <t>钛夹</t>
  </si>
  <si>
    <t>膀胱尿道全切除术</t>
  </si>
  <si>
    <t>膀胱再造术</t>
  </si>
  <si>
    <t>含膀胱全切术。</t>
  </si>
  <si>
    <t>回肠膀胱术</t>
  </si>
  <si>
    <t>含阑尾切除术。</t>
  </si>
  <si>
    <t>331103009-1</t>
  </si>
  <si>
    <t>结肠膀胱术</t>
  </si>
  <si>
    <t>可控性回肠膀胱术</t>
  </si>
  <si>
    <t>331103010-1</t>
  </si>
  <si>
    <t>可控性结肠膀胱术</t>
  </si>
  <si>
    <t>回肠扩大膀胱术</t>
  </si>
  <si>
    <t>331103011-1</t>
  </si>
  <si>
    <t>结肠扩大膀胱术</t>
  </si>
  <si>
    <t>直肠膀胱术</t>
  </si>
  <si>
    <t>含乙状结肠造瘘。</t>
  </si>
  <si>
    <t>胃代膀胱术</t>
  </si>
  <si>
    <t>肠道原位膀胱术</t>
  </si>
  <si>
    <t>膀胱瘘管切除术</t>
  </si>
  <si>
    <t>膀胱破裂修补术</t>
  </si>
  <si>
    <t>膀胱膨出修补术</t>
  </si>
  <si>
    <t>膀胱外翻成形术</t>
  </si>
  <si>
    <t>膀胱阴道瘘修补术</t>
  </si>
  <si>
    <t>膀胱颈部Y-V成形术</t>
  </si>
  <si>
    <t>膀胱颈重建术</t>
  </si>
  <si>
    <t>331103021-1</t>
  </si>
  <si>
    <t>膀胱颈紧缩术</t>
  </si>
  <si>
    <t>膀胱颈悬吊术</t>
  </si>
  <si>
    <t>悬吊带</t>
  </si>
  <si>
    <t>神经性膀胱腹直肌移位术</t>
  </si>
  <si>
    <t>脐尿管瘘切除术</t>
  </si>
  <si>
    <t>经膀胱镜膀胱颈电切术</t>
  </si>
  <si>
    <t>经尿道膀胱肿瘤特殊治疗</t>
  </si>
  <si>
    <t>331103026-1</t>
  </si>
  <si>
    <t>经尿道膀胱肿瘤特殊治疗加收(电灼)</t>
  </si>
  <si>
    <t>331103026-2</t>
  </si>
  <si>
    <t>经尿道膀胱肿瘤特殊治疗加收(电切)</t>
  </si>
  <si>
    <t>331103026-3</t>
  </si>
  <si>
    <t>经尿道膀胱肿瘤特殊治疗加收(激光法)</t>
  </si>
  <si>
    <t>经尿道膀胱碎石取石术</t>
  </si>
  <si>
    <t>含血块取出。</t>
  </si>
  <si>
    <t>331103027-1/1</t>
  </si>
  <si>
    <t>经尿道膀胱碎石取石术-气压弹道</t>
  </si>
  <si>
    <t>331103027-1/2</t>
  </si>
  <si>
    <t>经尿道膀胱碎石取石术-钬激光</t>
  </si>
  <si>
    <t>331103027-2</t>
  </si>
  <si>
    <t>经尿道膀胱血块取出术</t>
  </si>
  <si>
    <t>331103027-2/1</t>
  </si>
  <si>
    <t>经尿道膀胱血块取出术-气压弹道</t>
  </si>
  <si>
    <t>331103027-2/2</t>
  </si>
  <si>
    <t>经尿道膀胱血块取出术-钬激光</t>
  </si>
  <si>
    <t>331103027-3</t>
  </si>
  <si>
    <t>经尿道膀胱异物取出术</t>
  </si>
  <si>
    <t>331103027-3/1</t>
  </si>
  <si>
    <t>经尿道膀胱异物取出术-气压弹道</t>
  </si>
  <si>
    <t>331103027-3/2</t>
  </si>
  <si>
    <t>经尿道膀胱异物取出术-钬激光</t>
  </si>
  <si>
    <t>脐尿管肿瘤切除术</t>
  </si>
  <si>
    <t>331103028-1</t>
  </si>
  <si>
    <t>脐尿管恶性肿瘤切除术</t>
  </si>
  <si>
    <t>331103028-2</t>
  </si>
  <si>
    <t>脐尿管良性肿瘤切除术</t>
  </si>
  <si>
    <t>331103029S</t>
  </si>
  <si>
    <t>骶神经调节膀胱起博器Ⅰ期植入术</t>
  </si>
  <si>
    <t>采用经皮穿刺方法临时性将刺激电极置入骶神经根周围进行电刺激。</t>
  </si>
  <si>
    <t>神经刺激电极、电极传送鞘管</t>
  </si>
  <si>
    <t>331103030S</t>
  </si>
  <si>
    <t>骶神经调节膀胱起博器Ⅱ期植入术</t>
  </si>
  <si>
    <t>采用经皮穿刺方法永久性将刺激电极置入骶神经根周围进行电刺激。</t>
  </si>
  <si>
    <t>神经刺激器</t>
  </si>
  <si>
    <t>331103031S</t>
  </si>
  <si>
    <t>经尿道膀胱黏膜切除术</t>
  </si>
  <si>
    <t>内镜下经尿道烧灼或切除膀胱病变黏膜。</t>
  </si>
  <si>
    <t>331103031S-1</t>
  </si>
  <si>
    <t>经尿道膀胱黏膜激光切除术</t>
  </si>
  <si>
    <t>内镜下经尿道激光切除膀胱病变黏膜。</t>
  </si>
  <si>
    <t>11.4 尿道手术</t>
  </si>
  <si>
    <t>尿道修补术</t>
  </si>
  <si>
    <t>指经会阴、耻骨劈开、尿道套入、内植皮。</t>
  </si>
  <si>
    <t>尿道折叠术</t>
  </si>
  <si>
    <t>尿道会师术</t>
  </si>
  <si>
    <t>前尿道吻合术</t>
  </si>
  <si>
    <t>尿道切开取石术</t>
  </si>
  <si>
    <t>331104005-1</t>
  </si>
  <si>
    <t>尿道切开取异物术</t>
  </si>
  <si>
    <t>尿道瓣膜电切术</t>
  </si>
  <si>
    <t>尿道狭窄瘢痕切除术</t>
  </si>
  <si>
    <t>尿道良性肿物切除术(电灼法)</t>
  </si>
  <si>
    <t>331104008-1</t>
  </si>
  <si>
    <t>尿道良性肿物切除术(激光法)</t>
  </si>
  <si>
    <t>尿道憩室切除术</t>
  </si>
  <si>
    <t>尿道旁腺囊肿摘除术</t>
  </si>
  <si>
    <t>尿道癌根治术</t>
  </si>
  <si>
    <t>331104011-1</t>
  </si>
  <si>
    <t>尿道癌根治术+膀胱全切、尿路重建术</t>
  </si>
  <si>
    <t>重复尿道切除术</t>
  </si>
  <si>
    <t>尿道重建术</t>
  </si>
  <si>
    <t>含尿道全切。</t>
  </si>
  <si>
    <t>尿道阴道瘘修补术</t>
  </si>
  <si>
    <t>尿道直肠瘘修补术</t>
  </si>
  <si>
    <t>会阴阴囊皮瓣尿道成型术</t>
  </si>
  <si>
    <t>尿道会阴造口术</t>
  </si>
  <si>
    <t>尿道瘘修补术</t>
  </si>
  <si>
    <t>含耻骨膀胱造瘘。</t>
  </si>
  <si>
    <t>尿道瓣膜切除成形术</t>
  </si>
  <si>
    <t>尿道粘膜脱垂切除术</t>
  </si>
  <si>
    <t>尿道外口整形术</t>
  </si>
  <si>
    <t>尿道悬吊延长术</t>
  </si>
  <si>
    <t>特殊穿刺针、悬吊器</t>
  </si>
  <si>
    <t>尿道下裂Ⅰ期成形术</t>
  </si>
  <si>
    <t>尿道下裂Ⅱ期成形术</t>
  </si>
  <si>
    <t>尿道下裂阴茎下弯矫治术</t>
  </si>
  <si>
    <t>尿道下裂修复术</t>
  </si>
  <si>
    <t>指尿瘘修补和各型尿道下裂修复；不含造瘘术和阴茎矫直术。</t>
  </si>
  <si>
    <t>尿道上裂修复术</t>
  </si>
  <si>
    <t>指各型尿道上裂；不含造瘘术和腹壁缺损修补和膀胱外翻修复与阴茎矫直。</t>
  </si>
  <si>
    <t>尿道上裂膀胱外翻矫治术</t>
  </si>
  <si>
    <t>331104028-1</t>
  </si>
  <si>
    <t>尿道上裂膀胱外翻矫治术+骨盆截骨</t>
  </si>
  <si>
    <t>331104029S</t>
  </si>
  <si>
    <t>经尿道内镜止血术</t>
  </si>
  <si>
    <t>指下尿路手术术后继发出血或创伤导致出血的止血术。</t>
  </si>
  <si>
    <t>12.男性生殖系统手术</t>
  </si>
  <si>
    <t>12.1 前列腺、精囊腺手术</t>
  </si>
  <si>
    <t>前列腺癌根治术</t>
  </si>
  <si>
    <t>含淋巴结清扫和取活检。</t>
  </si>
  <si>
    <t>耻骨上前列腺切除术</t>
  </si>
  <si>
    <t>耻骨后前列腺切除术</t>
  </si>
  <si>
    <t>331201003-1</t>
  </si>
  <si>
    <t>经会阴前列腺切除术</t>
  </si>
  <si>
    <t>前列腺囊肿切除术</t>
  </si>
  <si>
    <t>前列腺脓肿切开术</t>
  </si>
  <si>
    <t>经尿道前列腺电切术</t>
  </si>
  <si>
    <t>331201006-1</t>
  </si>
  <si>
    <t>经尿道前列腺电切术(激光法)</t>
  </si>
  <si>
    <t>含激光纤维。</t>
  </si>
  <si>
    <t>331201006-2</t>
  </si>
  <si>
    <t>经尿道前列腺电切术(电切法)</t>
  </si>
  <si>
    <t>331201006-3</t>
  </si>
  <si>
    <t>经尿道前列腺电切术(汽化法)</t>
  </si>
  <si>
    <t>经尿道前列腺气囊扩张术</t>
  </si>
  <si>
    <t>经尿道前列腺支架置入术</t>
  </si>
  <si>
    <t>精囊肿物切除术</t>
  </si>
  <si>
    <t>331201010S</t>
  </si>
  <si>
    <t>经尿道前列腺剜除术</t>
  </si>
  <si>
    <t>内镜下于前列腺尖部寻找到增生腺体与外科包膜的界面，然后沿此界面将增生腺体完整地从外科包膜上逆行环状钝性剥离、剜除。</t>
  </si>
  <si>
    <t>331201010S-1</t>
  </si>
  <si>
    <t>经尿道前列腺剜除术加收(使用粉碎装置)</t>
  </si>
  <si>
    <t>331201010S-2</t>
  </si>
  <si>
    <t>经尿道前列腺剜除术加收(激光法)</t>
  </si>
  <si>
    <t>331201011S</t>
  </si>
  <si>
    <t>经尿道精囊镜检查术</t>
  </si>
  <si>
    <t>从尿道外口置入精囊镜，找到精囊开口进入精囊检查治疗。</t>
  </si>
  <si>
    <t>331201011S-1</t>
  </si>
  <si>
    <t>经尿道精囊镜检查术(特殊治疗操作)</t>
  </si>
  <si>
    <t>特殊治疗操作含碎石、止血、活检。</t>
  </si>
  <si>
    <t>12.2 阴囊、睾丸手术</t>
  </si>
  <si>
    <t>阴囊坏死扩创术</t>
  </si>
  <si>
    <t>阴囊脓肿引流术</t>
  </si>
  <si>
    <t>331202002-1</t>
  </si>
  <si>
    <t>阴囊血肿清除引流术</t>
  </si>
  <si>
    <t>阴囊成形术</t>
  </si>
  <si>
    <t>阴囊肿物切除术</t>
  </si>
  <si>
    <t>高位隐睾下降固定术</t>
  </si>
  <si>
    <t>含疝修补术。</t>
  </si>
  <si>
    <t>睾丸鞘膜翻转术</t>
  </si>
  <si>
    <t>交通性鞘膜积液修补术</t>
  </si>
  <si>
    <t>睾丸附件扭转探查术</t>
  </si>
  <si>
    <t xml:space="preserve">含睾丸扭转复位术。                                                             </t>
  </si>
  <si>
    <t>睾丸破裂修补术</t>
  </si>
  <si>
    <t>睾丸固定术</t>
  </si>
  <si>
    <t>含疝囊高位结扎术。</t>
  </si>
  <si>
    <t>睾丸切除术</t>
  </si>
  <si>
    <t>睾丸肿瘤腹膜后淋巴结清扫术</t>
  </si>
  <si>
    <t>自体睾丸移植术</t>
  </si>
  <si>
    <t>经腹腔镜隐睾探查术</t>
  </si>
  <si>
    <t>含隐睾切除术；不含复位固定术。</t>
  </si>
  <si>
    <t>331202015</t>
  </si>
  <si>
    <t>两性畸型剖腹探查术</t>
  </si>
  <si>
    <t>指为明确两性畸形患者的诊断而进行的剖腹探查手术。消毒，切开皮肤及皮下组织进入腹腔，分辨并定位性腺器官，取活组织备病理学检查。</t>
  </si>
  <si>
    <t>不限性别；仅独立开展本手术方可收费。</t>
  </si>
  <si>
    <t>331202016S</t>
  </si>
  <si>
    <t>睾丸肿瘤根治术</t>
  </si>
  <si>
    <t>仰卧位，左下腹横切口，游离精索，从精索远端分离睾丸，切断睾丸引带，打开睾丸鞘膜，分离睾丸和精索到腹膜后脂肪处，切断精索，切除睾丸肿瘤，精索断端用丝线缝扎。含淋巴结清扫。</t>
  </si>
  <si>
    <t>331202017S</t>
  </si>
  <si>
    <t>睾丸肿瘤切除术</t>
  </si>
  <si>
    <t>指切除睾丸肿瘤，保留正常睾丸。</t>
  </si>
  <si>
    <t>12.3 附睾、输精管、精索手术</t>
  </si>
  <si>
    <t>附睾切除术</t>
  </si>
  <si>
    <t>331203001-1</t>
  </si>
  <si>
    <t>附睾肿物切除术</t>
  </si>
  <si>
    <t>输精管附睾吻合术</t>
  </si>
  <si>
    <t>精索静脉转流术</t>
  </si>
  <si>
    <t>精索静脉瘤切除术</t>
  </si>
  <si>
    <t>331203004-1</t>
  </si>
  <si>
    <t>精索肿物切除术</t>
  </si>
  <si>
    <t>精索静脉曲张栓塞术</t>
  </si>
  <si>
    <t>精索静脉曲张高位结扎术</t>
  </si>
  <si>
    <t>331203006-1</t>
  </si>
  <si>
    <t>精索静脉曲张分流术</t>
  </si>
  <si>
    <t>输精管插管术</t>
  </si>
  <si>
    <t>输精管结扎术</t>
  </si>
  <si>
    <t>331203008-1</t>
  </si>
  <si>
    <t>输精管复通术</t>
  </si>
  <si>
    <t>输精管粘堵术</t>
  </si>
  <si>
    <t>输精管角性结节切除术</t>
  </si>
  <si>
    <t>输精管吻合术</t>
  </si>
  <si>
    <t>输尿管间嵴切除术</t>
  </si>
  <si>
    <t>经尿道射精管切开术</t>
  </si>
  <si>
    <t>12.4 阴茎手术</t>
  </si>
  <si>
    <t>嵌顿包茎松解术</t>
  </si>
  <si>
    <t>331204001-1</t>
  </si>
  <si>
    <t>包皮扩张分离术</t>
  </si>
  <si>
    <t>331204001-2</t>
  </si>
  <si>
    <t>包皮粘连松解术</t>
  </si>
  <si>
    <t>331204001-3</t>
  </si>
  <si>
    <t>包皮垢清洗</t>
  </si>
  <si>
    <t>包皮环切术</t>
  </si>
  <si>
    <t>阴茎包皮过短整形术</t>
  </si>
  <si>
    <t>阴茎外伤清创术</t>
  </si>
  <si>
    <t>阴茎再植术</t>
  </si>
  <si>
    <t>331204006</t>
  </si>
  <si>
    <t>阴茎肿物切除术</t>
  </si>
  <si>
    <t>指切开阴茎皮肤，切除肿物，缝合切口。</t>
  </si>
  <si>
    <t>331204006-1</t>
  </si>
  <si>
    <t>阴茎硬结切除术</t>
  </si>
  <si>
    <t>指切开阴茎皮肤，切除硬结，修复白膜，缝合切口。</t>
  </si>
  <si>
    <t>阴茎部分切除术</t>
  </si>
  <si>
    <t>331204007-1</t>
  </si>
  <si>
    <t>阴茎癌部分阴茎切除术</t>
  </si>
  <si>
    <t>阴茎全切术</t>
  </si>
  <si>
    <t>331204008-1</t>
  </si>
  <si>
    <t>阴茎癌根治术</t>
  </si>
  <si>
    <t>阴茎阴囊全切术</t>
  </si>
  <si>
    <t>331204009-1</t>
  </si>
  <si>
    <t>阴茎阴囊全切术+尿路改道</t>
  </si>
  <si>
    <t>阴茎重建成形术</t>
  </si>
  <si>
    <t>含假体置放术。</t>
  </si>
  <si>
    <t>阴茎再造术</t>
  </si>
  <si>
    <t>含龟头再造和假体置放。</t>
  </si>
  <si>
    <t>阴茎假体置放术</t>
  </si>
  <si>
    <t>阴茎畸型整形术</t>
  </si>
  <si>
    <t>331204013-1</t>
  </si>
  <si>
    <t>阴茎弯曲矫正术</t>
  </si>
  <si>
    <t>阴茎延长术</t>
  </si>
  <si>
    <t>331204014-1</t>
  </si>
  <si>
    <t>阴茎加粗术</t>
  </si>
  <si>
    <t>阴茎阴囊移位整形术</t>
  </si>
  <si>
    <t>331204015-1</t>
  </si>
  <si>
    <t>阴茎阴囊移位整形术+会阴型尿道下裂修补术</t>
  </si>
  <si>
    <t>尿道阴茎海绵体分流术</t>
  </si>
  <si>
    <t>阴茎血管重建术</t>
  </si>
  <si>
    <t>阴茎海绵体分离术</t>
  </si>
  <si>
    <t>阴茎静脉结扎术</t>
  </si>
  <si>
    <t>331204020S</t>
  </si>
  <si>
    <t>包皮套扎术</t>
  </si>
  <si>
    <t>指用套扎环，将多余包皮套扎。</t>
  </si>
  <si>
    <t>331204021S</t>
  </si>
  <si>
    <t>阴茎背深静脉包埋术</t>
  </si>
  <si>
    <t>13.女性生殖系统手术</t>
  </si>
  <si>
    <t>13.1 卵巢手术</t>
  </si>
  <si>
    <t>331301001</t>
  </si>
  <si>
    <t>经阴道盆腔穿刺术</t>
  </si>
  <si>
    <t>含肿物、脓肿、积液等穿刺及引流。含活检。</t>
  </si>
  <si>
    <t>卵巢囊肿剔除术</t>
  </si>
  <si>
    <t>331301002-1</t>
  </si>
  <si>
    <t>卵巢囊肿烧灼术</t>
  </si>
  <si>
    <t>卵巢修补术</t>
  </si>
  <si>
    <t>卵巢楔形切除术</t>
  </si>
  <si>
    <t>331301004-1</t>
  </si>
  <si>
    <t>卵巢切开探查术</t>
  </si>
  <si>
    <t>含必要时取卵巢组织活检或切除部分卵巢。</t>
  </si>
  <si>
    <t>331301004-2</t>
  </si>
  <si>
    <t>多囊卵巢打孔术</t>
  </si>
  <si>
    <t>卵巢切除术</t>
  </si>
  <si>
    <t>卵巢癌手术</t>
  </si>
  <si>
    <t>331301006-1</t>
  </si>
  <si>
    <t>卵巢癌分期手术</t>
  </si>
  <si>
    <t>含全子宫切除、双附件切除、大网膜切除、盆腹腔淋巴结清除术。不含阑尾切除。</t>
  </si>
  <si>
    <t>331301006-1/1</t>
  </si>
  <si>
    <t>保留生育功能卵巢癌分期手术</t>
  </si>
  <si>
    <t>含单附件切除、大网膜切除、盆腹腔淋巴结清除术。不含阑尾切除。</t>
  </si>
  <si>
    <t>331301006-2</t>
  </si>
  <si>
    <t>卵巢癌肿瘤细胞减灭术</t>
  </si>
  <si>
    <t>含全子宫切除、双附件切除、大网膜切除、盆腹腔淋巴结清除术。不含阑尾切除、盆腹腔转移灶切除。</t>
  </si>
  <si>
    <t>卵巢癌探查术</t>
  </si>
  <si>
    <t>卵巢输卵管切除术</t>
  </si>
  <si>
    <t>卵巢移位术</t>
  </si>
  <si>
    <t>卵巢移植术</t>
  </si>
  <si>
    <t>13.2 输卵管手术</t>
  </si>
  <si>
    <t>输卵管结扎术</t>
  </si>
  <si>
    <t>指传统术式、经阴道术式等。</t>
  </si>
  <si>
    <t>显微外科输卵管吻合术</t>
  </si>
  <si>
    <t>输卵管修复整形术</t>
  </si>
  <si>
    <t>含输卵管吻合、再通、整形。</t>
  </si>
  <si>
    <t>331302003-1</t>
  </si>
  <si>
    <t>输卵管造口术</t>
  </si>
  <si>
    <t>331302003-2</t>
  </si>
  <si>
    <t>输卵管开窗术</t>
  </si>
  <si>
    <t>输卵管切除术</t>
  </si>
  <si>
    <t>331302004-1</t>
  </si>
  <si>
    <t>宫外孕的各类手术</t>
  </si>
  <si>
    <t>331302004-2</t>
  </si>
  <si>
    <t>输卵管系膜囊肿剥除术</t>
  </si>
  <si>
    <t>输卵管移植术</t>
  </si>
  <si>
    <t>经输卵管镜插管通水术</t>
  </si>
  <si>
    <t>输卵管选择性插管术</t>
  </si>
  <si>
    <t>经腹腔镜输卵管高压洗注术</t>
  </si>
  <si>
    <t>输卵管宫角植入术</t>
  </si>
  <si>
    <t>输卵管介入治疗</t>
  </si>
  <si>
    <t>331302010-1</t>
  </si>
  <si>
    <t>输卵管积水穿刺术</t>
  </si>
  <si>
    <t>13.3 子宫手术</t>
  </si>
  <si>
    <t>宫颈息肉切除术</t>
  </si>
  <si>
    <t>331303001-1</t>
  </si>
  <si>
    <t>子宫内膜息肉切除术</t>
  </si>
  <si>
    <t>331303001-2</t>
  </si>
  <si>
    <t>宫颈管息肉切除术</t>
  </si>
  <si>
    <t>宫颈肌瘤剔除术</t>
  </si>
  <si>
    <t>指经腹手术。</t>
  </si>
  <si>
    <t>331303002-1</t>
  </si>
  <si>
    <t>经阴道子宫粘膜下肌瘤切除术</t>
  </si>
  <si>
    <t>宫颈残端切除术</t>
  </si>
  <si>
    <t>宫颈锥形切除术</t>
  </si>
  <si>
    <t>宫颈环形电切术</t>
  </si>
  <si>
    <t>331303005-1</t>
  </si>
  <si>
    <t>宫颈环形电切术(使用Leep刀)</t>
  </si>
  <si>
    <t>非孕期子宫内口矫正术</t>
  </si>
  <si>
    <t>孕期子宫内口缝合术</t>
  </si>
  <si>
    <t>曼氏手术</t>
  </si>
  <si>
    <t>含宫颈部分切除+主韧带缩短+阴道前后壁修补术。</t>
  </si>
  <si>
    <t>子宫颈截除术</t>
  </si>
  <si>
    <t>子宫修补术</t>
  </si>
  <si>
    <t>经腹子宫肌瘤剔除术</t>
  </si>
  <si>
    <t>331303011-1</t>
  </si>
  <si>
    <t>经腹子宫肌瘤剔除术(使用肌瘤粉碎装置)</t>
  </si>
  <si>
    <t>子宫次全切除术</t>
  </si>
  <si>
    <t>阴式全子宫切除术</t>
  </si>
  <si>
    <t>腹式全子宫切除术</t>
  </si>
  <si>
    <t>全子宫+双附件切除术</t>
  </si>
  <si>
    <t>次广泛子宫切除术</t>
  </si>
  <si>
    <t>含双附件切除。</t>
  </si>
  <si>
    <t>331303016-1</t>
  </si>
  <si>
    <t>广泛性子宫切除术</t>
  </si>
  <si>
    <t>广泛性子宫切除+盆腹腔淋巴结清除术</t>
  </si>
  <si>
    <t>331303017-1</t>
  </si>
  <si>
    <t>保留盆腔自主神经丛广泛性子宫切除+盆腹腔淋巴结清除术</t>
  </si>
  <si>
    <t>经腹阴道联合子宫切除术</t>
  </si>
  <si>
    <t>子宫整形术</t>
  </si>
  <si>
    <t>含纵隔切除、残角子宫切除、畸形子宫矫治、双角子宫融合等；不含术中B超监视。</t>
  </si>
  <si>
    <t>开腹取环术</t>
  </si>
  <si>
    <t>经腹腔镜取环术</t>
  </si>
  <si>
    <t>子宫动脉结扎术</t>
  </si>
  <si>
    <t>子宫悬吊术</t>
  </si>
  <si>
    <t>吊带</t>
  </si>
  <si>
    <t>331303023-1</t>
  </si>
  <si>
    <t>阴道吊带术</t>
  </si>
  <si>
    <t>331303023-2</t>
  </si>
  <si>
    <t>阴道残端悬吊术</t>
  </si>
  <si>
    <t>331303025</t>
  </si>
  <si>
    <t>盆腔肿瘤切除术</t>
  </si>
  <si>
    <t>不限性别。</t>
  </si>
  <si>
    <t>阔韧带内肿瘤切除术</t>
  </si>
  <si>
    <t>子宫内膜去除术</t>
  </si>
  <si>
    <t>指热球、射频消融、电凝术等。</t>
  </si>
  <si>
    <t>根治性宫颈切除术</t>
  </si>
  <si>
    <t>含盆腔淋巴结清扫，含卵巢动静脉高位结扎术。</t>
  </si>
  <si>
    <t>331303028-1</t>
  </si>
  <si>
    <t>经阴道根治性宫颈切除术</t>
  </si>
  <si>
    <t>331303028-2</t>
  </si>
  <si>
    <t>经腹根治性宫颈切除术</t>
  </si>
  <si>
    <t>331303028-3</t>
  </si>
  <si>
    <t>经腹膜外根治性宫颈切除术</t>
  </si>
  <si>
    <t>粘膜下子宫肌瘤圈套术</t>
  </si>
  <si>
    <t>331303029-1</t>
  </si>
  <si>
    <t>粘膜下子宫肌瘤摘除术</t>
  </si>
  <si>
    <t>宫颈悬吊术</t>
  </si>
  <si>
    <t>含离断、固定术。</t>
  </si>
  <si>
    <t>悬吊材料</t>
  </si>
  <si>
    <t>331303031S</t>
  </si>
  <si>
    <t>宫颈残端癌根治术</t>
  </si>
  <si>
    <t>指宫颈残端广泛切除，打输尿管隧道、处理子宫骶骨韧带、分离膀胱直肠，清扫双侧盆、腹腔淋巴结。</t>
  </si>
  <si>
    <t>331303032S</t>
  </si>
  <si>
    <t>宫颈、外阴射频治疗</t>
  </si>
  <si>
    <t>331303033S</t>
  </si>
  <si>
    <t>阴道骶骨固定术</t>
  </si>
  <si>
    <t>打开阴道膀胱间隙及直肠间隙，将Y型网片的3条短臂经阴道膀胱间隙、阴道直肠间隙固定于阴道前后壁；打开骶骨岬表面腹膜，调整好网片张力后，将Y型网片的长臂固定于骶骨前方的前纵韧带无血管区。</t>
  </si>
  <si>
    <t>331303034S</t>
  </si>
  <si>
    <t>经阴道子宫肌瘤切除术</t>
  </si>
  <si>
    <t>经阴道，暴露子宫肌瘤，切除，逐层缝合止血。</t>
  </si>
  <si>
    <t>331303035S</t>
  </si>
  <si>
    <t>筋膜外全子宫切除术</t>
  </si>
  <si>
    <t>常规处理圆韧带、阔韧带，推开膀胱后，于宫颈筋膜外侧切断主骶韧带及子宫血管。</t>
  </si>
  <si>
    <t>331303036S</t>
  </si>
  <si>
    <t>子宫腺肌病灶切除术</t>
  </si>
  <si>
    <t>明确腺肌瘤部位，切除腺肌瘤病灶，缝合，止血，冲洗盆腹腔，酌情放置盆腔引流。</t>
  </si>
  <si>
    <t>331303037S</t>
  </si>
  <si>
    <t>疤痕妊娠病灶清除术</t>
  </si>
  <si>
    <t>水压分离疤痕妊娠患者膀胱宫颈间隙，切开子宫浆肌层，清除妊娠物，切除疤痕组织，缝合切口。</t>
  </si>
  <si>
    <t>二次剖宫产不可同时收取此项费用。</t>
  </si>
  <si>
    <t>331303037S-1</t>
  </si>
  <si>
    <t>经阴道疤痕妊娠病灶清除术</t>
  </si>
  <si>
    <t>331303038S</t>
  </si>
  <si>
    <t>子宫疤痕憩室修复术</t>
  </si>
  <si>
    <t>暴露子宫下段疤痕部位，切除疤痕组织，修复疤痕部位。</t>
  </si>
  <si>
    <t>331303038S-1</t>
  </si>
  <si>
    <t>经阴道子宫疤痕憩室修复术</t>
  </si>
  <si>
    <t>331303039S</t>
  </si>
  <si>
    <t>阴道子宫内膜异位病灶清除术</t>
  </si>
  <si>
    <t>331303039S-1</t>
  </si>
  <si>
    <t>宫颈子宫内膜异位病灶清除术</t>
  </si>
  <si>
    <t>331303040S</t>
  </si>
  <si>
    <t>盆腹腔子宫内膜异位病灶清除术</t>
  </si>
  <si>
    <t>行子宫内膜异位症分期，按盆腔情况手术，酌情放置引流。</t>
  </si>
  <si>
    <t>13.4 阴道手术</t>
  </si>
  <si>
    <t>阴道异物取出术</t>
  </si>
  <si>
    <t>阴道裂伤缝合术</t>
  </si>
  <si>
    <t>阴道扩张术</t>
  </si>
  <si>
    <t>扩张用模具</t>
  </si>
  <si>
    <t>阴道疤痕切除术</t>
  </si>
  <si>
    <t>阴道横纵膈切开术</t>
  </si>
  <si>
    <t>阴道闭锁切开术</t>
  </si>
  <si>
    <t>阴道良性肿物切除术</t>
  </si>
  <si>
    <t>331304007-1</t>
  </si>
  <si>
    <t>阴道结节切除术</t>
  </si>
  <si>
    <t>331304007-2</t>
  </si>
  <si>
    <t>阴道囊肿切除术</t>
  </si>
  <si>
    <t>阴道成形术</t>
  </si>
  <si>
    <t>不含植皮、取乙状结肠（代阴道）等所有组织瓣切取。</t>
  </si>
  <si>
    <t>阴道直肠瘘修补术</t>
  </si>
  <si>
    <t>阴道壁血肿切开术</t>
  </si>
  <si>
    <t>阴道前后壁修补术</t>
  </si>
  <si>
    <t>阴道中隔成形术</t>
  </si>
  <si>
    <t>后穹窿损伤缝合术</t>
  </si>
  <si>
    <t>331304013-1</t>
  </si>
  <si>
    <t>阴道后穹窿切开引流术</t>
  </si>
  <si>
    <t>阴道缩紧术</t>
  </si>
  <si>
    <t>331304015</t>
  </si>
  <si>
    <t>阴道切除术</t>
  </si>
  <si>
    <t>指部分阴道切除术或全阴道切除术。</t>
  </si>
  <si>
    <t>331304016S</t>
  </si>
  <si>
    <t>阴道恶性肿物切除术</t>
  </si>
  <si>
    <t>331304017S</t>
  </si>
  <si>
    <t>阴道残端广泛切除术</t>
  </si>
  <si>
    <t>不含双侧盆腔淋巴结清扫术，不含双附件切除。</t>
  </si>
  <si>
    <t>331304018S</t>
  </si>
  <si>
    <t>阴道粘连松解术</t>
  </si>
  <si>
    <t>用于阴道纵膈切开后、锥切术后，老年性阴道炎以及放疗并发症等各种原因导致粘连需要手术分离恢复阴道形态功能。</t>
  </si>
  <si>
    <t>331304019S</t>
  </si>
  <si>
    <t>阴道闭合术</t>
  </si>
  <si>
    <t>不含子宫切除及阴道前后壁修补。</t>
  </si>
  <si>
    <t>13.5 外阴手术</t>
  </si>
  <si>
    <t>外阴损伤缝合术</t>
  </si>
  <si>
    <t>含小阴唇粘连分离术。</t>
  </si>
  <si>
    <t>331305001-1</t>
  </si>
  <si>
    <t>小阴唇融合/粘连分离术</t>
  </si>
  <si>
    <t>以手指钝性分离或以钳、剪、刀锐性分离粘连带或融合皮肤，阴道黏膜外翻缝合，防止再次粘连，手术创面涂抹消炎、润滑药物。</t>
  </si>
  <si>
    <t>陈旧性会阴裂伤修补术</t>
  </si>
  <si>
    <t>陈旧性会阴Ⅲ度裂伤缝合术</t>
  </si>
  <si>
    <t>含肛门括约肌及直肠裂伤。</t>
  </si>
  <si>
    <t>外阴脓肿切开引流术</t>
  </si>
  <si>
    <t>331305004-1</t>
  </si>
  <si>
    <t>外阴血肿切开引流术</t>
  </si>
  <si>
    <t>外阴良性肿物切除术</t>
  </si>
  <si>
    <t>指肿瘤、囊肿、赘生物等。</t>
  </si>
  <si>
    <t>阴蒂肥大整复术</t>
  </si>
  <si>
    <t>阴蒂短缩成型术</t>
  </si>
  <si>
    <t>单纯性外阴切除术</t>
  </si>
  <si>
    <t>外阴局部扩大切除术</t>
  </si>
  <si>
    <t>外阴广泛切除+淋巴结清除术</t>
  </si>
  <si>
    <t>含腹股沟淋巴、股深淋巴、盆、腹腔淋巴结清除术；不含特殊引流。</t>
  </si>
  <si>
    <t>外阴整形术</t>
  </si>
  <si>
    <t>不含取皮瓣。</t>
  </si>
  <si>
    <t>前庭大腺囊肿造口术</t>
  </si>
  <si>
    <t>含脓肿切开引流术。</t>
  </si>
  <si>
    <t>前庭大腺囊肿切除术</t>
  </si>
  <si>
    <t>处女膜切开术</t>
  </si>
  <si>
    <t>处女膜修复术</t>
  </si>
  <si>
    <t>两性畸形整形术</t>
  </si>
  <si>
    <t>变性术</t>
  </si>
  <si>
    <t>含器官切除、器官再造。</t>
  </si>
  <si>
    <t>331305018S</t>
  </si>
  <si>
    <t>阴唇修整术</t>
  </si>
  <si>
    <t>331305019S</t>
  </si>
  <si>
    <t>阴蒂成形术</t>
  </si>
  <si>
    <t>指切除部分肥大的阴蒂体及多余皮肤，重塑会阴部外形。</t>
  </si>
  <si>
    <t>13.6 女性生殖器官其他手术</t>
  </si>
  <si>
    <t>经腹腔镜取卵术</t>
  </si>
  <si>
    <t>经腹腔镜盆腔粘连分离术</t>
  </si>
  <si>
    <t>宫腔镜检查</t>
  </si>
  <si>
    <t>含活检；不含宫旁阻滞麻醉。</t>
  </si>
  <si>
    <t>331306003-1</t>
  </si>
  <si>
    <t>幼女阴道异物诊治</t>
  </si>
  <si>
    <t>经宫腔镜取环术</t>
  </si>
  <si>
    <t>不含术中B超监视。</t>
  </si>
  <si>
    <t>331306004-1</t>
  </si>
  <si>
    <t>经宫腔镜宫腔内异物取出术</t>
  </si>
  <si>
    <t>经宫腔镜输卵管插管术</t>
  </si>
  <si>
    <t>经宫腔镜宫腔粘连分离术</t>
  </si>
  <si>
    <t>经宫腔镜子宫纵隔切除术</t>
  </si>
  <si>
    <t>经宫腔镜子宫肌瘤切除术</t>
  </si>
  <si>
    <t>经宫腔镜子宫内膜剥离术</t>
  </si>
  <si>
    <t>331306020S</t>
  </si>
  <si>
    <t>腹壁子宫内膜异位症病灶切除术</t>
  </si>
  <si>
    <t>331306021S</t>
  </si>
  <si>
    <t>经宫腔镜残留组织电切术</t>
  </si>
  <si>
    <t>使用宫腔镜，对流产、引产或分娩术后并发的残留妊娠物（含胎盘组织）行电切术。</t>
  </si>
  <si>
    <t>331306022S</t>
  </si>
  <si>
    <t>全盆底重建术</t>
  </si>
  <si>
    <t>指子宫脱垂、阴道前后壁脱垂等盆底支持组织的修复重建术。</t>
  </si>
  <si>
    <t>331306022S-1</t>
  </si>
  <si>
    <t>后盆底重建术</t>
  </si>
  <si>
    <t>331306022S-2</t>
  </si>
  <si>
    <t>前盆底重建术</t>
  </si>
  <si>
    <t>331306023S</t>
  </si>
  <si>
    <t>盆底肿物切除术</t>
  </si>
  <si>
    <t>适用于盆底腹膜后肿物，如畸胎瘤、纤维瘤、阔韧带肌瘤、宫骶韧带肌瘤以及盆腔的其它良恶性肿瘤。</t>
  </si>
  <si>
    <t>331306024S</t>
  </si>
  <si>
    <t>暴露网片修剪术</t>
  </si>
  <si>
    <t>剪除暴露的网片，修复周围组织。</t>
  </si>
  <si>
    <t>限二次手术。</t>
  </si>
  <si>
    <t>331306025S</t>
  </si>
  <si>
    <t>全盆悬吊重建术</t>
  </si>
  <si>
    <t>指对盆腔脱垂组织和器官进行悬吊重建。</t>
  </si>
  <si>
    <t>331306025S-1</t>
  </si>
  <si>
    <t>前盆悬吊重建术</t>
  </si>
  <si>
    <t>331306025S-2</t>
  </si>
  <si>
    <t>后盆悬吊重建术</t>
  </si>
  <si>
    <t>14.产科手术与操作</t>
  </si>
  <si>
    <t>特殊脐带夹</t>
  </si>
  <si>
    <t>人工破膜术</t>
  </si>
  <si>
    <t>单胎顺产接生</t>
  </si>
  <si>
    <t>含产程观察，阴道或肛门检查，胎心监测及脐带处理、会阴裂伤修补及侧切。</t>
  </si>
  <si>
    <t>双胎接生</t>
  </si>
  <si>
    <t>含产程观察，阴道或肛门检查，胎心监测及脐带处理，会阴裂伤修补及侧切。</t>
  </si>
  <si>
    <t>多胎接生</t>
  </si>
  <si>
    <t>死胎接生</t>
  </si>
  <si>
    <t>含中期引产接生；不含死胎尸体分解及尸体处理。</t>
  </si>
  <si>
    <t>各种死胎分解术</t>
  </si>
  <si>
    <t>含穿颅术、断头术、锁骨切断术、碎胎术、内脏挖出术、头皮牵引术等。</t>
  </si>
  <si>
    <t>难产接生</t>
  </si>
  <si>
    <t>指臀位助产、臀位牵引、胎头吸引、胎头旋转、产钳助产等。含产程观察，阴道或肛门检查，胎心监测及脐带处理，会阴裂伤修补及侧切。</t>
  </si>
  <si>
    <t>难产接生失败后立即进行剖宫产接生，可同时收取难产接生和剖宫产术两项目费用。</t>
  </si>
  <si>
    <t>外倒转术</t>
  </si>
  <si>
    <t>含臀位及横位的外倒转。</t>
  </si>
  <si>
    <t>内倒转术</t>
  </si>
  <si>
    <t>手取胎盘术</t>
  </si>
  <si>
    <t>脐带还纳术</t>
  </si>
  <si>
    <t>剖宫产术</t>
  </si>
  <si>
    <t>指古典式、子宫下段及腹膜外剖宫取胎术等。</t>
  </si>
  <si>
    <t>剖宫产术中子宫全切术</t>
  </si>
  <si>
    <t>剖宫产术中子宫次全切术</t>
  </si>
  <si>
    <t>二次剖宫产术</t>
  </si>
  <si>
    <t>含腹部疤痕剔除术。</t>
  </si>
  <si>
    <t>腹腔妊娠取胎术</t>
  </si>
  <si>
    <t>子宫颈裂伤修补术</t>
  </si>
  <si>
    <t>指产时宫颈裂伤。</t>
  </si>
  <si>
    <t>子宫颈管环扎术(Mc-Donald)</t>
  </si>
  <si>
    <t>指孕期手术。</t>
  </si>
  <si>
    <t>331400019-1</t>
  </si>
  <si>
    <t>子宫颈管环扎(Mc-Donald)术后拆线</t>
  </si>
  <si>
    <t>15.肌肉骨骼系统手术</t>
  </si>
  <si>
    <t>不含C型臂和一般X光透视。</t>
  </si>
  <si>
    <t>内、外固定的材料、骨水泥及配套设备</t>
  </si>
  <si>
    <t>取骨另计。</t>
  </si>
  <si>
    <t>15.1 脊柱骨关节手术</t>
  </si>
  <si>
    <t>人工椎体</t>
  </si>
  <si>
    <t>经口咽部环枢椎肿瘤切除术</t>
  </si>
  <si>
    <t>不含植骨。</t>
  </si>
  <si>
    <t>颈1-7椎体肿瘤切除术(前入路)</t>
  </si>
  <si>
    <t>颈1-7椎板肿瘤切除术(后入路)</t>
  </si>
  <si>
    <t>胸椎肿瘤切除术</t>
  </si>
  <si>
    <t>胸椎椎板及附件肿瘤切除术</t>
  </si>
  <si>
    <t>前路腰椎肿瘤切除术</t>
  </si>
  <si>
    <t>后路腰椎椎板及附件肿瘤切除术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</si>
  <si>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</si>
  <si>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</si>
  <si>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</si>
  <si>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</si>
  <si>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</si>
  <si>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</si>
  <si>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</si>
  <si>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331501014-1</t>
  </si>
  <si>
    <t>骶尾部畸胎瘤切除术</t>
  </si>
  <si>
    <t>半骨盆切除术</t>
  </si>
  <si>
    <t>半骨盆切除人工半骨盆置换术</t>
  </si>
  <si>
    <t>不含回输血和脉冲器的使用。</t>
  </si>
  <si>
    <t>人工半骨盆</t>
  </si>
  <si>
    <t>髂窝脓肿切开引流术</t>
  </si>
  <si>
    <t>髂腰肌脓肿切开引流术</t>
  </si>
  <si>
    <t>颈椎间盘切除术</t>
  </si>
  <si>
    <t>颈椎间盘切除椎间植骨融合术</t>
  </si>
  <si>
    <t>每节间盘</t>
  </si>
  <si>
    <t>颈椎体次全切除植骨融合术</t>
  </si>
  <si>
    <t>每节椎骨</t>
  </si>
  <si>
    <t>颈椎钩椎关节切除术</t>
  </si>
  <si>
    <t>颈椎侧方入路枢椎齿突切除术</t>
  </si>
  <si>
    <t>后入路环枢椎植骨融合术</t>
  </si>
  <si>
    <t>不含取骨。</t>
  </si>
  <si>
    <t>后入路环枢减压植骨融合固定术</t>
  </si>
  <si>
    <t>含环椎后弓切除减压、枢椎板切除减压植骨固定。</t>
  </si>
  <si>
    <t>后入路枢环枕融合植骨固定术</t>
  </si>
  <si>
    <t>不含枕骨大孔扩大及环椎后弓减压。</t>
  </si>
  <si>
    <t>331501026-1</t>
  </si>
  <si>
    <t>后入路枢环枕融合植骨固定术+枕骨大孔扩大及环枕后弓减压</t>
  </si>
  <si>
    <t>环枢椎侧块螺钉内固定术</t>
  </si>
  <si>
    <t>颈椎骨折脱位手术复位植骨融合内固定术</t>
  </si>
  <si>
    <t>胸椎融合术</t>
  </si>
  <si>
    <t>含前入路开胸、植骨。</t>
  </si>
  <si>
    <t>331501029-1</t>
  </si>
  <si>
    <t>胸椎融合术(行椎体后缘减压术)</t>
  </si>
  <si>
    <t>胸椎腰椎前路内固定术</t>
  </si>
  <si>
    <t>含脊髓神经根松解、间盘摘除、钩椎关节切除、脊髓探查、骨折切开复位。</t>
  </si>
  <si>
    <t>胸椎横突椎板植骨融合术</t>
  </si>
  <si>
    <t>不含椎板切除减压。</t>
  </si>
  <si>
    <t>胸腰椎骨折切开复位内固定术</t>
  </si>
  <si>
    <t>后方入路切口。</t>
  </si>
  <si>
    <t>331501032-1</t>
  </si>
  <si>
    <t>胸腰椎骨折切开复位内固定术+前侧方入路脊髓前外侧减压术</t>
  </si>
  <si>
    <t>经胸腹联合切口胸椎间盘切除术</t>
  </si>
  <si>
    <t>腰椎间盘极外侧突出摘除术</t>
  </si>
  <si>
    <t>不含一般的腰间盘突出。</t>
  </si>
  <si>
    <t>经皮椎间盘吸引术</t>
  </si>
  <si>
    <t>椎管扩大减压术</t>
  </si>
  <si>
    <t>含全椎板切除。</t>
  </si>
  <si>
    <t>每节椎板</t>
  </si>
  <si>
    <t>331501036-1</t>
  </si>
  <si>
    <t>椎管扩大减压术+神经根管减压术</t>
  </si>
  <si>
    <t>椎管扩大成形术</t>
  </si>
  <si>
    <t>腰椎间盘突出摘除术</t>
  </si>
  <si>
    <t>含椎板开窗间盘切除；不含极外侧突出。</t>
  </si>
  <si>
    <t>经皮激光腰椎间盘治疗术</t>
  </si>
  <si>
    <t>含激光摘除、激光修复。</t>
  </si>
  <si>
    <t>后路腰椎间盘镜椎间盘髓核摘除术(MED)</t>
  </si>
  <si>
    <t>每间盘</t>
  </si>
  <si>
    <t>腰椎滑脱植骨融合术</t>
  </si>
  <si>
    <t>含前入路植骨融合。</t>
  </si>
  <si>
    <t>腰椎滑脱椎弓根螺钉内固定植骨融合术</t>
  </si>
  <si>
    <t>331501042-1/1</t>
  </si>
  <si>
    <t>腰椎滑脱椎弓根螺钉内固定植骨融合术+行椎板切除减压间盘摘除</t>
  </si>
  <si>
    <t>331501042-2</t>
  </si>
  <si>
    <t>脊柱滑脱复位内固定术</t>
  </si>
  <si>
    <t>331501042-2/1</t>
  </si>
  <si>
    <t>脊柱滑脱复位内固定术+行椎板切除减压间盘摘除</t>
  </si>
  <si>
    <t>腰椎横突间融合术</t>
  </si>
  <si>
    <t>腰椎骶化横突切除术</t>
  </si>
  <si>
    <t>骨盆骨折髂内动脉结扎术</t>
  </si>
  <si>
    <t>骨盆骨折切开复位内固定术</t>
  </si>
  <si>
    <t>强直性脊柱炎截骨矫正术</t>
  </si>
  <si>
    <t>含植骨融合。</t>
  </si>
  <si>
    <t>331501047-1/1</t>
  </si>
  <si>
    <t>强直性脊柱炎截骨矫正术加收(前方入路松解)</t>
  </si>
  <si>
    <t>331501047-1/2</t>
  </si>
  <si>
    <t>强直性脊柱炎截骨矫正术加收(增加内固定)</t>
  </si>
  <si>
    <t>331501047-2</t>
  </si>
  <si>
    <t>先天性脊柱畸形截骨矫正术</t>
  </si>
  <si>
    <t>331501047-2/1</t>
  </si>
  <si>
    <t>先天性脊柱畸形截骨矫正术加收(前方入路松解)</t>
  </si>
  <si>
    <t>331501047-2/2</t>
  </si>
  <si>
    <t>先天性脊柱畸形截骨矫正术加收(增加内固定)</t>
  </si>
  <si>
    <t>331501047-3</t>
  </si>
  <si>
    <t>创伤性脊柱畸形截骨矫正术</t>
  </si>
  <si>
    <t>331501047-3/1</t>
  </si>
  <si>
    <t>创伤性脊柱畸形截骨矫正术加收(前方入路松解)</t>
  </si>
  <si>
    <t>331501047-3/2</t>
  </si>
  <si>
    <t>创伤性脊柱畸形截骨矫正术加收(增加内固定)</t>
  </si>
  <si>
    <t>331501047-4</t>
  </si>
  <si>
    <t>TB性脊柱畸形截骨矫正术</t>
  </si>
  <si>
    <t>331501047-4/1</t>
  </si>
  <si>
    <t>TB性脊柱畸形截骨矫正术加收(前方入路松解)</t>
  </si>
  <si>
    <t>331501047-4/2</t>
  </si>
  <si>
    <t>TB性脊柱畸形截骨矫正术加收(增加内固定)</t>
  </si>
  <si>
    <t>后路脊柱侧弯矫正术</t>
  </si>
  <si>
    <t>331501048-1</t>
  </si>
  <si>
    <t>后路脊柱侧弯矫正术加收(前方入路松解术)</t>
  </si>
  <si>
    <t>331501048-2</t>
  </si>
  <si>
    <t>后路脊柱侧弯矫正术加收(植骨融合)</t>
  </si>
  <si>
    <t>前路脊柱松解融合术</t>
  </si>
  <si>
    <t>331501049-1</t>
  </si>
  <si>
    <t>前路脊柱松解融合术加收(植骨融合)</t>
  </si>
  <si>
    <t>前路脊柱旋转侧弯矫正术</t>
  </si>
  <si>
    <t>331501050-1</t>
  </si>
  <si>
    <t>前路脊柱旋转侧弯矫正术加收(植骨融合)</t>
  </si>
  <si>
    <t>前路脊柱骨骺阻滞术后路椎板凸侧融合术</t>
  </si>
  <si>
    <t>331501051-1</t>
  </si>
  <si>
    <t>前路脊柱骨骺阻滞术后路椎板凸侧融合术加收(开胸)</t>
  </si>
  <si>
    <t>331501051-2</t>
  </si>
  <si>
    <t>前路脊柱骨骺阻滞术后路椎板凸侧融合术加收(植骨)</t>
  </si>
  <si>
    <t>脊柱椎间融合器植入植骨融合术</t>
  </si>
  <si>
    <t>含脊髓神经根松解、椎板切除减压、脊髓探查、骨折切开复位。</t>
  </si>
  <si>
    <t>脊柱半椎体切除术</t>
  </si>
  <si>
    <t>脊柱内固定物取出术</t>
  </si>
  <si>
    <t>滑板椎弓根钉复位植骨内固定术</t>
  </si>
  <si>
    <t>331501055-1</t>
  </si>
  <si>
    <t>脊柱椎弓根钉复位植骨内固定术加收(松解术)</t>
  </si>
  <si>
    <t>331501055-2</t>
  </si>
  <si>
    <t>滑板椎弓根钉复位植骨内固定术加收(椎板切除减压)</t>
  </si>
  <si>
    <t>经皮穿刺颈腰椎间盘切除术</t>
  </si>
  <si>
    <t>含造影、超声定位。</t>
  </si>
  <si>
    <t>人工椎间盘植入术</t>
  </si>
  <si>
    <t>人工椎间盘</t>
  </si>
  <si>
    <t>椎间盘微创消融术</t>
  </si>
  <si>
    <t>331501058-1</t>
  </si>
  <si>
    <t>腰椎间盘等离子消融术</t>
  </si>
  <si>
    <t>一次性等离子刀</t>
  </si>
  <si>
    <t>不得同时收取使用等离子刀加收费用。</t>
  </si>
  <si>
    <t>331501058-1/1</t>
  </si>
  <si>
    <t>腰椎间盘等离子消融术加收(每增加一间盘)</t>
  </si>
  <si>
    <t>331501058-2</t>
  </si>
  <si>
    <t>颈椎间盘等离子消融术</t>
  </si>
  <si>
    <t>331501058-2/1</t>
  </si>
  <si>
    <t>颈椎间盘等离子消融术加收(每增加一间盘)</t>
  </si>
  <si>
    <t>331501058-3</t>
  </si>
  <si>
    <t>腰椎间盘臭氧消融术</t>
  </si>
  <si>
    <t>331501058-3/1</t>
  </si>
  <si>
    <t>腰椎间盘臭氧消融术加收(每增加一间盘)</t>
  </si>
  <si>
    <t>331501058-4</t>
  </si>
  <si>
    <t>颈椎间盘臭氧消融术</t>
  </si>
  <si>
    <t>331501058-4/1</t>
  </si>
  <si>
    <t>颈椎间盘臭氧消融术加收(每增加一间盘)</t>
  </si>
  <si>
    <t>331501058-5</t>
  </si>
  <si>
    <t>腰椎间盘电热疗消融术</t>
  </si>
  <si>
    <t>331501058-5/1</t>
  </si>
  <si>
    <t>腰椎间盘电热疗消融术加收(每增加一间盘)</t>
  </si>
  <si>
    <t>331501058-5/2</t>
  </si>
  <si>
    <t>腰椎间盘电热疗消融术加收(双极射频)</t>
  </si>
  <si>
    <t>331501058-6</t>
  </si>
  <si>
    <t>颈椎间盘电热疗消融术</t>
  </si>
  <si>
    <t>331501058-6/1</t>
  </si>
  <si>
    <t>颈椎间盘电热疗消融术加收(每增加一间盘)</t>
  </si>
  <si>
    <t>331501058-6/2</t>
  </si>
  <si>
    <t>颈椎间盘电热疗消融术加收(双极射频)</t>
  </si>
  <si>
    <t>331501058-7</t>
  </si>
  <si>
    <t>腰椎间盘酶溶术</t>
  </si>
  <si>
    <t>331501058-7/1</t>
  </si>
  <si>
    <t>腰椎间盘酶溶术加收(每增加一间盘)</t>
  </si>
  <si>
    <t>331501058-7/2</t>
  </si>
  <si>
    <t>腰椎间盘酶溶术加收(盘内外联合法)</t>
  </si>
  <si>
    <t>331501058-8</t>
  </si>
  <si>
    <t>颈椎间盘酶溶术</t>
  </si>
  <si>
    <t>331501058-8/1</t>
  </si>
  <si>
    <t>颈椎间盘酶溶术加收(每增加一间盘)</t>
  </si>
  <si>
    <t>331501058-8/2</t>
  </si>
  <si>
    <t>颈椎间盘酶溶术加收(盘内外联合法)</t>
  </si>
  <si>
    <t>331501058-9</t>
  </si>
  <si>
    <t>腰椎间盘射频消融术</t>
  </si>
  <si>
    <t>含射频电极。</t>
  </si>
  <si>
    <t>331501058-9/1</t>
  </si>
  <si>
    <t>腰椎间盘射频消融术加收(每增加一间盘)</t>
  </si>
  <si>
    <t>331501058-9/2</t>
  </si>
  <si>
    <t>腰椎间盘射频消融术加收(双极射频)</t>
  </si>
  <si>
    <t>331501058-10</t>
  </si>
  <si>
    <t>颈椎间盘射频消融术</t>
  </si>
  <si>
    <t>331501058-10/1</t>
  </si>
  <si>
    <t>颈椎间盘射频消融术加收(每增加一间盘)</t>
  </si>
  <si>
    <t>331501058-10/2</t>
  </si>
  <si>
    <t>颈椎间盘射频消融术加收(双极射频)</t>
  </si>
  <si>
    <t>经皮椎体成形术</t>
  </si>
  <si>
    <t>331501059-1</t>
  </si>
  <si>
    <t>经皮椎体成形术加收(每增加一椎体)</t>
  </si>
  <si>
    <t>331501059-2</t>
  </si>
  <si>
    <t>经皮髓核成形术</t>
  </si>
  <si>
    <t>331501059-2/1</t>
  </si>
  <si>
    <t>经皮髓核成形术加收(每增加一椎体)</t>
  </si>
  <si>
    <t>人工椎体置换术</t>
  </si>
  <si>
    <t>指颈、胸、腰椎体置换。</t>
  </si>
  <si>
    <t>331501060-1</t>
  </si>
  <si>
    <t>人工椎体置换术加收(每增加一椎体)</t>
  </si>
  <si>
    <t>331501061S</t>
  </si>
  <si>
    <t>齿突骨折前路加压螺钉直接内固定术</t>
  </si>
  <si>
    <t>331501062S</t>
  </si>
  <si>
    <t>颈前路减压内固定术</t>
  </si>
  <si>
    <t>331501063S</t>
  </si>
  <si>
    <t>神经源性膀胱马尾神经松解术</t>
  </si>
  <si>
    <t>331501064S</t>
  </si>
  <si>
    <t>颈后路椎弓根螺钉复位内固定术</t>
  </si>
  <si>
    <t>每椎骨</t>
  </si>
  <si>
    <t>331501064S-1</t>
  </si>
  <si>
    <t>颈后路椎弓根螺钉复位内固定术加收(每增加1椎体)</t>
  </si>
  <si>
    <t>每节椎体</t>
  </si>
  <si>
    <t>331501065S</t>
  </si>
  <si>
    <t>经口咽寰椎骨折复位内固定术</t>
  </si>
  <si>
    <t>331501066S</t>
  </si>
  <si>
    <t>经口咽上颌骨劈开入路颅底肿瘤切除减压术</t>
  </si>
  <si>
    <t>331501067S</t>
  </si>
  <si>
    <t>水冷式双极射频纤维环成形术</t>
  </si>
  <si>
    <t>331501067S-1/1</t>
  </si>
  <si>
    <t>水冷式双极射频纤维环成形术加收(每增加1间盘)</t>
  </si>
  <si>
    <t>331501067S-2</t>
  </si>
  <si>
    <t>颈椎间盘水冷式双极射频纤维环成形术</t>
  </si>
  <si>
    <t>331501067S-2/1</t>
  </si>
  <si>
    <t>颈椎间盘水冷式双极射频纤维环成形术加收(每增加1间盘)</t>
  </si>
  <si>
    <t>331501067S-3</t>
  </si>
  <si>
    <t>椎间盘内电热纤维环成形术</t>
  </si>
  <si>
    <t>331501067S-3/1</t>
  </si>
  <si>
    <t>椎间盘内电热纤维环成形术加收(每增加1间盘)</t>
  </si>
  <si>
    <t>331501067S-4</t>
  </si>
  <si>
    <t>颈椎间盘电热纤维环成形术</t>
  </si>
  <si>
    <t>331501067S-4/1</t>
  </si>
  <si>
    <t>颈椎间盘电热纤维环成形术加收(每增加1间盘)</t>
  </si>
  <si>
    <t>331501068S</t>
  </si>
  <si>
    <t>椎板椎管成形术</t>
  </si>
  <si>
    <t>含软组织和椎板切开。</t>
  </si>
  <si>
    <t>331501069S</t>
  </si>
  <si>
    <t>椎间孔镜下腰椎间盘髓核摘除术</t>
  </si>
  <si>
    <t>插入内窥镜，摘除髓核。</t>
  </si>
  <si>
    <t>331501070S</t>
  </si>
  <si>
    <t>骨盆肿瘤切除术</t>
  </si>
  <si>
    <t>不含植骨、骨及软组织重建。</t>
  </si>
  <si>
    <t>331501071S</t>
  </si>
  <si>
    <t>骶骨骨折复位内固定术</t>
  </si>
  <si>
    <t>复位骶骨骨折后进行固定，对骶丛神经进行探查，解除骨块卡压。</t>
  </si>
  <si>
    <t>331501072S</t>
  </si>
  <si>
    <t>侧入路腰椎椎间融合术</t>
  </si>
  <si>
    <t>定位相应节段，完成神经减压、融合、内固定等。</t>
  </si>
  <si>
    <t>15.2 胸廓与周围神经手术</t>
  </si>
  <si>
    <t>胸出口综合征手术</t>
  </si>
  <si>
    <t>含颈肋切除术、前斜角肌切断术，经腋路第1肋骨切除术。</t>
  </si>
  <si>
    <t>331502001-1</t>
  </si>
  <si>
    <t>胸出口综合征手术加收(联合手术)</t>
  </si>
  <si>
    <t>臂丛神经损伤神经探查松解术</t>
  </si>
  <si>
    <t>臂丛神经损伤游离神经移植术</t>
  </si>
  <si>
    <t>不含游离神经切取。</t>
  </si>
  <si>
    <t>臂丛神经损伤神经移位术</t>
  </si>
  <si>
    <t>331502004-1</t>
  </si>
  <si>
    <t>臂丛神经损伤膈神经移位术</t>
  </si>
  <si>
    <t>331502004-2</t>
  </si>
  <si>
    <t>臂丛神经损伤肋间神经移位术</t>
  </si>
  <si>
    <t>331502004-3</t>
  </si>
  <si>
    <t>臂丛神经损伤颈丛神经移位术</t>
  </si>
  <si>
    <t>331502004-4</t>
  </si>
  <si>
    <t>臂丛神经损伤对侧颈7神经移位术</t>
  </si>
  <si>
    <t>331502004-5</t>
  </si>
  <si>
    <t>臂丛神经损伤副神经移位术</t>
  </si>
  <si>
    <t>331502004-6</t>
  </si>
  <si>
    <t>臂丛神经损伤移位术加收(联合手术)</t>
  </si>
  <si>
    <t>指同时移位两根及以上神经加收。</t>
  </si>
  <si>
    <t>神经吻合术</t>
  </si>
  <si>
    <t>神经移植术</t>
  </si>
  <si>
    <t>异体神经</t>
  </si>
  <si>
    <t>带血管蒂游离神经移植术</t>
  </si>
  <si>
    <t>神经瘤切除术</t>
  </si>
  <si>
    <t>含神经吻合术。</t>
  </si>
  <si>
    <t>周围神经嵌压松解术</t>
  </si>
  <si>
    <t>坐骨神经松解术</t>
  </si>
  <si>
    <t>闭孔神经切断术</t>
  </si>
  <si>
    <t>闭孔神经内收肌切断术</t>
  </si>
  <si>
    <t>下肢神经探查吻合术</t>
  </si>
  <si>
    <t>指坐骨神经、股神经、胫神经、腓神经等。</t>
  </si>
  <si>
    <t>神经纤维部分切断术</t>
  </si>
  <si>
    <t>331502015S</t>
  </si>
  <si>
    <t>尺神经前置术</t>
  </si>
  <si>
    <t>含尺神经探查、松解游离。</t>
  </si>
  <si>
    <t>15.3 四肢骨肿瘤和病损切除手术</t>
  </si>
  <si>
    <t>肩胛骨肿瘤肩胛骨全切除重建术</t>
  </si>
  <si>
    <t>人工关节</t>
  </si>
  <si>
    <t>锁骨肿瘤锁骨全切除术</t>
  </si>
  <si>
    <t>肱骨肿瘤切除及骨重建术</t>
  </si>
  <si>
    <t>331503003-1</t>
  </si>
  <si>
    <t>肱骨肿瘤切除及骨重建术(瘤体浸润周围组织)</t>
  </si>
  <si>
    <t>尺、桡骨肿瘤切除及骨重建术</t>
  </si>
  <si>
    <t>骨水泥、接骨板</t>
  </si>
  <si>
    <t>331503004-1</t>
  </si>
  <si>
    <t>尺、桡骨肿瘤切除及骨重建术(瘤体浸润周围组织)</t>
  </si>
  <si>
    <t>髋臼肿瘤切除及髋关节融合术</t>
  </si>
  <si>
    <t>含成形术。</t>
  </si>
  <si>
    <t>髂骨翼肿瘤切除术</t>
  </si>
  <si>
    <t>髌骨肿瘤截除术</t>
  </si>
  <si>
    <t>331503007-1</t>
  </si>
  <si>
    <t>髌骨肿瘤局部切除术</t>
  </si>
  <si>
    <t>耻骨与坐骨肿瘤切除术</t>
  </si>
  <si>
    <t>股骨上端肿瘤切除人工股骨头置换术</t>
  </si>
  <si>
    <t>人工股骨头</t>
  </si>
  <si>
    <t>股骨干肿瘤全股骨切除人工股骨置换术</t>
  </si>
  <si>
    <t>人工股骨</t>
  </si>
  <si>
    <t>股骨干肿瘤段切除与重建术</t>
  </si>
  <si>
    <t>股骨下段肿瘤刮除骨腔灭活植骨术</t>
  </si>
  <si>
    <t>异体骨（灭活）</t>
  </si>
  <si>
    <t>股骨下段肿瘤切除术</t>
  </si>
  <si>
    <t>灭活再植或异体半关节移植术</t>
  </si>
  <si>
    <t>异体关节（灭活）</t>
  </si>
  <si>
    <t>胫骨上段肿瘤刮除+植骨术</t>
  </si>
  <si>
    <t>骨病灶活检术</t>
  </si>
  <si>
    <t>确定病灶位置，穿刺或切取部分病灶送活检。不含影像学引导、病理学检查。</t>
  </si>
  <si>
    <t>胫、腓骨肿瘤切除+重建术</t>
  </si>
  <si>
    <t>跟骨肿瘤病灶刮除术</t>
  </si>
  <si>
    <t>内生软骨瘤切除术</t>
  </si>
  <si>
    <t>坐骨结节囊肿摘除术</t>
  </si>
  <si>
    <t>15.4 四肢和脊椎骨结核手术</t>
  </si>
  <si>
    <t>肘、腕关节结核病灶清除术</t>
  </si>
  <si>
    <t>含游离体摘除、关节松解、关节软骨钻孔。</t>
  </si>
  <si>
    <t>331504001-1</t>
  </si>
  <si>
    <t>肘、腕关节结核关节成形术</t>
  </si>
  <si>
    <t>骶髂关节结核病灶清除术</t>
  </si>
  <si>
    <t>髋关节结核病灶清除术</t>
  </si>
  <si>
    <t>含关节融合术。</t>
  </si>
  <si>
    <t>膝关节结核病灶清除术</t>
  </si>
  <si>
    <t>含加压融合术。</t>
  </si>
  <si>
    <t>踝关节结核病灶清除+关节融合术</t>
  </si>
  <si>
    <t>脊椎结核病灶清除术</t>
  </si>
  <si>
    <t>331504006-1</t>
  </si>
  <si>
    <t>脊柱感染病灶清除术</t>
  </si>
  <si>
    <t>脊椎结核病灶清除+植骨融合术</t>
  </si>
  <si>
    <t>股骨头坏死病灶刮除植骨术</t>
  </si>
  <si>
    <t>桡骨远端切除腓骨移植成形术</t>
  </si>
  <si>
    <t>骨髓炎病灶清除术</t>
  </si>
  <si>
    <t>含肌瓣填塞术。</t>
  </si>
  <si>
    <t>骨髓炎切开引流灌洗术</t>
  </si>
  <si>
    <t>15.5 四肢骨折手术</t>
  </si>
  <si>
    <t>锁骨骨折切开复位内固定术</t>
  </si>
  <si>
    <t>肱骨近端骨折切开复位内固定术</t>
  </si>
  <si>
    <t>肱骨干骨折切开复位内固定术</t>
  </si>
  <si>
    <t>肱骨髁上、髁间骨折切开复位内固定术</t>
  </si>
  <si>
    <t>肱骨内外髁骨折切开复位内固定术</t>
  </si>
  <si>
    <t>331505005-1</t>
  </si>
  <si>
    <t>肱骨小头骨折切开复位内固定术</t>
  </si>
  <si>
    <t>尺骨鹰嘴骨折切开复位内固定术</t>
  </si>
  <si>
    <t>桡骨头切除术</t>
  </si>
  <si>
    <t>桡骨头骨折切开复位内固定术</t>
  </si>
  <si>
    <t>331505008-1</t>
  </si>
  <si>
    <t>桡骨颈部骨折切开复位内固定术</t>
  </si>
  <si>
    <t>孟氏骨折切开复位内固定术</t>
  </si>
  <si>
    <t>桡尺骨干骨折切开复位内固定术</t>
  </si>
  <si>
    <t>科雷氏骨折切开复位内固定术</t>
  </si>
  <si>
    <t>331505011-1</t>
  </si>
  <si>
    <t>史密斯骨折切开复位内固定术</t>
  </si>
  <si>
    <t>331505011-2</t>
  </si>
  <si>
    <t>巴顿骨折切开复位内固定术</t>
  </si>
  <si>
    <t>髋臼骨折切开复位内固定术</t>
  </si>
  <si>
    <t>股骨颈骨折闭合复位内固定术</t>
  </si>
  <si>
    <t>股骨颈骨折切开复位内固定术</t>
  </si>
  <si>
    <t>股骨颈骨折切开复位内固定+带血管蒂或肌蒂骨移植术</t>
  </si>
  <si>
    <t>股骨转子间骨折内固定术</t>
  </si>
  <si>
    <t>股骨干骨折切开复位内固定术</t>
  </si>
  <si>
    <t>股骨髁间骨折切开复位内固定术</t>
  </si>
  <si>
    <t>髌骨骨折切开复位内固定术</t>
  </si>
  <si>
    <t>胫骨髁间骨折切开复位内固定术</t>
  </si>
  <si>
    <t>331505020-1</t>
  </si>
  <si>
    <t>胫骨平台骨折切开复位内固定术</t>
  </si>
  <si>
    <t>胫骨干骨折切开复位内固定术</t>
  </si>
  <si>
    <t>单踝或双踝骨折切开复位内固定术</t>
  </si>
  <si>
    <t>根据骨折类型，选择适合入路切开，保护周围血管神经组织，保护骨折端血供，显露骨折，准确复位单踝或双踝骨折，选择相应内固定物进行骨折固定，冲洗伤口，放置引流，缝合伤口。</t>
  </si>
  <si>
    <t>三踝骨折切开复位内固定术</t>
  </si>
  <si>
    <t>根据骨折类型，选择适合入路切开，保护周围血管神经组织，保护骨折端血供，显露骨折，准确复位骨折端，选择相应内固定物进行骨折固定，冲洗伤口，放置引流，缝合伤口。</t>
  </si>
  <si>
    <t>多于三踝骨折参照此项目收费。</t>
  </si>
  <si>
    <t>肱骨干骨折不愈合切开植骨内固定术</t>
  </si>
  <si>
    <t>尺桡骨骨折不愈合切开植骨内固定术</t>
  </si>
  <si>
    <t>股骨干骨折不愈合切开植骨内固定术</t>
  </si>
  <si>
    <t>胫腓骨骨折不愈合切开植骨内固定术</t>
  </si>
  <si>
    <t>开放折骨术</t>
  </si>
  <si>
    <t>肱骨髁上骨折畸形愈合截骨矫形术</t>
  </si>
  <si>
    <t>尺骨上1/3骨折畸形愈合+桡骨小头脱位矫正术</t>
  </si>
  <si>
    <t>桡骨下端骨折畸形愈合矫正术</t>
  </si>
  <si>
    <t>股骨干骨折畸形愈合截骨内固定术</t>
  </si>
  <si>
    <t>胫腓骨骨折畸形愈合截骨矫形术</t>
  </si>
  <si>
    <t>踝部骨折畸形愈合矫形术</t>
  </si>
  <si>
    <t>跟骨骨折切开复位撬拨术</t>
  </si>
  <si>
    <t>距骨骨折伴脱位切开复位内固定术</t>
  </si>
  <si>
    <t>骨内固定装置取出术</t>
  </si>
  <si>
    <t>指克氏针、三叶钉、钢板等各部位内固定装置。</t>
  </si>
  <si>
    <t>克氏针外露于体表消毒后直接取出时，按该项目30%收费。</t>
  </si>
  <si>
    <t>足部骨骨折切开复位内固定术</t>
  </si>
  <si>
    <t>331505038-1</t>
  </si>
  <si>
    <t>足部骨关节内骨折切开复位内固定术</t>
  </si>
  <si>
    <t>331505038-2</t>
  </si>
  <si>
    <t>足部双侧多处骨折切开复位内固定术</t>
  </si>
  <si>
    <t>腓骨骨折切开复位内固定术</t>
  </si>
  <si>
    <t>331505040S</t>
  </si>
  <si>
    <t>肢体骨折切开复位外固定支架固定术</t>
  </si>
  <si>
    <t>331505041S</t>
  </si>
  <si>
    <t>肩胛骨骨折复位内固定术</t>
  </si>
  <si>
    <t>将分离、移位、成角的肩胛骨骨折块进行复位内固定。</t>
  </si>
  <si>
    <t>15.6 四肢关节损伤与脱位手术</t>
  </si>
  <si>
    <t>肩锁关节脱位切开复位内固定术</t>
  </si>
  <si>
    <t>含韧带重建术。</t>
  </si>
  <si>
    <t>331506001-1</t>
  </si>
  <si>
    <t>肩锁关节成形术</t>
  </si>
  <si>
    <t>肩关节脱位切开复位术</t>
  </si>
  <si>
    <t>331506002-1</t>
  </si>
  <si>
    <t>肩关节陈旧性脱位切开复位术</t>
  </si>
  <si>
    <t>陈旧性肘关节前脱位切开复位术</t>
  </si>
  <si>
    <t>331506003-1</t>
  </si>
  <si>
    <t>陈旧性桡骨小头脱位切开复位术</t>
  </si>
  <si>
    <t>髋关节脱位切开复位术</t>
  </si>
  <si>
    <t>先天性髋关节脱位手法复位石膏固定术</t>
  </si>
  <si>
    <t>先天性髋关节脱位切开复位石膏固定术</t>
  </si>
  <si>
    <t>先天性髋关节脱位切开复位骨盆截骨内固定术</t>
  </si>
  <si>
    <t>先天性髋关节脱位切开复位骨盆截骨股骨上端截骨内固定术</t>
  </si>
  <si>
    <t>髌骨半脱位外侧切开松解术</t>
  </si>
  <si>
    <t>331506009-1</t>
  </si>
  <si>
    <t>髌韧带挛缩松解术</t>
  </si>
  <si>
    <t>331506009-2</t>
  </si>
  <si>
    <t>髌骨前(后)交叉韧带紧缩术</t>
  </si>
  <si>
    <t>髌骨脱位成形术</t>
  </si>
  <si>
    <t>急性膝关节前后十字韧带破裂修补术</t>
  </si>
  <si>
    <t>膝关节陈旧性前十字韧带重建术</t>
  </si>
  <si>
    <t>膝关节陈旧性后十字韧带重建术</t>
  </si>
  <si>
    <t>膝关节陈旧性内外侧副韧带重建术</t>
  </si>
  <si>
    <t>膝关节单纯游离体摘除术</t>
  </si>
  <si>
    <t>关节滑膜切除术(大)</t>
  </si>
  <si>
    <t>指膝、肩、髋关节。</t>
  </si>
  <si>
    <t>每关节</t>
  </si>
  <si>
    <t>331506016-1</t>
  </si>
  <si>
    <t>关节滑膜激光切除术(大)</t>
  </si>
  <si>
    <t>关节滑膜切除术(中)</t>
  </si>
  <si>
    <t>指肘、腕、踝关节。</t>
  </si>
  <si>
    <t>331506017-1</t>
  </si>
  <si>
    <t>关节滑膜激光切除术(中)</t>
  </si>
  <si>
    <t>关节滑膜切除术(小)</t>
  </si>
  <si>
    <t>指掌指、指间、趾间关节。</t>
  </si>
  <si>
    <t>331506018-1</t>
  </si>
  <si>
    <t>关节滑膜激光切除术(小)</t>
  </si>
  <si>
    <t>半月板切除术</t>
  </si>
  <si>
    <t>331506019-1</t>
  </si>
  <si>
    <t>半月板激光切除术</t>
  </si>
  <si>
    <t>331506019-2</t>
  </si>
  <si>
    <t>半月板缝合术</t>
  </si>
  <si>
    <t>331506019-2/1</t>
  </si>
  <si>
    <t>半月板缝合术加收(激光)</t>
  </si>
  <si>
    <t>关节清理术</t>
  </si>
  <si>
    <t>含滑膜切除、软骨下骨修整、游离体摘除、骨质增生清除，指膝、踝、肩、肘、髋、足、手、腕等关节。</t>
  </si>
  <si>
    <t>单纯游离体摘除术、单纯关节滑膜切除术不得按该项目收费。</t>
  </si>
  <si>
    <t>踝关节稳定手术</t>
  </si>
  <si>
    <t>腘窝囊肿切除术</t>
  </si>
  <si>
    <t>肘关节稳定术</t>
  </si>
  <si>
    <t>关节骨软骨损伤修复术</t>
  </si>
  <si>
    <t>指骨软骨移植、骨膜移植、微骨折术。</t>
  </si>
  <si>
    <t>331506025S</t>
  </si>
  <si>
    <t>髌骨内侧支持带缝合紧缩术</t>
  </si>
  <si>
    <t>含滑膜清除术。</t>
  </si>
  <si>
    <t>331506026S</t>
  </si>
  <si>
    <t>痛风结石清除术</t>
  </si>
  <si>
    <t>清除痛风结石。</t>
  </si>
  <si>
    <t>331506027S</t>
  </si>
  <si>
    <t>环状韧带修复重建术</t>
  </si>
  <si>
    <t>适用于孟氏骨折、陈旧性孟氏骨折导致的环状韧带撕裂后的修复或重建。</t>
  </si>
  <si>
    <t>331506028S</t>
  </si>
  <si>
    <t>关节镜下盘状半月板修整术</t>
  </si>
  <si>
    <t>关节镜探查，盘状半月板修整，不含软骨修复、髁间窝成形。</t>
  </si>
  <si>
    <t>331506029S</t>
  </si>
  <si>
    <t>前交叉韧带重建翻修术</t>
  </si>
  <si>
    <t>含原有植入物取出、原有植入物清理、骨隧道清理和重建、前交叉韧带重建。</t>
  </si>
  <si>
    <t>15.7 人工关节置换手术</t>
  </si>
  <si>
    <t>人工全肩关节置换术</t>
  </si>
  <si>
    <t>含肱骨头及肩胛骨部分。</t>
  </si>
  <si>
    <t>331507001-1</t>
  </si>
  <si>
    <t>人工全肩关节再置换术</t>
  </si>
  <si>
    <t>人工肱骨头置换术</t>
  </si>
  <si>
    <t>人工肘关节置换术</t>
  </si>
  <si>
    <t>331507003-1</t>
  </si>
  <si>
    <t>人工肘关节再置换术</t>
  </si>
  <si>
    <t>人工腕关节置换术</t>
  </si>
  <si>
    <t>331507004-1</t>
  </si>
  <si>
    <t>人工腕关节再置换术</t>
  </si>
  <si>
    <t>人工全髋关节置换术</t>
  </si>
  <si>
    <t>不含关节滑膜切除术。</t>
  </si>
  <si>
    <t>331507005-1</t>
  </si>
  <si>
    <t>人工全髋关节再置换术</t>
  </si>
  <si>
    <t>人工股骨头置换术</t>
  </si>
  <si>
    <t>人工膝关节表面置换术</t>
  </si>
  <si>
    <t>331507007-1</t>
  </si>
  <si>
    <t>人工膝关节表面再置换术</t>
  </si>
  <si>
    <t>人工膝关节绞链式置换术</t>
  </si>
  <si>
    <t>331507008-1</t>
  </si>
  <si>
    <t>人工膝关节绞链式再置换术</t>
  </si>
  <si>
    <t>人工踝关节置换术</t>
  </si>
  <si>
    <t>331507009-1</t>
  </si>
  <si>
    <t>人工踝关节再置换术</t>
  </si>
  <si>
    <t>人工髌股关节置换术</t>
  </si>
  <si>
    <t>含髌骨和股骨滑车表面置换手术、不含关节滑膜切除术。</t>
  </si>
  <si>
    <t>人工关节取出术</t>
  </si>
  <si>
    <t>髋关节表面置换术</t>
  </si>
  <si>
    <t>人工跖趾关节置换术</t>
  </si>
  <si>
    <t>331507013-1</t>
  </si>
  <si>
    <t>人工趾间关节置换术</t>
  </si>
  <si>
    <t>人工关节翻修术</t>
  </si>
  <si>
    <t>331507015S</t>
  </si>
  <si>
    <t>膝关节单髁置换术</t>
  </si>
  <si>
    <t>显露病变的膝关节，安放假体。不含术中X线透视、导航。</t>
  </si>
  <si>
    <t>331507016S</t>
  </si>
  <si>
    <t>骨关节感染旷置术</t>
  </si>
  <si>
    <t>含人工假体、植入物取出术。</t>
  </si>
  <si>
    <t>15.8 骨骺固定手术</t>
  </si>
  <si>
    <t>骨骺肌及软组织肿瘤切除术</t>
  </si>
  <si>
    <t>骨骺早闭骨桥切除脂肪移植术</t>
  </si>
  <si>
    <t>骨骺固定术</t>
  </si>
  <si>
    <t>股骨头骨骺滑脱牵引复位内固定术</t>
  </si>
  <si>
    <t>带血管蒂肌蒂骨骺移植术</t>
  </si>
  <si>
    <t>15.9 四肢骨切除、刮除手术</t>
  </si>
  <si>
    <t>尺骨头桡骨茎突切除术</t>
  </si>
  <si>
    <t>髌股关节病变软骨切除软骨下钻孔术</t>
  </si>
  <si>
    <t>髌骨切除+股四头肌修补术</t>
  </si>
  <si>
    <t>移植取骨术</t>
  </si>
  <si>
    <t>髂骨取骨术</t>
  </si>
  <si>
    <t>取腓骨术</t>
  </si>
  <si>
    <t>指不带血管。</t>
  </si>
  <si>
    <t>331509006-1</t>
  </si>
  <si>
    <t>带血管蒂腓骨取骨术</t>
  </si>
  <si>
    <t>先天性锁骨假关节切除植骨内固定术</t>
  </si>
  <si>
    <t>先天性胫骨假关节切除带血管腓骨移植术</t>
  </si>
  <si>
    <t>距骨切除术</t>
  </si>
  <si>
    <t>15.10 四肢骨截骨术</t>
  </si>
  <si>
    <t>肘关节截骨术</t>
  </si>
  <si>
    <t>腕关节截骨术</t>
  </si>
  <si>
    <t>掌骨截骨矫形术</t>
  </si>
  <si>
    <t>331510003-1</t>
  </si>
  <si>
    <t>指(趾)骨截骨矫形术</t>
  </si>
  <si>
    <t>331510003-2</t>
  </si>
  <si>
    <t>跖跗截骨术</t>
  </si>
  <si>
    <t>髋臼旋转截骨术</t>
  </si>
  <si>
    <t>股骨颈楔形截骨术</t>
  </si>
  <si>
    <t>股骨头钻孔及植骨术</t>
  </si>
  <si>
    <t>331510006-1</t>
  </si>
  <si>
    <t>股骨头单纯钻孔减压术</t>
  </si>
  <si>
    <t>股骨下端截骨术</t>
  </si>
  <si>
    <t>胫骨高位截骨术</t>
  </si>
  <si>
    <t>跟骨截骨术</t>
  </si>
  <si>
    <t>成骨不全多段截骨术</t>
  </si>
  <si>
    <t>331510011S</t>
  </si>
  <si>
    <t>踝关节截骨术</t>
  </si>
  <si>
    <t>显露截骨部位，截骨、对合骨端、矫正畸形，固定。不含术中X线引导。</t>
  </si>
  <si>
    <t>15.11 关节融合术</t>
  </si>
  <si>
    <t>肘关节融合术</t>
  </si>
  <si>
    <t>先天性胫骨缺如胫骨上端膝关节融合术</t>
  </si>
  <si>
    <t>踝关节融合手术</t>
  </si>
  <si>
    <t>331511003-1</t>
  </si>
  <si>
    <t>三关节融合手术</t>
  </si>
  <si>
    <t>331511003-2</t>
  </si>
  <si>
    <t>胫、距关节融合术</t>
  </si>
  <si>
    <t>331511003-3</t>
  </si>
  <si>
    <t>四关节融合术</t>
  </si>
  <si>
    <t>跟骰关节融合术</t>
  </si>
  <si>
    <t>近侧趾间关节融合术</t>
  </si>
  <si>
    <t>331511005-1</t>
  </si>
  <si>
    <t>近节趾骨背侧契形截骨融合术</t>
  </si>
  <si>
    <t>15.12 四肢骨骨关节成形术</t>
  </si>
  <si>
    <t>肘关节叉状成形术</t>
  </si>
  <si>
    <t>网球肘松解术</t>
  </si>
  <si>
    <t>尺骨延长术</t>
  </si>
  <si>
    <t>尺骨短缩术</t>
  </si>
  <si>
    <t>桡骨延长术</t>
  </si>
  <si>
    <t>桡骨短缩术</t>
  </si>
  <si>
    <t>股骨延长术</t>
  </si>
  <si>
    <t>331512007-1</t>
  </si>
  <si>
    <t>肱骨延长术</t>
  </si>
  <si>
    <t>331512007-2</t>
  </si>
  <si>
    <t>腓骨延长术</t>
  </si>
  <si>
    <t>331512007-3</t>
  </si>
  <si>
    <t>手足部骨延长术</t>
  </si>
  <si>
    <t>331512007-4</t>
  </si>
  <si>
    <t>锁骨延长术</t>
  </si>
  <si>
    <t>髋臼造盖成形术</t>
  </si>
  <si>
    <t>血管束移植充填植骨术</t>
  </si>
  <si>
    <t>股四头肌成形术</t>
  </si>
  <si>
    <t>膝内外翻定点闭式折骨术</t>
  </si>
  <si>
    <t>髌韧带成形术</t>
  </si>
  <si>
    <t>含断裂直接缝合术、远方移位、止点移位、断裂重建术、人工髌腱成形术。</t>
  </si>
  <si>
    <t>人工髌腱</t>
  </si>
  <si>
    <t>胫骨结节垫高术</t>
  </si>
  <si>
    <t>先天性马蹄内翻足松解术</t>
  </si>
  <si>
    <t>指前路和后路。</t>
  </si>
  <si>
    <t>踇外翻矫形术</t>
  </si>
  <si>
    <t>331512015-1</t>
  </si>
  <si>
    <t>踇外翻矫形术加收(截骨)</t>
  </si>
  <si>
    <t>331512015-2</t>
  </si>
  <si>
    <t>踇外翻矫形术加收(肌腱移位)</t>
  </si>
  <si>
    <t>第二跖骨头修整成形术</t>
  </si>
  <si>
    <t>骨移植术</t>
  </si>
  <si>
    <t>异体骨、煅烧骨、人造骨</t>
  </si>
  <si>
    <t>胫骨延长术</t>
  </si>
  <si>
    <t>上肢关节松解术</t>
  </si>
  <si>
    <t>指肩、肘、腕关节。</t>
  </si>
  <si>
    <t>下肢关节松解术</t>
  </si>
  <si>
    <t>指髋、膝、踝、足关节。</t>
  </si>
  <si>
    <t>331512021S</t>
  </si>
  <si>
    <t>伊氏架矫形术</t>
  </si>
  <si>
    <t>使用伊氏架治疗四肢畸形、骨缺损、骨感染、骨肿瘤等。</t>
  </si>
  <si>
    <t>15.13 截肢术</t>
  </si>
  <si>
    <t>肩关节离断术</t>
  </si>
  <si>
    <t>肩胛胸部间离断术</t>
  </si>
  <si>
    <t>残端修整术</t>
  </si>
  <si>
    <t>上肢截肢术</t>
  </si>
  <si>
    <t>髋关节离断术</t>
  </si>
  <si>
    <t>大腿截肢术</t>
  </si>
  <si>
    <t>小腿截肢术</t>
  </si>
  <si>
    <t>足踝部截肢术</t>
  </si>
  <si>
    <t>截指术</t>
  </si>
  <si>
    <t>331513009-1</t>
  </si>
  <si>
    <t>截趾术</t>
  </si>
  <si>
    <t>15.14 断肢再植术</t>
  </si>
  <si>
    <t>断肢再植术</t>
  </si>
  <si>
    <t>每肢</t>
  </si>
  <si>
    <t>断指再植术</t>
  </si>
  <si>
    <t>每指</t>
  </si>
  <si>
    <t>331514002-1</t>
  </si>
  <si>
    <t>断趾再植术</t>
  </si>
  <si>
    <t>每趾</t>
  </si>
  <si>
    <t>15.15 手部骨折手术</t>
  </si>
  <si>
    <t>手部掌指骨骨折切开复位内固定术</t>
  </si>
  <si>
    <t>手部关节内骨折切开复位内固定术</t>
  </si>
  <si>
    <t>本氏(Bennet)骨折切开复位内固定术</t>
  </si>
  <si>
    <t>腕骨骨折切开复位内固定术</t>
  </si>
  <si>
    <t>舟骨骨折切开复位内固定术</t>
  </si>
  <si>
    <t>舟骨骨折不愈合切开植骨术+桡骨茎突切除术</t>
  </si>
  <si>
    <t>舟骨骨折不愈合植骨术</t>
  </si>
  <si>
    <t>月骨骨折切开复位内固定术</t>
  </si>
  <si>
    <t>月骨骨折不愈合血管植入术</t>
  </si>
  <si>
    <t>331515009-1</t>
  </si>
  <si>
    <t>月骨缺血性坏死血管植入术</t>
  </si>
  <si>
    <t>人工桡骨头置换术</t>
  </si>
  <si>
    <t>15.16 手部关节脱位手术</t>
  </si>
  <si>
    <t>手部关节脱位切开复位内固定术</t>
  </si>
  <si>
    <t>指腕掌关节、掌指关节、指间关节等手部关节脱位。</t>
  </si>
  <si>
    <t>15.17 手部关节融合术</t>
  </si>
  <si>
    <t>局限性腕骨融合术</t>
  </si>
  <si>
    <t>腕关节融合术</t>
  </si>
  <si>
    <t>指间关节融合术</t>
  </si>
  <si>
    <t>手部人工关节置换术</t>
  </si>
  <si>
    <t>指指间关节、掌指、腕掌关节等手部关节。</t>
  </si>
  <si>
    <t>15.18 手（足）部骨切除术</t>
  </si>
  <si>
    <t>掌指骨软骨瘤刮除植骨术</t>
  </si>
  <si>
    <t>掌指结核病灶清除术</t>
  </si>
  <si>
    <t>331518002-1</t>
  </si>
  <si>
    <t>跖、趾结核病灶清除术</t>
  </si>
  <si>
    <t>近排腕骨切除术</t>
  </si>
  <si>
    <t>舟骨近端切除术</t>
  </si>
  <si>
    <t>月骨摘除术</t>
  </si>
  <si>
    <t>月骨摘除肌腱填塞术</t>
  </si>
  <si>
    <t>不含肌腱切取。</t>
  </si>
  <si>
    <t>腕关节三角软骨复合体重建术</t>
  </si>
  <si>
    <t>含全切、部分切除。</t>
  </si>
  <si>
    <t>15.19 手（足）部成形手术</t>
  </si>
  <si>
    <t>并指分离术</t>
  </si>
  <si>
    <t>不含扩张器植入。</t>
  </si>
  <si>
    <t>每指蹼</t>
  </si>
  <si>
    <t>331519001-1</t>
  </si>
  <si>
    <t>并趾分离术</t>
  </si>
  <si>
    <t>每趾蹼</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</si>
  <si>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</si>
  <si>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</si>
  <si>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</si>
  <si>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</si>
  <si>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</si>
  <si>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</si>
  <si>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</si>
  <si>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</si>
  <si>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</si>
  <si>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</si>
  <si>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</si>
  <si>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</si>
  <si>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多指切除术</t>
  </si>
  <si>
    <t>其他指再造术</t>
  </si>
  <si>
    <t>含部分再造和指延长术；不含假体植入和延长器应用。</t>
  </si>
  <si>
    <t>严重烧伤手畸形矫正术</t>
  </si>
  <si>
    <t>指严重烧伤手畸形，如爪形手、无手、拳状手等；不含小关节成形术。</t>
  </si>
  <si>
    <t>手部瘢痕挛缩整形术</t>
  </si>
  <si>
    <t>含掌侧和背侧；不含指关节成形术。</t>
  </si>
  <si>
    <t>每部位或每侧</t>
  </si>
  <si>
    <t>指关节成形术</t>
  </si>
  <si>
    <t>含侧副韧带切除、关节融合。</t>
  </si>
  <si>
    <t>331519012-1</t>
  </si>
  <si>
    <t>趾关节成形术</t>
  </si>
  <si>
    <t>复合组织游离移植</t>
  </si>
  <si>
    <t>指带有皮肤（皮下组织）、骨、肌、软骨等任何两种以上组织瓣的游离移植手术、带血管蒂肌瓣、肌皮瓣、骨、软骨组织移植术。</t>
  </si>
  <si>
    <t>带蒂复合组织瓣成形术</t>
  </si>
  <si>
    <t>手部带真皮下血管网皮肤移植术</t>
  </si>
  <si>
    <r>
      <rPr>
        <sz val="11"/>
        <rFont val="宋体"/>
        <charset val="134"/>
        <scheme val="minor"/>
      </rPr>
      <t>100cm</t>
    </r>
    <r>
      <rPr>
        <vertAlign val="superscript"/>
        <sz val="11"/>
        <rFont val="宋体"/>
        <charset val="134"/>
        <scheme val="minor"/>
      </rPr>
      <t>2</t>
    </r>
  </si>
  <si>
    <t>手部关节松解术</t>
  </si>
  <si>
    <t>掌指关节成形术</t>
  </si>
  <si>
    <t>331519017-1</t>
  </si>
  <si>
    <t>跖趾关节成形术</t>
  </si>
  <si>
    <t>15.20 手(足)外伤其他手术</t>
  </si>
  <si>
    <t>腕关节韧带修补术</t>
  </si>
  <si>
    <t>331520001-1</t>
  </si>
  <si>
    <t>踝关节韧带修补术</t>
  </si>
  <si>
    <t>指(趾)间或掌指(趾)关节侧副韧带修补术</t>
  </si>
  <si>
    <t>331520002-1</t>
  </si>
  <si>
    <t>指(趾)间或掌指(趾)关节关节囊修补术</t>
  </si>
  <si>
    <t>手部外伤皮肤缺损游离植皮术</t>
  </si>
  <si>
    <t>不含取皮。</t>
  </si>
  <si>
    <t>331520003-1</t>
  </si>
  <si>
    <t>手部外伤皮肤缺损游离植皮术加收(多手指)</t>
  </si>
  <si>
    <t>331520003-2</t>
  </si>
  <si>
    <t>手部外伤皮肤缺损游离植皮术加收(手掌背)</t>
  </si>
  <si>
    <t>331520003-3</t>
  </si>
  <si>
    <t>手部外伤皮肤缺损游离植皮术加收(前臂)</t>
  </si>
  <si>
    <t>手外伤局部转移皮瓣术</t>
  </si>
  <si>
    <t>331520004-1</t>
  </si>
  <si>
    <t>手外伤局部转移皮瓣术加收(多手指)</t>
  </si>
  <si>
    <t>331520004-2</t>
  </si>
  <si>
    <t>手外伤局部转移皮瓣术加收(手掌背)</t>
  </si>
  <si>
    <t>331520004-3</t>
  </si>
  <si>
    <t>手外伤局部转移皮瓣术加收(前臂)</t>
  </si>
  <si>
    <t>15.21 手（足）外伤皮瓣术</t>
  </si>
  <si>
    <t>手外伤腹部埋藏皮瓣术</t>
  </si>
  <si>
    <t>331521001-1</t>
  </si>
  <si>
    <t>手外伤清创术后患指带蒂术</t>
  </si>
  <si>
    <t>331521001-2</t>
  </si>
  <si>
    <t>手外伤清创术后患指断蒂术</t>
  </si>
  <si>
    <t>手外伤胸壁交叉皮瓣术</t>
  </si>
  <si>
    <t>手外伤交臂皮瓣术</t>
  </si>
  <si>
    <t>手外伤邻指皮瓣术</t>
  </si>
  <si>
    <t>手外伤鱼际皮瓣术</t>
  </si>
  <si>
    <t>手外伤推进皮瓣(V-Y)术</t>
  </si>
  <si>
    <t>331521006-1</t>
  </si>
  <si>
    <t>手外伤推进皮瓣双(V-Y)术</t>
  </si>
  <si>
    <t>手外伤邻指交叉皮下组织瓣术</t>
  </si>
  <si>
    <t>手外伤清创术</t>
  </si>
  <si>
    <t>331521008-1/1</t>
  </si>
  <si>
    <t>手外伤清创术加收(每增1指)</t>
  </si>
  <si>
    <t>331521008-1/2</t>
  </si>
  <si>
    <t>手外伤清创术加收(手掌背)</t>
  </si>
  <si>
    <t>331521008-1/3</t>
  </si>
  <si>
    <t>手外伤清创术加收(前臂)</t>
  </si>
  <si>
    <t>331521008-2</t>
  </si>
  <si>
    <t>足外伤清创术</t>
  </si>
  <si>
    <t>331521008-2/1</t>
  </si>
  <si>
    <t>足外伤外伤清创术加收(每增1趾)</t>
  </si>
  <si>
    <t>331521008-2/2</t>
  </si>
  <si>
    <t>足外伤清创术加收(足背)</t>
  </si>
  <si>
    <t>331521008-2/3</t>
  </si>
  <si>
    <t>足外伤清创术加收(小腿)</t>
  </si>
  <si>
    <t>指固有伸（屈）肌腱移位功能重建术</t>
  </si>
  <si>
    <t>指重建伸（屈）拇功能、重建手指外展功能等。</t>
  </si>
  <si>
    <t>肩外展功能重建术</t>
  </si>
  <si>
    <t>含二头、三头肌、斜方肌；不含阔筋膜切取。</t>
  </si>
  <si>
    <t>331521010-1</t>
  </si>
  <si>
    <t>肩峰下减压术</t>
  </si>
  <si>
    <t>331521010-2</t>
  </si>
  <si>
    <t>肩峰成形术</t>
  </si>
  <si>
    <t>屈肘功能重建术</t>
  </si>
  <si>
    <t>含尺侧腕屈肌及屈指浅切取。</t>
  </si>
  <si>
    <t>伸腕功能重建术</t>
  </si>
  <si>
    <t>含切取肌腱重建伸腕、伸指等。</t>
  </si>
  <si>
    <t>伸指(趾)功能重建术</t>
  </si>
  <si>
    <t>含切取肌腱重建伸腕/踝、伸指/趾等。</t>
  </si>
  <si>
    <t>屈指(趾)功能重建术</t>
  </si>
  <si>
    <t>含切取肌腱重建屈腕/踝、屈指/趾等。</t>
  </si>
  <si>
    <t>拇指对掌功能重建术</t>
  </si>
  <si>
    <t>指掌长肌移位、屈指浅移位、伸腕肌移位、外展小指肌移位等。</t>
  </si>
  <si>
    <t>缩窄性腱鞘炎切开术</t>
  </si>
  <si>
    <t>腱鞘囊肿切除术</t>
  </si>
  <si>
    <t>331521017-1</t>
  </si>
  <si>
    <t>拇囊炎手术治疗</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</si>
  <si>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</si>
  <si>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</si>
  <si>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</si>
  <si>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</si>
  <si>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</si>
  <si>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</si>
  <si>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</si>
  <si>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</si>
  <si>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</si>
  <si>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前臂桡尺动脉倒转皮瓣术</t>
  </si>
  <si>
    <t>环指岛状皮瓣术</t>
  </si>
  <si>
    <t>肌腱粘连松解术</t>
  </si>
  <si>
    <t>331521028-1</t>
  </si>
  <si>
    <t>肌腱探查术</t>
  </si>
  <si>
    <t>屈伸指（趾）肌腱吻合术</t>
  </si>
  <si>
    <t>切开皮肤，止血显露并缝合，屈伸指（趾）肌腱。</t>
  </si>
  <si>
    <t>每根肌腱</t>
  </si>
  <si>
    <t>屈伸指（趾）肌腱游离移植术</t>
  </si>
  <si>
    <t>显露肌腱，游离和切取肌腱，修正并缝合止血，缝合伤口，加压包扎。</t>
  </si>
  <si>
    <t>滑车重建术</t>
  </si>
  <si>
    <t>锤状指修复术</t>
  </si>
  <si>
    <t>侧腱束劈开交叉缝合术</t>
  </si>
  <si>
    <t>“钮孔畸形”游离肌腱固定术</t>
  </si>
  <si>
    <t>手内肌麻痹功能重建术</t>
  </si>
  <si>
    <t>前臂神经探查吻合术</t>
  </si>
  <si>
    <t>指桡神经、正中神经、尺神经。</t>
  </si>
  <si>
    <t>前臂神经探查游离神经移植术</t>
  </si>
  <si>
    <t>指桡神经、正中神经、尺神经。含游离神经切取。</t>
  </si>
  <si>
    <t>手腕部神经损伤修复术</t>
  </si>
  <si>
    <t>指桡神经浅支、指总神经、指固有神经。</t>
  </si>
  <si>
    <t>虎口成形术</t>
  </si>
  <si>
    <t>含虎口加深术、虎口开大术；不含指蹼成形术。</t>
  </si>
  <si>
    <t>指蹼成形术</t>
  </si>
  <si>
    <t>每个指蹼</t>
  </si>
  <si>
    <t>331521040-1</t>
  </si>
  <si>
    <t>趾蹼成形术</t>
  </si>
  <si>
    <t>每个趾蹼</t>
  </si>
  <si>
    <t>甲床修补术</t>
  </si>
  <si>
    <t>15.22 肌肉、肌腱、韧带手术</t>
  </si>
  <si>
    <t>骨骼肌软组织肿瘤切除术</t>
  </si>
  <si>
    <t>肌性斜颈矫正术</t>
  </si>
  <si>
    <t>骨化性肌炎局部切除术</t>
  </si>
  <si>
    <t>脑瘫肌力肌张力调整术</t>
  </si>
  <si>
    <t>指上下肢体肌腱松解、延长、切断、神经移位。</t>
  </si>
  <si>
    <t>上肢筋膜间室综合征切开减压术</t>
  </si>
  <si>
    <t>肱二头肌腱断裂修补术</t>
  </si>
  <si>
    <t>331522006-1</t>
  </si>
  <si>
    <t>肱三头肌腱断裂修补术</t>
  </si>
  <si>
    <t>岗上肌腱钙化沉淀物取出术</t>
  </si>
  <si>
    <t>肩袖破裂修补术</t>
  </si>
  <si>
    <t>331522008-1</t>
  </si>
  <si>
    <t>肩关节前盂唇损伤修补术(BANKART)</t>
  </si>
  <si>
    <t>331522008-2</t>
  </si>
  <si>
    <t>肩关节上盂唇撕裂修复术(SLAP)</t>
  </si>
  <si>
    <t>331522008-3</t>
  </si>
  <si>
    <t>肩关节盂唇修复术</t>
  </si>
  <si>
    <t>腕管综合症切开减压术</t>
  </si>
  <si>
    <t>肱二头肌长头腱脱位修复术</t>
  </si>
  <si>
    <t>331522010-1</t>
  </si>
  <si>
    <t>肱三头肌长头腱脱位修补术</t>
  </si>
  <si>
    <t>格林先天性高肩胛症手术</t>
  </si>
  <si>
    <t>臀大肌挛缩切除术</t>
  </si>
  <si>
    <t>髂胫束松解术</t>
  </si>
  <si>
    <t>下肢筋膜间室综合征切开减压术</t>
  </si>
  <si>
    <t>腓骨肌腱脱位修复术</t>
  </si>
  <si>
    <t>跟腱断裂修补术</t>
  </si>
  <si>
    <t>331522017S</t>
  </si>
  <si>
    <t>跟腱延长术</t>
  </si>
  <si>
    <t>331522018S</t>
  </si>
  <si>
    <t>先天性蹼颈整形术</t>
  </si>
  <si>
    <t>含瘢痕切除、松解，植皮覆盖创面;含负压吸引。</t>
  </si>
  <si>
    <t>331522019S</t>
  </si>
  <si>
    <t>肩胛骨整形术</t>
  </si>
  <si>
    <t>通过手术降低上移的肩胛骨，改善患肢功能。</t>
  </si>
  <si>
    <t>331522019S-1</t>
  </si>
  <si>
    <t>高肩胛症成形术</t>
  </si>
  <si>
    <t>15.23 骨关节其他手术</t>
  </si>
  <si>
    <t>手法牵引复位术</t>
  </si>
  <si>
    <t>皮肤牵引术</t>
  </si>
  <si>
    <t>骨骼牵引术</t>
  </si>
  <si>
    <t>颅骨牵引术</t>
  </si>
  <si>
    <t>颅骨头环牵引术</t>
  </si>
  <si>
    <t>石膏固定术(特大)</t>
  </si>
  <si>
    <t>指髋人字石膏、石膏床。</t>
  </si>
  <si>
    <t>石膏固定术(大)</t>
  </si>
  <si>
    <t>指下肢管型石膏、胸肩石膏、石膏背心。</t>
  </si>
  <si>
    <t>石膏固定术(中)</t>
  </si>
  <si>
    <t>指石膏托、上肢管型石膏。</t>
  </si>
  <si>
    <t>石膏固定术(小)</t>
  </si>
  <si>
    <t>指前臂石膏托、管型及小腿“U”型石膏 。</t>
  </si>
  <si>
    <t>石膏拆除术</t>
  </si>
  <si>
    <t>各部位多头带包扎术</t>
  </si>
  <si>
    <t>跟骨钻孔术</t>
  </si>
  <si>
    <t>16.体被系统手术</t>
  </si>
  <si>
    <t>16.1 乳房手术</t>
  </si>
  <si>
    <t>一次性旋切刀头</t>
  </si>
  <si>
    <t>乳腺肿物穿刺术</t>
  </si>
  <si>
    <t>331601001-1</t>
  </si>
  <si>
    <t>立体定位下乳腺肿物穿刺术</t>
  </si>
  <si>
    <t>乳腺肿物切除术</t>
  </si>
  <si>
    <t>指乳头状瘤、小叶、象限切除。</t>
  </si>
  <si>
    <t>331601002-1</t>
  </si>
  <si>
    <t>乳腺窦道切除术</t>
  </si>
  <si>
    <t>副乳切除术</t>
  </si>
  <si>
    <t>单纯乳房切除术</t>
  </si>
  <si>
    <t>乳腺癌根治术</t>
  </si>
  <si>
    <t>指传统与改良根治两种方式。</t>
  </si>
  <si>
    <t>331601005-1</t>
  </si>
  <si>
    <t>乳腺癌根治术+植皮术</t>
  </si>
  <si>
    <t>乳腺癌扩大根治术</t>
  </si>
  <si>
    <t>含保留胸肌的术式。</t>
  </si>
  <si>
    <t>乳房再造术</t>
  </si>
  <si>
    <t>不含乳头乳晕重建和乳腺切除。</t>
  </si>
  <si>
    <t>乳腺癌根治+乳房再造术</t>
  </si>
  <si>
    <t>含Ⅰ期乳房再造；不含带血管蒂的肌皮组织移植、Ⅱ期乳房再造。</t>
  </si>
  <si>
    <t>乳房再造术Ⅱ期</t>
  </si>
  <si>
    <t>含乳头乳晕重建。</t>
  </si>
  <si>
    <t>331601009-1</t>
  </si>
  <si>
    <t>乳房再造术II期(带血管蒂的肌皮组织移植)</t>
  </si>
  <si>
    <t>331601009-2</t>
  </si>
  <si>
    <t>乳房再造术II期(大网膜移植)</t>
  </si>
  <si>
    <t>乳头乳晕整形术</t>
  </si>
  <si>
    <t>含乳头内陷畸形、乳头乳晕再造。</t>
  </si>
  <si>
    <t>隆乳术</t>
  </si>
  <si>
    <t>隆乳术后继发畸形矫正术</t>
  </si>
  <si>
    <t>乳腺假体取出术</t>
  </si>
  <si>
    <t>巨乳缩小整形术</t>
  </si>
  <si>
    <t>331601014-1</t>
  </si>
  <si>
    <t>垂乳畸形矫正术</t>
  </si>
  <si>
    <t>331601015S</t>
  </si>
  <si>
    <t>乳腺癌保乳手术</t>
  </si>
  <si>
    <t>乳腺癌切除，不含残腔边缘活检。</t>
  </si>
  <si>
    <t>331601015S-1</t>
  </si>
  <si>
    <t>乳腺癌保乳手术+腋窝淋巴结清扫术</t>
  </si>
  <si>
    <t>331601016S</t>
  </si>
  <si>
    <t>保留乳头乳晕的全乳房腺体切除术</t>
  </si>
  <si>
    <t>通过乳腺皮肤切口，保留乳头乳晕，切除皮下腺体，必要时切除胸大肌表面筋膜。</t>
  </si>
  <si>
    <t>331601017S</t>
  </si>
  <si>
    <t>背阔肌乳房修复术</t>
  </si>
  <si>
    <t>背阔肌胸背血管神经蒂分离，背阔肌的分离，乳房缺损修复。</t>
  </si>
  <si>
    <t>16.2 皮肤和皮下组织手术</t>
  </si>
  <si>
    <t>脓肿切开引流术</t>
  </si>
  <si>
    <t>含体表、软组织感染化脓切开引流。</t>
  </si>
  <si>
    <t>331602001-1</t>
  </si>
  <si>
    <t>经皮囊肿引流术</t>
  </si>
  <si>
    <t>体表异物取出术</t>
  </si>
  <si>
    <t>不含X线定位。</t>
  </si>
  <si>
    <t>胼胝病变切除修复术</t>
  </si>
  <si>
    <t>含鸡眼切除术等。</t>
  </si>
  <si>
    <t>每处病变</t>
  </si>
  <si>
    <t>331602003-1</t>
  </si>
  <si>
    <t>胼胝病变切除修复术+植皮术</t>
  </si>
  <si>
    <t>浅表肿物切除术</t>
  </si>
  <si>
    <t>指全身各部位皮肤和皮下组织皮脂腺囊肿、痣、疣、脂肪瘤、纤维瘤、小血管瘤等；不含乳腺肿物和淋巴结切除。</t>
  </si>
  <si>
    <t>331602004-4</t>
  </si>
  <si>
    <t>浅表肿物激光切除术</t>
  </si>
  <si>
    <t>海绵状血管瘤切除术(大)</t>
  </si>
  <si>
    <r>
      <rPr>
        <sz val="11"/>
        <rFont val="宋体"/>
        <charset val="134"/>
        <scheme val="minor"/>
      </rPr>
      <t>指面积＞10cm</t>
    </r>
    <r>
      <rPr>
        <vertAlign val="superscript"/>
        <sz val="11"/>
        <rFont val="宋体"/>
        <charset val="134"/>
        <scheme val="minor"/>
      </rPr>
      <t>2</t>
    </r>
    <r>
      <rPr>
        <sz val="11"/>
        <rFont val="宋体"/>
        <charset val="134"/>
        <scheme val="minor"/>
      </rPr>
      <t>达到肢体一周及超过肢体1/4长度；不含皮瓣或组织移植。</t>
    </r>
  </si>
  <si>
    <t>331602005-1/1</t>
  </si>
  <si>
    <t>海绵状血管瘤切除术(大)+植皮术</t>
  </si>
  <si>
    <r>
      <rPr>
        <sz val="11"/>
        <rFont val="宋体"/>
        <charset val="134"/>
        <scheme val="minor"/>
      </rPr>
      <t>指面积＞10cm</t>
    </r>
    <r>
      <rPr>
        <vertAlign val="superscript"/>
        <sz val="11"/>
        <rFont val="宋体"/>
        <charset val="134"/>
        <scheme val="minor"/>
      </rPr>
      <t>2</t>
    </r>
    <r>
      <rPr>
        <sz val="11"/>
        <rFont val="宋体"/>
        <charset val="134"/>
        <scheme val="minor"/>
      </rPr>
      <t>达到肢体一周及超过肢体1/4长度。不含皮瓣或组织移植。</t>
    </r>
  </si>
  <si>
    <t>331602005-2</t>
  </si>
  <si>
    <t>体表血管瘤切除术(大)</t>
  </si>
  <si>
    <t>331602005-2/1</t>
  </si>
  <si>
    <t>体表血管瘤切除术(大)+植皮术</t>
  </si>
  <si>
    <t>331602005-3</t>
  </si>
  <si>
    <t>脂肪血管瘤切除术(大)</t>
  </si>
  <si>
    <t>331602005-3/1</t>
  </si>
  <si>
    <t>脂肪血管瘤切除术(大)+植皮术</t>
  </si>
  <si>
    <t>331602005-4</t>
  </si>
  <si>
    <t>淋巴血管瘤切除术(大)</t>
  </si>
  <si>
    <t>331602005-4/1</t>
  </si>
  <si>
    <t>淋巴血管瘤切除术(大)+植皮术</t>
  </si>
  <si>
    <t>331602005-5</t>
  </si>
  <si>
    <t>纤维血管瘤切除术(大)</t>
  </si>
  <si>
    <t>331602005-5/1</t>
  </si>
  <si>
    <t>纤维血管瘤切除术(大)+植皮术</t>
  </si>
  <si>
    <t>331602005-6</t>
  </si>
  <si>
    <t>神经纤维血管瘤切除术(大)</t>
  </si>
  <si>
    <t>331602005-6/1</t>
  </si>
  <si>
    <t>神经纤维血管瘤切除术(大)+植皮术</t>
  </si>
  <si>
    <t>海绵状血管瘤切除术(中)</t>
  </si>
  <si>
    <r>
      <rPr>
        <sz val="11"/>
        <rFont val="宋体"/>
        <charset val="134"/>
        <scheme val="minor"/>
      </rPr>
      <t>指面积3cm2（不含）-10cm</t>
    </r>
    <r>
      <rPr>
        <vertAlign val="superscript"/>
        <sz val="11"/>
        <rFont val="宋体"/>
        <charset val="134"/>
        <scheme val="minor"/>
      </rPr>
      <t>2</t>
    </r>
    <r>
      <rPr>
        <sz val="11"/>
        <rFont val="宋体"/>
        <charset val="134"/>
        <scheme val="minor"/>
      </rPr>
      <t>（含），未达肢体一周及肢体1/4长度；不含皮瓣或组织移植。</t>
    </r>
  </si>
  <si>
    <t>331602006-1/1</t>
  </si>
  <si>
    <t>海绵状血管瘤切除术(中)+植皮术</t>
  </si>
  <si>
    <t>331602006-2</t>
  </si>
  <si>
    <t>体表血管瘤切除术(中)</t>
  </si>
  <si>
    <t>331602006-2/1</t>
  </si>
  <si>
    <t>体表血管瘤切除术(中)+植皮术</t>
  </si>
  <si>
    <t>331602006-3</t>
  </si>
  <si>
    <t>脂肪血管瘤切除术(中)</t>
  </si>
  <si>
    <t>331602006-3/1</t>
  </si>
  <si>
    <t>脂肪血管瘤切除术(中)+植皮术</t>
  </si>
  <si>
    <t>331602006-4</t>
  </si>
  <si>
    <t>淋巴血管瘤切除术(中)</t>
  </si>
  <si>
    <t>331602006-4/1</t>
  </si>
  <si>
    <t>淋巴血管瘤切除术(中)+植皮术</t>
  </si>
  <si>
    <t>331602006-5</t>
  </si>
  <si>
    <t>纤维血管瘤切除术(中)</t>
  </si>
  <si>
    <t>331602006-5/1</t>
  </si>
  <si>
    <t>纤维血管瘤切除术(中)+植皮术</t>
  </si>
  <si>
    <t>331602006-6</t>
  </si>
  <si>
    <t>神经纤维血管瘤切除术(中)</t>
  </si>
  <si>
    <t>331602006-6/1</t>
  </si>
  <si>
    <t>神经纤维血管瘤切除术(中)+植皮术</t>
  </si>
  <si>
    <t>海绵状血管瘤切除术(小)</t>
  </si>
  <si>
    <t>指面积在3cm2以下，位于躯干、四肢体表、侵犯皮肤脂肪层、浅筋膜未达深筋膜。不含皮瓣或组织移植。</t>
  </si>
  <si>
    <t>331602007-1/1</t>
  </si>
  <si>
    <t>海绵状血管瘤切除术(小)+植皮术</t>
  </si>
  <si>
    <r>
      <rPr>
        <sz val="11"/>
        <rFont val="宋体"/>
        <charset val="134"/>
        <scheme val="minor"/>
      </rPr>
      <t>指面积在3cm</t>
    </r>
    <r>
      <rPr>
        <vertAlign val="superscript"/>
        <sz val="11"/>
        <rFont val="宋体"/>
        <charset val="134"/>
        <scheme val="minor"/>
      </rPr>
      <t>2</t>
    </r>
    <r>
      <rPr>
        <sz val="11"/>
        <rFont val="宋体"/>
        <charset val="134"/>
        <scheme val="minor"/>
      </rPr>
      <t>以下，位于躯干、四肢体表、侵犯皮肤脂肪层、浅筋膜未达深筋膜。不含皮瓣或组织移植。</t>
    </r>
  </si>
  <si>
    <t>331602007-2</t>
  </si>
  <si>
    <t>体表血管瘤切除术(小)</t>
  </si>
  <si>
    <t>331602007-2/1</t>
  </si>
  <si>
    <t>体表血管瘤切除术(小)+植皮术</t>
  </si>
  <si>
    <t>331602007-3</t>
  </si>
  <si>
    <t>脂肪血管瘤切除术(小)</t>
  </si>
  <si>
    <t>331602007-3/1</t>
  </si>
  <si>
    <t>脂肪血管瘤切除术(小)+植皮术</t>
  </si>
  <si>
    <t>331602007-4</t>
  </si>
  <si>
    <t>淋巴血管瘤切除术(小)</t>
  </si>
  <si>
    <t>331602007-4/1</t>
  </si>
  <si>
    <t>淋巴血管瘤切除术(小)+植皮术</t>
  </si>
  <si>
    <t>331602007-5</t>
  </si>
  <si>
    <t>纤维血管瘤切除术(小)</t>
  </si>
  <si>
    <t>331602007-5/1</t>
  </si>
  <si>
    <t>纤维血管瘤切除术(小)+植皮术</t>
  </si>
  <si>
    <t>331602007-6</t>
  </si>
  <si>
    <t>神经纤维血管瘤切除术(小)</t>
  </si>
  <si>
    <t>331602007-6/1</t>
  </si>
  <si>
    <t>神经纤维血管瘤切除术(小)+植皮术</t>
  </si>
  <si>
    <t>脂肪抽吸术</t>
  </si>
  <si>
    <t>不含脂肪注射。</t>
  </si>
  <si>
    <t>每毫升</t>
  </si>
  <si>
    <t>头皮撕脱清创修复术</t>
  </si>
  <si>
    <t>不含大网膜切取移植。</t>
  </si>
  <si>
    <t>头皮缺损修复术</t>
  </si>
  <si>
    <t>不含扩张器植入、毛发种植术。</t>
  </si>
  <si>
    <t>扩张器</t>
  </si>
  <si>
    <t>腋臭切除术</t>
  </si>
  <si>
    <t>颈部开放性损伤探查术</t>
  </si>
  <si>
    <t>皮肤恶性肿瘤切除术</t>
  </si>
  <si>
    <t>331602013-1</t>
  </si>
  <si>
    <t>皮肤恶性肿瘤切除术(头面颈部≤5c㎡)</t>
  </si>
  <si>
    <t>331602013-1/1</t>
  </si>
  <si>
    <t>皮肤恶性肿瘤切除术(头面颈部≤5c㎡)+植皮术</t>
  </si>
  <si>
    <t>331602013-2</t>
  </si>
  <si>
    <t>皮肤恶性肿瘤切除术(躯干四肢≤20c㎡)</t>
  </si>
  <si>
    <t>331602013-2/1</t>
  </si>
  <si>
    <t>皮肤恶性肿瘤切除术(躯干四肢≤20c㎡)+植皮术</t>
  </si>
  <si>
    <t>331602013-3</t>
  </si>
  <si>
    <t>皮肤恶性肿瘤切除术(头面颈部＞5c㎡)</t>
  </si>
  <si>
    <t>331602013-3/1</t>
  </si>
  <si>
    <t>皮肤恶性肿瘤切除术(头面颈部＞5c㎡)+植皮术</t>
  </si>
  <si>
    <t>331602013-4</t>
  </si>
  <si>
    <t>皮肤恶性肿瘤切除术(躯干四肢＞20c㎡)</t>
  </si>
  <si>
    <t>331602013-4/1</t>
  </si>
  <si>
    <t>皮肤恶性肿瘤切除术(躯干四肢＞20c㎡)+植皮术</t>
  </si>
  <si>
    <t>16.3 烧伤处理和植皮术</t>
  </si>
  <si>
    <t>烧伤焦痂切开减张术</t>
  </si>
  <si>
    <t>指颈、胸腹、上下肢、腕、手指、踝足部等。</t>
  </si>
  <si>
    <t>烧伤扩创术</t>
  </si>
  <si>
    <t>指头颈、躯干、上下肢等。</t>
  </si>
  <si>
    <t>烧伤血管破裂出血血管修补缝合术</t>
  </si>
  <si>
    <t>深度烧伤扩创血管神经探查术</t>
  </si>
  <si>
    <t>颅骨烧伤凿骨扩创术</t>
  </si>
  <si>
    <t>深度烧伤截肢术</t>
  </si>
  <si>
    <t>每个肢体</t>
  </si>
  <si>
    <t>331603006-1</t>
  </si>
  <si>
    <t>深度冻伤截肢术</t>
  </si>
  <si>
    <t>经烧伤创面气管切开术</t>
  </si>
  <si>
    <t>经烧伤创面静脉切开术</t>
  </si>
  <si>
    <t>切痂术</t>
  </si>
  <si>
    <t>削痂术</t>
  </si>
  <si>
    <t>取皮术</t>
  </si>
  <si>
    <t>头皮取皮术</t>
  </si>
  <si>
    <t>网状自体皮制备</t>
  </si>
  <si>
    <t>微粒自体皮制备</t>
  </si>
  <si>
    <t>331603014-1</t>
  </si>
  <si>
    <t>微粒自体皮制备加收(使用MEEK制皮技术)</t>
  </si>
  <si>
    <t>自体皮细胞悬液制备</t>
  </si>
  <si>
    <t>异体皮制备</t>
  </si>
  <si>
    <t>低温冷冻皮、新鲜皮</t>
  </si>
  <si>
    <t>烧伤特殊备皮</t>
  </si>
  <si>
    <t>剃除埋置扩张器的头皮上的或全身各部位瘢痕组织上及其手术区域周围的毛发。</t>
  </si>
  <si>
    <t>异体组织制备</t>
  </si>
  <si>
    <t>指血管、神经、肌腱、筋膜、骨，异体组织用前制备。</t>
  </si>
  <si>
    <t>低温冷冻组织、新鲜组织</t>
  </si>
  <si>
    <t>磨痂自体皮移植术</t>
  </si>
  <si>
    <t>焦痂开窗植皮术</t>
  </si>
  <si>
    <t>异体皮打洞嵌植自体皮术</t>
  </si>
  <si>
    <t>异体皮和制备</t>
  </si>
  <si>
    <t>切(削)痂自体微粒皮移植术</t>
  </si>
  <si>
    <t>含异体皮覆盖术。</t>
  </si>
  <si>
    <t>331603022-1</t>
  </si>
  <si>
    <t>切(削)痂自体皮浆移植术</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</si>
  <si>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</si>
  <si>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</si>
  <si>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</si>
  <si>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</si>
  <si>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</si>
  <si>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</si>
  <si>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</si>
  <si>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</si>
  <si>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带真皮血管网游离皮片切取术</t>
  </si>
  <si>
    <t>游离皮片移植术</t>
  </si>
  <si>
    <t>指刃厚、中厚、全厚、瘢痕皮、反鼓取皮。</t>
  </si>
  <si>
    <t>皮肤撕脱反取皮回植术</t>
  </si>
  <si>
    <t>颜面切痂植皮术</t>
  </si>
  <si>
    <t>胸部切削痂自体皮移植术</t>
  </si>
  <si>
    <t>烧伤截指术</t>
  </si>
  <si>
    <t>每三指</t>
  </si>
  <si>
    <t>不足三个按三个计价。</t>
  </si>
  <si>
    <t>331603034-1</t>
  </si>
  <si>
    <t>烧伤截趾术</t>
  </si>
  <si>
    <t>每三趾</t>
  </si>
  <si>
    <t>331603034-2</t>
  </si>
  <si>
    <t>冻伤截指术</t>
  </si>
  <si>
    <t>331603034-3</t>
  </si>
  <si>
    <t>冻伤截趾术</t>
  </si>
  <si>
    <t>手部扩创延期植皮术</t>
  </si>
  <si>
    <t>全手切削痂植皮术</t>
  </si>
  <si>
    <t>手背切削痂植皮术</t>
  </si>
  <si>
    <t>手烧伤扩创交臂皮瓣修复术</t>
  </si>
  <si>
    <t>手烧伤扩创胸皮瓣修复术</t>
  </si>
  <si>
    <t>331603039-1</t>
  </si>
  <si>
    <t>手烧伤扩创腹皮瓣修复术</t>
  </si>
  <si>
    <t>小腿烧伤扩创交腿皮瓣修复术</t>
  </si>
  <si>
    <t>331603040-1</t>
  </si>
  <si>
    <t>足烧伤扩创交腿皮瓣修复术</t>
  </si>
  <si>
    <t>深度烧伤扩创关节成型术</t>
  </si>
  <si>
    <t>深度烧伤死骨摘除术</t>
  </si>
  <si>
    <t>肌腱移植术</t>
  </si>
  <si>
    <t>异体肌腱</t>
  </si>
  <si>
    <t>烧伤后肌腱延长术</t>
  </si>
  <si>
    <t>皮肤扩张器或支撑物置入术</t>
  </si>
  <si>
    <t>含注液。</t>
  </si>
  <si>
    <t>331603045-1</t>
  </si>
  <si>
    <t>皮肤扩张器或支撑物取出术</t>
  </si>
  <si>
    <t>扩张器取出皮瓣移植术</t>
  </si>
  <si>
    <t>烧伤瘢痕切除缝合术</t>
  </si>
  <si>
    <t>烧伤瘢痕切除松解植皮术</t>
  </si>
  <si>
    <t>331603049S</t>
  </si>
  <si>
    <t>骨外露钻孔术</t>
  </si>
  <si>
    <t>利用骨科钻孔器械，行外露骨钻孔治疗，至骨面有新鲜渗血即可，覆盖出血创面，培育新鲜肉芽组织。</t>
  </si>
  <si>
    <t>16.4 皮肤和皮下组织修补与重建</t>
  </si>
  <si>
    <t>瘢痕畸形矫正术</t>
  </si>
  <si>
    <t>含疤痕松解术；不含面部。</t>
  </si>
  <si>
    <r>
      <rPr>
        <sz val="11"/>
        <rFont val="宋体"/>
        <charset val="134"/>
        <scheme val="minor"/>
      </rPr>
      <t>不足100cm</t>
    </r>
    <r>
      <rPr>
        <vertAlign val="superscript"/>
        <sz val="11"/>
        <rFont val="宋体"/>
        <charset val="134"/>
        <scheme val="minor"/>
      </rPr>
      <t>2</t>
    </r>
    <r>
      <rPr>
        <sz val="11"/>
        <rFont val="宋体"/>
        <charset val="134"/>
        <scheme val="minor"/>
      </rPr>
      <t>按100cm2计价。</t>
    </r>
  </si>
  <si>
    <t>慢性溃疡修复术</t>
  </si>
  <si>
    <t>指褥疮、肢体慢性溃疡、足底溃疡等。</t>
  </si>
  <si>
    <t>隆颞术</t>
  </si>
  <si>
    <t>植入假体</t>
  </si>
  <si>
    <t>隆额术</t>
  </si>
  <si>
    <t>小口畸形矫正术</t>
  </si>
  <si>
    <t>含口角畸形矫正。</t>
  </si>
  <si>
    <t>唇外翻矫正术</t>
  </si>
  <si>
    <t>不含胡须再造术。</t>
  </si>
  <si>
    <t>胡须再造术</t>
  </si>
  <si>
    <t>指岛状头皮瓣法或游离移植法。</t>
  </si>
  <si>
    <t>隆颏术</t>
  </si>
  <si>
    <t>不含截骨术。</t>
  </si>
  <si>
    <t>隆颏术后继发畸形矫正术</t>
  </si>
  <si>
    <t>331604009-1</t>
  </si>
  <si>
    <t>隆颞术后畸形矫正术</t>
  </si>
  <si>
    <t>331604009-2</t>
  </si>
  <si>
    <t>隆额术后畸形矫正术</t>
  </si>
  <si>
    <t>颌下脂肪袋整形术</t>
  </si>
  <si>
    <t>吸脂器</t>
  </si>
  <si>
    <t>酒窝再造术</t>
  </si>
  <si>
    <t>颊部缺损修复术</t>
  </si>
  <si>
    <t>面瘫畸形矫正术</t>
  </si>
  <si>
    <t>不含神经切取术。</t>
  </si>
  <si>
    <t>除皱术</t>
  </si>
  <si>
    <t>每部位或面1/3</t>
  </si>
  <si>
    <t>331604014-1</t>
  </si>
  <si>
    <t>331604014-2</t>
  </si>
  <si>
    <t>骨膜下除皱术</t>
  </si>
  <si>
    <t>331604014-3</t>
  </si>
  <si>
    <t>激光骨膜下除皱术</t>
  </si>
  <si>
    <t>面部瘢痕切除整形术</t>
  </si>
  <si>
    <r>
      <rPr>
        <sz val="11"/>
        <rFont val="宋体"/>
        <charset val="134"/>
        <scheme val="minor"/>
      </rPr>
      <t>2cm</t>
    </r>
    <r>
      <rPr>
        <vertAlign val="superscript"/>
        <sz val="11"/>
        <rFont val="宋体"/>
        <charset val="134"/>
        <scheme val="minor"/>
      </rPr>
      <t>2</t>
    </r>
  </si>
  <si>
    <t>331604015-1</t>
  </si>
  <si>
    <t>面部瘢痕切除整形术加收(大于2㎠)</t>
  </si>
  <si>
    <t>面部外伤清创整形术</t>
  </si>
  <si>
    <t>半侧颜面萎缩整形术</t>
  </si>
  <si>
    <t>指甲成形术</t>
  </si>
  <si>
    <t>足底缺损修复术</t>
  </si>
  <si>
    <t>不含关节成形。</t>
  </si>
  <si>
    <t>331604019-1</t>
  </si>
  <si>
    <t>足跟缺损修复术</t>
  </si>
  <si>
    <t>橡皮肿整形术</t>
  </si>
  <si>
    <t>不含淋巴管吻合术和静脉移植术。</t>
  </si>
  <si>
    <t>毛发移植术</t>
  </si>
  <si>
    <t>指种发、头皮游离移植；不含头皮缺损修复术。</t>
  </si>
  <si>
    <t>331604021-1</t>
  </si>
  <si>
    <t>种发</t>
  </si>
  <si>
    <t>331604021-2</t>
  </si>
  <si>
    <t>头皮游离移植</t>
  </si>
  <si>
    <t>磨削术</t>
  </si>
  <si>
    <r>
      <rPr>
        <sz val="11"/>
        <rFont val="宋体"/>
        <charset val="134"/>
        <scheme val="minor"/>
      </rPr>
      <t>50cm</t>
    </r>
    <r>
      <rPr>
        <vertAlign val="superscript"/>
        <sz val="11"/>
        <rFont val="宋体"/>
        <charset val="134"/>
        <scheme val="minor"/>
      </rPr>
      <t>2</t>
    </r>
  </si>
  <si>
    <r>
      <rPr>
        <sz val="11"/>
        <rFont val="宋体"/>
        <charset val="134"/>
        <scheme val="minor"/>
      </rPr>
      <t>不足50cm</t>
    </r>
    <r>
      <rPr>
        <vertAlign val="superscript"/>
        <sz val="11"/>
        <rFont val="宋体"/>
        <charset val="134"/>
        <scheme val="minor"/>
      </rPr>
      <t>2</t>
    </r>
    <r>
      <rPr>
        <sz val="11"/>
        <rFont val="宋体"/>
        <charset val="134"/>
        <scheme val="minor"/>
      </rPr>
      <t>按50cm</t>
    </r>
    <r>
      <rPr>
        <vertAlign val="superscript"/>
        <sz val="11"/>
        <rFont val="宋体"/>
        <charset val="134"/>
        <scheme val="minor"/>
      </rPr>
      <t>2</t>
    </r>
    <r>
      <rPr>
        <sz val="11"/>
        <rFont val="宋体"/>
        <charset val="134"/>
        <scheme val="minor"/>
      </rPr>
      <t>计价。</t>
    </r>
  </si>
  <si>
    <t>纹饰美容术</t>
  </si>
  <si>
    <t>指纹眉、纹眼线、唇线等。</t>
  </si>
  <si>
    <t>任意皮瓣形成术</t>
  </si>
  <si>
    <t>不含岛状皮瓣。</t>
  </si>
  <si>
    <t>331604024-1</t>
  </si>
  <si>
    <t>各种带蒂皮瓣形成术</t>
  </si>
  <si>
    <t>轴型组织瓣形成术</t>
  </si>
  <si>
    <t>不含任意皮瓣、筋膜瓣。</t>
  </si>
  <si>
    <t>331604025-1</t>
  </si>
  <si>
    <t>静脉岛状皮瓣形成术</t>
  </si>
  <si>
    <t>331604025-2</t>
  </si>
  <si>
    <t>动脉岛状皮瓣形成术</t>
  </si>
  <si>
    <t>筋膜组织瓣形成术</t>
  </si>
  <si>
    <t>含轴型、非轴型。</t>
  </si>
  <si>
    <t>阔筋膜切取术</t>
  </si>
  <si>
    <t>游离皮瓣切取移植术</t>
  </si>
  <si>
    <t>深度烧伤的早期修复。</t>
  </si>
  <si>
    <t>带蒂筋膜瓣切取移植术</t>
  </si>
  <si>
    <t>带蒂肌皮瓣切取移植术</t>
  </si>
  <si>
    <t>带蒂肌瓣切取移植术</t>
  </si>
  <si>
    <t>带蒂轴型皮瓣切取移植术</t>
  </si>
  <si>
    <t>带血运骨皮瓣切取移植术</t>
  </si>
  <si>
    <t>带毛囊皮瓣移植术</t>
  </si>
  <si>
    <t>3317</t>
  </si>
  <si>
    <t>17.器官移植及切取手术</t>
  </si>
  <si>
    <t>331701</t>
  </si>
  <si>
    <r>
      <rPr>
        <sz val="11"/>
        <rFont val="宋体"/>
        <charset val="0"/>
        <scheme val="minor"/>
      </rPr>
      <t>17.1</t>
    </r>
    <r>
      <rPr>
        <sz val="11"/>
        <rFont val="宋体"/>
        <charset val="134"/>
        <scheme val="minor"/>
      </rPr>
      <t>器官移植手术</t>
    </r>
  </si>
  <si>
    <t>器官联合移植按手术标准分别计价。</t>
  </si>
  <si>
    <t>心脏移植术</t>
  </si>
  <si>
    <t>含患者原位心脏切除、移植心脏术前或术中整复、移植心脏植入，以及切开、吻合、关闭、缝合等手术步骤的人力资源和基本物质资源消耗。</t>
  </si>
  <si>
    <t>肝脏移植术</t>
  </si>
  <si>
    <t>含患者原位肝脏切除、移植肝脏术前或术中整复、移植肝脏植入，以及切开、吻合、关闭、缝合等手术步骤的人力资源和基本物质资源消耗。</t>
  </si>
  <si>
    <r>
      <rPr>
        <sz val="11"/>
        <rFont val="宋体"/>
        <charset val="134"/>
        <scheme val="minor"/>
      </rPr>
      <t>双肺移植术</t>
    </r>
    <r>
      <rPr>
        <sz val="11"/>
        <rFont val="宋体"/>
        <charset val="0"/>
        <scheme val="minor"/>
      </rPr>
      <t xml:space="preserve"> </t>
    </r>
  </si>
  <si>
    <t>含患者原位肺脏切除、移植肺脏术前或术中整复、移植肺脏植入，以及切开、吻合、关闭、缝合等手术步骤的人力资源和基本物质资源消耗。</t>
  </si>
  <si>
    <t>331701003-1</t>
  </si>
  <si>
    <t>单肺移植术</t>
  </si>
  <si>
    <t>含患者（患侧）原位肺脏切除、移植肺脏术前或术中整复、移植肺脏植入，以及切开、吻合、关闭、缝合等手术步骤的人力资源和基本物质资源消耗。</t>
  </si>
  <si>
    <t>肾脏移植术</t>
  </si>
  <si>
    <t>含患者原位肾脏切除、移植肾脏术前或术中整复、移植肾脏植入，以及切开、吻合、关闭、缝合等手术步骤的人力资源和基本物质资源消耗。</t>
  </si>
  <si>
    <t>331701004-1</t>
  </si>
  <si>
    <t>肾脏再移植术</t>
  </si>
  <si>
    <t>小肠移植术</t>
  </si>
  <si>
    <t>含患者原位小肠切除、移植小肠术前或术中整复、移植小肠植入，以及切开、吻合、关闭、缝合等手术步骤的人力资源和基本物质资源消耗。</t>
  </si>
  <si>
    <t>胰腺移植术</t>
  </si>
  <si>
    <t>含患者原位胰腺切除、移植胰腺术前或术中整复、移植胰腺植入，以及切开、吻合、关闭、缝合等手术步骤的人力资源和基本物质资源消耗。</t>
  </si>
  <si>
    <t>角膜移植术</t>
  </si>
  <si>
    <t xml:space="preserve">指穿透、板层。含患者（患侧）原位角膜切除、移植角膜术中整复、移植角膜植入，以及切开、吻合、关闭、缝合等手术步骤的人力资源和基本物质资源消耗。 </t>
  </si>
  <si>
    <t>粘弹剂；真空环钻</t>
  </si>
  <si>
    <t xml:space="preserve"> 331701007-1</t>
  </si>
  <si>
    <r>
      <rPr>
        <sz val="11"/>
        <rFont val="宋体"/>
        <charset val="134"/>
        <scheme val="minor"/>
      </rPr>
      <t>角膜移植术加收</t>
    </r>
    <r>
      <rPr>
        <sz val="11"/>
        <rFont val="宋体"/>
        <charset val="0"/>
        <scheme val="minor"/>
      </rPr>
      <t>(</t>
    </r>
    <r>
      <rPr>
        <sz val="11"/>
        <rFont val="宋体"/>
        <charset val="134"/>
        <scheme val="minor"/>
      </rPr>
      <t>干细胞移植</t>
    </r>
    <r>
      <rPr>
        <sz val="11"/>
        <rFont val="宋体"/>
        <charset val="0"/>
        <scheme val="minor"/>
      </rPr>
      <t>)</t>
    </r>
  </si>
  <si>
    <t xml:space="preserve"> 331701007-2</t>
  </si>
  <si>
    <t>深板层角膜移植术</t>
  </si>
  <si>
    <t xml:space="preserve"> 331701007-3</t>
  </si>
  <si>
    <t>角膜内皮移植术</t>
  </si>
  <si>
    <t>17.2移植器官切取</t>
  </si>
  <si>
    <t>仅限于活体器官捐献。</t>
  </si>
  <si>
    <t>供肝切取术</t>
  </si>
  <si>
    <t>含活体供者肝脏切取，以及切开、吻合、关闭、缝合等手术步骤的人力资源和基本物质资源消耗。</t>
  </si>
  <si>
    <t>供肺切取术</t>
  </si>
  <si>
    <t>含活体供者肺脏切取，以及切开、吻合、关闭、缝合等手术步骤的人力资源和基本物质资源消耗。</t>
  </si>
  <si>
    <t>供肾切取术</t>
  </si>
  <si>
    <t>含活体供者肾脏切取，以及切开、吻合、关闭、缝合等手术步骤的人力资源和基本物质资源消耗。</t>
  </si>
  <si>
    <t>供小肠切取术</t>
  </si>
  <si>
    <t>含活体供者小肠切取，以及切开、吻合、关闭、缝合等手术步骤的人力资源和基本物质资源消耗。</t>
  </si>
  <si>
    <t>供胰切取术</t>
  </si>
  <si>
    <t>含活体供者胰腺切取，以及切开、吻合、关闭、缝合等手术步骤的人力资源和基本物质资源消耗。</t>
  </si>
  <si>
    <t>口腔种植类</t>
  </si>
  <si>
    <t>本类说明：
1.本表格所指植入体为种植体、基台等植入牙床、包裹在牙龈内的医用耗材，置入体是指种植牙冠、义齿等安置在口腔内、暴露在牙龈之外，不与人体组织直接结合的医用耗材。
2.本表格所称“项目内涵”，指该项目的服务产出及价格构成，是制定项目价格应涵盖的各类资源消耗，用于确定计价单元的边界，不应作为临床技术标准理解，不是医疗服务实际操作方式、路径、步骤、程序的强制性要求。医疗机构提供服务时，内涵中个别要素因患者个体差异可以不发生的，应允许医疗机构收费适用相应的项目和价格政策，另有政策规定的除外。
3.本表格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
4.除基本物耗以外的其他耗材，按照实际采购价格零差率销售；按照实际使用情况作为除外内容，可收费。
5.即刻种植指拔牙或牙齿缺失当日完成种植体植入的情况；即刻修复指种植体植入后1周以内完成牙冠置入的情形。
6.医疗机构应对本院施治的口腔内牙齿缺失植入体、置入体进行保质保修，保修范围内出现损坏，医疗机构应免费进行修理、再制作，不得向患者收费。
7.本表格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
8.口腔种植医疗服务过程中涉及的门诊诊查、检验、影像、麻醉及麻醉药品、拔牙、牙周洁治、根管治疗等不包括在种植类医疗服务价格项目内涵中；开展口腔种植类医疗服务价格项目均按本类项目进行收费，不得选用其他类医疗服务价格项目进行收费。</t>
  </si>
  <si>
    <t>种植体植入（单颗）</t>
  </si>
  <si>
    <t>指口腔单颗种植体植入。价格构成涵盖方案设计、术前准备，备洞，种植体植入，二期手术，术后处理，手术复查等步骤人力资源和基本物资消耗。</t>
  </si>
  <si>
    <t>牙位</t>
  </si>
  <si>
    <t>331800001-1</t>
  </si>
  <si>
    <t>种植体植入（单颗）-即刻种植(加收)</t>
  </si>
  <si>
    <t>指拔牙或牙齿缺失当日完成口腔单颗种植体植入的加收。</t>
  </si>
  <si>
    <t>主项目加收30%</t>
  </si>
  <si>
    <t>331800001-2</t>
  </si>
  <si>
    <t>种植体植入（单颗）-颅颌面种植体植入(加收)</t>
  </si>
  <si>
    <t>指口腔单颗颅颌面种植体植入的加收。</t>
  </si>
  <si>
    <t>主项目加收100%</t>
  </si>
  <si>
    <t>种植体植入（全牙弓）</t>
  </si>
  <si>
    <t>指对范围超过一个象限以上的连续牙齿缺失进行种植体的植入以实现桥式修复。价格构成涵盖方案设计、术前准备，备洞，种植体植入，二期手术，术后处理，手术复查等步骤人力资源和基本物资消耗。</t>
  </si>
  <si>
    <t>上下颌分别进行桥式修复的，分别计价收费。</t>
  </si>
  <si>
    <t>331800002-1</t>
  </si>
  <si>
    <t>种植体植入（全牙弓）-即刻种植(加收)</t>
  </si>
  <si>
    <t>指拔牙或牙齿缺失当日完成全牙弓种植体植入的加收。</t>
  </si>
  <si>
    <t>331800002-2</t>
  </si>
  <si>
    <t>种植体植入（全牙弓）-颅颌面种植体植入(加收)</t>
  </si>
  <si>
    <t>指口腔全牙弓的颅颌面种植体植入的加收。</t>
  </si>
  <si>
    <t>331800002-3</t>
  </si>
  <si>
    <t>种植体植入（全牙弓）-种植体倾斜植入(加收)</t>
  </si>
  <si>
    <t>指带倾斜角度将种植体植入骨组织的全牙弓种植体植入的加收。</t>
  </si>
  <si>
    <t>主项目加收40%</t>
  </si>
  <si>
    <t>种植牙冠修复置入（单颗）</t>
  </si>
  <si>
    <t>指种植体上部固定义齿的修复置入。价格构成涵盖方案设计、印模制取、颌位确定、位置转移、模型制作、试排牙、戴入、调改、宣教等人力资源和基本物资消耗。</t>
  </si>
  <si>
    <t>331800003-1</t>
  </si>
  <si>
    <t>种植牙冠修复置入（单颗）-即刻修复置入(加收)</t>
  </si>
  <si>
    <t>指种植体植入后1周以内完成牙冠置入的加收。</t>
  </si>
  <si>
    <t>331800003-2</t>
  </si>
  <si>
    <t>种植牙冠修复置入（单颗）-临时冠修复置入</t>
  </si>
  <si>
    <t>指种植体上部固定义齿的临时冠修复置入。</t>
  </si>
  <si>
    <t>按主项目70%收</t>
  </si>
  <si>
    <t>种植牙冠修复置入（连续冠桥修复）</t>
  </si>
  <si>
    <t>指种植体上部不超过一个象限的连续固定义齿的修复置入。价格构成涵盖方案设计、印模制取、颌位确定、位置转移、模型制作、试排牙、戴入、调改、宣教等人力资源和基本物资消耗。</t>
  </si>
  <si>
    <t>331800004-1</t>
  </si>
  <si>
    <t>种植牙冠修复置入（连续冠桥修复）-即刻修复置入(加收)</t>
  </si>
  <si>
    <t>331800004-2</t>
  </si>
  <si>
    <t>种植牙冠修复置入（连续冠桥修复）-临时冠修复置入</t>
  </si>
  <si>
    <t>指种植体上部不超过一个象限的连续固定义齿的临时冠修复置入。</t>
  </si>
  <si>
    <t>种植牙冠修复置入（固定咬合重建）</t>
  </si>
  <si>
    <t>指对咬合支持丧失、半口牙齿缺失或全口牙齿缺失的种植体上部固定义齿的修复置入。价格构成涵盖方案设计、印模制取、颌位确定、位置转移、模型制作、试排牙、戴入、调改、宣教等人力资源和基本物资消耗。</t>
  </si>
  <si>
    <t>件</t>
  </si>
  <si>
    <t>“件”为半口。</t>
  </si>
  <si>
    <t>331800005-1</t>
  </si>
  <si>
    <t>种植牙冠修复置入（固定咬合重建）-即刻修复置入(加收)</t>
  </si>
  <si>
    <t>种植可摘修复置入</t>
  </si>
  <si>
    <t>指种植体上部可摘修复体的置入。价格构成涵盖方案设计、印模制取、颌位确定、位置转移、试排牙、模型制作、戴入、调改、宣教等人力资源和基本物资消耗。</t>
  </si>
  <si>
    <t>“件”为半口；不足半口按收费标准50%计价。</t>
  </si>
  <si>
    <t>331800006-1</t>
  </si>
  <si>
    <t>种植可摘修复置入-即刻修复置入(加收)</t>
  </si>
  <si>
    <t>指种植体植入后1周以内完成可摘修复置入的加收。</t>
  </si>
  <si>
    <t>口腔内植骨（简单）</t>
  </si>
  <si>
    <t>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t>
  </si>
  <si>
    <t>口腔内植骨（一般）</t>
  </si>
  <si>
    <t>指简单植骨与复杂植骨以外各类形式的植骨技术，对中度牙槽嵴萎缩骨量增加，达到可种植条件。价格构成涵盖方案设计、术前准备、手术入路，组织切开，骨劈开/骨挤压，植骨，关闭缝合受植区等手术步骤及术后复查处置等人力资源和基本物资消耗。</t>
  </si>
  <si>
    <t>口腔内植骨（复杂）</t>
  </si>
  <si>
    <t>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t>
  </si>
  <si>
    <t>331800009-1</t>
  </si>
  <si>
    <t>口腔内植骨（复杂）-上颌窦囊肿摘除（加收）</t>
  </si>
  <si>
    <t>指上颌窦囊肿摘除的加收。</t>
  </si>
  <si>
    <t>331800009-2</t>
  </si>
  <si>
    <t>口腔内植骨（复杂）-口腔以外其他部位取骨（加收）</t>
  </si>
  <si>
    <t>指口腔以外其他部位取骨进行的骨移植，以达到可种植条件的加收。含取骨术。</t>
  </si>
  <si>
    <t>种植体周软组织移植</t>
  </si>
  <si>
    <t>指通过局部软组织移植，改善治疗部位及周围软组织状况，达到治疗所需软组织条件。价格构成涵盖方案设计、术前准备、切开、翻瓣、供软组织制备、组织固定、缝合及处置等手术步骤人力资源和基本物资消耗。</t>
  </si>
  <si>
    <t>种植体取出</t>
  </si>
  <si>
    <t>指拆除患者口腔内已植入且无法继续使用的种植体。价格构成涵盖种植体拆除操作步骤的人力资源和基本基本物资消耗。</t>
  </si>
  <si>
    <t>种植牙冠修理</t>
  </si>
  <si>
    <t>指对产品保质保修条件外，种植牙冠脱落、崩瓷、嵌食、断裂等机械性或器质性损坏进行修理，恢复正常使用。价格构成涵盖种植修复置入体的检查、拆卸、修补、置入等人力资源和基本物资消耗。</t>
  </si>
  <si>
    <t>医学3D建模（口腔）</t>
  </si>
  <si>
    <t>指利用医学影像检查等手段获得患者特定部位的真实信息。通过数字技术构建的虚拟3D模型、真实再现口腔及颌面特定部位的形态，能够满足疾病诊断、手术规划、治疗及导板设计的需要。价格构成涵盖数字化扫描、建模、存储、传输，装置设计等步骤的人力资源和基本物资消耗。</t>
  </si>
  <si>
    <t>医学3D模型打印（口腔）</t>
  </si>
  <si>
    <t>指将虚拟3D模型打印或切削制作成仅用于口腔疾病诊断、手术规划、治疗及导板设计的实体模型。价格构成涵盖3D打印或切削制作的人力资源和基本物资消耗。</t>
  </si>
  <si>
    <t>单颗常规种植应用医学3D模型打印按5%计价。</t>
  </si>
  <si>
    <t>医学3D导板打印（口腔）</t>
  </si>
  <si>
    <t>指将虚拟3D模型打印或切削制作成用于治疗部位、确保植（置）入物精准到达和处理预定位置的实物模板或手术操作对治疗部位进行精确处理。价格构成涵盖3D打印或切削制作的人力资源和基本物资消耗。</t>
  </si>
  <si>
    <t>单颗常规种植应用医学3D导板打印按5%计价。</t>
  </si>
  <si>
    <t>(四)物理治疗与康复</t>
  </si>
  <si>
    <t>说明：本类包括物理治疗和康复检查、治疗两部分。</t>
  </si>
  <si>
    <t>1.物理治疗</t>
  </si>
  <si>
    <t>红外线治疗</t>
  </si>
  <si>
    <t>指远、近红外线：TDP、近红外线气功治疗、红外线真空拔罐治疗、红外线光浴治疗、远红外医疗舱治疗。</t>
  </si>
  <si>
    <t>每个照射区</t>
  </si>
  <si>
    <t>每区照射20分钟。</t>
  </si>
  <si>
    <t>可见光治疗</t>
  </si>
  <si>
    <t>指红光照射、蓝光照射、蓝紫光照射、太阳灯照射。</t>
  </si>
  <si>
    <t>偏振光照射</t>
  </si>
  <si>
    <t>紫外线治疗</t>
  </si>
  <si>
    <t>指长、中、短波紫外线、低压紫外线、高压紫外线、水冷式、导子紫外线、光化学疗法。</t>
  </si>
  <si>
    <t>340100004-1</t>
  </si>
  <si>
    <t>紫外线生物剂量测定</t>
  </si>
  <si>
    <t>激光疗法</t>
  </si>
  <si>
    <t>含原光束、散焦激光疗法。</t>
  </si>
  <si>
    <t>光敏疗法</t>
  </si>
  <si>
    <t>含紫外线、激光。</t>
  </si>
  <si>
    <t>电诊断</t>
  </si>
  <si>
    <t>指直流电检查、感应电检查、直流-感应电检查、时值检查、强度-频率曲线检查、中频脉冲电检查。</t>
  </si>
  <si>
    <t>每块肌肉或每条神经</t>
  </si>
  <si>
    <t>直流电治疗</t>
  </si>
  <si>
    <t>指单纯直流电治疗、直流电药物离子导入治疗、直流电水浴治疗、（单、双、四槽浴）、电化学疗法。</t>
  </si>
  <si>
    <t>低频脉冲电治疗</t>
  </si>
  <si>
    <t>指感应电治疗、神经肌肉电刺激治疗、间动电疗、经皮神经电刺激治疗、功能性电刺激治疗、温热电脉冲治疗、微机功能性电刺激治疗、银棘状刺激疗法（SSP）。</t>
  </si>
  <si>
    <t>中频脉冲电治疗</t>
  </si>
  <si>
    <t>指中频脉冲电治疗、音频电治疗、干扰电治疗、动态干扰电治疗、立体动态干扰电治疗、调制中频电治疗、电脑中频电治疗。</t>
  </si>
  <si>
    <t>共鸣火花治疗</t>
  </si>
  <si>
    <t>每5分钟</t>
  </si>
  <si>
    <t>超短波短波治疗</t>
  </si>
  <si>
    <t>指小功率超短波和短波、大功率超短波和短波、脉冲超短波和短波、体腔治疗。</t>
  </si>
  <si>
    <t>微波治疗</t>
  </si>
  <si>
    <t>指分米波、厘米波、毫米波、微波组织凝固、体腔治疗。</t>
  </si>
  <si>
    <t>射频电疗</t>
  </si>
  <si>
    <t>指大功率短波、分米波、厘米波。</t>
  </si>
  <si>
    <t>静电治疗</t>
  </si>
  <si>
    <t>指低压、高压静电治疗、高电位治疗。</t>
  </si>
  <si>
    <t>每20分钟</t>
  </si>
  <si>
    <t>空气负离子治疗</t>
  </si>
  <si>
    <t>指使用空气负离子治疗仪治疗。</t>
  </si>
  <si>
    <t>超声波治疗</t>
  </si>
  <si>
    <t>指使用超声波治疗仪治疗。</t>
  </si>
  <si>
    <t>电子生物反馈疗法</t>
  </si>
  <si>
    <t>含肌电、皮温、皮电、脑电、心率各种生物反馈。</t>
  </si>
  <si>
    <t>磁疗</t>
  </si>
  <si>
    <t>指脉冲式、交变等不同机型又分低频磁、高频磁及热点磁、强磁场刺激、热磁振。</t>
  </si>
  <si>
    <t>水疗</t>
  </si>
  <si>
    <t>指药物浸浴、气泡浴、哈伯特槽浴（8字槽）、旋涡浴（分上肢、下肢）。</t>
  </si>
  <si>
    <t>蜡疗</t>
  </si>
  <si>
    <t>指浸蜡、刷蜡、蜡敷。</t>
  </si>
  <si>
    <t>泥疗</t>
  </si>
  <si>
    <t>指电泥疗、泥敷。</t>
  </si>
  <si>
    <t>340100022-1</t>
  </si>
  <si>
    <t>全身泥疗</t>
  </si>
  <si>
    <t>牵引</t>
  </si>
  <si>
    <t>340100023-1</t>
  </si>
  <si>
    <t>颈椎牵引</t>
  </si>
  <si>
    <t>340100023-2</t>
  </si>
  <si>
    <t>腰椎牵引</t>
  </si>
  <si>
    <t>340100023-3</t>
  </si>
  <si>
    <t>悬吊治疗</t>
  </si>
  <si>
    <t>340100023-4</t>
  </si>
  <si>
    <t>脊柱矫正治疗</t>
  </si>
  <si>
    <t>340100023-5</t>
  </si>
  <si>
    <t>抗痉挛治疗</t>
  </si>
  <si>
    <t>气压治疗</t>
  </si>
  <si>
    <t>指肢体气压治疗、肢体正负压治疗。</t>
  </si>
  <si>
    <t>冷疗</t>
  </si>
  <si>
    <t>电按摩</t>
  </si>
  <si>
    <t>指电动按摩、电热按摩、局部电按摩。</t>
  </si>
  <si>
    <t>场效应治疗</t>
  </si>
  <si>
    <t>340100028S</t>
  </si>
  <si>
    <t>骨骼肌肉疼痛冲击波治疗</t>
  </si>
  <si>
    <t>340100029S</t>
  </si>
  <si>
    <t>超激光疼痛治疗</t>
  </si>
  <si>
    <t>2.康复</t>
  </si>
  <si>
    <t>徒手平衡功能检查</t>
  </si>
  <si>
    <t>仪器平衡功能评定</t>
  </si>
  <si>
    <t>340200002-1</t>
  </si>
  <si>
    <t>仪器平衡功能训练</t>
  </si>
  <si>
    <t>日常生活能力评定</t>
  </si>
  <si>
    <t>用于身体结构损伤及功能障碍导致日常生活活动能力障碍的评估。</t>
  </si>
  <si>
    <t>康复医学科执业医师及具备康复治疗师资质的人员方可开展。</t>
  </si>
  <si>
    <t>等速肌力测定</t>
  </si>
  <si>
    <t>采用等速运动肌力测试系统进行测定。</t>
  </si>
  <si>
    <t>手功能评定</t>
  </si>
  <si>
    <t>指徒手和仪器。</t>
  </si>
  <si>
    <t>疲劳度测定</t>
  </si>
  <si>
    <t>步态分析检查</t>
  </si>
  <si>
    <t>340200007-1</t>
  </si>
  <si>
    <t>足底压力分析检查</t>
  </si>
  <si>
    <t>340200007-2</t>
  </si>
  <si>
    <t>步态训练</t>
  </si>
  <si>
    <t>言语能力评定</t>
  </si>
  <si>
    <t>含一般失语症检查、构音障碍检查、言语失用检查。</t>
  </si>
  <si>
    <t>340200008-1</t>
  </si>
  <si>
    <t>言语能力筛查</t>
  </si>
  <si>
    <t>指使用失语症筛查表、构音障碍筛查表、儿童言语障碍筛查表、言语失用检查表等对患者进行言语测查。</t>
  </si>
  <si>
    <t>不能同时收取言语能力评定费用。</t>
  </si>
  <si>
    <t>失语症检查</t>
  </si>
  <si>
    <t>口吃检查</t>
  </si>
  <si>
    <t>吞咽功能障碍检查</t>
  </si>
  <si>
    <t>根据患者病情选择吞咽相关临床评估方法，如洼田饮水试验、反复唾液吞咽试验等对患者的吞咽动作、或饮水过程有无呛咳、或所需时间、或饮水状况等进行评估。</t>
  </si>
  <si>
    <t>认知知觉功能检查</t>
  </si>
  <si>
    <t>340200012-1</t>
  </si>
  <si>
    <t>计算定向思维推理检查</t>
  </si>
  <si>
    <t>记忆力评定</t>
  </si>
  <si>
    <t>需由医生使用相应辅助工具（心理实验台速示器、测评量表等）进行评审，并记录过程、统计结果、做出测验报告。仅记录住院病人治疗效果，不得收费。</t>
  </si>
  <si>
    <t>340200013-1</t>
  </si>
  <si>
    <t>成人记忆成套测试</t>
  </si>
  <si>
    <t>失认失用评定</t>
  </si>
  <si>
    <t>职业能力评定</t>
  </si>
  <si>
    <t>记忆广度检查</t>
  </si>
  <si>
    <t>心功能康复评定</t>
  </si>
  <si>
    <t>肺功能康复评定</t>
  </si>
  <si>
    <t>340200018-1</t>
  </si>
  <si>
    <t>肺功能康复训练</t>
  </si>
  <si>
    <t>人体残伤测定</t>
  </si>
  <si>
    <t>运动疗法</t>
  </si>
  <si>
    <t>指全身肌力训练、各关节活动度训练、徒手体操、器械训练、步态平衡功能训练、呼吸训练。</t>
  </si>
  <si>
    <t>45分钟/次</t>
  </si>
  <si>
    <t>减重支持系统训练</t>
  </si>
  <si>
    <t>利用减重支持技术进行训练。</t>
  </si>
  <si>
    <r>
      <rPr>
        <sz val="11"/>
        <rFont val="宋体"/>
        <charset val="0"/>
        <scheme val="minor"/>
      </rPr>
      <t>40</t>
    </r>
    <r>
      <rPr>
        <sz val="11"/>
        <rFont val="宋体"/>
        <charset val="134"/>
        <scheme val="minor"/>
      </rPr>
      <t>分钟</t>
    </r>
    <r>
      <rPr>
        <sz val="11"/>
        <rFont val="宋体"/>
        <charset val="0"/>
        <scheme val="minor"/>
      </rPr>
      <t>/</t>
    </r>
    <r>
      <rPr>
        <sz val="11"/>
        <rFont val="宋体"/>
        <charset val="134"/>
        <scheme val="minor"/>
      </rPr>
      <t>次</t>
    </r>
  </si>
  <si>
    <t>轮椅技能训练</t>
  </si>
  <si>
    <t>指导患者乘坐轮椅正确的坐姿以及驱动轮椅的正确技术动作。</t>
  </si>
  <si>
    <t>每日收费不超过1次，每次不低于20分钟。</t>
  </si>
  <si>
    <t>电动起立床训练</t>
  </si>
  <si>
    <t>平衡训练</t>
  </si>
  <si>
    <t>康复专业人员根据患者当前平衡状态，通过姿势变换的方式锻炼患者的平衡能力，同时保护受试者安全。</t>
  </si>
  <si>
    <t>手功能训练</t>
  </si>
  <si>
    <t>支具</t>
  </si>
  <si>
    <t>340200025-1</t>
  </si>
  <si>
    <t>徒手手功能训练</t>
  </si>
  <si>
    <t>利用徒手的方法进行的各种手部功能训练或者进行手工艺制作和训练，必要时进行手法治疗或指导。</t>
  </si>
  <si>
    <t>不能同时收取手功能训练费用。</t>
  </si>
  <si>
    <t>关节松动训练</t>
  </si>
  <si>
    <t>340200026-1</t>
  </si>
  <si>
    <t>关节被动活动训练</t>
  </si>
  <si>
    <t>340200026-2</t>
  </si>
  <si>
    <t>持续被动运动训练(CPM)</t>
  </si>
  <si>
    <t>340200026-3</t>
  </si>
  <si>
    <t>小关节(指关节)松动训练</t>
  </si>
  <si>
    <t>340200026-4</t>
  </si>
  <si>
    <t>大关节松动训练</t>
  </si>
  <si>
    <t>有氧训练</t>
  </si>
  <si>
    <t>含医疗体操训练。</t>
  </si>
  <si>
    <t>340200027-1</t>
  </si>
  <si>
    <t>耐力训练</t>
  </si>
  <si>
    <t>对于疾病或损伤导致的全身运动耐力下降患者进行全身性的肌肉耐久性训练。</t>
  </si>
  <si>
    <t>文体训练</t>
  </si>
  <si>
    <t>引导式教育训练</t>
  </si>
  <si>
    <t>指对智力、行为有障碍的患者进行注意力、操作能力、模仿能力康复训练。</t>
  </si>
  <si>
    <t>等速肌力训练</t>
  </si>
  <si>
    <t>作业疗法</t>
  </si>
  <si>
    <t>含日常生活动作训练。</t>
  </si>
  <si>
    <t>自助具</t>
  </si>
  <si>
    <t>限器质性病变导致的生活、工作能力障碍患者。</t>
  </si>
  <si>
    <t>340200031-1</t>
  </si>
  <si>
    <t>日常生活动作训练</t>
  </si>
  <si>
    <t>对衣、食、住、行、个人卫生等日常生活的基本动作进行训练。</t>
  </si>
  <si>
    <t>限日常生活活动能力（ADL）障碍的患者。每日收费不超过2次，每次不低于20分钟。</t>
  </si>
  <si>
    <t>340200031-2</t>
  </si>
  <si>
    <t>精神障碍作业疗法训练</t>
  </si>
  <si>
    <t>应用专业理论和不同的治疗模式对精神障碍的患者进行治疗，患者可以有机会自己选择并积极参与一些有意义符合个人能力和程度以及环境需求的活动。</t>
  </si>
  <si>
    <t>限精神障碍康复期患者。在精神卫生机构或康复医疗机构，由具有资格的精神卫生人员或在其指导下的社工操作，每日收费不超过1次。</t>
  </si>
  <si>
    <t>职业功能训练</t>
  </si>
  <si>
    <t>口吃训练</t>
  </si>
  <si>
    <t>言语训练</t>
  </si>
  <si>
    <t>儿童听力障碍语言训练</t>
  </si>
  <si>
    <t>构音障碍训练</t>
  </si>
  <si>
    <t>吞咽功能障碍训练</t>
  </si>
  <si>
    <t>认知知觉功能障碍训练</t>
  </si>
  <si>
    <t>康复评定</t>
  </si>
  <si>
    <t>含咨询。</t>
  </si>
  <si>
    <t>康复医学科执业医师或具备康复治疗师资质的人员方可开展。</t>
  </si>
  <si>
    <t>340200039-1</t>
  </si>
  <si>
    <t>康复综合评定</t>
  </si>
  <si>
    <t>以康复评价会的形式进行。根据患者具体情况，至少3名康复专业人员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</si>
  <si>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一个住院周期收费不超过3次；不能同时收取康复评定的费用。</t>
  </si>
  <si>
    <t>偏瘫肢体综合训练</t>
  </si>
  <si>
    <t>对患者进行身体关节活动度训练，调整异常肌张力训练，诱发患者主动活动能力训练，协调性功能训练，平衡功能训练，日常生活动作能力综合训练。</t>
  </si>
  <si>
    <t>脑瘫肢体综合训练</t>
  </si>
  <si>
    <t>含关节活动度训练、调整异常肌张力训练、诱发患者主动活动能力训练、协调性功能训练、平衡功能训练、日常生活动作能力综合训练及运动发育的诱发和感觉统合训练。</t>
  </si>
  <si>
    <t>340200041-1</t>
  </si>
  <si>
    <t>运动发育迟缓训练</t>
  </si>
  <si>
    <t>截瘫肢体综合训练</t>
  </si>
  <si>
    <t>对患者躯干及双侧下肢进行关节活动度训练，调整异常肌张力训练，提高患者残存肌力训练，转移动作训练，平衡功能训练，步行能力训练，日常生活动作能力综合训练。</t>
  </si>
  <si>
    <t>340200042-1</t>
  </si>
  <si>
    <t>截肢肢体综合训练</t>
  </si>
  <si>
    <t>通过徒手及辅助器具协助的方式，对患者假肢安装前后进行身体关节活动度训练、肌力训练等功能训练，不含假肢的制作。</t>
  </si>
  <si>
    <t>每日不超过2次，每次不低于20分钟。</t>
  </si>
  <si>
    <t>340200043S</t>
  </si>
  <si>
    <t>癌痛综合评定</t>
  </si>
  <si>
    <t>通过疼痛评估评定，视觉模拟评分法评定，慢性疼痛状况分级等，对患者疼痛的部位、程度、性质、频率和对日常生活的影响等方面进行综合评定,人工报告。</t>
  </si>
  <si>
    <t>每周收费不超过三次。</t>
  </si>
  <si>
    <t>340200044S</t>
  </si>
  <si>
    <t>跌倒/坠床风险评估</t>
  </si>
  <si>
    <t>运用评估工具或评估量表对患者进行跌倒/坠床风险评估。</t>
  </si>
  <si>
    <t>一个住院周期收费不超过二次。</t>
  </si>
  <si>
    <t>四、中医及民族医诊疗类</t>
  </si>
  <si>
    <t>1．本类包括中医外治、中医骨伤、针刺、灸法、推拿疗法、中医肛肠、中医特殊疗法、中医综合类8个亚类。本类编码为400000000。</t>
  </si>
  <si>
    <t>2．与西医相同的诊疗项目，需在相应的西医系统诊疗项目中查找，不在此重复列项。</t>
  </si>
  <si>
    <t>3．民族医诊疗项目由各市自行制定。</t>
  </si>
  <si>
    <t>(一)中医外治</t>
  </si>
  <si>
    <t>贴敷疗法</t>
  </si>
  <si>
    <t>含药物调配。</t>
  </si>
  <si>
    <t>每个创面</t>
  </si>
  <si>
    <t>中药化腐清创术</t>
  </si>
  <si>
    <t>中药涂擦治疗</t>
  </si>
  <si>
    <t>10%体表面积</t>
  </si>
  <si>
    <t>410000003-1</t>
  </si>
  <si>
    <t>中药涂擦治疗加收(大于全身体表面积10%)</t>
  </si>
  <si>
    <t>中药热奄包治疗</t>
  </si>
  <si>
    <t>中药封包治疗</t>
  </si>
  <si>
    <t>局部清洁，将中药药包置于身体患病部位；或用中药、药粉，涂伤口，包膜包裹患处。</t>
  </si>
  <si>
    <t>410000005-1</t>
  </si>
  <si>
    <t>中药封包治疗(特大)</t>
  </si>
  <si>
    <t>封包面积＞15cm×15cm。</t>
  </si>
  <si>
    <t>410000005-2</t>
  </si>
  <si>
    <t>中药封包治疗(大)</t>
  </si>
  <si>
    <t>10cm×10cm＜封包面积≤15cm×15cm。</t>
  </si>
  <si>
    <t>410000005-3</t>
  </si>
  <si>
    <t>中药封包治疗(中)</t>
  </si>
  <si>
    <t>5cm×5cm＜封包面积≤10cm×10cm。</t>
  </si>
  <si>
    <t>410000005-4</t>
  </si>
  <si>
    <t>中药封包治疗(小)</t>
  </si>
  <si>
    <t>封包面积≤5cm×5cm。</t>
  </si>
  <si>
    <t>中药熏洗治疗</t>
  </si>
  <si>
    <t>410000006-1</t>
  </si>
  <si>
    <t>中药熏洗治疗(局部)</t>
  </si>
  <si>
    <t>410000006-2</t>
  </si>
  <si>
    <t>中药熏洗治疗(半身)</t>
  </si>
  <si>
    <t>410000006-3</t>
  </si>
  <si>
    <t>中药熏洗治疗(全身)</t>
  </si>
  <si>
    <t>中药蒸汽浴治疗</t>
  </si>
  <si>
    <t>每次30分钟。</t>
  </si>
  <si>
    <t>410000007-1</t>
  </si>
  <si>
    <t>中药蒸汽浴治疗加收(超过30分钟)</t>
  </si>
  <si>
    <t>中药塌渍治疗</t>
  </si>
  <si>
    <t>410000008-1</t>
  </si>
  <si>
    <t>中药塌渍治疗加收(大于全身体表面积10％)</t>
  </si>
  <si>
    <t>中药熏药治疗</t>
  </si>
  <si>
    <t>赘生物中药腐蚀治疗</t>
  </si>
  <si>
    <t>每个赘生物</t>
  </si>
  <si>
    <t>挑治</t>
  </si>
  <si>
    <t>每次最少4个穴位。</t>
  </si>
  <si>
    <t>410000011-1</t>
  </si>
  <si>
    <t>挑治加收(4个穴位以上)</t>
  </si>
  <si>
    <t>每个穴位</t>
  </si>
  <si>
    <t>割治</t>
  </si>
  <si>
    <t>410000012-1</t>
  </si>
  <si>
    <t>割治加收(4个穴位以上）</t>
  </si>
  <si>
    <t>甲床放血治疗术</t>
  </si>
  <si>
    <t>指穿透甲板，放出甲下积血。</t>
  </si>
  <si>
    <t>每甲</t>
  </si>
  <si>
    <t>(二)中医骨伤</t>
  </si>
  <si>
    <t>不含X光透视、麻醉。部分项目参见肌肉骨骼系统手术。</t>
  </si>
  <si>
    <t>骨折手法整复术</t>
  </si>
  <si>
    <t>420000001-1</t>
  </si>
  <si>
    <t>锁骨骨折整复术</t>
  </si>
  <si>
    <t>420000001-1/1</t>
  </si>
  <si>
    <t>锁骨骨折整复术加收（陈旧性骨折）</t>
  </si>
  <si>
    <t>420000001-1/2</t>
  </si>
  <si>
    <t>锁骨骨折整复术加收（骨折合并脱位）</t>
  </si>
  <si>
    <t>420000001-1/3</t>
  </si>
  <si>
    <t>肋骨骨折外固定术</t>
  </si>
  <si>
    <t>420000001-1/4</t>
  </si>
  <si>
    <t>肋骨骨折外固定术加收（陈旧性骨折）</t>
  </si>
  <si>
    <t>420000001-1/5</t>
  </si>
  <si>
    <t>肋骨骨折外固定术加收（骨折合并脱位）</t>
  </si>
  <si>
    <t>420000001-2</t>
  </si>
  <si>
    <t>肱骨外科颈骨折整复术</t>
  </si>
  <si>
    <t>420000001-2/1</t>
  </si>
  <si>
    <t>肱骨外科颈骨折整复术加收（陈旧性骨折）</t>
  </si>
  <si>
    <t>420000001-2/2</t>
  </si>
  <si>
    <t>肱骨外科颈骨折整复术加收（骨折合并脱位）</t>
  </si>
  <si>
    <t>420000001-3</t>
  </si>
  <si>
    <t>肱骨干骨折整复术</t>
  </si>
  <si>
    <t>420000001-3/1</t>
  </si>
  <si>
    <t>肱骨干骨折整复术加收（陈旧性骨折）</t>
  </si>
  <si>
    <t>420000001-3/2</t>
  </si>
  <si>
    <t>肱骨干骨折整复术加收（骨折合并脱位）</t>
  </si>
  <si>
    <t>420000001-4</t>
  </si>
  <si>
    <t>肱骨远端骨折整复术</t>
  </si>
  <si>
    <t>420000001-4/1</t>
  </si>
  <si>
    <t>肱骨远端骨折整复术加收（陈旧性骨折）</t>
  </si>
  <si>
    <t>420000001-4/2</t>
  </si>
  <si>
    <t>肱骨远端骨折整复术加收（骨折合并脱位）</t>
  </si>
  <si>
    <t>420000001-5</t>
  </si>
  <si>
    <t>前臂中上段骨折整复术</t>
  </si>
  <si>
    <t>420000001-5/1</t>
  </si>
  <si>
    <t>前臂中上段骨折整复术加收（陈旧性骨折）</t>
  </si>
  <si>
    <t>420000001-5/2</t>
  </si>
  <si>
    <t>前臂中上段骨折整复术加收（骨折合并脱位）</t>
  </si>
  <si>
    <t>420000001-6</t>
  </si>
  <si>
    <t>前臂下段双骨骨折整复术</t>
  </si>
  <si>
    <t>420000001-6/1</t>
  </si>
  <si>
    <t>前臂下段双骨骨折整复术加收（陈旧性骨折）</t>
  </si>
  <si>
    <t>420000001-6/2</t>
  </si>
  <si>
    <t>前臂下段双骨骨折整复术加收（骨折合并脱位）</t>
  </si>
  <si>
    <t>420000001-7</t>
  </si>
  <si>
    <t>蒙氏及加氏骨折整复术</t>
  </si>
  <si>
    <t>420000001-7/1</t>
  </si>
  <si>
    <t>蒙氏及加氏骨折整复术加收（陈旧性骨折）</t>
  </si>
  <si>
    <t>420000001-7/2</t>
  </si>
  <si>
    <t>蒙氏及加氏骨折整复术加收(骨折合并脱位)</t>
  </si>
  <si>
    <t>420000001-8</t>
  </si>
  <si>
    <t>前臂单一骨折整复术</t>
  </si>
  <si>
    <t>420000001-8/1</t>
  </si>
  <si>
    <t>前臂单一骨折整复术加收（陈旧性骨折）</t>
  </si>
  <si>
    <t>420000001-8/2</t>
  </si>
  <si>
    <t>前臂单一骨折整复术加收(骨折合并脱位)</t>
  </si>
  <si>
    <t>420000001-9</t>
  </si>
  <si>
    <t>前臂青枝骨折整复术</t>
  </si>
  <si>
    <t>420000001-9/1</t>
  </si>
  <si>
    <t>前臂青枝骨折整复术加收（陈旧性骨折）</t>
  </si>
  <si>
    <t>420000001-9/2</t>
  </si>
  <si>
    <t>前臂青枝骨折整复术加收(骨折合并脱位)</t>
  </si>
  <si>
    <t>420000001-10</t>
  </si>
  <si>
    <t>指或掌骨骨折整复术</t>
  </si>
  <si>
    <t>420000001-10/1</t>
  </si>
  <si>
    <t>指或掌骨骨折整复术加收（陈旧性骨折）</t>
  </si>
  <si>
    <t>420000001-10/2</t>
  </si>
  <si>
    <t>指或掌骨骨折整复术加收(骨折合并脱位)</t>
  </si>
  <si>
    <t>420000001-10/3</t>
  </si>
  <si>
    <t>指或掌骨脱位整复术</t>
  </si>
  <si>
    <t>420000001-11</t>
  </si>
  <si>
    <t>脊椎骨折整复术</t>
  </si>
  <si>
    <t>420000001-11/1</t>
  </si>
  <si>
    <t>脊椎骨折整复术加收（陈旧性骨折）</t>
  </si>
  <si>
    <t>420000001-11/2</t>
  </si>
  <si>
    <t>脊椎骨折整复术加收(骨折合并脱位)</t>
  </si>
  <si>
    <t>420000001-12</t>
  </si>
  <si>
    <t>股骨粗隆间骨折整复术</t>
  </si>
  <si>
    <t>420000001-12/1</t>
  </si>
  <si>
    <t>股骨粗隆间骨折整复术加收（陈旧性骨折）</t>
  </si>
  <si>
    <t>420000001-12/2</t>
  </si>
  <si>
    <t>股骨粗隆间骨折整复术加收(骨折合并脱位)</t>
  </si>
  <si>
    <t>420000001-13</t>
  </si>
  <si>
    <t>股骨颈骨折整复术</t>
  </si>
  <si>
    <t>420000001-13/1</t>
  </si>
  <si>
    <t>股骨颈骨折整复术加收（陈旧性骨折）</t>
  </si>
  <si>
    <t>420000001-13/2</t>
  </si>
  <si>
    <t>股骨颈骨折整复术加收(骨折合并脱位)</t>
  </si>
  <si>
    <t>420000001-14</t>
  </si>
  <si>
    <t>股骨上段骨折整复术</t>
  </si>
  <si>
    <t>420000001-14/1</t>
  </si>
  <si>
    <t>股骨上段骨折整复术加收（陈旧性骨折）</t>
  </si>
  <si>
    <t>420000001-14/2</t>
  </si>
  <si>
    <t>股骨上段骨折整复术加收(骨折合并脱位)</t>
  </si>
  <si>
    <t>420000001-15</t>
  </si>
  <si>
    <t>股骨中下段骨折整复术</t>
  </si>
  <si>
    <t>420000001-15/1</t>
  </si>
  <si>
    <t>股骨中下段骨折整复术加收（陈旧性骨折）</t>
  </si>
  <si>
    <t>420000001-15/2</t>
  </si>
  <si>
    <t>股骨中下段骨折整复术加收(骨折合并脱位)</t>
  </si>
  <si>
    <t>420000001-16</t>
  </si>
  <si>
    <t>胫腓骨骨折整复术</t>
  </si>
  <si>
    <t>420000001-16/1</t>
  </si>
  <si>
    <t>胫腓骨骨折整复术加收（陈旧性骨折）</t>
  </si>
  <si>
    <t>420000001-16/2</t>
  </si>
  <si>
    <t>胫腓骨骨折整复术加收(骨折合并脱位)</t>
  </si>
  <si>
    <t>420000001-17</t>
  </si>
  <si>
    <t>踝部骨折整复术</t>
  </si>
  <si>
    <t>420000001-17/1</t>
  </si>
  <si>
    <t>踝部骨折整复术加收（陈旧性骨折）</t>
  </si>
  <si>
    <t>420000001-17/2</t>
  </si>
  <si>
    <t>踝部骨折整复术加收(骨折合并脱位)</t>
  </si>
  <si>
    <t>420000001-18</t>
  </si>
  <si>
    <t>跟骨骨折整复术</t>
  </si>
  <si>
    <t>420000001-18/1</t>
  </si>
  <si>
    <t>跟骨骨折整复术加收（陈旧性骨折）</t>
  </si>
  <si>
    <t>420000001-18/2</t>
  </si>
  <si>
    <t>跟骨骨折整复术加收(骨折合并脱位)</t>
  </si>
  <si>
    <t>420000001-19</t>
  </si>
  <si>
    <t>趾或跖骨折整复术</t>
  </si>
  <si>
    <t>420000001-19/1</t>
  </si>
  <si>
    <t>趾或跖骨折整复术加收（陈旧性骨折）</t>
  </si>
  <si>
    <t>420000001-19/2</t>
  </si>
  <si>
    <t>趾或跖骨折整复术加收(骨折合并脱位)</t>
  </si>
  <si>
    <t>420000001-19/3</t>
  </si>
  <si>
    <t>趾或跖脱位整复术</t>
  </si>
  <si>
    <t>420000001-20</t>
  </si>
  <si>
    <t>骨盆骨折脱位整复术</t>
  </si>
  <si>
    <t>420000001-20/1</t>
  </si>
  <si>
    <t>陈旧性骨盆骨折脱位整复术</t>
  </si>
  <si>
    <t>骨折橇拨复位术</t>
  </si>
  <si>
    <t>骨折经皮钳夹复位术</t>
  </si>
  <si>
    <t>骨折闭合复位经皮穿刺(钉)内固定术</t>
  </si>
  <si>
    <t>含手法复位、穿针固定。</t>
  </si>
  <si>
    <t>420000004-1</t>
  </si>
  <si>
    <t>骨折闭合复位经皮穿刺(钉)内固定术加收(四肢长骨干)</t>
  </si>
  <si>
    <t>420000004-2</t>
  </si>
  <si>
    <t>骨折闭合复位经皮穿刺(钉)内固定术加收(近关节)</t>
  </si>
  <si>
    <t>关节脱位手法整复术</t>
  </si>
  <si>
    <t>420000005-1</t>
  </si>
  <si>
    <t>肩关节脱位整复术</t>
  </si>
  <si>
    <t>420000005-1/1</t>
  </si>
  <si>
    <t>陈旧性肩关节脱位整复术</t>
  </si>
  <si>
    <t>420000005-2</t>
  </si>
  <si>
    <t>肘关节脱位整复术</t>
  </si>
  <si>
    <t>420000005-2/1</t>
  </si>
  <si>
    <t>陈旧性肘关节脱位整复术</t>
  </si>
  <si>
    <t>420000005-3</t>
  </si>
  <si>
    <t>桡骨小头脱位整复术</t>
  </si>
  <si>
    <t>420000005-3/1</t>
  </si>
  <si>
    <t>陈旧性桡骨小头脱位整复术</t>
  </si>
  <si>
    <t>420000005-4</t>
  </si>
  <si>
    <t>桡骨小头骨折手法整复术</t>
  </si>
  <si>
    <t>420000005-4/1</t>
  </si>
  <si>
    <t>陈旧性桡骨小头骨折手法整复术</t>
  </si>
  <si>
    <t>420000005-5</t>
  </si>
  <si>
    <t>腕关节脱臼整复术</t>
  </si>
  <si>
    <t>420000005-5/1</t>
  </si>
  <si>
    <t>陈旧性腕关节脱臼整复术</t>
  </si>
  <si>
    <t>420000005-6</t>
  </si>
  <si>
    <t>髋关节脱臼整复术</t>
  </si>
  <si>
    <t>420000005-6/1</t>
  </si>
  <si>
    <t>陈旧性髋关节脱臼整复术</t>
  </si>
  <si>
    <t>420000005-7</t>
  </si>
  <si>
    <t>膝关节脱臼整复术</t>
  </si>
  <si>
    <t>420000005-7/1</t>
  </si>
  <si>
    <t>陈旧性膝关节脱臼整复术</t>
  </si>
  <si>
    <t>420000005-8</t>
  </si>
  <si>
    <t>趾跗关节脱位整复术</t>
  </si>
  <si>
    <t>420000005-8/1</t>
  </si>
  <si>
    <t>陈旧性趾跗关节脱位整复术</t>
  </si>
  <si>
    <t>420000005-9</t>
  </si>
  <si>
    <t>踝关节脱臼整复术</t>
  </si>
  <si>
    <t>420000005-9/1</t>
  </si>
  <si>
    <t>陈旧性踝关节脱臼整复术</t>
  </si>
  <si>
    <t>420000005-10</t>
  </si>
  <si>
    <t>月骨周围性脱位术</t>
  </si>
  <si>
    <t>420000005-10/1</t>
  </si>
  <si>
    <t>陈旧性月骨周围性脱位术</t>
  </si>
  <si>
    <t>420000005-11</t>
  </si>
  <si>
    <t>髌骨脱位整复术</t>
  </si>
  <si>
    <t>420000005-11/1</t>
  </si>
  <si>
    <t>陈旧性髌骨脱位术</t>
  </si>
  <si>
    <t>420000005-12</t>
  </si>
  <si>
    <t>下颌关节脱位术</t>
  </si>
  <si>
    <t>420000005-12/1</t>
  </si>
  <si>
    <t>陈旧性下颌关节脱位术</t>
  </si>
  <si>
    <t>骨折外固定架固定术</t>
  </si>
  <si>
    <t>含整复固定。</t>
  </si>
  <si>
    <t>外固定材料</t>
  </si>
  <si>
    <t>骨折夹板外固定术</t>
  </si>
  <si>
    <t>420000007-1</t>
  </si>
  <si>
    <t>骨折7字绷带外固定术</t>
  </si>
  <si>
    <t>420000007-2</t>
  </si>
  <si>
    <t>骨折叠瓦氏外固定术</t>
  </si>
  <si>
    <t>关节错缝术</t>
  </si>
  <si>
    <t>麻醉下腰椎间盘突出症大手法治疗</t>
  </si>
  <si>
    <t>含X光透视、麻醉。</t>
  </si>
  <si>
    <t>外固定架使用</t>
  </si>
  <si>
    <t>关节粘连传统松解术</t>
  </si>
  <si>
    <t>外固定调整术</t>
  </si>
  <si>
    <t>指骨折外固定架、外固定夹板调整。</t>
  </si>
  <si>
    <t>中医定向透药疗法</t>
  </si>
  <si>
    <t xml:space="preserve">在中医定向药透仪等同类设备的导引下，将治病或镇痛的药物直接从皮肤定向地送到组织伤害的病灶部位。                                    </t>
  </si>
  <si>
    <t>外固定架拆除术</t>
  </si>
  <si>
    <t>含器械使用。</t>
  </si>
  <si>
    <t>腱鞘囊肿挤压术</t>
  </si>
  <si>
    <t>骨折畸形愈合手法折骨术</t>
  </si>
  <si>
    <t>含折骨过程、重新整复及固定过程。</t>
  </si>
  <si>
    <t>固定物</t>
  </si>
  <si>
    <t>腰间盘三维牵引复位术</t>
  </si>
  <si>
    <t>指在三维牵引床下完成的复位术。</t>
  </si>
  <si>
    <t>420000018S</t>
  </si>
  <si>
    <t>肩锁关节整复固定术</t>
  </si>
  <si>
    <t>(三)针刺</t>
  </si>
  <si>
    <t>普通针刺</t>
  </si>
  <si>
    <t>指体针、快速针、磁针、金针、姜针、药针等银针、神经干刺激疗法。</t>
  </si>
  <si>
    <t>五个穴位</t>
  </si>
  <si>
    <t>430000001-1</t>
  </si>
  <si>
    <t>普通针刺加收(5个穴位以上)</t>
  </si>
  <si>
    <t>温针针刺</t>
  </si>
  <si>
    <t>艾条</t>
  </si>
  <si>
    <t>430000002-1</t>
  </si>
  <si>
    <t>温针针刺加收(5个穴位以上)</t>
  </si>
  <si>
    <t>手指点穴</t>
  </si>
  <si>
    <t>用拇指端、中指端、拇指或食指指间关节点压施术部位或穴位，通经止痛，用于各种痛症。</t>
  </si>
  <si>
    <t>430000003-1</t>
  </si>
  <si>
    <t>手指点穴加收(5个穴位以上)</t>
  </si>
  <si>
    <t>馋针针刺</t>
  </si>
  <si>
    <t>微针针刺</t>
  </si>
  <si>
    <t>指舌针、鼻针、腹针、腕踝针、手针、面针、口针、项针、夹脊针、脊俞针、足针、唇针、平衡针、对应点针法，第二掌骨疗法、手象针，足象针，人中针、颊针。</t>
  </si>
  <si>
    <t>二个穴位</t>
  </si>
  <si>
    <t>430000005-1</t>
  </si>
  <si>
    <t>微针针刺加收(2个穴位以上)</t>
  </si>
  <si>
    <t>锋钩针</t>
  </si>
  <si>
    <t>头皮针</t>
  </si>
  <si>
    <t>眼针</t>
  </si>
  <si>
    <t>眼/次</t>
  </si>
  <si>
    <t>梅花针</t>
  </si>
  <si>
    <t>430000009-1</t>
  </si>
  <si>
    <t>磁圆针</t>
  </si>
  <si>
    <t>火针</t>
  </si>
  <si>
    <t>三个穴位</t>
  </si>
  <si>
    <t>430000010-1/1</t>
  </si>
  <si>
    <t>火针加收(3个穴位以上)</t>
  </si>
  <si>
    <t>430000010-2</t>
  </si>
  <si>
    <t>电火针</t>
  </si>
  <si>
    <t>430000010-2/1</t>
  </si>
  <si>
    <t>电火针加收(3个穴位以上)</t>
  </si>
  <si>
    <t>埋针治疗</t>
  </si>
  <si>
    <t>430000011-1</t>
  </si>
  <si>
    <t>穴位包埋</t>
  </si>
  <si>
    <t>430000011-2</t>
  </si>
  <si>
    <t>穴位埋线</t>
  </si>
  <si>
    <t>430000011-3</t>
  </si>
  <si>
    <t>穴位结扎</t>
  </si>
  <si>
    <t>430000011-4</t>
  </si>
  <si>
    <t>穴位植线</t>
  </si>
  <si>
    <t>430000011-5</t>
  </si>
  <si>
    <t>皮内针</t>
  </si>
  <si>
    <t>耳针</t>
  </si>
  <si>
    <t>单耳</t>
  </si>
  <si>
    <t>430000012-1</t>
  </si>
  <si>
    <t>耳穴压豆</t>
  </si>
  <si>
    <t>430000012-2</t>
  </si>
  <si>
    <t>耳穴埋针</t>
  </si>
  <si>
    <t>430000012-3</t>
  </si>
  <si>
    <t>磁珠压耳穴</t>
  </si>
  <si>
    <t>芒针</t>
  </si>
  <si>
    <t>针刺运动疗法</t>
  </si>
  <si>
    <t>指辅助运动、石氏醒脑开窍法、大接经法。</t>
  </si>
  <si>
    <t>430000014-1</t>
  </si>
  <si>
    <t>针刺运动疗法加收(5个穴位以上)</t>
  </si>
  <si>
    <t>针刺麻醉</t>
  </si>
  <si>
    <t>电针</t>
  </si>
  <si>
    <t>430000016-1</t>
  </si>
  <si>
    <t>普通电针</t>
  </si>
  <si>
    <t>指普通电热针灸、电冷针灸。</t>
  </si>
  <si>
    <t>430000016-1/1</t>
  </si>
  <si>
    <t>普通电针加收(2个穴位以上)</t>
  </si>
  <si>
    <t>每对穴位</t>
  </si>
  <si>
    <t>430000016-2</t>
  </si>
  <si>
    <t>恒温电热针治疗</t>
  </si>
  <si>
    <t>指通过恒温电热针针尖在穴位内部发热，改善经络中的气血运行状态。每次留针40分钟。含专用恒温电热针。</t>
  </si>
  <si>
    <t>浮针</t>
  </si>
  <si>
    <t>微波针</t>
  </si>
  <si>
    <t>430000018-1</t>
  </si>
  <si>
    <t>微波针加收(2个穴位以上)</t>
  </si>
  <si>
    <t>激光针</t>
  </si>
  <si>
    <t>含激光穴位照射。</t>
  </si>
  <si>
    <t>一次性光纤针</t>
  </si>
  <si>
    <t>430000019-1</t>
  </si>
  <si>
    <t>激光针加收(2个穴位以上)</t>
  </si>
  <si>
    <t>磁热疗法</t>
  </si>
  <si>
    <t>选用热磁器，通过其温热效应和强磁穿割作用于特定的穴位，进行治疗和保健，根据病情选定磁力强度和治疗时间。</t>
  </si>
  <si>
    <t>430000020-1</t>
  </si>
  <si>
    <t>磁热疗法加收（2个穴位以上)</t>
  </si>
  <si>
    <t>放血疗法</t>
  </si>
  <si>
    <t>指穴位放血、静脉放血、三棱针放血、刺络放血。</t>
  </si>
  <si>
    <t>穴位注射</t>
  </si>
  <si>
    <t>430000022-1</t>
  </si>
  <si>
    <t>穴位注射加收(2个穴位以上)</t>
  </si>
  <si>
    <t>430000022-2</t>
  </si>
  <si>
    <t>自血疗法</t>
  </si>
  <si>
    <t>430000022-2/1</t>
  </si>
  <si>
    <t>自血疗法(2个穴位以上)</t>
  </si>
  <si>
    <t>穴位贴敷治疗</t>
  </si>
  <si>
    <t>含药物调配及各种纳米、红外等穴位贴敷材料。</t>
  </si>
  <si>
    <t>子午流注开穴法</t>
  </si>
  <si>
    <t>指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</si>
  <si>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若同时选用“子午流注开穴法”、“灵龟八法开穴法”，只收取一种方法费用。</t>
  </si>
  <si>
    <t>430000024-1</t>
  </si>
  <si>
    <t>子午流注开穴法(使用仪器开展)</t>
  </si>
  <si>
    <t>430000024-2</t>
  </si>
  <si>
    <t>灵龟八法开穴法</t>
  </si>
  <si>
    <t>指运用九宫 八卦学说、奇经八脉气血会合理论, 取与奇经相通的八个经穴, 按照日、时、干支的推演数字变 化, 采用相加、相除的方法, 做出按时针刺取穴。</t>
  </si>
  <si>
    <t>430000024-2/1</t>
  </si>
  <si>
    <t>灵龟八法开穴法(使用仪器开展)</t>
  </si>
  <si>
    <t>经络穴位测评疗法</t>
  </si>
  <si>
    <t>指体穴、耳穴。含经络测评、经络导评。</t>
  </si>
  <si>
    <t>蜂蛰疗法</t>
  </si>
  <si>
    <t>指以活蜂尾针蛰刺达到蜂毒治疗作用。</t>
  </si>
  <si>
    <t>首2蜂按1次收费。</t>
  </si>
  <si>
    <t>430000026-1</t>
  </si>
  <si>
    <t>蜂蛰疗法加收(2蜂以上)</t>
  </si>
  <si>
    <t>蜂</t>
  </si>
  <si>
    <t>滚针</t>
  </si>
  <si>
    <t>430000027-1</t>
  </si>
  <si>
    <t>电滚针</t>
  </si>
  <si>
    <t>杵针</t>
  </si>
  <si>
    <t>430000028-1</t>
  </si>
  <si>
    <t>圆针</t>
  </si>
  <si>
    <t>(四)灸法</t>
  </si>
  <si>
    <t>灸法</t>
  </si>
  <si>
    <t>指艾条灸、艾柱灸、艾箱灸、天灸、瘢痕灸、热敏灸等。</t>
  </si>
  <si>
    <t>440000001-1</t>
  </si>
  <si>
    <t>灸法加收(2个穴位以上)</t>
  </si>
  <si>
    <t>隔物灸法</t>
  </si>
  <si>
    <t>指隔姜灸、药饼灸、隔盐灸等太乙神针、雷火针、节气灸。</t>
  </si>
  <si>
    <t>440000002-1</t>
  </si>
  <si>
    <t>隔物灸法加收(2个穴位以上)</t>
  </si>
  <si>
    <t>灯火灸</t>
  </si>
  <si>
    <t>440000003-1/1</t>
  </si>
  <si>
    <t>灯火灸加收(2个穴位以上)</t>
  </si>
  <si>
    <t>440000003-2</t>
  </si>
  <si>
    <t>药线点灸</t>
  </si>
  <si>
    <t>440000003-2/1</t>
  </si>
  <si>
    <t>药线点灸加收(2个穴位以上)</t>
  </si>
  <si>
    <t>拔罐疗法</t>
  </si>
  <si>
    <t>指火罐、电火罐、闪罐、着罐、电罐、磁疗罐、真空拔罐、吸杯等。</t>
  </si>
  <si>
    <t>3罐</t>
  </si>
  <si>
    <t>440000004-1</t>
  </si>
  <si>
    <t>拔罐疗法加收(3罐以上)</t>
  </si>
  <si>
    <t>每罐</t>
  </si>
  <si>
    <t>药物罐</t>
  </si>
  <si>
    <t>单罐</t>
  </si>
  <si>
    <t>440000005-1</t>
  </si>
  <si>
    <t>水罐</t>
  </si>
  <si>
    <t>440000005-2</t>
  </si>
  <si>
    <t>平衡火罐</t>
  </si>
  <si>
    <t>440000005-3</t>
  </si>
  <si>
    <t>平衡推拿火罐</t>
  </si>
  <si>
    <t>游走罐</t>
  </si>
  <si>
    <t>督灸</t>
  </si>
  <si>
    <t>中医特殊药物、灸后处理</t>
  </si>
  <si>
    <t>首2个穴位按1次收费。</t>
  </si>
  <si>
    <t>440000007-1/1</t>
  </si>
  <si>
    <t>督灸加收(2个穴位以上)</t>
  </si>
  <si>
    <t>440000007-2</t>
  </si>
  <si>
    <t>大灸</t>
  </si>
  <si>
    <t>440000007-2/1</t>
  </si>
  <si>
    <t>大灸加收(2个穴位以上)</t>
  </si>
  <si>
    <t>雷火灸</t>
  </si>
  <si>
    <t>440000008-1</t>
  </si>
  <si>
    <t>太乙神针灸</t>
  </si>
  <si>
    <t>(五)推拿疗法</t>
  </si>
  <si>
    <t>落枕推拿治疗</t>
  </si>
  <si>
    <t>颈椎病推拿治疗</t>
  </si>
  <si>
    <t>肩周炎推拿治疗</t>
  </si>
  <si>
    <t>450000003-1</t>
  </si>
  <si>
    <t>肩周疾病推拿治疗</t>
  </si>
  <si>
    <t>网球肘推拿治疗</t>
  </si>
  <si>
    <t>急性腰扭伤推拿治疗</t>
  </si>
  <si>
    <t>腰椎间盘突出推拿治疗</t>
  </si>
  <si>
    <t>450000006-1</t>
  </si>
  <si>
    <t>腰部疾病推拿治疗</t>
  </si>
  <si>
    <t>膝关节骨性关节炎推拿治疗</t>
  </si>
  <si>
    <t>内科妇科疾病推拿治疗</t>
  </si>
  <si>
    <t>450000008-1</t>
  </si>
  <si>
    <t>内科疾病推拿治疗</t>
  </si>
  <si>
    <t>指Ⅱ型糖尿病、慢性胃病、便秘、腹泻、胃下垂、失眠等内科疾病。</t>
  </si>
  <si>
    <t>450000008-2</t>
  </si>
  <si>
    <t>妇科疾病推拿治疗</t>
  </si>
  <si>
    <t>指月经不调、痛经等妇科疾病推拿治疗。</t>
  </si>
  <si>
    <t>其他推拿治疗</t>
  </si>
  <si>
    <t>每次20分钟。</t>
  </si>
  <si>
    <t>450000009-1</t>
  </si>
  <si>
    <t>其他推拿治疗加收(超过20分钟)</t>
  </si>
  <si>
    <t>每10分钟</t>
  </si>
  <si>
    <t>小儿捏脊治疗</t>
  </si>
  <si>
    <t>药棒穴位按摩治疗</t>
  </si>
  <si>
    <t>450000011-1</t>
  </si>
  <si>
    <t>药棒穴位按摩治疗加收(3个穴位以上)</t>
  </si>
  <si>
    <t>脊柱小关节紊乱推拿治疗</t>
  </si>
  <si>
    <t>含手法理筋治疗和手法调整关节。</t>
  </si>
  <si>
    <t>小儿斜颈推拿治疗</t>
  </si>
  <si>
    <t>环枢关节半脱位推拿治疗</t>
  </si>
  <si>
    <t>450000014-1</t>
  </si>
  <si>
    <t>颈椎关节半脱位推拿治疗</t>
  </si>
  <si>
    <t>450000014-2</t>
  </si>
  <si>
    <t>胸椎关节半脱位推拿治疗</t>
  </si>
  <si>
    <t>450000014-3</t>
  </si>
  <si>
    <t>腰椎关节半脱位推拿治疗</t>
  </si>
  <si>
    <t>(六)中医肛肠</t>
  </si>
  <si>
    <t>直肠脱出复位治疗</t>
  </si>
  <si>
    <t>460000001-1</t>
  </si>
  <si>
    <t>三度直肠脱垂复位治疗</t>
  </si>
  <si>
    <t>直肠周围硬化剂注射治疗</t>
  </si>
  <si>
    <t>内痔硬化剂注射治疗(枯痔治疗)</t>
  </si>
  <si>
    <t>每个痔核</t>
  </si>
  <si>
    <t>高位复杂肛瘘挂线治疗</t>
  </si>
  <si>
    <t>血栓性外痔切除术</t>
  </si>
  <si>
    <t>环状混合痔切除术</t>
  </si>
  <si>
    <t>460000006-1</t>
  </si>
  <si>
    <t>混合痔脱出嵌顿切除术</t>
  </si>
  <si>
    <t>混合痔外剥内扎术</t>
  </si>
  <si>
    <t>肛周脓肿一次性根治术</t>
  </si>
  <si>
    <t>肛外括约肌折叠术</t>
  </si>
  <si>
    <t>直肠前突修补术</t>
  </si>
  <si>
    <t>肛瘘封堵术</t>
  </si>
  <si>
    <t>结肠水疗</t>
  </si>
  <si>
    <t>含结肠灌洗治疗和肠腔内给药。</t>
  </si>
  <si>
    <t>药物、一次性结肠透析管</t>
  </si>
  <si>
    <t>肛周药物注射封闭术</t>
  </si>
  <si>
    <t>指肛周皮下封闭、穴位封闭。</t>
  </si>
  <si>
    <t>手术扩肛治疗</t>
  </si>
  <si>
    <t>指通过手术扩肛。</t>
  </si>
  <si>
    <t>人工扩肛治疗</t>
  </si>
  <si>
    <t>460000015-1</t>
  </si>
  <si>
    <t>器械扩肛治疗</t>
  </si>
  <si>
    <t>化脓性肛周大汗腺炎切开清创引流术</t>
  </si>
  <si>
    <t>含合并肛门直肠周围脓肿清创引流。</t>
  </si>
  <si>
    <t>460000016-1</t>
  </si>
  <si>
    <t>复杂化脓性肛周大汗腺炎切开清创引流术</t>
  </si>
  <si>
    <t>指以肛门为中心,炎症波及半径超过3cm以上。含合并肛门直肠周围脓肿清创引流。</t>
  </si>
  <si>
    <t>肛周坏死性筋膜炎清创术</t>
  </si>
  <si>
    <t>含合并肛门直肠周围脓肿清创。</t>
  </si>
  <si>
    <t>460000017-1</t>
  </si>
  <si>
    <t>复杂肛周坏死性筋膜炎清创术</t>
  </si>
  <si>
    <t>指病变范围超过肛周四分之一象限。含合并肛门直肠周围脓肿清创。</t>
  </si>
  <si>
    <t>肛门直肠周围脓腔搔刮术</t>
  </si>
  <si>
    <t>含双侧及1个以上脓腔、窦道。</t>
  </si>
  <si>
    <t>460000018-1</t>
  </si>
  <si>
    <t>肛门直肠周围脓腔搔刮术加收(每增加1个病灶)</t>
  </si>
  <si>
    <t>每个病灶</t>
  </si>
  <si>
    <t>中医肛肠术后紧线术</t>
  </si>
  <si>
    <t>含取下挂线。</t>
  </si>
  <si>
    <t>460000019-1</t>
  </si>
  <si>
    <t>中医肛肠术后单取挂线</t>
  </si>
  <si>
    <t>混合痔铜离子电化学治疗术</t>
  </si>
  <si>
    <t>铜离子针</t>
  </si>
  <si>
    <t>460000020-1</t>
  </si>
  <si>
    <t>内痔铜离子电化学治疗术</t>
  </si>
  <si>
    <t>直肠前突出注射术</t>
  </si>
  <si>
    <t>指直肠前壁黏膜下层柱状注射。</t>
  </si>
  <si>
    <t>直肠脱垂注射术</t>
  </si>
  <si>
    <t>含直肠内注射及直肠外注射。</t>
  </si>
  <si>
    <t>(七)中医特殊疗法</t>
  </si>
  <si>
    <t>白内障针拨术</t>
  </si>
  <si>
    <t>白内障针拨吸出术</t>
  </si>
  <si>
    <t>白内障针拨套出术</t>
  </si>
  <si>
    <t>眼结膜囊穴位注射</t>
  </si>
  <si>
    <t>含穴位针刺。</t>
  </si>
  <si>
    <t>小针刀治疗</t>
  </si>
  <si>
    <t>470000005-1</t>
  </si>
  <si>
    <t>刃针治疗</t>
  </si>
  <si>
    <t>红皮病清消术</t>
  </si>
  <si>
    <t>扁桃体烙法治疗</t>
  </si>
  <si>
    <t>470000007-1</t>
  </si>
  <si>
    <t>鼻中隔烙法治疗</t>
  </si>
  <si>
    <t>药线引流治疗</t>
  </si>
  <si>
    <t>3厘米</t>
  </si>
  <si>
    <t>耳咽中药吹粉治疗</t>
  </si>
  <si>
    <t>中药硬膏热贴敷治疗</t>
  </si>
  <si>
    <t>中药直肠滴入治疗</t>
  </si>
  <si>
    <t>刮痧治疗</t>
  </si>
  <si>
    <t>烫熨治疗</t>
  </si>
  <si>
    <t>指砭石热敷、药枕疗法。</t>
  </si>
  <si>
    <t>医疗气功治疗</t>
  </si>
  <si>
    <t>体表瘘管切开搔爬术</t>
  </si>
  <si>
    <t>470000015-1</t>
  </si>
  <si>
    <t>耳前瘘管切开搔爬术</t>
  </si>
  <si>
    <t>470000015-2</t>
  </si>
  <si>
    <t>乳腺瘘管切开搔爬术</t>
  </si>
  <si>
    <t>足底反射治疗</t>
  </si>
  <si>
    <t>470000017S</t>
  </si>
  <si>
    <t>经络穴位平衡治疗</t>
  </si>
  <si>
    <t>指运用经络导平设备，导通受阻的经络，解除气血瘀滞，平衡机体功能。每次治疗60分钟。含导电极及配套固定皮带。</t>
  </si>
  <si>
    <t>(八)中医综合</t>
  </si>
  <si>
    <t>辨证施膳指导</t>
  </si>
  <si>
    <t>脉图诊断</t>
  </si>
  <si>
    <t>指通过使用脉图诊断设备，同步获取中医师指下的运力和患者脉力回馈信息，动态反馈式模拟指感施力技术，准确获取脉搏属性。</t>
  </si>
  <si>
    <t>中药特殊调配</t>
  </si>
  <si>
    <t>480000003-1</t>
  </si>
  <si>
    <t>煎膏调配</t>
  </si>
  <si>
    <t>剂</t>
  </si>
  <si>
    <t>480000003-2</t>
  </si>
  <si>
    <t>合剂调配</t>
  </si>
  <si>
    <t>百克</t>
  </si>
  <si>
    <t>480000003-3</t>
  </si>
  <si>
    <t>胶囊剂调配</t>
  </si>
  <si>
    <t>480000003-4</t>
  </si>
  <si>
    <t>蜜丸调配</t>
  </si>
  <si>
    <t>480000003-5</t>
  </si>
  <si>
    <t>水蜜丸调配</t>
  </si>
  <si>
    <t>480000003-6</t>
  </si>
  <si>
    <t>水丸调配</t>
  </si>
  <si>
    <t>480000003-7</t>
  </si>
  <si>
    <t>散剂调配</t>
  </si>
  <si>
    <t>人工煎药</t>
  </si>
  <si>
    <t>煎药机煎药</t>
  </si>
  <si>
    <t>中医辨证论治</t>
  </si>
  <si>
    <t>含诊查费。</t>
  </si>
  <si>
    <t>480000006-1</t>
  </si>
  <si>
    <t>中医辨证论治-普通中医师</t>
  </si>
  <si>
    <t>480000006-2</t>
  </si>
  <si>
    <t>中医辨证论治-副主任中医师</t>
  </si>
  <si>
    <t>480000006-3</t>
  </si>
  <si>
    <t>中医辨证论治-主任中医师</t>
  </si>
  <si>
    <t>480000007S</t>
  </si>
  <si>
    <t>中医体质辨识</t>
  </si>
  <si>
    <t>指通过问诊与分析，诊断就诊者体质、状态和易患疾病。</t>
  </si>
  <si>
    <t>480000008S</t>
  </si>
  <si>
    <t>中医健康调养咨询</t>
  </si>
  <si>
    <t>指提供个性化疾病预防和调治方案（含平衡膳食或药膳）、情志治疗、自我穴位按摩保健、经络拍打保健、运动保健、调整生活方式等），必要时给予药物、非药物传统疗法等健康干预，以达到疾病早期预防的目的。</t>
  </si>
  <si>
    <t>480000009S</t>
  </si>
  <si>
    <t>膏方诊查</t>
  </si>
  <si>
    <t>指在详细了解就诊者的病史、体质状态后，开出就诊者专用的煎膏、膏滋个性化处方，注明制膏方法，并对膏方做出详细说明。不含膏方调配费。</t>
  </si>
  <si>
    <t>480000010S</t>
  </si>
  <si>
    <t>电子扫描整合系统功能检测</t>
  </si>
  <si>
    <t>指通过低电压直流电信号，激活人体各脏器的间质细胞的电生理活性，以数字化形式采集人体功能的信息，对整个机体的各组织、各器官及经络系统进行全面的功能评估。含一次性检测电极、分析及彩色图文报告。</t>
  </si>
  <si>
    <t>480000011S</t>
  </si>
  <si>
    <t>超倍生物显微系统检测</t>
  </si>
  <si>
    <t>指通过超倍生物显微系统得到细胞组织或病原微生物相关的信息。含采血、分析及彩色图文报告。</t>
  </si>
  <si>
    <t>480000012S</t>
  </si>
  <si>
    <t>中医经络检测</t>
  </si>
  <si>
    <t>指通过对人体经穴能量的数据信息进行综合分析,评估就诊者健康状况，对存在的疾病做出初步诊断或提出进一步防治建议。</t>
  </si>
  <si>
    <t>480000013S</t>
  </si>
  <si>
    <t>虹膜全息检测</t>
  </si>
  <si>
    <t>指透过眼睛虹膜的形态变化来评估人体健康状况及监测康复过程。</t>
  </si>
  <si>
    <t>480000014S</t>
  </si>
  <si>
    <t>红外热段层扫描(TTM)</t>
  </si>
  <si>
    <t>指利用红外线热辐射接受扫描设备测出热辐射的深度和数值，并根据热源的异常来生成图像，反映人体的疾病状况。含分析及彩色图文报告。</t>
  </si>
  <si>
    <t>部位或系统</t>
  </si>
  <si>
    <t>480000015S</t>
  </si>
  <si>
    <t>身体成分分析</t>
  </si>
  <si>
    <t>指采用生物电阻抗技术，检测身体各种组成元素，对身体进行节段分析，正确评估身体状况。检测项目必需有测试体重、体脂百分比、脂肪重量、肌肉重量、瘦体重、基础代谢率、总能量消耗、细胞重量、细胞内外液、身体质量指数、身体水份重量、蛋白质重量、矿物质重量、内脏脂肪水平、内脏脂肪面积、内脏脂肪重量、皮下脂肪重量、身体年龄、腰臀比、体型评估、内脏脂肪发展预测、浮肿指数、节段肌肉分析、调节目标、研究项目、体成分分析与历史结果对比。</t>
  </si>
  <si>
    <t>备注：
一、价格为我市各级公立医疗机构的政府最高指导价；
二、氧气吸入费、尸体存放费、离体残肢处理费、人工煎药费、煎药机煎药费、预防保健项目价格不受公立医疗机构等级的影响，执行统一标准。    
三、农村卫生站执行标准：1.有单独的农村卫生站项目的，公布的价格为其最高指导价。2.珠医保[2021]116号文中，关于农村卫生站的规定中住院诊查费，按照不高于一级价格执行。3.“备注二”中不受公立医疗机构等级影响的项目，执行同样的最高指导价格。4. 珠医保[2023]92号文中12个项目，按不高于二级的80％执行。5.其余的均按照不高于三级的70％执行。</t>
  </si>
</sst>
</file>

<file path=xl/styles.xml><?xml version="1.0" encoding="utf-8"?>
<styleSheet xmlns="http://schemas.openxmlformats.org/spreadsheetml/2006/main">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_ "/>
    <numFmt numFmtId="178" formatCode="0.00_);[Red]\(0.00\)"/>
  </numFmts>
  <fonts count="44">
    <font>
      <sz val="11"/>
      <color theme="1"/>
      <name val="宋体"/>
      <charset val="134"/>
      <scheme val="minor"/>
    </font>
    <font>
      <sz val="12"/>
      <name val="宋体"/>
      <charset val="134"/>
    </font>
    <font>
      <b/>
      <sz val="12"/>
      <name val="宋体"/>
      <charset val="134"/>
    </font>
    <font>
      <sz val="16"/>
      <name val="宋体"/>
      <charset val="134"/>
    </font>
    <font>
      <sz val="11"/>
      <name val="宋体"/>
      <charset val="134"/>
    </font>
    <font>
      <strike/>
      <sz val="12"/>
      <name val="宋体"/>
      <charset val="134"/>
    </font>
    <font>
      <sz val="16"/>
      <name val="黑体"/>
      <charset val="134"/>
    </font>
    <font>
      <sz val="14"/>
      <name val="黑体"/>
      <charset val="134"/>
    </font>
    <font>
      <sz val="13"/>
      <name val="黑体"/>
      <charset val="134"/>
    </font>
    <font>
      <sz val="13"/>
      <name val="宋体"/>
      <charset val="134"/>
    </font>
    <font>
      <b/>
      <sz val="11"/>
      <name val="宋体"/>
      <charset val="134"/>
    </font>
    <font>
      <sz val="11"/>
      <name val="宋体"/>
      <charset val="134"/>
      <scheme val="major"/>
    </font>
    <font>
      <strike/>
      <sz val="11"/>
      <name val="宋体"/>
      <charset val="134"/>
    </font>
    <font>
      <sz val="11"/>
      <name val="宋体"/>
      <charset val="134"/>
      <scheme val="minor"/>
    </font>
    <font>
      <sz val="11"/>
      <name val="宋体"/>
      <charset val="0"/>
      <scheme val="minor"/>
    </font>
    <font>
      <strike/>
      <sz val="11"/>
      <name val="宋体"/>
      <charset val="134"/>
      <scheme val="minor"/>
    </font>
    <font>
      <vertAlign val="superscript"/>
      <sz val="11"/>
      <name val="宋体"/>
      <charset val="134"/>
      <scheme val="minor"/>
    </font>
    <font>
      <strike/>
      <sz val="11"/>
      <name val="宋体"/>
      <charset val="0"/>
      <scheme val="minor"/>
    </font>
    <font>
      <sz val="13"/>
      <name val="宋体"/>
      <charset val="0"/>
      <scheme val="minor"/>
    </font>
    <font>
      <sz val="13"/>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sz val="9"/>
      <name val="宋体"/>
      <charset val="134"/>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theme="1"/>
      <name val="Tahoma"/>
      <charset val="0"/>
    </font>
    <font>
      <vertAlign val="superscript"/>
      <sz val="11"/>
      <name val="宋体"/>
      <charset val="134"/>
    </font>
    <font>
      <vertAlign val="subscript"/>
      <sz val="11"/>
      <name val="宋体"/>
      <charset val="134"/>
      <scheme val="minor"/>
    </font>
    <font>
      <u/>
      <sz val="13"/>
      <name val="宋体"/>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0">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2" fontId="0" fillId="0" borderId="0" applyFont="0" applyFill="0" applyBorder="0" applyAlignment="0" applyProtection="0">
      <alignment vertical="center"/>
    </xf>
    <xf numFmtId="0" fontId="20" fillId="2" borderId="0" applyNumberFormat="0" applyBorder="0" applyAlignment="0" applyProtection="0">
      <alignment vertical="center"/>
    </xf>
    <xf numFmtId="0" fontId="21" fillId="3" borderId="1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 fillId="4" borderId="0" applyNumberFormat="0" applyBorder="0" applyAlignment="0" applyProtection="0">
      <alignment vertical="center"/>
    </xf>
    <xf numFmtId="0" fontId="22" fillId="5" borderId="0" applyNumberFormat="0" applyBorder="0" applyAlignment="0" applyProtection="0">
      <alignment vertical="center"/>
    </xf>
    <xf numFmtId="43" fontId="0" fillId="0" borderId="0" applyFont="0" applyFill="0" applyBorder="0" applyAlignment="0" applyProtection="0">
      <alignment vertical="center"/>
    </xf>
    <xf numFmtId="0" fontId="23" fillId="6" borderId="0" applyNumberFormat="0" applyBorder="0" applyAlignment="0" applyProtection="0">
      <alignment vertical="center"/>
    </xf>
    <xf numFmtId="0" fontId="24" fillId="0" borderId="0" applyNumberFormat="0" applyFill="0" applyBorder="0" applyAlignment="0" applyProtection="0">
      <alignment vertical="center"/>
    </xf>
    <xf numFmtId="9" fontId="0" fillId="0" borderId="0" applyFont="0" applyFill="0" applyBorder="0" applyAlignment="0" applyProtection="0">
      <alignment vertical="center"/>
    </xf>
    <xf numFmtId="0" fontId="1" fillId="0" borderId="0">
      <alignment vertical="center"/>
    </xf>
    <xf numFmtId="0" fontId="25" fillId="0" borderId="0" applyNumberFormat="0" applyFill="0" applyBorder="0" applyAlignment="0" applyProtection="0">
      <alignment vertical="center"/>
    </xf>
    <xf numFmtId="0" fontId="0" fillId="7" borderId="13" applyNumberFormat="0" applyFont="0" applyAlignment="0" applyProtection="0">
      <alignment vertical="center"/>
    </xf>
    <xf numFmtId="0" fontId="23" fillId="8" borderId="0" applyNumberFormat="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14" applyNumberFormat="0" applyFill="0" applyAlignment="0" applyProtection="0">
      <alignment vertical="center"/>
    </xf>
    <xf numFmtId="0" fontId="31" fillId="0" borderId="14" applyNumberFormat="0" applyFill="0" applyAlignment="0" applyProtection="0">
      <alignment vertical="center"/>
    </xf>
    <xf numFmtId="0" fontId="23" fillId="9" borderId="0" applyNumberFormat="0" applyBorder="0" applyAlignment="0" applyProtection="0">
      <alignment vertical="center"/>
    </xf>
    <xf numFmtId="0" fontId="26" fillId="0" borderId="15" applyNumberFormat="0" applyFill="0" applyAlignment="0" applyProtection="0">
      <alignment vertical="center"/>
    </xf>
    <xf numFmtId="0" fontId="23" fillId="10" borderId="0" applyNumberFormat="0" applyBorder="0" applyAlignment="0" applyProtection="0">
      <alignment vertical="center"/>
    </xf>
    <xf numFmtId="0" fontId="32" fillId="11" borderId="16" applyNumberFormat="0" applyAlignment="0" applyProtection="0">
      <alignment vertical="center"/>
    </xf>
    <xf numFmtId="0" fontId="33" fillId="0" borderId="0">
      <alignment vertical="center"/>
    </xf>
    <xf numFmtId="0" fontId="34" fillId="11" borderId="12" applyNumberFormat="0" applyAlignment="0" applyProtection="0">
      <alignment vertical="center"/>
    </xf>
    <xf numFmtId="0" fontId="35" fillId="12" borderId="17" applyNumberFormat="0" applyAlignment="0" applyProtection="0">
      <alignment vertical="center"/>
    </xf>
    <xf numFmtId="0" fontId="20" fillId="13" borderId="0" applyNumberFormat="0" applyBorder="0" applyAlignment="0" applyProtection="0">
      <alignment vertical="center"/>
    </xf>
    <xf numFmtId="0" fontId="23" fillId="14" borderId="0" applyNumberFormat="0" applyBorder="0" applyAlignment="0" applyProtection="0">
      <alignment vertical="center"/>
    </xf>
    <xf numFmtId="0" fontId="36" fillId="0" borderId="18" applyNumberFormat="0" applyFill="0" applyAlignment="0" applyProtection="0">
      <alignment vertical="center"/>
    </xf>
    <xf numFmtId="0" fontId="1" fillId="0" borderId="0"/>
    <xf numFmtId="0" fontId="37" fillId="0" borderId="19" applyNumberFormat="0" applyFill="0" applyAlignment="0" applyProtection="0">
      <alignment vertical="center"/>
    </xf>
    <xf numFmtId="0" fontId="38" fillId="15" borderId="0" applyNumberFormat="0" applyBorder="0" applyAlignment="0" applyProtection="0">
      <alignment vertical="center"/>
    </xf>
    <xf numFmtId="0" fontId="39" fillId="16" borderId="0" applyNumberFormat="0" applyBorder="0" applyAlignment="0" applyProtection="0">
      <alignment vertical="center"/>
    </xf>
    <xf numFmtId="0" fontId="20" fillId="17" borderId="0" applyNumberFormat="0" applyBorder="0" applyAlignment="0" applyProtection="0">
      <alignment vertical="center"/>
    </xf>
    <xf numFmtId="0" fontId="23" fillId="18" borderId="0" applyNumberFormat="0" applyBorder="0" applyAlignment="0" applyProtection="0">
      <alignment vertical="center"/>
    </xf>
    <xf numFmtId="0" fontId="20" fillId="19" borderId="0" applyNumberFormat="0" applyBorder="0" applyAlignment="0" applyProtection="0">
      <alignment vertical="center"/>
    </xf>
    <xf numFmtId="0" fontId="20" fillId="20" borderId="0" applyNumberFormat="0" applyBorder="0" applyAlignment="0" applyProtection="0">
      <alignment vertical="center"/>
    </xf>
    <xf numFmtId="0" fontId="20" fillId="21" borderId="0" applyNumberFormat="0" applyBorder="0" applyAlignment="0" applyProtection="0">
      <alignment vertical="center"/>
    </xf>
    <xf numFmtId="0" fontId="20" fillId="22" borderId="0" applyNumberFormat="0" applyBorder="0" applyAlignment="0" applyProtection="0">
      <alignment vertical="center"/>
    </xf>
    <xf numFmtId="0" fontId="23" fillId="23" borderId="0" applyNumberFormat="0" applyBorder="0" applyAlignment="0" applyProtection="0">
      <alignment vertical="center"/>
    </xf>
    <xf numFmtId="0" fontId="23" fillId="24" borderId="0" applyNumberFormat="0" applyBorder="0" applyAlignment="0" applyProtection="0">
      <alignment vertical="center"/>
    </xf>
    <xf numFmtId="0" fontId="20" fillId="25" borderId="0" applyNumberFormat="0" applyBorder="0" applyAlignment="0" applyProtection="0">
      <alignment vertical="center"/>
    </xf>
    <xf numFmtId="0" fontId="20" fillId="26" borderId="0" applyNumberFormat="0" applyBorder="0" applyAlignment="0" applyProtection="0">
      <alignment vertical="center"/>
    </xf>
    <xf numFmtId="0" fontId="23" fillId="27" borderId="0" applyNumberFormat="0" applyBorder="0" applyAlignment="0" applyProtection="0">
      <alignment vertical="center"/>
    </xf>
    <xf numFmtId="0" fontId="1" fillId="0" borderId="0" applyProtection="0"/>
    <xf numFmtId="0" fontId="20" fillId="28" borderId="0" applyNumberFormat="0" applyBorder="0" applyAlignment="0" applyProtection="0">
      <alignment vertical="center"/>
    </xf>
    <xf numFmtId="0" fontId="23" fillId="29" borderId="0" applyNumberFormat="0" applyBorder="0" applyAlignment="0" applyProtection="0">
      <alignment vertical="center"/>
    </xf>
    <xf numFmtId="0" fontId="23" fillId="30" borderId="0" applyNumberFormat="0" applyBorder="0" applyAlignment="0" applyProtection="0">
      <alignment vertical="center"/>
    </xf>
    <xf numFmtId="0" fontId="20" fillId="31" borderId="0" applyNumberFormat="0" applyBorder="0" applyAlignment="0" applyProtection="0">
      <alignment vertical="center"/>
    </xf>
    <xf numFmtId="0" fontId="23" fillId="32" borderId="0" applyNumberFormat="0" applyBorder="0" applyAlignment="0" applyProtection="0">
      <alignment vertical="center"/>
    </xf>
    <xf numFmtId="0" fontId="1" fillId="0" borderId="0" applyProtection="0"/>
    <xf numFmtId="0" fontId="40" fillId="0" borderId="0">
      <alignment vertical="center"/>
    </xf>
    <xf numFmtId="0" fontId="1" fillId="0" borderId="0">
      <alignment vertical="center"/>
    </xf>
    <xf numFmtId="0" fontId="1" fillId="0" borderId="0"/>
    <xf numFmtId="0" fontId="1" fillId="0" borderId="0"/>
    <xf numFmtId="0" fontId="1" fillId="0" borderId="0"/>
  </cellStyleXfs>
  <cellXfs count="202">
    <xf numFmtId="0" fontId="0" fillId="0" borderId="0" xfId="0">
      <alignment vertical="center"/>
    </xf>
    <xf numFmtId="0" fontId="1" fillId="0" borderId="0" xfId="0" applyFont="1" applyFill="1" applyBorder="1" applyAlignment="1">
      <alignment horizontal="left" vertical="center"/>
    </xf>
    <xf numFmtId="0" fontId="2" fillId="0" borderId="0" xfId="0" applyFont="1" applyFill="1" applyBorder="1" applyAlignment="1">
      <alignment vertical="center" wrapText="1"/>
    </xf>
    <xf numFmtId="0" fontId="3" fillId="0" borderId="0" xfId="0" applyFont="1" applyFill="1" applyBorder="1" applyAlignment="1">
      <alignment vertical="center" wrapText="1"/>
    </xf>
    <xf numFmtId="0" fontId="2" fillId="0" borderId="0" xfId="0" applyFont="1" applyFill="1" applyBorder="1" applyAlignment="1">
      <alignment horizontal="left" vertical="center" wrapText="1"/>
    </xf>
    <xf numFmtId="0" fontId="1" fillId="0" borderId="0" xfId="0" applyFont="1" applyFill="1" applyBorder="1" applyAlignment="1">
      <alignment vertical="center" wrapText="1"/>
    </xf>
    <xf numFmtId="0" fontId="1" fillId="0" borderId="0" xfId="0" applyFont="1" applyFill="1" applyBorder="1" applyAlignment="1">
      <alignment wrapText="1"/>
    </xf>
    <xf numFmtId="0" fontId="1" fillId="0" borderId="0" xfId="0" applyFont="1" applyFill="1" applyBorder="1" applyAlignment="1">
      <alignment horizontal="left" vertical="center" wrapText="1"/>
    </xf>
    <xf numFmtId="0" fontId="1" fillId="0" borderId="0" xfId="0" applyFont="1" applyFill="1" applyBorder="1" applyAlignment="1" applyProtection="1">
      <alignment vertical="center" wrapText="1"/>
      <protection locked="0"/>
    </xf>
    <xf numFmtId="0" fontId="1" fillId="0" borderId="0" xfId="0" applyFont="1" applyFill="1" applyBorder="1" applyAlignment="1" applyProtection="1">
      <alignment wrapText="1"/>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left" vertical="center" wrapText="1"/>
      <protection locked="0"/>
    </xf>
    <xf numFmtId="0" fontId="5" fillId="0" borderId="0" xfId="0" applyFont="1" applyFill="1" applyBorder="1" applyAlignment="1" applyProtection="1">
      <alignment vertical="center" wrapText="1"/>
      <protection locked="0"/>
    </xf>
    <xf numFmtId="0" fontId="1" fillId="0" borderId="0" xfId="0" applyFont="1" applyFill="1" applyBorder="1" applyAlignment="1" applyProtection="1">
      <alignment horizontal="left" vertical="center"/>
      <protection locked="0"/>
    </xf>
    <xf numFmtId="0" fontId="4" fillId="0" borderId="0" xfId="0" applyFont="1" applyFill="1" applyBorder="1" applyAlignment="1" applyProtection="1">
      <alignment horizontal="center" vertical="center"/>
      <protection locked="0"/>
    </xf>
    <xf numFmtId="49" fontId="4" fillId="0" borderId="0"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protection locked="0"/>
    </xf>
    <xf numFmtId="0" fontId="4" fillId="0" borderId="2" xfId="0" applyFont="1" applyFill="1" applyBorder="1" applyAlignment="1" applyProtection="1">
      <alignment horizontal="center" vertical="center"/>
      <protection locked="0"/>
    </xf>
    <xf numFmtId="0" fontId="1" fillId="0" borderId="0" xfId="0" applyFont="1" applyFill="1" applyBorder="1" applyAlignment="1">
      <alignment vertical="center"/>
    </xf>
    <xf numFmtId="0" fontId="1" fillId="0" borderId="0" xfId="0" applyFont="1" applyFill="1">
      <alignment vertical="center"/>
    </xf>
    <xf numFmtId="0" fontId="6" fillId="0" borderId="1" xfId="0" applyFont="1" applyFill="1" applyBorder="1" applyAlignment="1">
      <alignment horizontal="left" vertical="center"/>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9" fillId="0" borderId="1" xfId="0" applyFont="1" applyFill="1" applyBorder="1" applyAlignment="1">
      <alignment horizontal="left" vertical="center" wrapText="1"/>
    </xf>
    <xf numFmtId="0" fontId="10" fillId="0" borderId="1" xfId="58" applyFont="1" applyFill="1" applyBorder="1" applyAlignment="1">
      <alignment horizontal="center" vertical="center" wrapText="1"/>
    </xf>
    <xf numFmtId="49" fontId="10" fillId="0" borderId="1" xfId="58" applyNumberFormat="1" applyFont="1" applyFill="1" applyBorder="1" applyAlignment="1">
      <alignment horizontal="center" vertical="center" wrapText="1"/>
    </xf>
    <xf numFmtId="0" fontId="4" fillId="0" borderId="1" xfId="58" applyFont="1" applyFill="1" applyBorder="1" applyAlignment="1">
      <alignment horizontal="center" vertical="center" wrapText="1"/>
    </xf>
    <xf numFmtId="0" fontId="4" fillId="0" borderId="1" xfId="58" applyFont="1" applyFill="1" applyBorder="1" applyAlignment="1">
      <alignment horizontal="left" vertical="center" wrapText="1"/>
    </xf>
    <xf numFmtId="49" fontId="4" fillId="0" borderId="1" xfId="58"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0" fontId="11" fillId="0" borderId="1" xfId="58" applyFont="1" applyFill="1" applyBorder="1" applyAlignment="1">
      <alignment horizontal="center" vertical="center" wrapText="1"/>
    </xf>
    <xf numFmtId="0" fontId="11" fillId="0" borderId="1" xfId="58" applyFont="1" applyFill="1" applyBorder="1" applyAlignment="1">
      <alignment horizontal="left" vertical="center" wrapText="1"/>
    </xf>
    <xf numFmtId="49" fontId="11" fillId="0" borderId="1" xfId="58" applyNumberFormat="1" applyFont="1" applyFill="1" applyBorder="1" applyAlignment="1">
      <alignment horizontal="left" vertical="center" wrapText="1"/>
    </xf>
    <xf numFmtId="176" fontId="4" fillId="0" borderId="1" xfId="58" applyNumberFormat="1" applyFont="1" applyFill="1" applyBorder="1" applyAlignment="1">
      <alignment horizontal="left" vertical="center" wrapText="1"/>
    </xf>
    <xf numFmtId="0" fontId="12" fillId="0" borderId="1" xfId="58" applyFont="1" applyFill="1" applyBorder="1" applyAlignment="1">
      <alignment horizontal="left" vertical="center" wrapText="1"/>
    </xf>
    <xf numFmtId="0" fontId="4" fillId="0" borderId="1" xfId="0" applyNumberFormat="1" applyFont="1" applyFill="1" applyBorder="1" applyAlignment="1">
      <alignment horizontal="center" vertical="center" wrapText="1"/>
    </xf>
    <xf numFmtId="0" fontId="4" fillId="0" borderId="1" xfId="58" applyNumberFormat="1" applyFont="1" applyFill="1" applyBorder="1" applyAlignment="1">
      <alignment horizontal="left" vertical="center" wrapText="1"/>
    </xf>
    <xf numFmtId="0" fontId="4" fillId="0" borderId="1" xfId="58" applyNumberFormat="1" applyFont="1" applyFill="1" applyBorder="1" applyAlignment="1">
      <alignment horizontal="center" vertical="center" wrapText="1"/>
    </xf>
    <xf numFmtId="0" fontId="4" fillId="0" borderId="1" xfId="0" applyNumberFormat="1" applyFont="1" applyFill="1" applyBorder="1" applyAlignment="1">
      <alignment horizontal="left" vertical="center" wrapText="1"/>
    </xf>
    <xf numFmtId="49" fontId="4" fillId="0" borderId="1" xfId="0" applyNumberFormat="1" applyFont="1" applyFill="1" applyBorder="1" applyAlignment="1">
      <alignment horizontal="left" vertical="center" wrapText="1"/>
    </xf>
    <xf numFmtId="0" fontId="4" fillId="0" borderId="1" xfId="58" applyFont="1" applyFill="1" applyBorder="1" applyAlignment="1" applyProtection="1">
      <alignment horizontal="left" vertical="center" wrapText="1"/>
      <protection locked="0"/>
    </xf>
    <xf numFmtId="0" fontId="6"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177" fontId="4" fillId="0" borderId="1" xfId="0" applyNumberFormat="1" applyFont="1" applyFill="1" applyBorder="1" applyAlignment="1">
      <alignment horizontal="center" vertical="center" wrapText="1"/>
    </xf>
    <xf numFmtId="0" fontId="4" fillId="0" borderId="1" xfId="0" applyFont="1" applyFill="1" applyBorder="1" applyAlignment="1" applyProtection="1">
      <alignment horizontal="center" vertical="center"/>
      <protection locked="0"/>
    </xf>
    <xf numFmtId="0" fontId="11" fillId="0" borderId="1" xfId="0" applyFont="1" applyFill="1" applyBorder="1" applyAlignment="1">
      <alignment horizontal="center" vertical="center" wrapText="1"/>
    </xf>
    <xf numFmtId="0" fontId="4" fillId="0" borderId="1" xfId="0" applyNumberFormat="1" applyFont="1" applyFill="1" applyBorder="1" applyAlignment="1">
      <alignment horizontal="center" vertical="center"/>
    </xf>
    <xf numFmtId="0" fontId="13" fillId="0" borderId="1" xfId="58" applyFont="1" applyFill="1" applyBorder="1" applyAlignment="1">
      <alignment horizontal="left" vertical="center" wrapText="1"/>
    </xf>
    <xf numFmtId="0" fontId="4" fillId="0" borderId="1" xfId="54" applyNumberFormat="1" applyFont="1" applyFill="1" applyBorder="1" applyAlignment="1">
      <alignment horizontal="left" vertical="center" wrapText="1"/>
    </xf>
    <xf numFmtId="49" fontId="4" fillId="0" borderId="1" xfId="54" applyNumberFormat="1" applyFont="1" applyFill="1" applyBorder="1" applyAlignment="1">
      <alignment horizontal="left" vertical="center" wrapText="1"/>
    </xf>
    <xf numFmtId="0" fontId="12" fillId="0" borderId="1" xfId="58" applyNumberFormat="1" applyFont="1" applyFill="1" applyBorder="1" applyAlignment="1">
      <alignment horizontal="center" vertical="center" wrapText="1"/>
    </xf>
    <xf numFmtId="178" fontId="4" fillId="0" borderId="1" xfId="58" applyNumberFormat="1" applyFont="1" applyFill="1" applyBorder="1" applyAlignment="1">
      <alignment horizontal="center" vertical="center" wrapText="1"/>
    </xf>
    <xf numFmtId="178" fontId="4" fillId="0" borderId="1" xfId="0" applyNumberFormat="1" applyFont="1" applyFill="1" applyBorder="1" applyAlignment="1">
      <alignment horizontal="center" vertical="center" wrapText="1"/>
    </xf>
    <xf numFmtId="49" fontId="13" fillId="0" borderId="1" xfId="0" applyNumberFormat="1" applyFont="1" applyFill="1" applyBorder="1" applyAlignment="1">
      <alignment horizontal="left" vertical="center" wrapText="1"/>
    </xf>
    <xf numFmtId="176" fontId="13" fillId="0" borderId="1" xfId="0" applyNumberFormat="1" applyFont="1" applyFill="1" applyBorder="1" applyAlignment="1">
      <alignment horizontal="left" vertical="center" wrapText="1"/>
    </xf>
    <xf numFmtId="49" fontId="13" fillId="0" borderId="1" xfId="58" applyNumberFormat="1" applyFont="1" applyFill="1" applyBorder="1" applyAlignment="1">
      <alignment horizontal="left" vertical="center" wrapText="1"/>
    </xf>
    <xf numFmtId="176" fontId="4" fillId="0" borderId="1" xfId="58" applyNumberFormat="1" applyFont="1" applyFill="1" applyBorder="1" applyAlignment="1">
      <alignment horizontal="center" vertical="center" wrapText="1"/>
    </xf>
    <xf numFmtId="176" fontId="4" fillId="0" borderId="1" xfId="0" applyNumberFormat="1" applyFont="1" applyFill="1" applyBorder="1" applyAlignment="1">
      <alignment horizontal="center" vertical="center" wrapText="1"/>
    </xf>
    <xf numFmtId="0" fontId="8" fillId="0" borderId="1" xfId="58" applyNumberFormat="1" applyFont="1" applyFill="1" applyBorder="1" applyAlignment="1">
      <alignment horizontal="center" vertical="center" wrapText="1"/>
    </xf>
    <xf numFmtId="0" fontId="8" fillId="0" borderId="1" xfId="58" applyNumberFormat="1" applyFont="1" applyFill="1" applyBorder="1" applyAlignment="1">
      <alignment horizontal="left" vertical="center" wrapText="1"/>
    </xf>
    <xf numFmtId="0" fontId="9" fillId="0" borderId="1" xfId="58" applyNumberFormat="1" applyFont="1" applyFill="1" applyBorder="1" applyAlignment="1">
      <alignment horizontal="left" vertical="center" wrapText="1"/>
    </xf>
    <xf numFmtId="0" fontId="9" fillId="0" borderId="1" xfId="58" applyNumberFormat="1" applyFont="1" applyFill="1" applyBorder="1" applyAlignment="1">
      <alignment horizontal="center" vertical="center" wrapText="1"/>
    </xf>
    <xf numFmtId="0" fontId="13" fillId="0" borderId="1" xfId="58" applyFont="1" applyFill="1" applyBorder="1" applyAlignment="1">
      <alignment horizontal="center" vertical="center" wrapText="1"/>
    </xf>
    <xf numFmtId="0" fontId="14" fillId="0" borderId="1" xfId="58" applyFont="1" applyFill="1" applyBorder="1" applyAlignment="1">
      <alignment horizontal="center" vertical="center" wrapText="1"/>
    </xf>
    <xf numFmtId="176" fontId="13" fillId="0" borderId="1" xfId="58" applyNumberFormat="1" applyFont="1" applyFill="1" applyBorder="1" applyAlignment="1">
      <alignment horizontal="center" vertical="center" wrapText="1"/>
    </xf>
    <xf numFmtId="0" fontId="15" fillId="0" borderId="1" xfId="58" applyFont="1" applyFill="1" applyBorder="1" applyAlignment="1">
      <alignment horizontal="left" vertical="center" wrapText="1"/>
    </xf>
    <xf numFmtId="0" fontId="13" fillId="0" borderId="1" xfId="0" applyFont="1" applyFill="1" applyBorder="1" applyAlignment="1">
      <alignment horizontal="center" vertical="center" wrapText="1"/>
    </xf>
    <xf numFmtId="176" fontId="13" fillId="0" borderId="1" xfId="0" applyNumberFormat="1" applyFont="1" applyFill="1" applyBorder="1" applyAlignment="1">
      <alignment horizontal="center" vertical="center" wrapText="1"/>
    </xf>
    <xf numFmtId="0" fontId="13" fillId="0" borderId="1" xfId="0" applyFont="1" applyFill="1" applyBorder="1" applyAlignment="1">
      <alignment horizontal="left" vertical="center" wrapText="1"/>
    </xf>
    <xf numFmtId="0" fontId="13" fillId="0" borderId="1" xfId="0" applyNumberFormat="1" applyFont="1" applyFill="1" applyBorder="1" applyAlignment="1">
      <alignment horizontal="center" vertical="center" wrapText="1"/>
    </xf>
    <xf numFmtId="0" fontId="13" fillId="0" borderId="1" xfId="0" applyFont="1" applyFill="1" applyBorder="1" applyAlignment="1">
      <alignment vertical="center" wrapText="1"/>
    </xf>
    <xf numFmtId="0" fontId="13" fillId="0" borderId="1" xfId="12" applyNumberFormat="1" applyFont="1" applyFill="1" applyBorder="1" applyAlignment="1">
      <alignment horizontal="left" vertical="center" wrapText="1"/>
    </xf>
    <xf numFmtId="0" fontId="13" fillId="0" borderId="1" xfId="0" applyNumberFormat="1" applyFont="1" applyFill="1" applyBorder="1" applyAlignment="1">
      <alignment horizontal="left" vertical="center" wrapText="1"/>
    </xf>
    <xf numFmtId="178" fontId="13" fillId="0" borderId="1" xfId="58" applyNumberFormat="1" applyFont="1" applyFill="1" applyBorder="1" applyAlignment="1">
      <alignment horizontal="center" vertical="center" wrapText="1"/>
    </xf>
    <xf numFmtId="178" fontId="13" fillId="0" borderId="1" xfId="0" applyNumberFormat="1" applyFont="1" applyFill="1" applyBorder="1" applyAlignment="1">
      <alignment horizontal="center" vertical="center" wrapText="1"/>
    </xf>
    <xf numFmtId="49" fontId="16" fillId="0" borderId="1" xfId="58" applyNumberFormat="1" applyFont="1" applyFill="1" applyBorder="1" applyAlignment="1">
      <alignment horizontal="left" vertical="center" wrapText="1"/>
    </xf>
    <xf numFmtId="0" fontId="16" fillId="0" borderId="1" xfId="54" applyFont="1" applyFill="1" applyBorder="1" applyAlignment="1">
      <alignment horizontal="left" vertical="center" wrapText="1"/>
    </xf>
    <xf numFmtId="0" fontId="16" fillId="0" borderId="1" xfId="58" applyFont="1" applyFill="1" applyBorder="1" applyAlignment="1">
      <alignment horizontal="left" vertical="center" wrapText="1"/>
    </xf>
    <xf numFmtId="0" fontId="14" fillId="0" borderId="1" xfId="0" applyFont="1" applyFill="1" applyBorder="1" applyAlignment="1">
      <alignment horizontal="center" vertical="center" wrapText="1"/>
    </xf>
    <xf numFmtId="0" fontId="14" fillId="0" borderId="1" xfId="0" applyFont="1" applyFill="1" applyBorder="1" applyAlignment="1">
      <alignment horizontal="left" vertical="center" wrapText="1"/>
    </xf>
    <xf numFmtId="0" fontId="13" fillId="0" borderId="1" xfId="0" applyFont="1" applyFill="1" applyBorder="1" applyAlignment="1">
      <alignment horizontal="left" vertical="center"/>
    </xf>
    <xf numFmtId="0" fontId="13" fillId="0" borderId="1" xfId="47" applyNumberFormat="1" applyFont="1" applyFill="1" applyBorder="1" applyAlignment="1">
      <alignment horizontal="left" vertical="center" wrapText="1"/>
    </xf>
    <xf numFmtId="0" fontId="15" fillId="0" borderId="1" xfId="0" applyFont="1" applyFill="1" applyBorder="1" applyAlignment="1">
      <alignment horizontal="left" vertical="center" wrapText="1"/>
    </xf>
    <xf numFmtId="0" fontId="13" fillId="0" borderId="1" xfId="0" applyFont="1" applyFill="1" applyBorder="1" applyAlignment="1">
      <alignment horizontal="left" wrapText="1"/>
    </xf>
    <xf numFmtId="0" fontId="13" fillId="0" borderId="1" xfId="58" applyNumberFormat="1" applyFont="1" applyFill="1" applyBorder="1" applyAlignment="1">
      <alignment horizontal="left" vertical="center" wrapText="1"/>
    </xf>
    <xf numFmtId="0" fontId="14" fillId="0" borderId="1" xfId="58" applyFont="1" applyFill="1" applyBorder="1" applyAlignment="1">
      <alignment horizontal="left" vertical="center" wrapText="1"/>
    </xf>
    <xf numFmtId="0" fontId="13" fillId="0" borderId="1" xfId="0" applyFont="1" applyFill="1" applyBorder="1" applyAlignment="1">
      <alignment horizontal="center" vertical="center"/>
    </xf>
    <xf numFmtId="0" fontId="13" fillId="0" borderId="1" xfId="58" applyNumberFormat="1" applyFont="1" applyFill="1" applyBorder="1" applyAlignment="1">
      <alignment horizontal="center" vertical="center" wrapText="1"/>
    </xf>
    <xf numFmtId="178" fontId="15" fillId="0" borderId="1" xfId="58" applyNumberFormat="1" applyFont="1" applyFill="1" applyBorder="1" applyAlignment="1">
      <alignment horizontal="left" vertical="center" wrapText="1"/>
    </xf>
    <xf numFmtId="0" fontId="13" fillId="0" borderId="1" xfId="55" applyFont="1" applyFill="1" applyBorder="1" applyAlignment="1">
      <alignment horizontal="left" vertical="center" wrapText="1"/>
    </xf>
    <xf numFmtId="176" fontId="13" fillId="0" borderId="1" xfId="0" applyNumberFormat="1" applyFont="1" applyFill="1" applyBorder="1" applyAlignment="1">
      <alignment horizontal="center" vertical="center"/>
    </xf>
    <xf numFmtId="0" fontId="13" fillId="0" borderId="1" xfId="0" applyFont="1" applyFill="1" applyBorder="1" applyAlignment="1">
      <alignment vertical="center"/>
    </xf>
    <xf numFmtId="0" fontId="15" fillId="0" borderId="1" xfId="58" applyFont="1" applyFill="1" applyBorder="1" applyAlignment="1">
      <alignment horizontal="center" vertical="center" wrapText="1"/>
    </xf>
    <xf numFmtId="0" fontId="13" fillId="0" borderId="1" xfId="54" applyFont="1" applyFill="1" applyBorder="1" applyAlignment="1">
      <alignment horizontal="center" vertical="center" wrapText="1"/>
    </xf>
    <xf numFmtId="176" fontId="0" fillId="0" borderId="1" xfId="0" applyNumberFormat="1" applyFont="1" applyBorder="1" applyAlignment="1">
      <alignment horizontal="center" vertical="center"/>
    </xf>
    <xf numFmtId="0" fontId="8" fillId="0" borderId="3" xfId="58" applyNumberFormat="1" applyFont="1" applyFill="1" applyBorder="1" applyAlignment="1">
      <alignment horizontal="center" vertical="center" wrapText="1"/>
    </xf>
    <xf numFmtId="0" fontId="8" fillId="0" borderId="4" xfId="58" applyNumberFormat="1" applyFont="1" applyFill="1" applyBorder="1" applyAlignment="1">
      <alignment horizontal="center" vertical="center" wrapText="1"/>
    </xf>
    <xf numFmtId="0" fontId="9" fillId="0" borderId="3" xfId="58" applyNumberFormat="1" applyFont="1" applyFill="1" applyBorder="1" applyAlignment="1">
      <alignment horizontal="left" vertical="center" wrapText="1"/>
    </xf>
    <xf numFmtId="0" fontId="9" fillId="0" borderId="4" xfId="58" applyNumberFormat="1" applyFont="1" applyFill="1" applyBorder="1" applyAlignment="1">
      <alignment horizontal="left" vertical="center" wrapText="1"/>
    </xf>
    <xf numFmtId="0" fontId="8" fillId="0" borderId="5" xfId="58" applyNumberFormat="1" applyFont="1" applyFill="1" applyBorder="1" applyAlignment="1">
      <alignment horizontal="center" vertical="center" wrapText="1"/>
    </xf>
    <xf numFmtId="0" fontId="9" fillId="0" borderId="5" xfId="58" applyNumberFormat="1" applyFont="1" applyFill="1" applyBorder="1" applyAlignment="1">
      <alignment horizontal="left" vertical="center" wrapText="1"/>
    </xf>
    <xf numFmtId="0" fontId="10" fillId="0" borderId="1" xfId="58" applyFont="1" applyFill="1" applyBorder="1" applyAlignment="1">
      <alignment horizontal="center" vertical="center"/>
    </xf>
    <xf numFmtId="0" fontId="15" fillId="0" borderId="1" xfId="0" applyNumberFormat="1" applyFont="1" applyFill="1" applyBorder="1" applyAlignment="1">
      <alignment horizontal="left" vertical="center" wrapText="1"/>
    </xf>
    <xf numFmtId="0" fontId="13" fillId="0" borderId="1" xfId="58" applyFont="1" applyFill="1" applyBorder="1" applyAlignment="1" applyProtection="1">
      <alignment horizontal="center" vertical="center" wrapText="1"/>
      <protection locked="0"/>
    </xf>
    <xf numFmtId="0" fontId="13" fillId="0" borderId="1" xfId="58" applyFont="1" applyFill="1" applyBorder="1" applyAlignment="1" applyProtection="1">
      <alignment horizontal="left" vertical="center" wrapText="1"/>
      <protection locked="0"/>
    </xf>
    <xf numFmtId="49" fontId="13" fillId="0" borderId="1" xfId="58" applyNumberFormat="1" applyFont="1" applyFill="1" applyBorder="1" applyAlignment="1" applyProtection="1">
      <alignment horizontal="left" vertical="center" wrapText="1"/>
      <protection locked="0"/>
    </xf>
    <xf numFmtId="0" fontId="15" fillId="0" borderId="1" xfId="58" applyFont="1" applyFill="1" applyBorder="1" applyAlignment="1" applyProtection="1">
      <alignment horizontal="left" vertical="center" wrapText="1"/>
      <protection locked="0"/>
    </xf>
    <xf numFmtId="0" fontId="13" fillId="0" borderId="1" xfId="58" applyNumberFormat="1"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center" vertical="center" wrapText="1"/>
      <protection locked="0"/>
    </xf>
    <xf numFmtId="176" fontId="13" fillId="0" borderId="1" xfId="58" applyNumberFormat="1" applyFont="1" applyFill="1" applyBorder="1" applyAlignment="1" applyProtection="1">
      <alignment horizontal="center" vertical="center" wrapText="1"/>
      <protection locked="0"/>
    </xf>
    <xf numFmtId="176" fontId="13" fillId="0" borderId="1" xfId="0" applyNumberFormat="1" applyFont="1" applyFill="1" applyBorder="1" applyAlignment="1" applyProtection="1">
      <alignment horizontal="center" vertical="center" wrapText="1"/>
      <protection locked="0"/>
    </xf>
    <xf numFmtId="0" fontId="13" fillId="0" borderId="1" xfId="58" applyNumberFormat="1" applyFont="1" applyFill="1" applyBorder="1" applyAlignment="1" applyProtection="1">
      <alignment horizontal="left" vertical="center" wrapText="1"/>
      <protection locked="0"/>
    </xf>
    <xf numFmtId="178" fontId="13" fillId="0" borderId="1" xfId="58" applyNumberFormat="1" applyFont="1" applyFill="1" applyBorder="1" applyAlignment="1" applyProtection="1">
      <alignment horizontal="center" vertical="center" wrapText="1"/>
      <protection locked="0"/>
    </xf>
    <xf numFmtId="178" fontId="13" fillId="0" borderId="1" xfId="0" applyNumberFormat="1" applyFont="1" applyFill="1" applyBorder="1" applyAlignment="1" applyProtection="1">
      <alignment horizontal="center" vertical="center" wrapText="1"/>
      <protection locked="0"/>
    </xf>
    <xf numFmtId="0" fontId="13" fillId="0" borderId="1" xfId="0" applyFont="1" applyFill="1" applyBorder="1" applyAlignment="1" applyProtection="1">
      <alignment horizontal="left" vertical="center" wrapText="1"/>
      <protection locked="0"/>
    </xf>
    <xf numFmtId="49" fontId="13" fillId="0" borderId="1" xfId="0" applyNumberFormat="1" applyFont="1" applyFill="1" applyBorder="1" applyAlignment="1" applyProtection="1">
      <alignment horizontal="left" vertical="center" wrapText="1"/>
      <protection locked="0"/>
    </xf>
    <xf numFmtId="0" fontId="13" fillId="0" borderId="1" xfId="0" applyNumberFormat="1" applyFont="1" applyFill="1" applyBorder="1" applyAlignment="1" applyProtection="1">
      <alignment horizontal="left" vertical="center" wrapText="1"/>
      <protection locked="0"/>
    </xf>
    <xf numFmtId="0" fontId="13" fillId="0" borderId="1" xfId="54" applyFont="1" applyFill="1" applyBorder="1" applyAlignment="1" applyProtection="1">
      <alignment horizontal="center" vertical="center" wrapText="1"/>
      <protection locked="0"/>
    </xf>
    <xf numFmtId="0" fontId="13" fillId="0" borderId="1" xfId="47" applyNumberFormat="1" applyFont="1" applyFill="1" applyBorder="1" applyAlignment="1" applyProtection="1">
      <alignment horizontal="left" vertical="center" wrapText="1"/>
      <protection locked="0"/>
    </xf>
    <xf numFmtId="49" fontId="13" fillId="0" borderId="1" xfId="54" applyNumberFormat="1" applyFont="1" applyFill="1" applyBorder="1" applyAlignment="1" applyProtection="1">
      <alignment horizontal="left" vertical="center" wrapText="1"/>
      <protection locked="0"/>
    </xf>
    <xf numFmtId="0" fontId="13" fillId="0" borderId="1" xfId="54" applyFont="1" applyFill="1" applyBorder="1" applyAlignment="1" applyProtection="1">
      <alignment horizontal="left" vertical="center" wrapText="1"/>
      <protection locked="0"/>
    </xf>
    <xf numFmtId="0" fontId="13" fillId="0" borderId="1" xfId="54" applyNumberFormat="1" applyFont="1" applyFill="1" applyBorder="1" applyAlignment="1" applyProtection="1">
      <alignment horizontal="center" vertical="center" wrapText="1"/>
      <protection locked="0"/>
    </xf>
    <xf numFmtId="0" fontId="13" fillId="0" borderId="0" xfId="0" applyFont="1" applyFill="1" applyBorder="1" applyAlignment="1" applyProtection="1">
      <alignment horizontal="left" vertical="center"/>
      <protection locked="0"/>
    </xf>
    <xf numFmtId="0" fontId="13" fillId="0" borderId="1" xfId="12" applyNumberFormat="1" applyFont="1" applyFill="1" applyBorder="1" applyAlignment="1" applyProtection="1">
      <alignment horizontal="left" vertical="center" wrapText="1"/>
      <protection locked="0"/>
    </xf>
    <xf numFmtId="0" fontId="15" fillId="0" borderId="1" xfId="0" applyNumberFormat="1" applyFont="1" applyFill="1" applyBorder="1" applyAlignment="1" applyProtection="1">
      <alignment horizontal="left" vertical="center" wrapText="1"/>
      <protection locked="0"/>
    </xf>
    <xf numFmtId="0" fontId="13" fillId="0" borderId="1" xfId="0" applyFont="1" applyFill="1" applyBorder="1" applyAlignment="1" applyProtection="1">
      <alignment vertical="center" wrapText="1"/>
      <protection locked="0"/>
    </xf>
    <xf numFmtId="0" fontId="15" fillId="0" borderId="1" xfId="0" applyFont="1" applyFill="1" applyBorder="1" applyAlignment="1" applyProtection="1">
      <alignment horizontal="left" vertical="center" wrapText="1"/>
      <protection locked="0"/>
    </xf>
    <xf numFmtId="0" fontId="17" fillId="0" borderId="1" xfId="58" applyFont="1" applyFill="1" applyBorder="1" applyAlignment="1">
      <alignment horizontal="left" vertical="center" wrapText="1"/>
    </xf>
    <xf numFmtId="0" fontId="13" fillId="0" borderId="1" xfId="0" applyNumberFormat="1" applyFont="1" applyFill="1" applyBorder="1" applyAlignment="1" applyProtection="1">
      <alignment horizontal="center" vertical="center"/>
      <protection locked="0"/>
    </xf>
    <xf numFmtId="0" fontId="15" fillId="0" borderId="1" xfId="54" applyNumberFormat="1" applyFont="1" applyFill="1" applyBorder="1" applyAlignment="1" applyProtection="1">
      <alignment horizontal="left" vertical="center" wrapText="1"/>
      <protection locked="0"/>
    </xf>
    <xf numFmtId="49" fontId="13" fillId="0" borderId="1" xfId="56" applyNumberFormat="1" applyFont="1" applyFill="1" applyBorder="1" applyAlignment="1">
      <alignment horizontal="left" vertical="center" wrapText="1"/>
    </xf>
    <xf numFmtId="0" fontId="13" fillId="0" borderId="1" xfId="56" applyFont="1" applyFill="1" applyBorder="1" applyAlignment="1">
      <alignment horizontal="left" vertical="center" wrapText="1"/>
    </xf>
    <xf numFmtId="0" fontId="13" fillId="0" borderId="1" xfId="56" applyFont="1" applyFill="1" applyBorder="1" applyAlignment="1">
      <alignment horizontal="center" vertical="center" wrapText="1"/>
    </xf>
    <xf numFmtId="0" fontId="13" fillId="0" borderId="1" xfId="53" applyNumberFormat="1" applyFont="1" applyFill="1" applyBorder="1" applyAlignment="1" applyProtection="1">
      <alignment horizontal="left" vertical="center" wrapText="1"/>
      <protection locked="0"/>
    </xf>
    <xf numFmtId="0" fontId="13" fillId="0" borderId="1" xfId="54" applyNumberFormat="1" applyFont="1" applyFill="1" applyBorder="1" applyAlignment="1" applyProtection="1">
      <alignment horizontal="left" vertical="center" wrapText="1"/>
      <protection locked="0"/>
    </xf>
    <xf numFmtId="0" fontId="13" fillId="0" borderId="1" xfId="0" applyFont="1" applyFill="1" applyBorder="1" applyAlignment="1" applyProtection="1">
      <alignment horizontal="center" vertical="center" wrapText="1"/>
    </xf>
    <xf numFmtId="9" fontId="13" fillId="0" borderId="1" xfId="58" applyNumberFormat="1" applyFont="1" applyFill="1" applyBorder="1" applyAlignment="1">
      <alignment horizontal="center" vertical="center" wrapText="1"/>
    </xf>
    <xf numFmtId="49" fontId="13" fillId="0" borderId="1" xfId="58" applyNumberFormat="1" applyFont="1" applyFill="1" applyBorder="1" applyAlignment="1" applyProtection="1">
      <alignment horizontal="center" vertical="center" wrapText="1"/>
      <protection locked="0"/>
    </xf>
    <xf numFmtId="0" fontId="4" fillId="0" borderId="1" xfId="58" applyFont="1" applyFill="1" applyBorder="1" applyAlignment="1" applyProtection="1">
      <alignment vertical="center" wrapText="1"/>
      <protection locked="0"/>
    </xf>
    <xf numFmtId="49" fontId="4" fillId="0" borderId="1" xfId="58" applyNumberFormat="1" applyFont="1" applyFill="1" applyBorder="1" applyAlignment="1" applyProtection="1">
      <alignment horizontal="left" vertical="center" wrapText="1"/>
      <protection locked="0"/>
    </xf>
    <xf numFmtId="0" fontId="4" fillId="0" borderId="1" xfId="58" applyFont="1" applyFill="1" applyBorder="1" applyAlignment="1" applyProtection="1">
      <alignment horizontal="center" vertical="center" wrapText="1"/>
      <protection locked="0"/>
    </xf>
    <xf numFmtId="0" fontId="9" fillId="0" borderId="1" xfId="58" applyFont="1" applyFill="1" applyBorder="1" applyAlignment="1" applyProtection="1">
      <alignment horizontal="left" vertical="center" wrapText="1"/>
      <protection locked="0"/>
    </xf>
    <xf numFmtId="0" fontId="9" fillId="0" borderId="3" xfId="58" applyFont="1" applyFill="1" applyBorder="1" applyAlignment="1" applyProtection="1">
      <alignment horizontal="left" vertical="center" wrapText="1"/>
      <protection locked="0"/>
    </xf>
    <xf numFmtId="0" fontId="9" fillId="0" borderId="4" xfId="58" applyFont="1" applyFill="1" applyBorder="1" applyAlignment="1" applyProtection="1">
      <alignment horizontal="left" vertical="center" wrapText="1"/>
      <protection locked="0"/>
    </xf>
    <xf numFmtId="0" fontId="10" fillId="0" borderId="1" xfId="58" applyFont="1" applyFill="1" applyBorder="1" applyAlignment="1" applyProtection="1">
      <alignment horizontal="center" vertical="center" wrapText="1"/>
      <protection locked="0"/>
    </xf>
    <xf numFmtId="49" fontId="10" fillId="0" borderId="1" xfId="58" applyNumberFormat="1" applyFont="1" applyFill="1" applyBorder="1" applyAlignment="1" applyProtection="1">
      <alignment horizontal="center" vertical="center" wrapText="1"/>
      <protection locked="0"/>
    </xf>
    <xf numFmtId="49" fontId="14" fillId="0" borderId="1" xfId="58" applyNumberFormat="1" applyFont="1" applyFill="1" applyBorder="1" applyAlignment="1">
      <alignment horizontal="left" vertical="center" wrapText="1"/>
    </xf>
    <xf numFmtId="0" fontId="4" fillId="0" borderId="1" xfId="0" applyFont="1" applyFill="1" applyBorder="1" applyAlignment="1" applyProtection="1">
      <alignment horizontal="center" vertical="center" wrapText="1"/>
      <protection locked="0"/>
    </xf>
    <xf numFmtId="0" fontId="9" fillId="0" borderId="1" xfId="58" applyFont="1" applyFill="1" applyBorder="1" applyAlignment="1" applyProtection="1">
      <alignment horizontal="center" vertical="center" wrapText="1"/>
      <protection locked="0"/>
    </xf>
    <xf numFmtId="0" fontId="9" fillId="0" borderId="5" xfId="58" applyFont="1" applyFill="1" applyBorder="1" applyAlignment="1" applyProtection="1">
      <alignment horizontal="left" vertical="center" wrapText="1"/>
      <protection locked="0"/>
    </xf>
    <xf numFmtId="0" fontId="14" fillId="0" borderId="3" xfId="58" applyFont="1" applyFill="1" applyBorder="1" applyAlignment="1">
      <alignment horizontal="left" vertical="center" wrapText="1"/>
    </xf>
    <xf numFmtId="49" fontId="14" fillId="0" borderId="1" xfId="12" applyNumberFormat="1" applyFont="1" applyFill="1" applyBorder="1" applyAlignment="1">
      <alignment horizontal="left" vertical="center" wrapText="1"/>
    </xf>
    <xf numFmtId="0" fontId="4" fillId="0" borderId="1" xfId="58" applyNumberFormat="1" applyFont="1" applyFill="1" applyBorder="1" applyAlignment="1" applyProtection="1">
      <alignment horizontal="center" vertical="center" wrapText="1"/>
      <protection locked="0"/>
    </xf>
    <xf numFmtId="0" fontId="9" fillId="0" borderId="1" xfId="58" applyNumberFormat="1" applyFont="1" applyFill="1" applyBorder="1" applyAlignment="1" applyProtection="1">
      <alignment horizontal="left" vertical="center" wrapText="1"/>
      <protection locked="0"/>
    </xf>
    <xf numFmtId="0" fontId="9" fillId="0" borderId="1" xfId="58" applyNumberFormat="1" applyFont="1" applyFill="1" applyBorder="1" applyAlignment="1" applyProtection="1">
      <alignment horizontal="center" vertical="center" wrapText="1"/>
      <protection locked="0"/>
    </xf>
    <xf numFmtId="0" fontId="1" fillId="0" borderId="5" xfId="0" applyFont="1" applyFill="1" applyBorder="1" applyAlignment="1" applyProtection="1">
      <alignment horizontal="left" vertical="center" wrapText="1"/>
      <protection locked="0"/>
    </xf>
    <xf numFmtId="0" fontId="13" fillId="0" borderId="1" xfId="0" applyFont="1" applyFill="1" applyBorder="1" applyAlignment="1" applyProtection="1">
      <alignment horizontal="center" vertical="center"/>
      <protection locked="0"/>
    </xf>
    <xf numFmtId="0" fontId="13" fillId="0" borderId="1" xfId="12" applyFont="1" applyFill="1" applyBorder="1" applyAlignment="1" applyProtection="1">
      <alignment horizontal="left" vertical="center" wrapText="1"/>
      <protection locked="0"/>
    </xf>
    <xf numFmtId="178" fontId="13" fillId="0" borderId="1" xfId="58" applyNumberFormat="1" applyFont="1" applyFill="1" applyBorder="1" applyAlignment="1" applyProtection="1">
      <alignment horizontal="left" vertical="center" wrapText="1"/>
      <protection locked="0"/>
    </xf>
    <xf numFmtId="0" fontId="13" fillId="0" borderId="1" xfId="58" applyFont="1" applyFill="1" applyBorder="1" applyAlignment="1" applyProtection="1">
      <alignment horizontal="left" vertical="center"/>
      <protection locked="0"/>
    </xf>
    <xf numFmtId="0" fontId="15" fillId="0" borderId="1" xfId="58" applyFont="1" applyFill="1" applyBorder="1" applyAlignment="1" applyProtection="1">
      <alignment horizontal="center" vertical="center" wrapText="1"/>
      <protection locked="0"/>
    </xf>
    <xf numFmtId="176" fontId="13" fillId="0" borderId="1" xfId="58" applyNumberFormat="1" applyFont="1" applyFill="1" applyBorder="1" applyAlignment="1" applyProtection="1">
      <alignment horizontal="left" vertical="center" wrapText="1"/>
      <protection locked="0"/>
    </xf>
    <xf numFmtId="0" fontId="13" fillId="0" borderId="1" xfId="32" applyNumberFormat="1" applyFont="1" applyFill="1" applyBorder="1" applyAlignment="1" applyProtection="1">
      <alignment horizontal="left" vertical="center" wrapText="1"/>
      <protection locked="0"/>
    </xf>
    <xf numFmtId="0" fontId="13" fillId="0" borderId="1" xfId="0" applyNumberFormat="1" applyFont="1" applyFill="1" applyBorder="1" applyAlignment="1" applyProtection="1">
      <alignment horizontal="center" vertical="center" wrapText="1"/>
    </xf>
    <xf numFmtId="49" fontId="14" fillId="0" borderId="1" xfId="0" applyNumberFormat="1" applyFont="1" applyFill="1" applyBorder="1" applyAlignment="1">
      <alignment horizontal="left" vertical="center" wrapText="1"/>
    </xf>
    <xf numFmtId="0" fontId="13" fillId="0" borderId="1" xfId="57" applyFont="1" applyFill="1" applyBorder="1" applyAlignment="1" applyProtection="1">
      <alignment horizontal="left" vertical="center" wrapText="1"/>
      <protection locked="0"/>
    </xf>
    <xf numFmtId="0" fontId="15" fillId="0" borderId="1" xfId="54" applyFont="1" applyFill="1" applyBorder="1" applyAlignment="1" applyProtection="1">
      <alignment horizontal="left" vertical="center" wrapText="1"/>
      <protection locked="0"/>
    </xf>
    <xf numFmtId="0" fontId="13" fillId="0" borderId="1" xfId="0" applyFont="1" applyFill="1" applyBorder="1" applyAlignment="1" applyProtection="1">
      <alignment horizontal="left" wrapText="1"/>
      <protection locked="0"/>
    </xf>
    <xf numFmtId="49" fontId="15" fillId="0" borderId="1" xfId="58" applyNumberFormat="1" applyFont="1" applyFill="1" applyBorder="1" applyAlignment="1">
      <alignment horizontal="left" vertical="center" wrapText="1"/>
    </xf>
    <xf numFmtId="49" fontId="13" fillId="0" borderId="1" xfId="32" applyNumberFormat="1" applyFont="1" applyFill="1" applyBorder="1" applyAlignment="1" applyProtection="1">
      <alignment horizontal="left" vertical="center" wrapText="1"/>
      <protection locked="0"/>
    </xf>
    <xf numFmtId="49" fontId="14" fillId="0" borderId="3" xfId="58" applyNumberFormat="1" applyFont="1" applyFill="1" applyBorder="1" applyAlignment="1">
      <alignment horizontal="left" vertical="center" wrapText="1"/>
    </xf>
    <xf numFmtId="49" fontId="14" fillId="0" borderId="1" xfId="47" applyNumberFormat="1" applyFont="1" applyFill="1" applyBorder="1" applyAlignment="1" applyProtection="1">
      <alignment horizontal="left" vertical="center" wrapText="1"/>
    </xf>
    <xf numFmtId="0" fontId="13" fillId="0" borderId="1" xfId="47" applyFont="1" applyFill="1" applyBorder="1" applyAlignment="1" applyProtection="1">
      <alignment horizontal="left" vertical="center" wrapText="1"/>
    </xf>
    <xf numFmtId="0" fontId="15" fillId="0" borderId="1" xfId="58" applyNumberFormat="1" applyFont="1" applyFill="1" applyBorder="1" applyAlignment="1" applyProtection="1">
      <alignment horizontal="left" vertical="center" wrapText="1"/>
      <protection locked="0"/>
    </xf>
    <xf numFmtId="178" fontId="13" fillId="0" borderId="1" xfId="0" applyNumberFormat="1" applyFont="1" applyFill="1" applyBorder="1" applyAlignment="1" applyProtection="1">
      <alignment horizontal="center" vertical="center"/>
      <protection locked="0"/>
    </xf>
    <xf numFmtId="49" fontId="13" fillId="0" borderId="1" xfId="58" applyNumberFormat="1" applyFont="1" applyFill="1" applyBorder="1" applyAlignment="1">
      <alignment horizontal="center" vertical="center" wrapText="1"/>
    </xf>
    <xf numFmtId="49" fontId="14" fillId="0" borderId="1" xfId="58" applyNumberFormat="1" applyFont="1" applyFill="1" applyBorder="1" applyAlignment="1">
      <alignment horizontal="center" vertical="center" wrapText="1"/>
    </xf>
    <xf numFmtId="0" fontId="14" fillId="0" borderId="1" xfId="0" applyFont="1" applyFill="1" applyBorder="1" applyAlignment="1">
      <alignment horizontal="left" vertical="center"/>
    </xf>
    <xf numFmtId="0" fontId="18" fillId="0" borderId="3" xfId="58" applyFont="1" applyFill="1" applyBorder="1" applyAlignment="1">
      <alignment horizontal="left" vertical="center" wrapText="1"/>
    </xf>
    <xf numFmtId="0" fontId="18" fillId="0" borderId="4" xfId="58" applyFont="1" applyFill="1" applyBorder="1" applyAlignment="1">
      <alignment horizontal="left" vertical="center" wrapText="1"/>
    </xf>
    <xf numFmtId="0" fontId="18" fillId="0" borderId="5" xfId="58" applyFont="1" applyFill="1" applyBorder="1" applyAlignment="1">
      <alignment horizontal="left" vertical="center" wrapText="1"/>
    </xf>
    <xf numFmtId="177" fontId="13" fillId="0" borderId="1" xfId="0" applyNumberFormat="1" applyFont="1" applyFill="1" applyBorder="1" applyAlignment="1">
      <alignment horizontal="center" vertical="center" wrapText="1"/>
    </xf>
    <xf numFmtId="0" fontId="13" fillId="0" borderId="1" xfId="0" applyFont="1" applyFill="1" applyBorder="1" applyAlignment="1">
      <alignment horizontal="justify" vertical="center" wrapText="1"/>
    </xf>
    <xf numFmtId="49" fontId="13" fillId="0" borderId="1" xfId="12" applyNumberFormat="1" applyFont="1" applyFill="1" applyBorder="1" applyAlignment="1" applyProtection="1">
      <alignment horizontal="left" vertical="center" wrapText="1"/>
      <protection locked="0"/>
    </xf>
    <xf numFmtId="0" fontId="9" fillId="0" borderId="3" xfId="58" applyNumberFormat="1" applyFont="1" applyFill="1" applyBorder="1" applyAlignment="1" applyProtection="1">
      <alignment horizontal="left" vertical="center" wrapText="1"/>
      <protection locked="0"/>
    </xf>
    <xf numFmtId="0" fontId="9" fillId="0" borderId="4" xfId="58" applyNumberFormat="1" applyFont="1" applyFill="1" applyBorder="1" applyAlignment="1" applyProtection="1">
      <alignment horizontal="left" vertical="center" wrapText="1"/>
      <protection locked="0"/>
    </xf>
    <xf numFmtId="0" fontId="9" fillId="0" borderId="5" xfId="58" applyNumberFormat="1" applyFont="1" applyFill="1" applyBorder="1" applyAlignment="1" applyProtection="1">
      <alignment horizontal="left" vertical="center" wrapText="1"/>
      <protection locked="0"/>
    </xf>
    <xf numFmtId="0" fontId="13" fillId="0" borderId="1" xfId="26" applyFont="1" applyFill="1" applyBorder="1" applyAlignment="1" applyProtection="1">
      <alignment horizontal="center" vertical="center" wrapText="1"/>
      <protection locked="0"/>
    </xf>
    <xf numFmtId="0" fontId="19" fillId="0" borderId="6" xfId="0" applyFont="1" applyFill="1" applyBorder="1" applyAlignment="1" applyProtection="1">
      <alignment horizontal="left" vertical="center" wrapText="1"/>
      <protection locked="0"/>
    </xf>
    <xf numFmtId="0" fontId="19" fillId="0" borderId="7" xfId="0" applyFont="1" applyFill="1" applyBorder="1" applyAlignment="1" applyProtection="1">
      <alignment horizontal="left" vertical="center" wrapText="1"/>
      <protection locked="0"/>
    </xf>
    <xf numFmtId="0" fontId="13" fillId="0" borderId="8" xfId="0" applyFont="1" applyFill="1" applyBorder="1" applyAlignment="1" applyProtection="1">
      <alignment horizontal="left" vertical="center" wrapText="1"/>
      <protection locked="0"/>
    </xf>
    <xf numFmtId="0" fontId="13" fillId="0" borderId="9" xfId="0" applyFont="1" applyFill="1" applyBorder="1" applyAlignment="1" applyProtection="1">
      <alignment horizontal="left" vertical="center" wrapText="1"/>
      <protection locked="0"/>
    </xf>
    <xf numFmtId="0" fontId="19" fillId="0" borderId="10" xfId="0" applyFont="1" applyFill="1" applyBorder="1" applyAlignment="1" applyProtection="1">
      <alignment horizontal="left" vertical="center" wrapText="1"/>
      <protection locked="0"/>
    </xf>
    <xf numFmtId="0" fontId="13" fillId="0" borderId="11" xfId="0" applyFont="1" applyFill="1" applyBorder="1" applyAlignment="1" applyProtection="1">
      <alignment horizontal="left" vertical="center" wrapText="1"/>
      <protection locked="0"/>
    </xf>
    <xf numFmtId="0" fontId="4" fillId="0" borderId="0"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left" vertical="center" wrapText="1"/>
      <protection locked="0"/>
    </xf>
    <xf numFmtId="0" fontId="4" fillId="0" borderId="2" xfId="0" applyFont="1" applyFill="1" applyBorder="1" applyAlignment="1" applyProtection="1">
      <alignment horizontal="center" vertical="center" wrapText="1"/>
      <protection locked="0"/>
    </xf>
  </cellXfs>
  <cellStyles count="5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常规_Sheet1 2" xfId="12"/>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常规_治未病项目" xfId="26"/>
    <cellStyle name="计算" xfId="27" builtinId="22"/>
    <cellStyle name="检查单元格" xfId="28" builtinId="23"/>
    <cellStyle name="20% - 强调文字颜色 6" xfId="29" builtinId="50"/>
    <cellStyle name="强调文字颜色 2" xfId="30" builtinId="33"/>
    <cellStyle name="链接单元格" xfId="31" builtinId="24"/>
    <cellStyle name="常规_医疗服务 _2 2" xfId="32"/>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常规 2 2" xfId="47"/>
    <cellStyle name="40% - 强调文字颜色 5" xfId="48" builtinId="47"/>
    <cellStyle name="60% - 强调文字颜色 5" xfId="49" builtinId="48"/>
    <cellStyle name="强调文字颜色 6" xfId="50" builtinId="49"/>
    <cellStyle name="40% - 强调文字颜色 6" xfId="51" builtinId="51"/>
    <cellStyle name="60% - 强调文字颜色 6" xfId="52" builtinId="52"/>
    <cellStyle name="常规_临床诊疗类_Sheet1 2" xfId="53"/>
    <cellStyle name="常规 2" xfId="54"/>
    <cellStyle name="常规 5" xfId="55"/>
    <cellStyle name="常规_Sheet1 3" xfId="56"/>
    <cellStyle name="常规 4" xfId="57"/>
    <cellStyle name="常规_Sheet1" xfId="58"/>
  </cellStyles>
  <dxfs count="23">
    <dxf>
      <font>
        <b val="0"/>
        <i val="0"/>
        <strike val="0"/>
        <u val="none"/>
        <sz val="12"/>
        <color rgb="FF9C0006"/>
      </font>
      <fill>
        <patternFill patternType="solid">
          <bgColor rgb="FFFFC7CE"/>
        </patternFill>
      </fill>
    </dxf>
    <dxf>
      <font>
        <color indexed="60"/>
      </font>
      <fill>
        <patternFill patternType="solid">
          <fgColor indexed="10"/>
          <bgColor indexed="29"/>
        </patternFill>
      </fill>
    </dxf>
    <dxf>
      <font>
        <b val="0"/>
        <i val="0"/>
        <strike val="0"/>
        <u val="none"/>
        <sz val="12"/>
        <color rgb="FF9C0006"/>
      </font>
      <fill>
        <patternFill patternType="solid">
          <bgColor rgb="FFFFC7CE"/>
        </patternFill>
      </fill>
    </dxf>
    <dxf>
      <font>
        <name val="宋"/>
        <scheme val="none"/>
        <b val="0"/>
        <i val="0"/>
        <strike val="0"/>
        <u val="none"/>
        <sz val="11"/>
        <color rgb="FF9C0006"/>
      </font>
      <fill>
        <patternFill patternType="solid">
          <bgColor rgb="FFFFC7CE"/>
        </patternFill>
      </fill>
    </dxf>
    <dxf>
      <font>
        <name val="宋"/>
        <scheme val="none"/>
        <b val="0"/>
        <i val="0"/>
        <strike val="0"/>
        <u val="none"/>
        <sz val="11"/>
        <color rgb="FF9C0006"/>
      </font>
      <fill>
        <patternFill patternType="solid">
          <bgColor rgb="FFFFC7CE"/>
        </patternFill>
      </fill>
    </dxf>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12"/>
      <tableStyleElement type="headerRow" dxfId="11"/>
      <tableStyleElement type="totalRow" dxfId="10"/>
      <tableStyleElement type="firstColumn" dxfId="9"/>
      <tableStyleElement type="lastColumn" dxfId="8"/>
      <tableStyleElement type="firstRowStripe" dxfId="7"/>
      <tableStyleElement type="firstColumnStripe" dxfId="6"/>
    </tableStyle>
    <tableStyle name="PivotStylePreset2_Accent1" table="0" count="10">
      <tableStyleElement type="headerRow" dxfId="22"/>
      <tableStyleElement type="totalRow" dxfId="21"/>
      <tableStyleElement type="firstRowStripe" dxfId="20"/>
      <tableStyleElement type="firstColumnStripe" dxfId="19"/>
      <tableStyleElement type="firstSubtotalRow" dxfId="18"/>
      <tableStyleElement type="secondSubtotalRow" dxfId="17"/>
      <tableStyleElement type="firstRowSubheading" dxfId="16"/>
      <tableStyleElement type="secondRowSubheading" dxfId="15"/>
      <tableStyleElement type="pageFieldLabels" dxfId="14"/>
      <tableStyleElement type="pageFieldValues" dxfId="13"/>
    </tableStyle>
  </tableStyles>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7746"/>
  <sheetViews>
    <sheetView tabSelected="1" zoomScale="90" zoomScaleNormal="90" workbookViewId="0">
      <selection activeCell="L13" sqref="L13"/>
    </sheetView>
  </sheetViews>
  <sheetFormatPr defaultColWidth="21.6333333333333" defaultRowHeight="14.25"/>
  <cols>
    <col min="1" max="1" width="8.74166666666667" style="15" customWidth="1"/>
    <col min="2" max="2" width="15.6083333333333" style="16" customWidth="1"/>
    <col min="3" max="3" width="28.2583333333333" style="17" customWidth="1"/>
    <col min="4" max="4" width="29.1916666666667" style="17" customWidth="1"/>
    <col min="5" max="5" width="13.7333333333333" style="17" customWidth="1"/>
    <col min="6" max="6" width="15.3" style="15" customWidth="1"/>
    <col min="7" max="7" width="21.85" style="17" customWidth="1"/>
    <col min="8" max="8" width="11.4166666666667" style="15" customWidth="1"/>
    <col min="9" max="9" width="11.95" style="15" customWidth="1"/>
    <col min="10" max="10" width="15.3" style="18" customWidth="1"/>
    <col min="11" max="16360" width="21.6333333333333" style="19"/>
    <col min="16361" max="16384" width="21.6333333333333" style="20"/>
  </cols>
  <sheetData>
    <row r="1" s="1" customFormat="1" ht="22" customHeight="1" spans="1:10">
      <c r="A1" s="21" t="s">
        <v>0</v>
      </c>
      <c r="B1" s="21"/>
      <c r="C1" s="21"/>
      <c r="D1" s="21"/>
      <c r="E1" s="21"/>
      <c r="F1" s="21"/>
      <c r="G1" s="21"/>
      <c r="H1" s="21"/>
      <c r="I1" s="21"/>
      <c r="J1" s="44"/>
    </row>
    <row r="2" s="2" customFormat="1" ht="28" customHeight="1" spans="1:10">
      <c r="A2" s="22" t="s">
        <v>1</v>
      </c>
      <c r="B2" s="22"/>
      <c r="C2" s="23"/>
      <c r="D2" s="22"/>
      <c r="E2" s="22"/>
      <c r="F2" s="22"/>
      <c r="G2" s="22"/>
      <c r="H2" s="22"/>
      <c r="I2" s="22"/>
      <c r="J2" s="22"/>
    </row>
    <row r="3" s="3" customFormat="1" ht="20.25" spans="1:10">
      <c r="A3" s="24" t="s">
        <v>2</v>
      </c>
      <c r="B3" s="24"/>
      <c r="C3" s="25"/>
      <c r="D3" s="24"/>
      <c r="E3" s="24"/>
      <c r="F3" s="24"/>
      <c r="G3" s="24"/>
      <c r="H3" s="24"/>
      <c r="I3" s="24"/>
      <c r="J3" s="24"/>
    </row>
    <row r="4" s="3" customFormat="1" ht="20.25" spans="1:10">
      <c r="A4" s="26" t="s">
        <v>3</v>
      </c>
      <c r="B4" s="26"/>
      <c r="C4" s="26"/>
      <c r="D4" s="26"/>
      <c r="E4" s="26"/>
      <c r="F4" s="26"/>
      <c r="G4" s="26"/>
      <c r="H4" s="26"/>
      <c r="I4" s="26"/>
      <c r="J4" s="26"/>
    </row>
    <row r="5" s="3" customFormat="1" ht="20.25" spans="1:10">
      <c r="A5" s="26" t="s">
        <v>4</v>
      </c>
      <c r="B5" s="26"/>
      <c r="C5" s="26"/>
      <c r="D5" s="26"/>
      <c r="E5" s="26"/>
      <c r="F5" s="26"/>
      <c r="G5" s="26"/>
      <c r="H5" s="26"/>
      <c r="I5" s="26"/>
      <c r="J5" s="26"/>
    </row>
    <row r="6" s="3" customFormat="1" ht="20.25" spans="1:10">
      <c r="A6" s="26" t="s">
        <v>5</v>
      </c>
      <c r="B6" s="26"/>
      <c r="C6" s="26"/>
      <c r="D6" s="26"/>
      <c r="E6" s="26"/>
      <c r="F6" s="26"/>
      <c r="G6" s="26"/>
      <c r="H6" s="26"/>
      <c r="I6" s="26"/>
      <c r="J6" s="26"/>
    </row>
    <row r="7" s="3" customFormat="1" ht="20.25" spans="1:10">
      <c r="A7" s="26" t="s">
        <v>6</v>
      </c>
      <c r="B7" s="26"/>
      <c r="C7" s="26"/>
      <c r="D7" s="26"/>
      <c r="E7" s="26"/>
      <c r="F7" s="26"/>
      <c r="G7" s="26"/>
      <c r="H7" s="26"/>
      <c r="I7" s="26"/>
      <c r="J7" s="26"/>
    </row>
    <row r="8" s="3" customFormat="1" ht="20.25" spans="1:10">
      <c r="A8" s="26" t="s">
        <v>7</v>
      </c>
      <c r="B8" s="26"/>
      <c r="C8" s="26"/>
      <c r="D8" s="26"/>
      <c r="E8" s="26"/>
      <c r="F8" s="26"/>
      <c r="G8" s="26"/>
      <c r="H8" s="26"/>
      <c r="I8" s="26"/>
      <c r="J8" s="26"/>
    </row>
    <row r="9" s="3" customFormat="1" ht="20.25" spans="1:10">
      <c r="A9" s="26" t="s">
        <v>8</v>
      </c>
      <c r="B9" s="26"/>
      <c r="C9" s="26"/>
      <c r="D9" s="26"/>
      <c r="E9" s="26"/>
      <c r="F9" s="26"/>
      <c r="G9" s="26"/>
      <c r="H9" s="26"/>
      <c r="I9" s="26"/>
      <c r="J9" s="26"/>
    </row>
    <row r="10" s="4" customFormat="1" ht="52" customHeight="1" spans="1:10">
      <c r="A10" s="27" t="s">
        <v>9</v>
      </c>
      <c r="B10" s="28" t="s">
        <v>10</v>
      </c>
      <c r="C10" s="28" t="s">
        <v>11</v>
      </c>
      <c r="D10" s="27" t="s">
        <v>12</v>
      </c>
      <c r="E10" s="27" t="s">
        <v>13</v>
      </c>
      <c r="F10" s="27" t="s">
        <v>14</v>
      </c>
      <c r="G10" s="27" t="s">
        <v>15</v>
      </c>
      <c r="H10" s="27" t="s">
        <v>16</v>
      </c>
      <c r="I10" s="45" t="s">
        <v>17</v>
      </c>
      <c r="J10" s="45" t="s">
        <v>18</v>
      </c>
    </row>
    <row r="11" s="5" customFormat="1" spans="1:10">
      <c r="A11" s="29"/>
      <c r="B11" s="30">
        <v>11</v>
      </c>
      <c r="C11" s="31" t="s">
        <v>19</v>
      </c>
      <c r="D11" s="30"/>
      <c r="E11" s="30"/>
      <c r="F11" s="29"/>
      <c r="G11" s="30"/>
      <c r="H11" s="29"/>
      <c r="I11" s="46"/>
      <c r="J11" s="46"/>
    </row>
    <row r="12" s="5" customFormat="1" spans="1:10">
      <c r="A12" s="29"/>
      <c r="B12" s="30">
        <v>1101</v>
      </c>
      <c r="C12" s="31" t="s">
        <v>20</v>
      </c>
      <c r="D12" s="30"/>
      <c r="E12" s="30"/>
      <c r="F12" s="29"/>
      <c r="G12" s="30"/>
      <c r="H12" s="29"/>
      <c r="I12" s="46"/>
      <c r="J12" s="46"/>
    </row>
    <row r="13" s="5" customFormat="1" ht="162" spans="1:10">
      <c r="A13" s="29" t="s">
        <v>21</v>
      </c>
      <c r="B13" s="30">
        <v>110100002</v>
      </c>
      <c r="C13" s="31" t="s">
        <v>22</v>
      </c>
      <c r="D13" s="30" t="s">
        <v>23</v>
      </c>
      <c r="E13" s="30" t="s">
        <v>24</v>
      </c>
      <c r="F13" s="29" t="s">
        <v>25</v>
      </c>
      <c r="G13" s="30" t="s">
        <v>26</v>
      </c>
      <c r="H13" s="29" t="s">
        <v>27</v>
      </c>
      <c r="I13" s="46" t="s">
        <v>27</v>
      </c>
      <c r="J13" s="47">
        <v>13.6</v>
      </c>
    </row>
    <row r="14" s="5" customFormat="1" ht="202.5" spans="1:10">
      <c r="A14" s="29" t="s">
        <v>21</v>
      </c>
      <c r="B14" s="30">
        <v>110100003</v>
      </c>
      <c r="C14" s="31" t="s">
        <v>28</v>
      </c>
      <c r="D14" s="30" t="s">
        <v>29</v>
      </c>
      <c r="E14" s="30" t="s">
        <v>30</v>
      </c>
      <c r="F14" s="29" t="s">
        <v>31</v>
      </c>
      <c r="G14" s="30" t="s">
        <v>32</v>
      </c>
      <c r="H14" s="29" t="s">
        <v>27</v>
      </c>
      <c r="I14" s="46" t="s">
        <v>27</v>
      </c>
      <c r="J14" s="47">
        <v>6.8</v>
      </c>
    </row>
    <row r="15" s="5" customFormat="1" ht="54" spans="1:10">
      <c r="A15" s="29"/>
      <c r="B15" s="30">
        <v>1102</v>
      </c>
      <c r="C15" s="31" t="s">
        <v>33</v>
      </c>
      <c r="D15" s="30" t="s">
        <v>34</v>
      </c>
      <c r="E15" s="30"/>
      <c r="F15" s="29"/>
      <c r="G15" s="30" t="s">
        <v>35</v>
      </c>
      <c r="H15" s="29"/>
      <c r="I15" s="46"/>
      <c r="J15" s="46"/>
    </row>
    <row r="16" s="5" customFormat="1" ht="27" spans="1:10">
      <c r="A16" s="29" t="s">
        <v>21</v>
      </c>
      <c r="B16" s="30">
        <v>110200001</v>
      </c>
      <c r="C16" s="30" t="s">
        <v>36</v>
      </c>
      <c r="D16" s="30" t="s">
        <v>37</v>
      </c>
      <c r="E16" s="30"/>
      <c r="F16" s="29" t="s">
        <v>25</v>
      </c>
      <c r="G16" s="32"/>
      <c r="H16" s="29">
        <v>17</v>
      </c>
      <c r="I16" s="46">
        <v>12</v>
      </c>
      <c r="J16" s="48">
        <v>10.8</v>
      </c>
    </row>
    <row r="17" s="5" customFormat="1" ht="27" spans="1:10">
      <c r="A17" s="29" t="s">
        <v>21</v>
      </c>
      <c r="B17" s="30">
        <v>110200002</v>
      </c>
      <c r="C17" s="31" t="s">
        <v>38</v>
      </c>
      <c r="D17" s="30" t="s">
        <v>39</v>
      </c>
      <c r="E17" s="30"/>
      <c r="F17" s="29" t="s">
        <v>25</v>
      </c>
      <c r="G17" s="30"/>
      <c r="H17" s="29"/>
      <c r="I17" s="46"/>
      <c r="J17" s="48"/>
    </row>
    <row r="18" s="5" customFormat="1" ht="27" spans="1:10">
      <c r="A18" s="29" t="s">
        <v>21</v>
      </c>
      <c r="B18" s="30" t="s">
        <v>40</v>
      </c>
      <c r="C18" s="31" t="s">
        <v>41</v>
      </c>
      <c r="D18" s="30" t="s">
        <v>42</v>
      </c>
      <c r="E18" s="30"/>
      <c r="F18" s="29" t="s">
        <v>25</v>
      </c>
      <c r="G18" s="30"/>
      <c r="H18" s="29">
        <v>61</v>
      </c>
      <c r="I18" s="46">
        <v>54.9</v>
      </c>
      <c r="J18" s="48" t="s">
        <v>43</v>
      </c>
    </row>
    <row r="19" s="5" customFormat="1" spans="1:10">
      <c r="A19" s="29" t="s">
        <v>21</v>
      </c>
      <c r="B19" s="30" t="s">
        <v>44</v>
      </c>
      <c r="C19" s="31" t="s">
        <v>45</v>
      </c>
      <c r="D19" s="30"/>
      <c r="E19" s="30"/>
      <c r="F19" s="29" t="s">
        <v>25</v>
      </c>
      <c r="G19" s="30"/>
      <c r="H19" s="29">
        <v>30</v>
      </c>
      <c r="I19" s="46">
        <v>25</v>
      </c>
      <c r="J19" s="48">
        <v>22.5</v>
      </c>
    </row>
    <row r="20" s="5" customFormat="1" spans="1:10">
      <c r="A20" s="29" t="s">
        <v>21</v>
      </c>
      <c r="B20" s="30" t="s">
        <v>46</v>
      </c>
      <c r="C20" s="31" t="s">
        <v>47</v>
      </c>
      <c r="D20" s="30"/>
      <c r="E20" s="30"/>
      <c r="F20" s="29" t="s">
        <v>25</v>
      </c>
      <c r="G20" s="30"/>
      <c r="H20" s="29">
        <v>25</v>
      </c>
      <c r="I20" s="46">
        <v>20</v>
      </c>
      <c r="J20" s="48">
        <v>18</v>
      </c>
    </row>
    <row r="21" s="5" customFormat="1" ht="27" spans="1:10">
      <c r="A21" s="29" t="s">
        <v>21</v>
      </c>
      <c r="B21" s="30">
        <v>110200003</v>
      </c>
      <c r="C21" s="31" t="s">
        <v>48</v>
      </c>
      <c r="D21" s="30" t="s">
        <v>49</v>
      </c>
      <c r="E21" s="30"/>
      <c r="F21" s="29" t="s">
        <v>25</v>
      </c>
      <c r="G21" s="30"/>
      <c r="H21" s="29">
        <v>23</v>
      </c>
      <c r="I21" s="46">
        <v>17</v>
      </c>
      <c r="J21" s="48">
        <v>15.3</v>
      </c>
    </row>
    <row r="22" s="5" customFormat="1" ht="45" customHeight="1" spans="1:10">
      <c r="A22" s="29" t="s">
        <v>21</v>
      </c>
      <c r="B22" s="30">
        <v>110200004</v>
      </c>
      <c r="C22" s="31" t="s">
        <v>50</v>
      </c>
      <c r="D22" s="30" t="s">
        <v>51</v>
      </c>
      <c r="E22" s="30"/>
      <c r="F22" s="29" t="s">
        <v>52</v>
      </c>
      <c r="G22" s="30"/>
      <c r="H22" s="29">
        <v>20</v>
      </c>
      <c r="I22" s="46">
        <v>18</v>
      </c>
      <c r="J22" s="48">
        <v>16</v>
      </c>
    </row>
    <row r="23" s="5" customFormat="1" ht="67.5" spans="1:10">
      <c r="A23" s="29" t="s">
        <v>21</v>
      </c>
      <c r="B23" s="30">
        <v>110200005</v>
      </c>
      <c r="C23" s="31" t="s">
        <v>53</v>
      </c>
      <c r="D23" s="30" t="s">
        <v>54</v>
      </c>
      <c r="E23" s="30"/>
      <c r="F23" s="29" t="s">
        <v>52</v>
      </c>
      <c r="G23" s="30" t="s">
        <v>55</v>
      </c>
      <c r="H23" s="29">
        <v>33</v>
      </c>
      <c r="I23" s="46">
        <v>25</v>
      </c>
      <c r="J23" s="38">
        <v>22.5</v>
      </c>
    </row>
    <row r="24" s="5" customFormat="1" ht="81" spans="1:10">
      <c r="A24" s="29" t="s">
        <v>21</v>
      </c>
      <c r="B24" s="30" t="s">
        <v>56</v>
      </c>
      <c r="C24" s="31" t="s">
        <v>57</v>
      </c>
      <c r="D24" s="30" t="s">
        <v>58</v>
      </c>
      <c r="E24" s="30" t="s">
        <v>59</v>
      </c>
      <c r="F24" s="29" t="s">
        <v>25</v>
      </c>
      <c r="G24" s="30" t="s">
        <v>60</v>
      </c>
      <c r="H24" s="29"/>
      <c r="I24" s="46"/>
      <c r="J24" s="46"/>
    </row>
    <row r="25" s="5" customFormat="1" ht="27" spans="1:16383">
      <c r="A25" s="33" t="s">
        <v>21</v>
      </c>
      <c r="B25" s="34" t="s">
        <v>61</v>
      </c>
      <c r="C25" s="35" t="s">
        <v>62</v>
      </c>
      <c r="D25" s="34"/>
      <c r="E25" s="34"/>
      <c r="F25" s="33" t="s">
        <v>25</v>
      </c>
      <c r="G25" s="34" t="s">
        <v>63</v>
      </c>
      <c r="H25" s="33">
        <v>17</v>
      </c>
      <c r="I25" s="49">
        <v>12</v>
      </c>
      <c r="J25" s="49">
        <v>3.2</v>
      </c>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c r="JJ25" s="19"/>
      <c r="JK25" s="19"/>
      <c r="JL25" s="19"/>
      <c r="JM25" s="19"/>
      <c r="JN25" s="19"/>
      <c r="JO25" s="19"/>
      <c r="JP25" s="19"/>
      <c r="JQ25" s="19"/>
      <c r="JR25" s="19"/>
      <c r="JS25" s="19"/>
      <c r="JT25" s="19"/>
      <c r="JU25" s="19"/>
      <c r="JV25" s="19"/>
      <c r="JW25" s="19"/>
      <c r="JX25" s="19"/>
      <c r="JY25" s="19"/>
      <c r="JZ25" s="19"/>
      <c r="KA25" s="19"/>
      <c r="KB25" s="19"/>
      <c r="KC25" s="19"/>
      <c r="KD25" s="19"/>
      <c r="KE25" s="19"/>
      <c r="KF25" s="19"/>
      <c r="KG25" s="19"/>
      <c r="KH25" s="19"/>
      <c r="KI25" s="19"/>
      <c r="KJ25" s="19"/>
      <c r="KK25" s="19"/>
      <c r="KL25" s="19"/>
      <c r="KM25" s="19"/>
      <c r="KN25" s="19"/>
      <c r="KO25" s="19"/>
      <c r="KP25" s="19"/>
      <c r="KQ25" s="19"/>
      <c r="KR25" s="19"/>
      <c r="KS25" s="19"/>
      <c r="KT25" s="19"/>
      <c r="KU25" s="19"/>
      <c r="KV25" s="19"/>
      <c r="KW25" s="19"/>
      <c r="KX25" s="19"/>
      <c r="KY25" s="19"/>
      <c r="KZ25" s="19"/>
      <c r="LA25" s="19"/>
      <c r="LB25" s="19"/>
      <c r="LC25" s="19"/>
      <c r="LD25" s="19"/>
      <c r="LE25" s="19"/>
      <c r="LF25" s="19"/>
      <c r="LG25" s="19"/>
      <c r="LH25" s="19"/>
      <c r="LI25" s="19"/>
      <c r="LJ25" s="19"/>
      <c r="LK25" s="19"/>
      <c r="LL25" s="19"/>
      <c r="LM25" s="19"/>
      <c r="LN25" s="19"/>
      <c r="LO25" s="19"/>
      <c r="LP25" s="19"/>
      <c r="LQ25" s="19"/>
      <c r="LR25" s="19"/>
      <c r="LS25" s="19"/>
      <c r="LT25" s="19"/>
      <c r="LU25" s="19"/>
      <c r="LV25" s="19"/>
      <c r="LW25" s="19"/>
      <c r="LX25" s="19"/>
      <c r="LY25" s="19"/>
      <c r="LZ25" s="19"/>
      <c r="MA25" s="19"/>
      <c r="MB25" s="19"/>
      <c r="MC25" s="19"/>
      <c r="MD25" s="19"/>
      <c r="ME25" s="19"/>
      <c r="MF25" s="19"/>
      <c r="MG25" s="19"/>
      <c r="MH25" s="19"/>
      <c r="MI25" s="19"/>
      <c r="MJ25" s="19"/>
      <c r="MK25" s="19"/>
      <c r="ML25" s="19"/>
      <c r="MM25" s="19"/>
      <c r="MN25" s="19"/>
      <c r="MO25" s="19"/>
      <c r="MP25" s="19"/>
      <c r="MQ25" s="19"/>
      <c r="MR25" s="19"/>
      <c r="MS25" s="19"/>
      <c r="MT25" s="19"/>
      <c r="MU25" s="19"/>
      <c r="MV25" s="19"/>
      <c r="MW25" s="19"/>
      <c r="MX25" s="19"/>
      <c r="MY25" s="19"/>
      <c r="MZ25" s="19"/>
      <c r="NA25" s="19"/>
      <c r="NB25" s="19"/>
      <c r="NC25" s="19"/>
      <c r="ND25" s="19"/>
      <c r="NE25" s="19"/>
      <c r="NF25" s="19"/>
      <c r="NG25" s="19"/>
      <c r="NH25" s="19"/>
      <c r="NI25" s="19"/>
      <c r="NJ25" s="19"/>
      <c r="NK25" s="19"/>
      <c r="NL25" s="19"/>
      <c r="NM25" s="19"/>
      <c r="NN25" s="19"/>
      <c r="NO25" s="19"/>
      <c r="NP25" s="19"/>
      <c r="NQ25" s="19"/>
      <c r="NR25" s="19"/>
      <c r="NS25" s="19"/>
      <c r="NT25" s="19"/>
      <c r="NU25" s="19"/>
      <c r="NV25" s="19"/>
      <c r="NW25" s="19"/>
      <c r="NX25" s="19"/>
      <c r="NY25" s="19"/>
      <c r="NZ25" s="19"/>
      <c r="OA25" s="19"/>
      <c r="OB25" s="19"/>
      <c r="OC25" s="19"/>
      <c r="OD25" s="19"/>
      <c r="OE25" s="19"/>
      <c r="OF25" s="19"/>
      <c r="OG25" s="19"/>
      <c r="OH25" s="19"/>
      <c r="OI25" s="19"/>
      <c r="OJ25" s="19"/>
      <c r="OK25" s="19"/>
      <c r="OL25" s="19"/>
      <c r="OM25" s="19"/>
      <c r="ON25" s="19"/>
      <c r="OO25" s="19"/>
      <c r="OP25" s="19"/>
      <c r="OQ25" s="19"/>
      <c r="OR25" s="19"/>
      <c r="OS25" s="19"/>
      <c r="OT25" s="19"/>
      <c r="OU25" s="19"/>
      <c r="OV25" s="19"/>
      <c r="OW25" s="19"/>
      <c r="OX25" s="19"/>
      <c r="OY25" s="19"/>
      <c r="OZ25" s="19"/>
      <c r="PA25" s="19"/>
      <c r="PB25" s="19"/>
      <c r="PC25" s="19"/>
      <c r="PD25" s="19"/>
      <c r="PE25" s="19"/>
      <c r="PF25" s="19"/>
      <c r="PG25" s="19"/>
      <c r="PH25" s="19"/>
      <c r="PI25" s="19"/>
      <c r="PJ25" s="19"/>
      <c r="PK25" s="19"/>
      <c r="PL25" s="19"/>
      <c r="PM25" s="19"/>
      <c r="PN25" s="19"/>
      <c r="PO25" s="19"/>
      <c r="PP25" s="19"/>
      <c r="PQ25" s="19"/>
      <c r="PR25" s="19"/>
      <c r="PS25" s="19"/>
      <c r="PT25" s="19"/>
      <c r="PU25" s="19"/>
      <c r="PV25" s="19"/>
      <c r="PW25" s="19"/>
      <c r="PX25" s="19"/>
      <c r="PY25" s="19"/>
      <c r="PZ25" s="19"/>
      <c r="QA25" s="19"/>
      <c r="QB25" s="19"/>
      <c r="QC25" s="19"/>
      <c r="QD25" s="19"/>
      <c r="QE25" s="19"/>
      <c r="QF25" s="19"/>
      <c r="QG25" s="19"/>
      <c r="QH25" s="19"/>
      <c r="QI25" s="19"/>
      <c r="QJ25" s="19"/>
      <c r="QK25" s="19"/>
      <c r="QL25" s="19"/>
      <c r="QM25" s="19"/>
      <c r="QN25" s="19"/>
      <c r="QO25" s="19"/>
      <c r="QP25" s="19"/>
      <c r="QQ25" s="19"/>
      <c r="QR25" s="19"/>
      <c r="QS25" s="19"/>
      <c r="QT25" s="19"/>
      <c r="QU25" s="19"/>
      <c r="QV25" s="19"/>
      <c r="QW25" s="19"/>
      <c r="QX25" s="19"/>
      <c r="QY25" s="19"/>
      <c r="QZ25" s="19"/>
      <c r="RA25" s="19"/>
      <c r="RB25" s="19"/>
      <c r="RC25" s="19"/>
      <c r="RD25" s="19"/>
      <c r="RE25" s="19"/>
      <c r="RF25" s="19"/>
      <c r="RG25" s="19"/>
      <c r="RH25" s="19"/>
      <c r="RI25" s="19"/>
      <c r="RJ25" s="19"/>
      <c r="RK25" s="19"/>
      <c r="RL25" s="19"/>
      <c r="RM25" s="19"/>
      <c r="RN25" s="19"/>
      <c r="RO25" s="19"/>
      <c r="RP25" s="19"/>
      <c r="RQ25" s="19"/>
      <c r="RR25" s="19"/>
      <c r="RS25" s="19"/>
      <c r="RT25" s="19"/>
      <c r="RU25" s="19"/>
      <c r="RV25" s="19"/>
      <c r="RW25" s="19"/>
      <c r="RX25" s="19"/>
      <c r="RY25" s="19"/>
      <c r="RZ25" s="19"/>
      <c r="SA25" s="19"/>
      <c r="SB25" s="19"/>
      <c r="SC25" s="19"/>
      <c r="SD25" s="19"/>
      <c r="SE25" s="19"/>
      <c r="SF25" s="19"/>
      <c r="SG25" s="19"/>
      <c r="SH25" s="19"/>
      <c r="SI25" s="19"/>
      <c r="SJ25" s="19"/>
      <c r="SK25" s="19"/>
      <c r="SL25" s="19"/>
      <c r="SM25" s="19"/>
      <c r="SN25" s="19"/>
      <c r="SO25" s="19"/>
      <c r="SP25" s="19"/>
      <c r="SQ25" s="19"/>
      <c r="SR25" s="19"/>
      <c r="SS25" s="19"/>
      <c r="ST25" s="19"/>
      <c r="SU25" s="19"/>
      <c r="SV25" s="19"/>
      <c r="SW25" s="19"/>
      <c r="SX25" s="19"/>
      <c r="SY25" s="19"/>
      <c r="SZ25" s="19"/>
      <c r="TA25" s="19"/>
      <c r="TB25" s="19"/>
      <c r="TC25" s="19"/>
      <c r="TD25" s="19"/>
      <c r="TE25" s="19"/>
      <c r="TF25" s="19"/>
      <c r="TG25" s="19"/>
      <c r="TH25" s="19"/>
      <c r="TI25" s="19"/>
      <c r="TJ25" s="19"/>
      <c r="TK25" s="19"/>
      <c r="TL25" s="19"/>
      <c r="TM25" s="19"/>
      <c r="TN25" s="19"/>
      <c r="TO25" s="19"/>
      <c r="TP25" s="19"/>
      <c r="TQ25" s="19"/>
      <c r="TR25" s="19"/>
      <c r="TS25" s="19"/>
      <c r="TT25" s="19"/>
      <c r="TU25" s="19"/>
      <c r="TV25" s="19"/>
      <c r="TW25" s="19"/>
      <c r="TX25" s="19"/>
      <c r="TY25" s="19"/>
      <c r="TZ25" s="19"/>
      <c r="UA25" s="19"/>
      <c r="UB25" s="19"/>
      <c r="UC25" s="19"/>
      <c r="UD25" s="19"/>
      <c r="UE25" s="19"/>
      <c r="UF25" s="19"/>
      <c r="UG25" s="19"/>
      <c r="UH25" s="19"/>
      <c r="UI25" s="19"/>
      <c r="UJ25" s="19"/>
      <c r="UK25" s="19"/>
      <c r="UL25" s="19"/>
      <c r="UM25" s="19"/>
      <c r="UN25" s="19"/>
      <c r="UO25" s="19"/>
      <c r="UP25" s="19"/>
      <c r="UQ25" s="19"/>
      <c r="UR25" s="19"/>
      <c r="US25" s="19"/>
      <c r="UT25" s="19"/>
      <c r="UU25" s="19"/>
      <c r="UV25" s="19"/>
      <c r="UW25" s="19"/>
      <c r="UX25" s="19"/>
      <c r="UY25" s="19"/>
      <c r="UZ25" s="19"/>
      <c r="VA25" s="19"/>
      <c r="VB25" s="19"/>
      <c r="VC25" s="19"/>
      <c r="VD25" s="19"/>
      <c r="VE25" s="19"/>
      <c r="VF25" s="19"/>
      <c r="VG25" s="19"/>
      <c r="VH25" s="19"/>
      <c r="VI25" s="19"/>
      <c r="VJ25" s="19"/>
      <c r="VK25" s="19"/>
      <c r="VL25" s="19"/>
      <c r="VM25" s="19"/>
      <c r="VN25" s="19"/>
      <c r="VO25" s="19"/>
      <c r="VP25" s="19"/>
      <c r="VQ25" s="19"/>
      <c r="VR25" s="19"/>
      <c r="VS25" s="19"/>
      <c r="VT25" s="19"/>
      <c r="VU25" s="19"/>
      <c r="VV25" s="19"/>
      <c r="VW25" s="19"/>
      <c r="VX25" s="19"/>
      <c r="VY25" s="19"/>
      <c r="VZ25" s="19"/>
      <c r="WA25" s="19"/>
      <c r="WB25" s="19"/>
      <c r="WC25" s="19"/>
      <c r="WD25" s="19"/>
      <c r="WE25" s="19"/>
      <c r="WF25" s="19"/>
      <c r="WG25" s="19"/>
      <c r="WH25" s="19"/>
      <c r="WI25" s="19"/>
      <c r="WJ25" s="19"/>
      <c r="WK25" s="19"/>
      <c r="WL25" s="19"/>
      <c r="WM25" s="19"/>
      <c r="WN25" s="19"/>
      <c r="WO25" s="19"/>
      <c r="WP25" s="19"/>
      <c r="WQ25" s="19"/>
      <c r="WR25" s="19"/>
      <c r="WS25" s="19"/>
      <c r="WT25" s="19"/>
      <c r="WU25" s="19"/>
      <c r="WV25" s="19"/>
      <c r="WW25" s="19"/>
      <c r="WX25" s="19"/>
      <c r="WY25" s="19"/>
      <c r="WZ25" s="19"/>
      <c r="XA25" s="19"/>
      <c r="XB25" s="19"/>
      <c r="XC25" s="19"/>
      <c r="XD25" s="19"/>
      <c r="XE25" s="19"/>
      <c r="XF25" s="19"/>
      <c r="XG25" s="19"/>
      <c r="XH25" s="19"/>
      <c r="XI25" s="19"/>
      <c r="XJ25" s="19"/>
      <c r="XK25" s="19"/>
      <c r="XL25" s="19"/>
      <c r="XM25" s="19"/>
      <c r="XN25" s="19"/>
      <c r="XO25" s="19"/>
      <c r="XP25" s="19"/>
      <c r="XQ25" s="19"/>
      <c r="XR25" s="19"/>
      <c r="XS25" s="19"/>
      <c r="XT25" s="19"/>
      <c r="XU25" s="19"/>
      <c r="XV25" s="19"/>
      <c r="XW25" s="19"/>
      <c r="XX25" s="19"/>
      <c r="XY25" s="19"/>
      <c r="XZ25" s="19"/>
      <c r="YA25" s="19"/>
      <c r="YB25" s="19"/>
      <c r="YC25" s="19"/>
      <c r="YD25" s="19"/>
      <c r="YE25" s="19"/>
      <c r="YF25" s="19"/>
      <c r="YG25" s="19"/>
      <c r="YH25" s="19"/>
      <c r="YI25" s="19"/>
      <c r="YJ25" s="19"/>
      <c r="YK25" s="19"/>
      <c r="YL25" s="19"/>
      <c r="YM25" s="19"/>
      <c r="YN25" s="19"/>
      <c r="YO25" s="19"/>
      <c r="YP25" s="19"/>
      <c r="YQ25" s="19"/>
      <c r="YR25" s="19"/>
      <c r="YS25" s="19"/>
      <c r="YT25" s="19"/>
      <c r="YU25" s="19"/>
      <c r="YV25" s="19"/>
      <c r="YW25" s="19"/>
      <c r="YX25" s="19"/>
      <c r="YY25" s="19"/>
      <c r="YZ25" s="19"/>
      <c r="ZA25" s="19"/>
      <c r="ZB25" s="19"/>
      <c r="ZC25" s="19"/>
      <c r="ZD25" s="19"/>
      <c r="ZE25" s="19"/>
      <c r="ZF25" s="19"/>
      <c r="ZG25" s="19"/>
      <c r="ZH25" s="19"/>
      <c r="ZI25" s="19"/>
      <c r="ZJ25" s="19"/>
      <c r="ZK25" s="19"/>
      <c r="ZL25" s="19"/>
      <c r="ZM25" s="19"/>
      <c r="ZN25" s="19"/>
      <c r="ZO25" s="19"/>
      <c r="ZP25" s="19"/>
      <c r="ZQ25" s="19"/>
      <c r="ZR25" s="19"/>
      <c r="ZS25" s="19"/>
      <c r="ZT25" s="19"/>
      <c r="ZU25" s="19"/>
      <c r="ZV25" s="19"/>
      <c r="ZW25" s="19"/>
      <c r="ZX25" s="19"/>
      <c r="ZY25" s="19"/>
      <c r="ZZ25" s="19"/>
      <c r="AAA25" s="19"/>
      <c r="AAB25" s="19"/>
      <c r="AAC25" s="19"/>
      <c r="AAD25" s="19"/>
      <c r="AAE25" s="19"/>
      <c r="AAF25" s="19"/>
      <c r="AAG25" s="19"/>
      <c r="AAH25" s="19"/>
      <c r="AAI25" s="19"/>
      <c r="AAJ25" s="19"/>
      <c r="AAK25" s="19"/>
      <c r="AAL25" s="19"/>
      <c r="AAM25" s="19"/>
      <c r="AAN25" s="19"/>
      <c r="AAO25" s="19"/>
      <c r="AAP25" s="19"/>
      <c r="AAQ25" s="19"/>
      <c r="AAR25" s="19"/>
      <c r="AAS25" s="19"/>
      <c r="AAT25" s="19"/>
      <c r="AAU25" s="19"/>
      <c r="AAV25" s="19"/>
      <c r="AAW25" s="19"/>
      <c r="AAX25" s="19"/>
      <c r="AAY25" s="19"/>
      <c r="AAZ25" s="19"/>
      <c r="ABA25" s="19"/>
      <c r="ABB25" s="19"/>
      <c r="ABC25" s="19"/>
      <c r="ABD25" s="19"/>
      <c r="ABE25" s="19"/>
      <c r="ABF25" s="19"/>
      <c r="ABG25" s="19"/>
      <c r="ABH25" s="19"/>
      <c r="ABI25" s="19"/>
      <c r="ABJ25" s="19"/>
      <c r="ABK25" s="19"/>
      <c r="ABL25" s="19"/>
      <c r="ABM25" s="19"/>
      <c r="ABN25" s="19"/>
      <c r="ABO25" s="19"/>
      <c r="ABP25" s="19"/>
      <c r="ABQ25" s="19"/>
      <c r="ABR25" s="19"/>
      <c r="ABS25" s="19"/>
      <c r="ABT25" s="19"/>
      <c r="ABU25" s="19"/>
      <c r="ABV25" s="19"/>
      <c r="ABW25" s="19"/>
      <c r="ABX25" s="19"/>
      <c r="ABY25" s="19"/>
      <c r="ABZ25" s="19"/>
      <c r="ACA25" s="19"/>
      <c r="ACB25" s="19"/>
      <c r="ACC25" s="19"/>
      <c r="ACD25" s="19"/>
      <c r="ACE25" s="19"/>
      <c r="ACF25" s="19"/>
      <c r="ACG25" s="19"/>
      <c r="ACH25" s="19"/>
      <c r="ACI25" s="19"/>
      <c r="ACJ25" s="19"/>
      <c r="ACK25" s="19"/>
      <c r="ACL25" s="19"/>
      <c r="ACM25" s="19"/>
      <c r="ACN25" s="19"/>
      <c r="ACO25" s="19"/>
      <c r="ACP25" s="19"/>
      <c r="ACQ25" s="19"/>
      <c r="ACR25" s="19"/>
      <c r="ACS25" s="19"/>
      <c r="ACT25" s="19"/>
      <c r="ACU25" s="19"/>
      <c r="ACV25" s="19"/>
      <c r="ACW25" s="19"/>
      <c r="ACX25" s="19"/>
      <c r="ACY25" s="19"/>
      <c r="ACZ25" s="19"/>
      <c r="ADA25" s="19"/>
      <c r="ADB25" s="19"/>
      <c r="ADC25" s="19"/>
      <c r="ADD25" s="19"/>
      <c r="ADE25" s="19"/>
      <c r="ADF25" s="19"/>
      <c r="ADG25" s="19"/>
      <c r="ADH25" s="19"/>
      <c r="ADI25" s="19"/>
      <c r="ADJ25" s="19"/>
      <c r="ADK25" s="19"/>
      <c r="ADL25" s="19"/>
      <c r="ADM25" s="19"/>
      <c r="ADN25" s="19"/>
      <c r="ADO25" s="19"/>
      <c r="ADP25" s="19"/>
      <c r="ADQ25" s="19"/>
      <c r="ADR25" s="19"/>
      <c r="ADS25" s="19"/>
      <c r="ADT25" s="19"/>
      <c r="ADU25" s="19"/>
      <c r="ADV25" s="19"/>
      <c r="ADW25" s="19"/>
      <c r="ADX25" s="19"/>
      <c r="ADY25" s="19"/>
      <c r="ADZ25" s="19"/>
      <c r="AEA25" s="19"/>
      <c r="AEB25" s="19"/>
      <c r="AEC25" s="19"/>
      <c r="AED25" s="19"/>
      <c r="AEE25" s="19"/>
      <c r="AEF25" s="19"/>
      <c r="AEG25" s="19"/>
      <c r="AEH25" s="19"/>
      <c r="AEI25" s="19"/>
      <c r="AEJ25" s="19"/>
      <c r="AEK25" s="19"/>
      <c r="AEL25" s="19"/>
      <c r="AEM25" s="19"/>
      <c r="AEN25" s="19"/>
      <c r="AEO25" s="19"/>
      <c r="AEP25" s="19"/>
      <c r="AEQ25" s="19"/>
      <c r="AER25" s="19"/>
      <c r="AES25" s="19"/>
      <c r="AET25" s="19"/>
      <c r="AEU25" s="19"/>
      <c r="AEV25" s="19"/>
      <c r="AEW25" s="19"/>
      <c r="AEX25" s="19"/>
      <c r="AEY25" s="19"/>
      <c r="AEZ25" s="19"/>
      <c r="AFA25" s="19"/>
      <c r="AFB25" s="19"/>
      <c r="AFC25" s="19"/>
      <c r="AFD25" s="19"/>
      <c r="AFE25" s="19"/>
      <c r="AFF25" s="19"/>
      <c r="AFG25" s="19"/>
      <c r="AFH25" s="19"/>
      <c r="AFI25" s="19"/>
      <c r="AFJ25" s="19"/>
      <c r="AFK25" s="19"/>
      <c r="AFL25" s="19"/>
      <c r="AFM25" s="19"/>
      <c r="AFN25" s="19"/>
      <c r="AFO25" s="19"/>
      <c r="AFP25" s="19"/>
      <c r="AFQ25" s="19"/>
      <c r="AFR25" s="19"/>
      <c r="AFS25" s="19"/>
      <c r="AFT25" s="19"/>
      <c r="AFU25" s="19"/>
      <c r="AFV25" s="19"/>
      <c r="AFW25" s="19"/>
      <c r="AFX25" s="19"/>
      <c r="AFY25" s="19"/>
      <c r="AFZ25" s="19"/>
      <c r="AGA25" s="19"/>
      <c r="AGB25" s="19"/>
      <c r="AGC25" s="19"/>
      <c r="AGD25" s="19"/>
      <c r="AGE25" s="19"/>
      <c r="AGF25" s="19"/>
      <c r="AGG25" s="19"/>
      <c r="AGH25" s="19"/>
      <c r="AGI25" s="19"/>
      <c r="AGJ25" s="19"/>
      <c r="AGK25" s="19"/>
      <c r="AGL25" s="19"/>
      <c r="AGM25" s="19"/>
      <c r="AGN25" s="19"/>
      <c r="AGO25" s="19"/>
      <c r="AGP25" s="19"/>
      <c r="AGQ25" s="19"/>
      <c r="AGR25" s="19"/>
      <c r="AGS25" s="19"/>
      <c r="AGT25" s="19"/>
      <c r="AGU25" s="19"/>
      <c r="AGV25" s="19"/>
      <c r="AGW25" s="19"/>
      <c r="AGX25" s="19"/>
      <c r="AGY25" s="19"/>
      <c r="AGZ25" s="19"/>
      <c r="AHA25" s="19"/>
      <c r="AHB25" s="19"/>
      <c r="AHC25" s="19"/>
      <c r="AHD25" s="19"/>
      <c r="AHE25" s="19"/>
      <c r="AHF25" s="19"/>
      <c r="AHG25" s="19"/>
      <c r="AHH25" s="19"/>
      <c r="AHI25" s="19"/>
      <c r="AHJ25" s="19"/>
      <c r="AHK25" s="19"/>
      <c r="AHL25" s="19"/>
      <c r="AHM25" s="19"/>
      <c r="AHN25" s="19"/>
      <c r="AHO25" s="19"/>
      <c r="AHP25" s="19"/>
      <c r="AHQ25" s="19"/>
      <c r="AHR25" s="19"/>
      <c r="AHS25" s="19"/>
      <c r="AHT25" s="19"/>
      <c r="AHU25" s="19"/>
      <c r="AHV25" s="19"/>
      <c r="AHW25" s="19"/>
      <c r="AHX25" s="19"/>
      <c r="AHY25" s="19"/>
      <c r="AHZ25" s="19"/>
      <c r="AIA25" s="19"/>
      <c r="AIB25" s="19"/>
      <c r="AIC25" s="19"/>
      <c r="AID25" s="19"/>
      <c r="AIE25" s="19"/>
      <c r="AIF25" s="19"/>
      <c r="AIG25" s="19"/>
      <c r="AIH25" s="19"/>
      <c r="AII25" s="19"/>
      <c r="AIJ25" s="19"/>
      <c r="AIK25" s="19"/>
      <c r="AIL25" s="19"/>
      <c r="AIM25" s="19"/>
      <c r="AIN25" s="19"/>
      <c r="AIO25" s="19"/>
      <c r="AIP25" s="19"/>
      <c r="AIQ25" s="19"/>
      <c r="AIR25" s="19"/>
      <c r="AIS25" s="19"/>
      <c r="AIT25" s="19"/>
      <c r="AIU25" s="19"/>
      <c r="AIV25" s="19"/>
      <c r="AIW25" s="19"/>
      <c r="AIX25" s="19"/>
      <c r="AIY25" s="19"/>
      <c r="AIZ25" s="19"/>
      <c r="AJA25" s="19"/>
      <c r="AJB25" s="19"/>
      <c r="AJC25" s="19"/>
      <c r="AJD25" s="19"/>
      <c r="AJE25" s="19"/>
      <c r="AJF25" s="19"/>
      <c r="AJG25" s="19"/>
      <c r="AJH25" s="19"/>
      <c r="AJI25" s="19"/>
      <c r="AJJ25" s="19"/>
      <c r="AJK25" s="19"/>
      <c r="AJL25" s="19"/>
      <c r="AJM25" s="19"/>
      <c r="AJN25" s="19"/>
      <c r="AJO25" s="19"/>
      <c r="AJP25" s="19"/>
      <c r="AJQ25" s="19"/>
      <c r="AJR25" s="19"/>
      <c r="AJS25" s="19"/>
      <c r="AJT25" s="19"/>
      <c r="AJU25" s="19"/>
      <c r="AJV25" s="19"/>
      <c r="AJW25" s="19"/>
      <c r="AJX25" s="19"/>
      <c r="AJY25" s="19"/>
      <c r="AJZ25" s="19"/>
      <c r="AKA25" s="19"/>
      <c r="AKB25" s="19"/>
      <c r="AKC25" s="19"/>
      <c r="AKD25" s="19"/>
      <c r="AKE25" s="19"/>
      <c r="AKF25" s="19"/>
      <c r="AKG25" s="19"/>
      <c r="AKH25" s="19"/>
      <c r="AKI25" s="19"/>
      <c r="AKJ25" s="19"/>
      <c r="AKK25" s="19"/>
      <c r="AKL25" s="19"/>
      <c r="AKM25" s="19"/>
      <c r="AKN25" s="19"/>
      <c r="AKO25" s="19"/>
      <c r="AKP25" s="19"/>
      <c r="AKQ25" s="19"/>
      <c r="AKR25" s="19"/>
      <c r="AKS25" s="19"/>
      <c r="AKT25" s="19"/>
      <c r="AKU25" s="19"/>
      <c r="AKV25" s="19"/>
      <c r="AKW25" s="19"/>
      <c r="AKX25" s="19"/>
      <c r="AKY25" s="19"/>
      <c r="AKZ25" s="19"/>
      <c r="ALA25" s="19"/>
      <c r="ALB25" s="19"/>
      <c r="ALC25" s="19"/>
      <c r="ALD25" s="19"/>
      <c r="ALE25" s="19"/>
      <c r="ALF25" s="19"/>
      <c r="ALG25" s="19"/>
      <c r="ALH25" s="19"/>
      <c r="ALI25" s="19"/>
      <c r="ALJ25" s="19"/>
      <c r="ALK25" s="19"/>
      <c r="ALL25" s="19"/>
      <c r="ALM25" s="19"/>
      <c r="ALN25" s="19"/>
      <c r="ALO25" s="19"/>
      <c r="ALP25" s="19"/>
      <c r="ALQ25" s="19"/>
      <c r="ALR25" s="19"/>
      <c r="ALS25" s="19"/>
      <c r="ALT25" s="19"/>
      <c r="ALU25" s="19"/>
      <c r="ALV25" s="19"/>
      <c r="ALW25" s="19"/>
      <c r="ALX25" s="19"/>
      <c r="ALY25" s="19"/>
      <c r="ALZ25" s="19"/>
      <c r="AMA25" s="19"/>
      <c r="AMB25" s="19"/>
      <c r="AMC25" s="19"/>
      <c r="AMD25" s="19"/>
      <c r="AME25" s="19"/>
      <c r="AMF25" s="19"/>
      <c r="AMG25" s="19"/>
      <c r="AMH25" s="19"/>
      <c r="AMI25" s="19"/>
      <c r="AMJ25" s="19"/>
      <c r="AMK25" s="19"/>
      <c r="AML25" s="19"/>
      <c r="AMM25" s="19"/>
      <c r="AMN25" s="19"/>
      <c r="AMO25" s="19"/>
      <c r="AMP25" s="19"/>
      <c r="AMQ25" s="19"/>
      <c r="AMR25" s="19"/>
      <c r="AMS25" s="19"/>
      <c r="AMT25" s="19"/>
      <c r="AMU25" s="19"/>
      <c r="AMV25" s="19"/>
      <c r="AMW25" s="19"/>
      <c r="AMX25" s="19"/>
      <c r="AMY25" s="19"/>
      <c r="AMZ25" s="19"/>
      <c r="ANA25" s="19"/>
      <c r="ANB25" s="19"/>
      <c r="ANC25" s="19"/>
      <c r="AND25" s="19"/>
      <c r="ANE25" s="19"/>
      <c r="ANF25" s="19"/>
      <c r="ANG25" s="19"/>
      <c r="ANH25" s="19"/>
      <c r="ANI25" s="19"/>
      <c r="ANJ25" s="19"/>
      <c r="ANK25" s="19"/>
      <c r="ANL25" s="19"/>
      <c r="ANM25" s="19"/>
      <c r="ANN25" s="19"/>
      <c r="ANO25" s="19"/>
      <c r="ANP25" s="19"/>
      <c r="ANQ25" s="19"/>
      <c r="ANR25" s="19"/>
      <c r="ANS25" s="19"/>
      <c r="ANT25" s="19"/>
      <c r="ANU25" s="19"/>
      <c r="ANV25" s="19"/>
      <c r="ANW25" s="19"/>
      <c r="ANX25" s="19"/>
      <c r="ANY25" s="19"/>
      <c r="ANZ25" s="19"/>
      <c r="AOA25" s="19"/>
      <c r="AOB25" s="19"/>
      <c r="AOC25" s="19"/>
      <c r="AOD25" s="19"/>
      <c r="AOE25" s="19"/>
      <c r="AOF25" s="19"/>
      <c r="AOG25" s="19"/>
      <c r="AOH25" s="19"/>
      <c r="AOI25" s="19"/>
      <c r="AOJ25" s="19"/>
      <c r="AOK25" s="19"/>
      <c r="AOL25" s="19"/>
      <c r="AOM25" s="19"/>
      <c r="AON25" s="19"/>
      <c r="AOO25" s="19"/>
      <c r="AOP25" s="19"/>
      <c r="AOQ25" s="19"/>
      <c r="AOR25" s="19"/>
      <c r="AOS25" s="19"/>
      <c r="AOT25" s="19"/>
      <c r="AOU25" s="19"/>
      <c r="AOV25" s="19"/>
      <c r="AOW25" s="19"/>
      <c r="AOX25" s="19"/>
      <c r="AOY25" s="19"/>
      <c r="AOZ25" s="19"/>
      <c r="APA25" s="19"/>
      <c r="APB25" s="19"/>
      <c r="APC25" s="19"/>
      <c r="APD25" s="19"/>
      <c r="APE25" s="19"/>
      <c r="APF25" s="19"/>
      <c r="APG25" s="19"/>
      <c r="APH25" s="19"/>
      <c r="API25" s="19"/>
      <c r="APJ25" s="19"/>
      <c r="APK25" s="19"/>
      <c r="APL25" s="19"/>
      <c r="APM25" s="19"/>
      <c r="APN25" s="19"/>
      <c r="APO25" s="19"/>
      <c r="APP25" s="19"/>
      <c r="APQ25" s="19"/>
      <c r="APR25" s="19"/>
      <c r="APS25" s="19"/>
      <c r="APT25" s="19"/>
      <c r="APU25" s="19"/>
      <c r="APV25" s="19"/>
      <c r="APW25" s="19"/>
      <c r="APX25" s="19"/>
      <c r="APY25" s="19"/>
      <c r="APZ25" s="19"/>
      <c r="AQA25" s="19"/>
      <c r="AQB25" s="19"/>
      <c r="AQC25" s="19"/>
      <c r="AQD25" s="19"/>
      <c r="AQE25" s="19"/>
      <c r="AQF25" s="19"/>
      <c r="AQG25" s="19"/>
      <c r="AQH25" s="19"/>
      <c r="AQI25" s="19"/>
      <c r="AQJ25" s="19"/>
      <c r="AQK25" s="19"/>
      <c r="AQL25" s="19"/>
      <c r="AQM25" s="19"/>
      <c r="AQN25" s="19"/>
      <c r="AQO25" s="19"/>
      <c r="AQP25" s="19"/>
      <c r="AQQ25" s="19"/>
      <c r="AQR25" s="19"/>
      <c r="AQS25" s="19"/>
      <c r="AQT25" s="19"/>
      <c r="AQU25" s="19"/>
      <c r="AQV25" s="19"/>
      <c r="AQW25" s="19"/>
      <c r="AQX25" s="19"/>
      <c r="AQY25" s="19"/>
      <c r="AQZ25" s="19"/>
      <c r="ARA25" s="19"/>
      <c r="ARB25" s="19"/>
      <c r="ARC25" s="19"/>
      <c r="ARD25" s="19"/>
      <c r="ARE25" s="19"/>
      <c r="ARF25" s="19"/>
      <c r="ARG25" s="19"/>
      <c r="ARH25" s="19"/>
      <c r="ARI25" s="19"/>
      <c r="ARJ25" s="19"/>
      <c r="ARK25" s="19"/>
      <c r="ARL25" s="19"/>
      <c r="ARM25" s="19"/>
      <c r="ARN25" s="19"/>
      <c r="ARO25" s="19"/>
      <c r="ARP25" s="19"/>
      <c r="ARQ25" s="19"/>
      <c r="ARR25" s="19"/>
      <c r="ARS25" s="19"/>
      <c r="ART25" s="19"/>
      <c r="ARU25" s="19"/>
      <c r="ARV25" s="19"/>
      <c r="ARW25" s="19"/>
      <c r="ARX25" s="19"/>
      <c r="ARY25" s="19"/>
      <c r="ARZ25" s="19"/>
      <c r="ASA25" s="19"/>
      <c r="ASB25" s="19"/>
      <c r="ASC25" s="19"/>
      <c r="ASD25" s="19"/>
      <c r="ASE25" s="19"/>
      <c r="ASF25" s="19"/>
      <c r="ASG25" s="19"/>
      <c r="ASH25" s="19"/>
      <c r="ASI25" s="19"/>
      <c r="ASJ25" s="19"/>
      <c r="ASK25" s="19"/>
      <c r="ASL25" s="19"/>
      <c r="ASM25" s="19"/>
      <c r="ASN25" s="19"/>
      <c r="ASO25" s="19"/>
      <c r="ASP25" s="19"/>
      <c r="ASQ25" s="19"/>
      <c r="ASR25" s="19"/>
      <c r="ASS25" s="19"/>
      <c r="AST25" s="19"/>
      <c r="ASU25" s="19"/>
      <c r="ASV25" s="19"/>
      <c r="ASW25" s="19"/>
      <c r="ASX25" s="19"/>
      <c r="ASY25" s="19"/>
      <c r="ASZ25" s="19"/>
      <c r="ATA25" s="19"/>
      <c r="ATB25" s="19"/>
      <c r="ATC25" s="19"/>
      <c r="ATD25" s="19"/>
      <c r="ATE25" s="19"/>
      <c r="ATF25" s="19"/>
      <c r="ATG25" s="19"/>
      <c r="ATH25" s="19"/>
      <c r="ATI25" s="19"/>
      <c r="ATJ25" s="19"/>
      <c r="ATK25" s="19"/>
      <c r="ATL25" s="19"/>
      <c r="ATM25" s="19"/>
      <c r="ATN25" s="19"/>
      <c r="ATO25" s="19"/>
      <c r="ATP25" s="19"/>
      <c r="ATQ25" s="19"/>
      <c r="ATR25" s="19"/>
      <c r="ATS25" s="19"/>
      <c r="ATT25" s="19"/>
      <c r="ATU25" s="19"/>
      <c r="ATV25" s="19"/>
      <c r="ATW25" s="19"/>
      <c r="ATX25" s="19"/>
      <c r="ATY25" s="19"/>
      <c r="ATZ25" s="19"/>
      <c r="AUA25" s="19"/>
      <c r="AUB25" s="19"/>
      <c r="AUC25" s="19"/>
      <c r="AUD25" s="19"/>
      <c r="AUE25" s="19"/>
      <c r="AUF25" s="19"/>
      <c r="AUG25" s="19"/>
      <c r="AUH25" s="19"/>
      <c r="AUI25" s="19"/>
      <c r="AUJ25" s="19"/>
      <c r="AUK25" s="19"/>
      <c r="AUL25" s="19"/>
      <c r="AUM25" s="19"/>
      <c r="AUN25" s="19"/>
      <c r="AUO25" s="19"/>
      <c r="AUP25" s="19"/>
      <c r="AUQ25" s="19"/>
      <c r="AUR25" s="19"/>
      <c r="AUS25" s="19"/>
      <c r="AUT25" s="19"/>
      <c r="AUU25" s="19"/>
      <c r="AUV25" s="19"/>
      <c r="AUW25" s="19"/>
      <c r="AUX25" s="19"/>
      <c r="AUY25" s="19"/>
      <c r="AUZ25" s="19"/>
      <c r="AVA25" s="19"/>
      <c r="AVB25" s="19"/>
      <c r="AVC25" s="19"/>
      <c r="AVD25" s="19"/>
      <c r="AVE25" s="19"/>
      <c r="AVF25" s="19"/>
      <c r="AVG25" s="19"/>
      <c r="AVH25" s="19"/>
      <c r="AVI25" s="19"/>
      <c r="AVJ25" s="19"/>
      <c r="AVK25" s="19"/>
      <c r="AVL25" s="19"/>
      <c r="AVM25" s="19"/>
      <c r="AVN25" s="19"/>
      <c r="AVO25" s="19"/>
      <c r="AVP25" s="19"/>
      <c r="AVQ25" s="19"/>
      <c r="AVR25" s="19"/>
      <c r="AVS25" s="19"/>
      <c r="AVT25" s="19"/>
      <c r="AVU25" s="19"/>
      <c r="AVV25" s="19"/>
      <c r="AVW25" s="19"/>
      <c r="AVX25" s="19"/>
      <c r="AVY25" s="19"/>
      <c r="AVZ25" s="19"/>
      <c r="AWA25" s="19"/>
      <c r="AWB25" s="19"/>
      <c r="AWC25" s="19"/>
      <c r="AWD25" s="19"/>
      <c r="AWE25" s="19"/>
      <c r="AWF25" s="19"/>
      <c r="AWG25" s="19"/>
      <c r="AWH25" s="19"/>
      <c r="AWI25" s="19"/>
      <c r="AWJ25" s="19"/>
      <c r="AWK25" s="19"/>
      <c r="AWL25" s="19"/>
      <c r="AWM25" s="19"/>
      <c r="AWN25" s="19"/>
      <c r="AWO25" s="19"/>
      <c r="AWP25" s="19"/>
      <c r="AWQ25" s="19"/>
      <c r="AWR25" s="19"/>
      <c r="AWS25" s="19"/>
      <c r="AWT25" s="19"/>
      <c r="AWU25" s="19"/>
      <c r="AWV25" s="19"/>
      <c r="AWW25" s="19"/>
      <c r="AWX25" s="19"/>
      <c r="AWY25" s="19"/>
      <c r="AWZ25" s="19"/>
      <c r="AXA25" s="19"/>
      <c r="AXB25" s="19"/>
      <c r="AXC25" s="19"/>
      <c r="AXD25" s="19"/>
      <c r="AXE25" s="19"/>
      <c r="AXF25" s="19"/>
      <c r="AXG25" s="19"/>
      <c r="AXH25" s="19"/>
      <c r="AXI25" s="19"/>
      <c r="AXJ25" s="19"/>
      <c r="AXK25" s="19"/>
      <c r="AXL25" s="19"/>
      <c r="AXM25" s="19"/>
      <c r="AXN25" s="19"/>
      <c r="AXO25" s="19"/>
      <c r="AXP25" s="19"/>
      <c r="AXQ25" s="19"/>
      <c r="AXR25" s="19"/>
      <c r="AXS25" s="19"/>
      <c r="AXT25" s="19"/>
      <c r="AXU25" s="19"/>
      <c r="AXV25" s="19"/>
      <c r="AXW25" s="19"/>
      <c r="AXX25" s="19"/>
      <c r="AXY25" s="19"/>
      <c r="AXZ25" s="19"/>
      <c r="AYA25" s="19"/>
      <c r="AYB25" s="19"/>
      <c r="AYC25" s="19"/>
      <c r="AYD25" s="19"/>
      <c r="AYE25" s="19"/>
      <c r="AYF25" s="19"/>
      <c r="AYG25" s="19"/>
      <c r="AYH25" s="19"/>
      <c r="AYI25" s="19"/>
      <c r="AYJ25" s="19"/>
      <c r="AYK25" s="19"/>
      <c r="AYL25" s="19"/>
      <c r="AYM25" s="19"/>
      <c r="AYN25" s="19"/>
      <c r="AYO25" s="19"/>
      <c r="AYP25" s="19"/>
      <c r="AYQ25" s="19"/>
      <c r="AYR25" s="19"/>
      <c r="AYS25" s="19"/>
      <c r="AYT25" s="19"/>
      <c r="AYU25" s="19"/>
      <c r="AYV25" s="19"/>
      <c r="AYW25" s="19"/>
      <c r="AYX25" s="19"/>
      <c r="AYY25" s="19"/>
      <c r="AYZ25" s="19"/>
      <c r="AZA25" s="19"/>
      <c r="AZB25" s="19"/>
      <c r="AZC25" s="19"/>
      <c r="AZD25" s="19"/>
      <c r="AZE25" s="19"/>
      <c r="AZF25" s="19"/>
      <c r="AZG25" s="19"/>
      <c r="AZH25" s="19"/>
      <c r="AZI25" s="19"/>
      <c r="AZJ25" s="19"/>
      <c r="AZK25" s="19"/>
      <c r="AZL25" s="19"/>
      <c r="AZM25" s="19"/>
      <c r="AZN25" s="19"/>
      <c r="AZO25" s="19"/>
      <c r="AZP25" s="19"/>
      <c r="AZQ25" s="19"/>
      <c r="AZR25" s="19"/>
      <c r="AZS25" s="19"/>
      <c r="AZT25" s="19"/>
      <c r="AZU25" s="19"/>
      <c r="AZV25" s="19"/>
      <c r="AZW25" s="19"/>
      <c r="AZX25" s="19"/>
      <c r="AZY25" s="19"/>
      <c r="AZZ25" s="19"/>
      <c r="BAA25" s="19"/>
      <c r="BAB25" s="19"/>
      <c r="BAC25" s="19"/>
      <c r="BAD25" s="19"/>
      <c r="BAE25" s="19"/>
      <c r="BAF25" s="19"/>
      <c r="BAG25" s="19"/>
      <c r="BAH25" s="19"/>
      <c r="BAI25" s="19"/>
      <c r="BAJ25" s="19"/>
      <c r="BAK25" s="19"/>
      <c r="BAL25" s="19"/>
      <c r="BAM25" s="19"/>
      <c r="BAN25" s="19"/>
      <c r="BAO25" s="19"/>
      <c r="BAP25" s="19"/>
      <c r="BAQ25" s="19"/>
      <c r="BAR25" s="19"/>
      <c r="BAS25" s="19"/>
      <c r="BAT25" s="19"/>
      <c r="BAU25" s="19"/>
      <c r="BAV25" s="19"/>
      <c r="BAW25" s="19"/>
      <c r="BAX25" s="19"/>
      <c r="BAY25" s="19"/>
      <c r="BAZ25" s="19"/>
      <c r="BBA25" s="19"/>
      <c r="BBB25" s="19"/>
      <c r="BBC25" s="19"/>
      <c r="BBD25" s="19"/>
      <c r="BBE25" s="19"/>
      <c r="BBF25" s="19"/>
      <c r="BBG25" s="19"/>
      <c r="BBH25" s="19"/>
      <c r="BBI25" s="19"/>
      <c r="BBJ25" s="19"/>
      <c r="BBK25" s="19"/>
      <c r="BBL25" s="19"/>
      <c r="BBM25" s="19"/>
      <c r="BBN25" s="19"/>
      <c r="BBO25" s="19"/>
      <c r="BBP25" s="19"/>
      <c r="BBQ25" s="19"/>
      <c r="BBR25" s="19"/>
      <c r="BBS25" s="19"/>
      <c r="BBT25" s="19"/>
      <c r="BBU25" s="19"/>
      <c r="BBV25" s="19"/>
      <c r="BBW25" s="19"/>
      <c r="BBX25" s="19"/>
      <c r="BBY25" s="19"/>
      <c r="BBZ25" s="19"/>
      <c r="BCA25" s="19"/>
      <c r="BCB25" s="19"/>
      <c r="BCC25" s="19"/>
      <c r="BCD25" s="19"/>
      <c r="BCE25" s="19"/>
      <c r="BCF25" s="19"/>
      <c r="BCG25" s="19"/>
      <c r="BCH25" s="19"/>
      <c r="BCI25" s="19"/>
      <c r="BCJ25" s="19"/>
      <c r="BCK25" s="19"/>
      <c r="BCL25" s="19"/>
      <c r="BCM25" s="19"/>
      <c r="BCN25" s="19"/>
      <c r="BCO25" s="19"/>
      <c r="BCP25" s="19"/>
      <c r="BCQ25" s="19"/>
      <c r="BCR25" s="19"/>
      <c r="BCS25" s="19"/>
      <c r="BCT25" s="19"/>
      <c r="BCU25" s="19"/>
      <c r="BCV25" s="19"/>
      <c r="BCW25" s="19"/>
      <c r="BCX25" s="19"/>
      <c r="BCY25" s="19"/>
      <c r="BCZ25" s="19"/>
      <c r="BDA25" s="19"/>
      <c r="BDB25" s="19"/>
      <c r="BDC25" s="19"/>
      <c r="BDD25" s="19"/>
      <c r="BDE25" s="19"/>
      <c r="BDF25" s="19"/>
      <c r="BDG25" s="19"/>
      <c r="BDH25" s="19"/>
      <c r="BDI25" s="19"/>
      <c r="BDJ25" s="19"/>
      <c r="BDK25" s="19"/>
      <c r="BDL25" s="19"/>
      <c r="BDM25" s="19"/>
      <c r="BDN25" s="19"/>
      <c r="BDO25" s="19"/>
      <c r="BDP25" s="19"/>
      <c r="BDQ25" s="19"/>
      <c r="BDR25" s="19"/>
      <c r="BDS25" s="19"/>
      <c r="BDT25" s="19"/>
      <c r="BDU25" s="19"/>
      <c r="BDV25" s="19"/>
      <c r="BDW25" s="19"/>
      <c r="BDX25" s="19"/>
      <c r="BDY25" s="19"/>
      <c r="BDZ25" s="19"/>
      <c r="BEA25" s="19"/>
      <c r="BEB25" s="19"/>
      <c r="BEC25" s="19"/>
      <c r="BED25" s="19"/>
      <c r="BEE25" s="19"/>
      <c r="BEF25" s="19"/>
      <c r="BEG25" s="19"/>
      <c r="BEH25" s="19"/>
      <c r="BEI25" s="19"/>
      <c r="BEJ25" s="19"/>
      <c r="BEK25" s="19"/>
      <c r="BEL25" s="19"/>
      <c r="BEM25" s="19"/>
      <c r="BEN25" s="19"/>
      <c r="BEO25" s="19"/>
      <c r="BEP25" s="19"/>
      <c r="BEQ25" s="19"/>
      <c r="BER25" s="19"/>
      <c r="BES25" s="19"/>
      <c r="BET25" s="19"/>
      <c r="BEU25" s="19"/>
      <c r="BEV25" s="19"/>
      <c r="BEW25" s="19"/>
      <c r="BEX25" s="19"/>
      <c r="BEY25" s="19"/>
      <c r="BEZ25" s="19"/>
      <c r="BFA25" s="19"/>
      <c r="BFB25" s="19"/>
      <c r="BFC25" s="19"/>
      <c r="BFD25" s="19"/>
      <c r="BFE25" s="19"/>
      <c r="BFF25" s="19"/>
      <c r="BFG25" s="19"/>
      <c r="BFH25" s="19"/>
      <c r="BFI25" s="19"/>
      <c r="BFJ25" s="19"/>
      <c r="BFK25" s="19"/>
      <c r="BFL25" s="19"/>
      <c r="BFM25" s="19"/>
      <c r="BFN25" s="19"/>
      <c r="BFO25" s="19"/>
      <c r="BFP25" s="19"/>
      <c r="BFQ25" s="19"/>
      <c r="BFR25" s="19"/>
      <c r="BFS25" s="19"/>
      <c r="BFT25" s="19"/>
      <c r="BFU25" s="19"/>
      <c r="BFV25" s="19"/>
      <c r="BFW25" s="19"/>
      <c r="BFX25" s="19"/>
      <c r="BFY25" s="19"/>
      <c r="BFZ25" s="19"/>
      <c r="BGA25" s="19"/>
      <c r="BGB25" s="19"/>
      <c r="BGC25" s="19"/>
      <c r="BGD25" s="19"/>
      <c r="BGE25" s="19"/>
      <c r="BGF25" s="19"/>
      <c r="BGG25" s="19"/>
      <c r="BGH25" s="19"/>
      <c r="BGI25" s="19"/>
      <c r="BGJ25" s="19"/>
      <c r="BGK25" s="19"/>
      <c r="BGL25" s="19"/>
      <c r="BGM25" s="19"/>
      <c r="BGN25" s="19"/>
      <c r="BGO25" s="19"/>
      <c r="BGP25" s="19"/>
      <c r="BGQ25" s="19"/>
      <c r="BGR25" s="19"/>
      <c r="BGS25" s="19"/>
      <c r="BGT25" s="19"/>
      <c r="BGU25" s="19"/>
      <c r="BGV25" s="19"/>
      <c r="BGW25" s="19"/>
      <c r="BGX25" s="19"/>
      <c r="BGY25" s="19"/>
      <c r="BGZ25" s="19"/>
      <c r="BHA25" s="19"/>
      <c r="BHB25" s="19"/>
      <c r="BHC25" s="19"/>
      <c r="BHD25" s="19"/>
      <c r="BHE25" s="19"/>
      <c r="BHF25" s="19"/>
      <c r="BHG25" s="19"/>
      <c r="BHH25" s="19"/>
      <c r="BHI25" s="19"/>
      <c r="BHJ25" s="19"/>
      <c r="BHK25" s="19"/>
      <c r="BHL25" s="19"/>
      <c r="BHM25" s="19"/>
      <c r="BHN25" s="19"/>
      <c r="BHO25" s="19"/>
      <c r="BHP25" s="19"/>
      <c r="BHQ25" s="19"/>
      <c r="BHR25" s="19"/>
      <c r="BHS25" s="19"/>
      <c r="BHT25" s="19"/>
      <c r="BHU25" s="19"/>
      <c r="BHV25" s="19"/>
      <c r="BHW25" s="19"/>
      <c r="BHX25" s="19"/>
      <c r="BHY25" s="19"/>
      <c r="BHZ25" s="19"/>
      <c r="BIA25" s="19"/>
      <c r="BIB25" s="19"/>
      <c r="BIC25" s="19"/>
      <c r="BID25" s="19"/>
      <c r="BIE25" s="19"/>
      <c r="BIF25" s="19"/>
      <c r="BIG25" s="19"/>
      <c r="BIH25" s="19"/>
      <c r="BII25" s="19"/>
      <c r="BIJ25" s="19"/>
      <c r="BIK25" s="19"/>
      <c r="BIL25" s="19"/>
      <c r="BIM25" s="19"/>
      <c r="BIN25" s="19"/>
      <c r="BIO25" s="19"/>
      <c r="BIP25" s="19"/>
      <c r="BIQ25" s="19"/>
      <c r="BIR25" s="19"/>
      <c r="BIS25" s="19"/>
      <c r="BIT25" s="19"/>
      <c r="BIU25" s="19"/>
      <c r="BIV25" s="19"/>
      <c r="BIW25" s="19"/>
      <c r="BIX25" s="19"/>
      <c r="BIY25" s="19"/>
      <c r="BIZ25" s="19"/>
      <c r="BJA25" s="19"/>
      <c r="BJB25" s="19"/>
      <c r="BJC25" s="19"/>
      <c r="BJD25" s="19"/>
      <c r="BJE25" s="19"/>
      <c r="BJF25" s="19"/>
      <c r="BJG25" s="19"/>
      <c r="BJH25" s="19"/>
      <c r="BJI25" s="19"/>
      <c r="BJJ25" s="19"/>
      <c r="BJK25" s="19"/>
      <c r="BJL25" s="19"/>
      <c r="BJM25" s="19"/>
      <c r="BJN25" s="19"/>
      <c r="BJO25" s="19"/>
      <c r="BJP25" s="19"/>
      <c r="BJQ25" s="19"/>
      <c r="BJR25" s="19"/>
      <c r="BJS25" s="19"/>
      <c r="BJT25" s="19"/>
      <c r="BJU25" s="19"/>
      <c r="BJV25" s="19"/>
      <c r="BJW25" s="19"/>
      <c r="BJX25" s="19"/>
      <c r="BJY25" s="19"/>
      <c r="BJZ25" s="19"/>
      <c r="BKA25" s="19"/>
      <c r="BKB25" s="19"/>
      <c r="BKC25" s="19"/>
      <c r="BKD25" s="19"/>
      <c r="BKE25" s="19"/>
      <c r="BKF25" s="19"/>
      <c r="BKG25" s="19"/>
      <c r="BKH25" s="19"/>
      <c r="BKI25" s="19"/>
      <c r="BKJ25" s="19"/>
      <c r="BKK25" s="19"/>
      <c r="BKL25" s="19"/>
      <c r="BKM25" s="19"/>
      <c r="BKN25" s="19"/>
      <c r="BKO25" s="19"/>
      <c r="BKP25" s="19"/>
      <c r="BKQ25" s="19"/>
      <c r="BKR25" s="19"/>
      <c r="BKS25" s="19"/>
      <c r="BKT25" s="19"/>
      <c r="BKU25" s="19"/>
      <c r="BKV25" s="19"/>
      <c r="BKW25" s="19"/>
      <c r="BKX25" s="19"/>
      <c r="BKY25" s="19"/>
      <c r="BKZ25" s="19"/>
      <c r="BLA25" s="19"/>
      <c r="BLB25" s="19"/>
      <c r="BLC25" s="19"/>
      <c r="BLD25" s="19"/>
      <c r="BLE25" s="19"/>
      <c r="BLF25" s="19"/>
      <c r="BLG25" s="19"/>
      <c r="BLH25" s="19"/>
      <c r="BLI25" s="19"/>
      <c r="BLJ25" s="19"/>
      <c r="BLK25" s="19"/>
      <c r="BLL25" s="19"/>
      <c r="BLM25" s="19"/>
      <c r="BLN25" s="19"/>
      <c r="BLO25" s="19"/>
      <c r="BLP25" s="19"/>
      <c r="BLQ25" s="19"/>
      <c r="BLR25" s="19"/>
      <c r="BLS25" s="19"/>
      <c r="BLT25" s="19"/>
      <c r="BLU25" s="19"/>
      <c r="BLV25" s="19"/>
      <c r="BLW25" s="19"/>
      <c r="BLX25" s="19"/>
      <c r="BLY25" s="19"/>
      <c r="BLZ25" s="19"/>
      <c r="BMA25" s="19"/>
      <c r="BMB25" s="19"/>
      <c r="BMC25" s="19"/>
      <c r="BMD25" s="19"/>
      <c r="BME25" s="19"/>
      <c r="BMF25" s="19"/>
      <c r="BMG25" s="19"/>
      <c r="BMH25" s="19"/>
      <c r="BMI25" s="19"/>
      <c r="BMJ25" s="19"/>
      <c r="BMK25" s="19"/>
      <c r="BML25" s="19"/>
      <c r="BMM25" s="19"/>
      <c r="BMN25" s="19"/>
      <c r="BMO25" s="19"/>
      <c r="BMP25" s="19"/>
      <c r="BMQ25" s="19"/>
      <c r="BMR25" s="19"/>
      <c r="BMS25" s="19"/>
      <c r="BMT25" s="19"/>
      <c r="BMU25" s="19"/>
      <c r="BMV25" s="19"/>
      <c r="BMW25" s="19"/>
      <c r="BMX25" s="19"/>
      <c r="BMY25" s="19"/>
      <c r="BMZ25" s="19"/>
      <c r="BNA25" s="19"/>
      <c r="BNB25" s="19"/>
      <c r="BNC25" s="19"/>
      <c r="BND25" s="19"/>
      <c r="BNE25" s="19"/>
      <c r="BNF25" s="19"/>
      <c r="BNG25" s="19"/>
      <c r="BNH25" s="19"/>
      <c r="BNI25" s="19"/>
      <c r="BNJ25" s="19"/>
      <c r="BNK25" s="19"/>
      <c r="BNL25" s="19"/>
      <c r="BNM25" s="19"/>
      <c r="BNN25" s="19"/>
      <c r="BNO25" s="19"/>
      <c r="BNP25" s="19"/>
      <c r="BNQ25" s="19"/>
      <c r="BNR25" s="19"/>
      <c r="BNS25" s="19"/>
      <c r="BNT25" s="19"/>
      <c r="BNU25" s="19"/>
      <c r="BNV25" s="19"/>
      <c r="BNW25" s="19"/>
      <c r="BNX25" s="19"/>
      <c r="BNY25" s="19"/>
      <c r="BNZ25" s="19"/>
      <c r="BOA25" s="19"/>
      <c r="BOB25" s="19"/>
      <c r="BOC25" s="19"/>
      <c r="BOD25" s="19"/>
      <c r="BOE25" s="19"/>
      <c r="BOF25" s="19"/>
      <c r="BOG25" s="19"/>
      <c r="BOH25" s="19"/>
      <c r="BOI25" s="19"/>
      <c r="BOJ25" s="19"/>
      <c r="BOK25" s="19"/>
      <c r="BOL25" s="19"/>
      <c r="BOM25" s="19"/>
      <c r="BON25" s="19"/>
      <c r="BOO25" s="19"/>
      <c r="BOP25" s="19"/>
      <c r="BOQ25" s="19"/>
      <c r="BOR25" s="19"/>
      <c r="BOS25" s="19"/>
      <c r="BOT25" s="19"/>
      <c r="BOU25" s="19"/>
      <c r="BOV25" s="19"/>
      <c r="BOW25" s="19"/>
      <c r="BOX25" s="19"/>
      <c r="BOY25" s="19"/>
      <c r="BOZ25" s="19"/>
      <c r="BPA25" s="19"/>
      <c r="BPB25" s="19"/>
      <c r="BPC25" s="19"/>
      <c r="BPD25" s="19"/>
      <c r="BPE25" s="19"/>
      <c r="BPF25" s="19"/>
      <c r="BPG25" s="19"/>
      <c r="BPH25" s="19"/>
      <c r="BPI25" s="19"/>
      <c r="BPJ25" s="19"/>
      <c r="BPK25" s="19"/>
      <c r="BPL25" s="19"/>
      <c r="BPM25" s="19"/>
      <c r="BPN25" s="19"/>
      <c r="BPO25" s="19"/>
      <c r="BPP25" s="19"/>
      <c r="BPQ25" s="19"/>
      <c r="BPR25" s="19"/>
      <c r="BPS25" s="19"/>
      <c r="BPT25" s="19"/>
      <c r="BPU25" s="19"/>
      <c r="BPV25" s="19"/>
      <c r="BPW25" s="19"/>
      <c r="BPX25" s="19"/>
      <c r="BPY25" s="19"/>
      <c r="BPZ25" s="19"/>
      <c r="BQA25" s="19"/>
      <c r="BQB25" s="19"/>
      <c r="BQC25" s="19"/>
      <c r="BQD25" s="19"/>
      <c r="BQE25" s="19"/>
      <c r="BQF25" s="19"/>
      <c r="BQG25" s="19"/>
      <c r="BQH25" s="19"/>
      <c r="BQI25" s="19"/>
      <c r="BQJ25" s="19"/>
      <c r="BQK25" s="19"/>
      <c r="BQL25" s="19"/>
      <c r="BQM25" s="19"/>
      <c r="BQN25" s="19"/>
      <c r="BQO25" s="19"/>
      <c r="BQP25" s="19"/>
      <c r="BQQ25" s="19"/>
      <c r="BQR25" s="19"/>
      <c r="BQS25" s="19"/>
      <c r="BQT25" s="19"/>
      <c r="BQU25" s="19"/>
      <c r="BQV25" s="19"/>
      <c r="BQW25" s="19"/>
      <c r="BQX25" s="19"/>
      <c r="BQY25" s="19"/>
      <c r="BQZ25" s="19"/>
      <c r="BRA25" s="19"/>
      <c r="BRB25" s="19"/>
      <c r="BRC25" s="19"/>
      <c r="BRD25" s="19"/>
      <c r="BRE25" s="19"/>
      <c r="BRF25" s="19"/>
      <c r="BRG25" s="19"/>
      <c r="BRH25" s="19"/>
      <c r="BRI25" s="19"/>
      <c r="BRJ25" s="19"/>
      <c r="BRK25" s="19"/>
      <c r="BRL25" s="19"/>
      <c r="BRM25" s="19"/>
      <c r="BRN25" s="19"/>
      <c r="BRO25" s="19"/>
      <c r="BRP25" s="19"/>
      <c r="BRQ25" s="19"/>
      <c r="BRR25" s="19"/>
      <c r="BRS25" s="19"/>
      <c r="BRT25" s="19"/>
      <c r="BRU25" s="19"/>
      <c r="BRV25" s="19"/>
      <c r="BRW25" s="19"/>
      <c r="BRX25" s="19"/>
      <c r="BRY25" s="19"/>
      <c r="BRZ25" s="19"/>
      <c r="BSA25" s="19"/>
      <c r="BSB25" s="19"/>
      <c r="BSC25" s="19"/>
      <c r="BSD25" s="19"/>
      <c r="BSE25" s="19"/>
      <c r="BSF25" s="19"/>
      <c r="BSG25" s="19"/>
      <c r="BSH25" s="19"/>
      <c r="BSI25" s="19"/>
      <c r="BSJ25" s="19"/>
      <c r="BSK25" s="19"/>
      <c r="BSL25" s="19"/>
      <c r="BSM25" s="19"/>
      <c r="BSN25" s="19"/>
      <c r="BSO25" s="19"/>
      <c r="BSP25" s="19"/>
      <c r="BSQ25" s="19"/>
      <c r="BSR25" s="19"/>
      <c r="BSS25" s="19"/>
      <c r="BST25" s="19"/>
      <c r="BSU25" s="19"/>
      <c r="BSV25" s="19"/>
      <c r="BSW25" s="19"/>
      <c r="BSX25" s="19"/>
      <c r="BSY25" s="19"/>
      <c r="BSZ25" s="19"/>
      <c r="BTA25" s="19"/>
      <c r="BTB25" s="19"/>
      <c r="BTC25" s="19"/>
      <c r="BTD25" s="19"/>
      <c r="BTE25" s="19"/>
      <c r="BTF25" s="19"/>
      <c r="BTG25" s="19"/>
      <c r="BTH25" s="19"/>
      <c r="BTI25" s="19"/>
      <c r="BTJ25" s="19"/>
      <c r="BTK25" s="19"/>
      <c r="BTL25" s="19"/>
      <c r="BTM25" s="19"/>
      <c r="BTN25" s="19"/>
      <c r="BTO25" s="19"/>
      <c r="BTP25" s="19"/>
      <c r="BTQ25" s="19"/>
      <c r="BTR25" s="19"/>
      <c r="BTS25" s="19"/>
      <c r="BTT25" s="19"/>
      <c r="BTU25" s="19"/>
      <c r="BTV25" s="19"/>
      <c r="BTW25" s="19"/>
      <c r="BTX25" s="19"/>
      <c r="BTY25" s="19"/>
      <c r="BTZ25" s="19"/>
      <c r="BUA25" s="19"/>
      <c r="BUB25" s="19"/>
      <c r="BUC25" s="19"/>
      <c r="BUD25" s="19"/>
      <c r="BUE25" s="19"/>
      <c r="BUF25" s="19"/>
      <c r="BUG25" s="19"/>
      <c r="BUH25" s="19"/>
      <c r="BUI25" s="19"/>
      <c r="BUJ25" s="19"/>
      <c r="BUK25" s="19"/>
      <c r="BUL25" s="19"/>
      <c r="BUM25" s="19"/>
      <c r="BUN25" s="19"/>
      <c r="BUO25" s="19"/>
      <c r="BUP25" s="19"/>
      <c r="BUQ25" s="19"/>
      <c r="BUR25" s="19"/>
      <c r="BUS25" s="19"/>
      <c r="BUT25" s="19"/>
      <c r="BUU25" s="19"/>
      <c r="BUV25" s="19"/>
      <c r="BUW25" s="19"/>
      <c r="BUX25" s="19"/>
      <c r="BUY25" s="19"/>
      <c r="BUZ25" s="19"/>
      <c r="BVA25" s="19"/>
      <c r="BVB25" s="19"/>
      <c r="BVC25" s="19"/>
      <c r="BVD25" s="19"/>
      <c r="BVE25" s="19"/>
      <c r="BVF25" s="19"/>
      <c r="BVG25" s="19"/>
      <c r="BVH25" s="19"/>
      <c r="BVI25" s="19"/>
      <c r="BVJ25" s="19"/>
      <c r="BVK25" s="19"/>
      <c r="BVL25" s="19"/>
      <c r="BVM25" s="19"/>
      <c r="BVN25" s="19"/>
      <c r="BVO25" s="19"/>
      <c r="BVP25" s="19"/>
      <c r="BVQ25" s="19"/>
      <c r="BVR25" s="19"/>
      <c r="BVS25" s="19"/>
      <c r="BVT25" s="19"/>
      <c r="BVU25" s="19"/>
      <c r="BVV25" s="19"/>
      <c r="BVW25" s="19"/>
      <c r="BVX25" s="19"/>
      <c r="BVY25" s="19"/>
      <c r="BVZ25" s="19"/>
      <c r="BWA25" s="19"/>
      <c r="BWB25" s="19"/>
      <c r="BWC25" s="19"/>
      <c r="BWD25" s="19"/>
      <c r="BWE25" s="19"/>
      <c r="BWF25" s="19"/>
      <c r="BWG25" s="19"/>
      <c r="BWH25" s="19"/>
      <c r="BWI25" s="19"/>
      <c r="BWJ25" s="19"/>
      <c r="BWK25" s="19"/>
      <c r="BWL25" s="19"/>
      <c r="BWM25" s="19"/>
      <c r="BWN25" s="19"/>
      <c r="BWO25" s="19"/>
      <c r="BWP25" s="19"/>
      <c r="BWQ25" s="19"/>
      <c r="BWR25" s="19"/>
      <c r="BWS25" s="19"/>
      <c r="BWT25" s="19"/>
      <c r="BWU25" s="19"/>
      <c r="BWV25" s="19"/>
      <c r="BWW25" s="19"/>
      <c r="BWX25" s="19"/>
      <c r="BWY25" s="19"/>
      <c r="BWZ25" s="19"/>
      <c r="BXA25" s="19"/>
      <c r="BXB25" s="19"/>
      <c r="BXC25" s="19"/>
      <c r="BXD25" s="19"/>
      <c r="BXE25" s="19"/>
      <c r="BXF25" s="19"/>
      <c r="BXG25" s="19"/>
      <c r="BXH25" s="19"/>
      <c r="BXI25" s="19"/>
      <c r="BXJ25" s="19"/>
      <c r="BXK25" s="19"/>
      <c r="BXL25" s="19"/>
      <c r="BXM25" s="19"/>
      <c r="BXN25" s="19"/>
      <c r="BXO25" s="19"/>
      <c r="BXP25" s="19"/>
      <c r="BXQ25" s="19"/>
      <c r="BXR25" s="19"/>
      <c r="BXS25" s="19"/>
      <c r="BXT25" s="19"/>
      <c r="BXU25" s="19"/>
      <c r="BXV25" s="19"/>
      <c r="BXW25" s="19"/>
      <c r="BXX25" s="19"/>
      <c r="BXY25" s="19"/>
      <c r="BXZ25" s="19"/>
      <c r="BYA25" s="19"/>
      <c r="BYB25" s="19"/>
      <c r="BYC25" s="19"/>
      <c r="BYD25" s="19"/>
      <c r="BYE25" s="19"/>
      <c r="BYF25" s="19"/>
      <c r="BYG25" s="19"/>
      <c r="BYH25" s="19"/>
      <c r="BYI25" s="19"/>
      <c r="BYJ25" s="19"/>
      <c r="BYK25" s="19"/>
      <c r="BYL25" s="19"/>
      <c r="BYM25" s="19"/>
      <c r="BYN25" s="19"/>
      <c r="BYO25" s="19"/>
      <c r="BYP25" s="19"/>
      <c r="BYQ25" s="19"/>
      <c r="BYR25" s="19"/>
      <c r="BYS25" s="19"/>
      <c r="BYT25" s="19"/>
      <c r="BYU25" s="19"/>
      <c r="BYV25" s="19"/>
      <c r="BYW25" s="19"/>
      <c r="BYX25" s="19"/>
      <c r="BYY25" s="19"/>
      <c r="BYZ25" s="19"/>
      <c r="BZA25" s="19"/>
      <c r="BZB25" s="19"/>
      <c r="BZC25" s="19"/>
      <c r="BZD25" s="19"/>
      <c r="BZE25" s="19"/>
      <c r="BZF25" s="19"/>
      <c r="BZG25" s="19"/>
      <c r="BZH25" s="19"/>
      <c r="BZI25" s="19"/>
      <c r="BZJ25" s="19"/>
      <c r="BZK25" s="19"/>
      <c r="BZL25" s="19"/>
      <c r="BZM25" s="19"/>
      <c r="BZN25" s="19"/>
      <c r="BZO25" s="19"/>
      <c r="BZP25" s="19"/>
      <c r="BZQ25" s="19"/>
      <c r="BZR25" s="19"/>
      <c r="BZS25" s="19"/>
      <c r="BZT25" s="19"/>
      <c r="BZU25" s="19"/>
      <c r="BZV25" s="19"/>
      <c r="BZW25" s="19"/>
      <c r="BZX25" s="19"/>
      <c r="BZY25" s="19"/>
      <c r="BZZ25" s="19"/>
      <c r="CAA25" s="19"/>
      <c r="CAB25" s="19"/>
      <c r="CAC25" s="19"/>
      <c r="CAD25" s="19"/>
      <c r="CAE25" s="19"/>
      <c r="CAF25" s="19"/>
      <c r="CAG25" s="19"/>
      <c r="CAH25" s="19"/>
      <c r="CAI25" s="19"/>
      <c r="CAJ25" s="19"/>
      <c r="CAK25" s="19"/>
      <c r="CAL25" s="19"/>
      <c r="CAM25" s="19"/>
      <c r="CAN25" s="19"/>
      <c r="CAO25" s="19"/>
      <c r="CAP25" s="19"/>
      <c r="CAQ25" s="19"/>
      <c r="CAR25" s="19"/>
      <c r="CAS25" s="19"/>
      <c r="CAT25" s="19"/>
      <c r="CAU25" s="19"/>
      <c r="CAV25" s="19"/>
      <c r="CAW25" s="19"/>
      <c r="CAX25" s="19"/>
      <c r="CAY25" s="19"/>
      <c r="CAZ25" s="19"/>
      <c r="CBA25" s="19"/>
      <c r="CBB25" s="19"/>
      <c r="CBC25" s="19"/>
      <c r="CBD25" s="19"/>
      <c r="CBE25" s="19"/>
      <c r="CBF25" s="19"/>
      <c r="CBG25" s="19"/>
      <c r="CBH25" s="19"/>
      <c r="CBI25" s="19"/>
      <c r="CBJ25" s="19"/>
      <c r="CBK25" s="19"/>
      <c r="CBL25" s="19"/>
      <c r="CBM25" s="19"/>
      <c r="CBN25" s="19"/>
      <c r="CBO25" s="19"/>
      <c r="CBP25" s="19"/>
      <c r="CBQ25" s="19"/>
      <c r="CBR25" s="19"/>
      <c r="CBS25" s="19"/>
      <c r="CBT25" s="19"/>
      <c r="CBU25" s="19"/>
      <c r="CBV25" s="19"/>
      <c r="CBW25" s="19"/>
      <c r="CBX25" s="19"/>
      <c r="CBY25" s="19"/>
      <c r="CBZ25" s="19"/>
      <c r="CCA25" s="19"/>
      <c r="CCB25" s="19"/>
      <c r="CCC25" s="19"/>
      <c r="CCD25" s="19"/>
      <c r="CCE25" s="19"/>
      <c r="CCF25" s="19"/>
      <c r="CCG25" s="19"/>
      <c r="CCH25" s="19"/>
      <c r="CCI25" s="19"/>
      <c r="CCJ25" s="19"/>
      <c r="CCK25" s="19"/>
      <c r="CCL25" s="19"/>
      <c r="CCM25" s="19"/>
      <c r="CCN25" s="19"/>
      <c r="CCO25" s="19"/>
      <c r="CCP25" s="19"/>
      <c r="CCQ25" s="19"/>
      <c r="CCR25" s="19"/>
      <c r="CCS25" s="19"/>
      <c r="CCT25" s="19"/>
      <c r="CCU25" s="19"/>
      <c r="CCV25" s="19"/>
      <c r="CCW25" s="19"/>
      <c r="CCX25" s="19"/>
      <c r="CCY25" s="19"/>
      <c r="CCZ25" s="19"/>
      <c r="CDA25" s="19"/>
      <c r="CDB25" s="19"/>
      <c r="CDC25" s="19"/>
      <c r="CDD25" s="19"/>
      <c r="CDE25" s="19"/>
      <c r="CDF25" s="19"/>
      <c r="CDG25" s="19"/>
      <c r="CDH25" s="19"/>
      <c r="CDI25" s="19"/>
      <c r="CDJ25" s="19"/>
      <c r="CDK25" s="19"/>
      <c r="CDL25" s="19"/>
      <c r="CDM25" s="19"/>
      <c r="CDN25" s="19"/>
      <c r="CDO25" s="19"/>
      <c r="CDP25" s="19"/>
      <c r="CDQ25" s="19"/>
      <c r="CDR25" s="19"/>
      <c r="CDS25" s="19"/>
      <c r="CDT25" s="19"/>
      <c r="CDU25" s="19"/>
      <c r="CDV25" s="19"/>
      <c r="CDW25" s="19"/>
      <c r="CDX25" s="19"/>
      <c r="CDY25" s="19"/>
      <c r="CDZ25" s="19"/>
      <c r="CEA25" s="19"/>
      <c r="CEB25" s="19"/>
      <c r="CEC25" s="19"/>
      <c r="CED25" s="19"/>
      <c r="CEE25" s="19"/>
      <c r="CEF25" s="19"/>
      <c r="CEG25" s="19"/>
      <c r="CEH25" s="19"/>
      <c r="CEI25" s="19"/>
      <c r="CEJ25" s="19"/>
      <c r="CEK25" s="19"/>
      <c r="CEL25" s="19"/>
      <c r="CEM25" s="19"/>
      <c r="CEN25" s="19"/>
      <c r="CEO25" s="19"/>
      <c r="CEP25" s="19"/>
      <c r="CEQ25" s="19"/>
      <c r="CER25" s="19"/>
      <c r="CES25" s="19"/>
      <c r="CET25" s="19"/>
      <c r="CEU25" s="19"/>
      <c r="CEV25" s="19"/>
      <c r="CEW25" s="19"/>
      <c r="CEX25" s="19"/>
      <c r="CEY25" s="19"/>
      <c r="CEZ25" s="19"/>
      <c r="CFA25" s="19"/>
      <c r="CFB25" s="19"/>
      <c r="CFC25" s="19"/>
      <c r="CFD25" s="19"/>
      <c r="CFE25" s="19"/>
      <c r="CFF25" s="19"/>
      <c r="CFG25" s="19"/>
      <c r="CFH25" s="19"/>
      <c r="CFI25" s="19"/>
      <c r="CFJ25" s="19"/>
      <c r="CFK25" s="19"/>
      <c r="CFL25" s="19"/>
      <c r="CFM25" s="19"/>
      <c r="CFN25" s="19"/>
      <c r="CFO25" s="19"/>
      <c r="CFP25" s="19"/>
      <c r="CFQ25" s="19"/>
      <c r="CFR25" s="19"/>
      <c r="CFS25" s="19"/>
      <c r="CFT25" s="19"/>
      <c r="CFU25" s="19"/>
      <c r="CFV25" s="19"/>
      <c r="CFW25" s="19"/>
      <c r="CFX25" s="19"/>
      <c r="CFY25" s="19"/>
      <c r="CFZ25" s="19"/>
      <c r="CGA25" s="19"/>
      <c r="CGB25" s="19"/>
      <c r="CGC25" s="19"/>
      <c r="CGD25" s="19"/>
      <c r="CGE25" s="19"/>
      <c r="CGF25" s="19"/>
      <c r="CGG25" s="19"/>
      <c r="CGH25" s="19"/>
      <c r="CGI25" s="19"/>
      <c r="CGJ25" s="19"/>
      <c r="CGK25" s="19"/>
      <c r="CGL25" s="19"/>
      <c r="CGM25" s="19"/>
      <c r="CGN25" s="19"/>
      <c r="CGO25" s="19"/>
      <c r="CGP25" s="19"/>
      <c r="CGQ25" s="19"/>
      <c r="CGR25" s="19"/>
      <c r="CGS25" s="19"/>
      <c r="CGT25" s="19"/>
      <c r="CGU25" s="19"/>
      <c r="CGV25" s="19"/>
      <c r="CGW25" s="19"/>
      <c r="CGX25" s="19"/>
      <c r="CGY25" s="19"/>
      <c r="CGZ25" s="19"/>
      <c r="CHA25" s="19"/>
      <c r="CHB25" s="19"/>
      <c r="CHC25" s="19"/>
      <c r="CHD25" s="19"/>
      <c r="CHE25" s="19"/>
      <c r="CHF25" s="19"/>
      <c r="CHG25" s="19"/>
      <c r="CHH25" s="19"/>
      <c r="CHI25" s="19"/>
      <c r="CHJ25" s="19"/>
      <c r="CHK25" s="19"/>
      <c r="CHL25" s="19"/>
      <c r="CHM25" s="19"/>
      <c r="CHN25" s="19"/>
      <c r="CHO25" s="19"/>
      <c r="CHP25" s="19"/>
      <c r="CHQ25" s="19"/>
      <c r="CHR25" s="19"/>
      <c r="CHS25" s="19"/>
      <c r="CHT25" s="19"/>
      <c r="CHU25" s="19"/>
      <c r="CHV25" s="19"/>
      <c r="CHW25" s="19"/>
      <c r="CHX25" s="19"/>
      <c r="CHY25" s="19"/>
      <c r="CHZ25" s="19"/>
      <c r="CIA25" s="19"/>
      <c r="CIB25" s="19"/>
      <c r="CIC25" s="19"/>
      <c r="CID25" s="19"/>
      <c r="CIE25" s="19"/>
      <c r="CIF25" s="19"/>
      <c r="CIG25" s="19"/>
      <c r="CIH25" s="19"/>
      <c r="CII25" s="19"/>
      <c r="CIJ25" s="19"/>
      <c r="CIK25" s="19"/>
      <c r="CIL25" s="19"/>
      <c r="CIM25" s="19"/>
      <c r="CIN25" s="19"/>
      <c r="CIO25" s="19"/>
      <c r="CIP25" s="19"/>
      <c r="CIQ25" s="19"/>
      <c r="CIR25" s="19"/>
      <c r="CIS25" s="19"/>
      <c r="CIT25" s="19"/>
      <c r="CIU25" s="19"/>
      <c r="CIV25" s="19"/>
      <c r="CIW25" s="19"/>
      <c r="CIX25" s="19"/>
      <c r="CIY25" s="19"/>
      <c r="CIZ25" s="19"/>
      <c r="CJA25" s="19"/>
      <c r="CJB25" s="19"/>
      <c r="CJC25" s="19"/>
      <c r="CJD25" s="19"/>
      <c r="CJE25" s="19"/>
      <c r="CJF25" s="19"/>
      <c r="CJG25" s="19"/>
      <c r="CJH25" s="19"/>
      <c r="CJI25" s="19"/>
      <c r="CJJ25" s="19"/>
      <c r="CJK25" s="19"/>
      <c r="CJL25" s="19"/>
      <c r="CJM25" s="19"/>
      <c r="CJN25" s="19"/>
      <c r="CJO25" s="19"/>
      <c r="CJP25" s="19"/>
      <c r="CJQ25" s="19"/>
      <c r="CJR25" s="19"/>
      <c r="CJS25" s="19"/>
      <c r="CJT25" s="19"/>
      <c r="CJU25" s="19"/>
      <c r="CJV25" s="19"/>
      <c r="CJW25" s="19"/>
      <c r="CJX25" s="19"/>
      <c r="CJY25" s="19"/>
      <c r="CJZ25" s="19"/>
      <c r="CKA25" s="19"/>
      <c r="CKB25" s="19"/>
      <c r="CKC25" s="19"/>
      <c r="CKD25" s="19"/>
      <c r="CKE25" s="19"/>
      <c r="CKF25" s="19"/>
      <c r="CKG25" s="19"/>
      <c r="CKH25" s="19"/>
      <c r="CKI25" s="19"/>
      <c r="CKJ25" s="19"/>
      <c r="CKK25" s="19"/>
      <c r="CKL25" s="19"/>
      <c r="CKM25" s="19"/>
      <c r="CKN25" s="19"/>
      <c r="CKO25" s="19"/>
      <c r="CKP25" s="19"/>
      <c r="CKQ25" s="19"/>
      <c r="CKR25" s="19"/>
      <c r="CKS25" s="19"/>
      <c r="CKT25" s="19"/>
      <c r="CKU25" s="19"/>
      <c r="CKV25" s="19"/>
      <c r="CKW25" s="19"/>
      <c r="CKX25" s="19"/>
      <c r="CKY25" s="19"/>
      <c r="CKZ25" s="19"/>
      <c r="CLA25" s="19"/>
      <c r="CLB25" s="19"/>
      <c r="CLC25" s="19"/>
      <c r="CLD25" s="19"/>
      <c r="CLE25" s="19"/>
      <c r="CLF25" s="19"/>
      <c r="CLG25" s="19"/>
      <c r="CLH25" s="19"/>
      <c r="CLI25" s="19"/>
      <c r="CLJ25" s="19"/>
      <c r="CLK25" s="19"/>
      <c r="CLL25" s="19"/>
      <c r="CLM25" s="19"/>
      <c r="CLN25" s="19"/>
      <c r="CLO25" s="19"/>
      <c r="CLP25" s="19"/>
      <c r="CLQ25" s="19"/>
      <c r="CLR25" s="19"/>
      <c r="CLS25" s="19"/>
      <c r="CLT25" s="19"/>
      <c r="CLU25" s="19"/>
      <c r="CLV25" s="19"/>
      <c r="CLW25" s="19"/>
      <c r="CLX25" s="19"/>
      <c r="CLY25" s="19"/>
      <c r="CLZ25" s="19"/>
      <c r="CMA25" s="19"/>
      <c r="CMB25" s="19"/>
      <c r="CMC25" s="19"/>
      <c r="CMD25" s="19"/>
      <c r="CME25" s="19"/>
      <c r="CMF25" s="19"/>
      <c r="CMG25" s="19"/>
      <c r="CMH25" s="19"/>
      <c r="CMI25" s="19"/>
      <c r="CMJ25" s="19"/>
      <c r="CMK25" s="19"/>
      <c r="CML25" s="19"/>
      <c r="CMM25" s="19"/>
      <c r="CMN25" s="19"/>
      <c r="CMO25" s="19"/>
      <c r="CMP25" s="19"/>
      <c r="CMQ25" s="19"/>
      <c r="CMR25" s="19"/>
      <c r="CMS25" s="19"/>
      <c r="CMT25" s="19"/>
      <c r="CMU25" s="19"/>
      <c r="CMV25" s="19"/>
      <c r="CMW25" s="19"/>
      <c r="CMX25" s="19"/>
      <c r="CMY25" s="19"/>
      <c r="CMZ25" s="19"/>
      <c r="CNA25" s="19"/>
      <c r="CNB25" s="19"/>
      <c r="CNC25" s="19"/>
      <c r="CND25" s="19"/>
      <c r="CNE25" s="19"/>
      <c r="CNF25" s="19"/>
      <c r="CNG25" s="19"/>
      <c r="CNH25" s="19"/>
      <c r="CNI25" s="19"/>
      <c r="CNJ25" s="19"/>
      <c r="CNK25" s="19"/>
      <c r="CNL25" s="19"/>
      <c r="CNM25" s="19"/>
      <c r="CNN25" s="19"/>
      <c r="CNO25" s="19"/>
      <c r="CNP25" s="19"/>
      <c r="CNQ25" s="19"/>
      <c r="CNR25" s="19"/>
      <c r="CNS25" s="19"/>
      <c r="CNT25" s="19"/>
      <c r="CNU25" s="19"/>
      <c r="CNV25" s="19"/>
      <c r="CNW25" s="19"/>
      <c r="CNX25" s="19"/>
      <c r="CNY25" s="19"/>
      <c r="CNZ25" s="19"/>
      <c r="COA25" s="19"/>
      <c r="COB25" s="19"/>
      <c r="COC25" s="19"/>
      <c r="COD25" s="19"/>
      <c r="COE25" s="19"/>
      <c r="COF25" s="19"/>
      <c r="COG25" s="19"/>
      <c r="COH25" s="19"/>
      <c r="COI25" s="19"/>
      <c r="COJ25" s="19"/>
      <c r="COK25" s="19"/>
      <c r="COL25" s="19"/>
      <c r="COM25" s="19"/>
      <c r="CON25" s="19"/>
      <c r="COO25" s="19"/>
      <c r="COP25" s="19"/>
      <c r="COQ25" s="19"/>
      <c r="COR25" s="19"/>
      <c r="COS25" s="19"/>
      <c r="COT25" s="19"/>
      <c r="COU25" s="19"/>
      <c r="COV25" s="19"/>
      <c r="COW25" s="19"/>
      <c r="COX25" s="19"/>
      <c r="COY25" s="19"/>
      <c r="COZ25" s="19"/>
      <c r="CPA25" s="19"/>
      <c r="CPB25" s="19"/>
      <c r="CPC25" s="19"/>
      <c r="CPD25" s="19"/>
      <c r="CPE25" s="19"/>
      <c r="CPF25" s="19"/>
      <c r="CPG25" s="19"/>
      <c r="CPH25" s="19"/>
      <c r="CPI25" s="19"/>
      <c r="CPJ25" s="19"/>
      <c r="CPK25" s="19"/>
      <c r="CPL25" s="19"/>
      <c r="CPM25" s="19"/>
      <c r="CPN25" s="19"/>
      <c r="CPO25" s="19"/>
      <c r="CPP25" s="19"/>
      <c r="CPQ25" s="19"/>
      <c r="CPR25" s="19"/>
      <c r="CPS25" s="19"/>
      <c r="CPT25" s="19"/>
      <c r="CPU25" s="19"/>
      <c r="CPV25" s="19"/>
      <c r="CPW25" s="19"/>
      <c r="CPX25" s="19"/>
      <c r="CPY25" s="19"/>
      <c r="CPZ25" s="19"/>
      <c r="CQA25" s="19"/>
      <c r="CQB25" s="19"/>
      <c r="CQC25" s="19"/>
      <c r="CQD25" s="19"/>
      <c r="CQE25" s="19"/>
      <c r="CQF25" s="19"/>
      <c r="CQG25" s="19"/>
      <c r="CQH25" s="19"/>
      <c r="CQI25" s="19"/>
      <c r="CQJ25" s="19"/>
      <c r="CQK25" s="19"/>
      <c r="CQL25" s="19"/>
      <c r="CQM25" s="19"/>
      <c r="CQN25" s="19"/>
      <c r="CQO25" s="19"/>
      <c r="CQP25" s="19"/>
      <c r="CQQ25" s="19"/>
      <c r="CQR25" s="19"/>
      <c r="CQS25" s="19"/>
      <c r="CQT25" s="19"/>
      <c r="CQU25" s="19"/>
      <c r="CQV25" s="19"/>
      <c r="CQW25" s="19"/>
      <c r="CQX25" s="19"/>
      <c r="CQY25" s="19"/>
      <c r="CQZ25" s="19"/>
      <c r="CRA25" s="19"/>
      <c r="CRB25" s="19"/>
      <c r="CRC25" s="19"/>
      <c r="CRD25" s="19"/>
      <c r="CRE25" s="19"/>
      <c r="CRF25" s="19"/>
      <c r="CRG25" s="19"/>
      <c r="CRH25" s="19"/>
      <c r="CRI25" s="19"/>
      <c r="CRJ25" s="19"/>
      <c r="CRK25" s="19"/>
      <c r="CRL25" s="19"/>
      <c r="CRM25" s="19"/>
      <c r="CRN25" s="19"/>
      <c r="CRO25" s="19"/>
      <c r="CRP25" s="19"/>
      <c r="CRQ25" s="19"/>
      <c r="CRR25" s="19"/>
      <c r="CRS25" s="19"/>
      <c r="CRT25" s="19"/>
      <c r="CRU25" s="19"/>
      <c r="CRV25" s="19"/>
      <c r="CRW25" s="19"/>
      <c r="CRX25" s="19"/>
      <c r="CRY25" s="19"/>
      <c r="CRZ25" s="19"/>
      <c r="CSA25" s="19"/>
      <c r="CSB25" s="19"/>
      <c r="CSC25" s="19"/>
      <c r="CSD25" s="19"/>
      <c r="CSE25" s="19"/>
      <c r="CSF25" s="19"/>
      <c r="CSG25" s="19"/>
      <c r="CSH25" s="19"/>
      <c r="CSI25" s="19"/>
      <c r="CSJ25" s="19"/>
      <c r="CSK25" s="19"/>
      <c r="CSL25" s="19"/>
      <c r="CSM25" s="19"/>
      <c r="CSN25" s="19"/>
      <c r="CSO25" s="19"/>
      <c r="CSP25" s="19"/>
      <c r="CSQ25" s="19"/>
      <c r="CSR25" s="19"/>
      <c r="CSS25" s="19"/>
      <c r="CST25" s="19"/>
      <c r="CSU25" s="19"/>
      <c r="CSV25" s="19"/>
      <c r="CSW25" s="19"/>
      <c r="CSX25" s="19"/>
      <c r="CSY25" s="19"/>
      <c r="CSZ25" s="19"/>
      <c r="CTA25" s="19"/>
      <c r="CTB25" s="19"/>
      <c r="CTC25" s="19"/>
      <c r="CTD25" s="19"/>
      <c r="CTE25" s="19"/>
      <c r="CTF25" s="19"/>
      <c r="CTG25" s="19"/>
      <c r="CTH25" s="19"/>
      <c r="CTI25" s="19"/>
      <c r="CTJ25" s="19"/>
      <c r="CTK25" s="19"/>
      <c r="CTL25" s="19"/>
      <c r="CTM25" s="19"/>
      <c r="CTN25" s="19"/>
      <c r="CTO25" s="19"/>
      <c r="CTP25" s="19"/>
      <c r="CTQ25" s="19"/>
      <c r="CTR25" s="19"/>
      <c r="CTS25" s="19"/>
      <c r="CTT25" s="19"/>
      <c r="CTU25" s="19"/>
      <c r="CTV25" s="19"/>
      <c r="CTW25" s="19"/>
      <c r="CTX25" s="19"/>
      <c r="CTY25" s="19"/>
      <c r="CTZ25" s="19"/>
      <c r="CUA25" s="19"/>
      <c r="CUB25" s="19"/>
      <c r="CUC25" s="19"/>
      <c r="CUD25" s="19"/>
      <c r="CUE25" s="19"/>
      <c r="CUF25" s="19"/>
      <c r="CUG25" s="19"/>
      <c r="CUH25" s="19"/>
      <c r="CUI25" s="19"/>
      <c r="CUJ25" s="19"/>
      <c r="CUK25" s="19"/>
      <c r="CUL25" s="19"/>
      <c r="CUM25" s="19"/>
      <c r="CUN25" s="19"/>
      <c r="CUO25" s="19"/>
      <c r="CUP25" s="19"/>
      <c r="CUQ25" s="19"/>
      <c r="CUR25" s="19"/>
      <c r="CUS25" s="19"/>
      <c r="CUT25" s="19"/>
      <c r="CUU25" s="19"/>
      <c r="CUV25" s="19"/>
      <c r="CUW25" s="19"/>
      <c r="CUX25" s="19"/>
      <c r="CUY25" s="19"/>
      <c r="CUZ25" s="19"/>
      <c r="CVA25" s="19"/>
      <c r="CVB25" s="19"/>
      <c r="CVC25" s="19"/>
      <c r="CVD25" s="19"/>
      <c r="CVE25" s="19"/>
      <c r="CVF25" s="19"/>
      <c r="CVG25" s="19"/>
      <c r="CVH25" s="19"/>
      <c r="CVI25" s="19"/>
      <c r="CVJ25" s="19"/>
      <c r="CVK25" s="19"/>
      <c r="CVL25" s="19"/>
      <c r="CVM25" s="19"/>
      <c r="CVN25" s="19"/>
      <c r="CVO25" s="19"/>
      <c r="CVP25" s="19"/>
      <c r="CVQ25" s="19"/>
      <c r="CVR25" s="19"/>
      <c r="CVS25" s="19"/>
      <c r="CVT25" s="19"/>
      <c r="CVU25" s="19"/>
      <c r="CVV25" s="19"/>
      <c r="CVW25" s="19"/>
      <c r="CVX25" s="19"/>
      <c r="CVY25" s="19"/>
      <c r="CVZ25" s="19"/>
      <c r="CWA25" s="19"/>
      <c r="CWB25" s="19"/>
      <c r="CWC25" s="19"/>
      <c r="CWD25" s="19"/>
      <c r="CWE25" s="19"/>
      <c r="CWF25" s="19"/>
      <c r="CWG25" s="19"/>
      <c r="CWH25" s="19"/>
      <c r="CWI25" s="19"/>
      <c r="CWJ25" s="19"/>
      <c r="CWK25" s="19"/>
      <c r="CWL25" s="19"/>
      <c r="CWM25" s="19"/>
      <c r="CWN25" s="19"/>
      <c r="CWO25" s="19"/>
      <c r="CWP25" s="19"/>
      <c r="CWQ25" s="19"/>
      <c r="CWR25" s="19"/>
      <c r="CWS25" s="19"/>
      <c r="CWT25" s="19"/>
      <c r="CWU25" s="19"/>
      <c r="CWV25" s="19"/>
      <c r="CWW25" s="19"/>
      <c r="CWX25" s="19"/>
      <c r="CWY25" s="19"/>
      <c r="CWZ25" s="19"/>
      <c r="CXA25" s="19"/>
      <c r="CXB25" s="19"/>
      <c r="CXC25" s="19"/>
      <c r="CXD25" s="19"/>
      <c r="CXE25" s="19"/>
      <c r="CXF25" s="19"/>
      <c r="CXG25" s="19"/>
      <c r="CXH25" s="19"/>
      <c r="CXI25" s="19"/>
      <c r="CXJ25" s="19"/>
      <c r="CXK25" s="19"/>
      <c r="CXL25" s="19"/>
      <c r="CXM25" s="19"/>
      <c r="CXN25" s="19"/>
      <c r="CXO25" s="19"/>
      <c r="CXP25" s="19"/>
      <c r="CXQ25" s="19"/>
      <c r="CXR25" s="19"/>
      <c r="CXS25" s="19"/>
      <c r="CXT25" s="19"/>
      <c r="CXU25" s="19"/>
      <c r="CXV25" s="19"/>
      <c r="CXW25" s="19"/>
      <c r="CXX25" s="19"/>
      <c r="CXY25" s="19"/>
      <c r="CXZ25" s="19"/>
      <c r="CYA25" s="19"/>
      <c r="CYB25" s="19"/>
      <c r="CYC25" s="19"/>
      <c r="CYD25" s="19"/>
      <c r="CYE25" s="19"/>
      <c r="CYF25" s="19"/>
      <c r="CYG25" s="19"/>
      <c r="CYH25" s="19"/>
      <c r="CYI25" s="19"/>
      <c r="CYJ25" s="19"/>
      <c r="CYK25" s="19"/>
      <c r="CYL25" s="19"/>
      <c r="CYM25" s="19"/>
      <c r="CYN25" s="19"/>
      <c r="CYO25" s="19"/>
      <c r="CYP25" s="19"/>
      <c r="CYQ25" s="19"/>
      <c r="CYR25" s="19"/>
      <c r="CYS25" s="19"/>
      <c r="CYT25" s="19"/>
      <c r="CYU25" s="19"/>
      <c r="CYV25" s="19"/>
      <c r="CYW25" s="19"/>
      <c r="CYX25" s="19"/>
      <c r="CYY25" s="19"/>
      <c r="CYZ25" s="19"/>
      <c r="CZA25" s="19"/>
      <c r="CZB25" s="19"/>
      <c r="CZC25" s="19"/>
      <c r="CZD25" s="19"/>
      <c r="CZE25" s="19"/>
      <c r="CZF25" s="19"/>
      <c r="CZG25" s="19"/>
      <c r="CZH25" s="19"/>
      <c r="CZI25" s="19"/>
      <c r="CZJ25" s="19"/>
      <c r="CZK25" s="19"/>
      <c r="CZL25" s="19"/>
      <c r="CZM25" s="19"/>
      <c r="CZN25" s="19"/>
      <c r="CZO25" s="19"/>
      <c r="CZP25" s="19"/>
      <c r="CZQ25" s="19"/>
      <c r="CZR25" s="19"/>
      <c r="CZS25" s="19"/>
      <c r="CZT25" s="19"/>
      <c r="CZU25" s="19"/>
      <c r="CZV25" s="19"/>
      <c r="CZW25" s="19"/>
      <c r="CZX25" s="19"/>
      <c r="CZY25" s="19"/>
      <c r="CZZ25" s="19"/>
      <c r="DAA25" s="19"/>
      <c r="DAB25" s="19"/>
      <c r="DAC25" s="19"/>
      <c r="DAD25" s="19"/>
      <c r="DAE25" s="19"/>
      <c r="DAF25" s="19"/>
      <c r="DAG25" s="19"/>
      <c r="DAH25" s="19"/>
      <c r="DAI25" s="19"/>
      <c r="DAJ25" s="19"/>
      <c r="DAK25" s="19"/>
      <c r="DAL25" s="19"/>
      <c r="DAM25" s="19"/>
      <c r="DAN25" s="19"/>
      <c r="DAO25" s="19"/>
      <c r="DAP25" s="19"/>
      <c r="DAQ25" s="19"/>
      <c r="DAR25" s="19"/>
      <c r="DAS25" s="19"/>
      <c r="DAT25" s="19"/>
      <c r="DAU25" s="19"/>
      <c r="DAV25" s="19"/>
      <c r="DAW25" s="19"/>
      <c r="DAX25" s="19"/>
      <c r="DAY25" s="19"/>
      <c r="DAZ25" s="19"/>
      <c r="DBA25" s="19"/>
      <c r="DBB25" s="19"/>
      <c r="DBC25" s="19"/>
      <c r="DBD25" s="19"/>
      <c r="DBE25" s="19"/>
      <c r="DBF25" s="19"/>
      <c r="DBG25" s="19"/>
      <c r="DBH25" s="19"/>
      <c r="DBI25" s="19"/>
      <c r="DBJ25" s="19"/>
      <c r="DBK25" s="19"/>
      <c r="DBL25" s="19"/>
      <c r="DBM25" s="19"/>
      <c r="DBN25" s="19"/>
      <c r="DBO25" s="19"/>
      <c r="DBP25" s="19"/>
      <c r="DBQ25" s="19"/>
      <c r="DBR25" s="19"/>
      <c r="DBS25" s="19"/>
      <c r="DBT25" s="19"/>
      <c r="DBU25" s="19"/>
      <c r="DBV25" s="19"/>
      <c r="DBW25" s="19"/>
      <c r="DBX25" s="19"/>
      <c r="DBY25" s="19"/>
      <c r="DBZ25" s="19"/>
      <c r="DCA25" s="19"/>
      <c r="DCB25" s="19"/>
      <c r="DCC25" s="19"/>
      <c r="DCD25" s="19"/>
      <c r="DCE25" s="19"/>
      <c r="DCF25" s="19"/>
      <c r="DCG25" s="19"/>
      <c r="DCH25" s="19"/>
      <c r="DCI25" s="19"/>
      <c r="DCJ25" s="19"/>
      <c r="DCK25" s="19"/>
      <c r="DCL25" s="19"/>
      <c r="DCM25" s="19"/>
      <c r="DCN25" s="19"/>
      <c r="DCO25" s="19"/>
      <c r="DCP25" s="19"/>
      <c r="DCQ25" s="19"/>
      <c r="DCR25" s="19"/>
      <c r="DCS25" s="19"/>
      <c r="DCT25" s="19"/>
      <c r="DCU25" s="19"/>
      <c r="DCV25" s="19"/>
      <c r="DCW25" s="19"/>
      <c r="DCX25" s="19"/>
      <c r="DCY25" s="19"/>
      <c r="DCZ25" s="19"/>
      <c r="DDA25" s="19"/>
      <c r="DDB25" s="19"/>
      <c r="DDC25" s="19"/>
      <c r="DDD25" s="19"/>
      <c r="DDE25" s="19"/>
      <c r="DDF25" s="19"/>
      <c r="DDG25" s="19"/>
      <c r="DDH25" s="19"/>
      <c r="DDI25" s="19"/>
      <c r="DDJ25" s="19"/>
      <c r="DDK25" s="19"/>
      <c r="DDL25" s="19"/>
      <c r="DDM25" s="19"/>
      <c r="DDN25" s="19"/>
      <c r="DDO25" s="19"/>
      <c r="DDP25" s="19"/>
      <c r="DDQ25" s="19"/>
      <c r="DDR25" s="19"/>
      <c r="DDS25" s="19"/>
      <c r="DDT25" s="19"/>
      <c r="DDU25" s="19"/>
      <c r="DDV25" s="19"/>
      <c r="DDW25" s="19"/>
      <c r="DDX25" s="19"/>
      <c r="DDY25" s="19"/>
      <c r="DDZ25" s="19"/>
      <c r="DEA25" s="19"/>
      <c r="DEB25" s="19"/>
      <c r="DEC25" s="19"/>
      <c r="DED25" s="19"/>
      <c r="DEE25" s="19"/>
      <c r="DEF25" s="19"/>
      <c r="DEG25" s="19"/>
      <c r="DEH25" s="19"/>
      <c r="DEI25" s="19"/>
      <c r="DEJ25" s="19"/>
      <c r="DEK25" s="19"/>
      <c r="DEL25" s="19"/>
      <c r="DEM25" s="19"/>
      <c r="DEN25" s="19"/>
      <c r="DEO25" s="19"/>
      <c r="DEP25" s="19"/>
      <c r="DEQ25" s="19"/>
      <c r="DER25" s="19"/>
      <c r="DES25" s="19"/>
      <c r="DET25" s="19"/>
      <c r="DEU25" s="19"/>
      <c r="DEV25" s="19"/>
      <c r="DEW25" s="19"/>
      <c r="DEX25" s="19"/>
      <c r="DEY25" s="19"/>
      <c r="DEZ25" s="19"/>
      <c r="DFA25" s="19"/>
      <c r="DFB25" s="19"/>
      <c r="DFC25" s="19"/>
      <c r="DFD25" s="19"/>
      <c r="DFE25" s="19"/>
      <c r="DFF25" s="19"/>
      <c r="DFG25" s="19"/>
      <c r="DFH25" s="19"/>
      <c r="DFI25" s="19"/>
      <c r="DFJ25" s="19"/>
      <c r="DFK25" s="19"/>
      <c r="DFL25" s="19"/>
      <c r="DFM25" s="19"/>
      <c r="DFN25" s="19"/>
      <c r="DFO25" s="19"/>
      <c r="DFP25" s="19"/>
      <c r="DFQ25" s="19"/>
      <c r="DFR25" s="19"/>
      <c r="DFS25" s="19"/>
      <c r="DFT25" s="19"/>
      <c r="DFU25" s="19"/>
      <c r="DFV25" s="19"/>
      <c r="DFW25" s="19"/>
      <c r="DFX25" s="19"/>
      <c r="DFY25" s="19"/>
      <c r="DFZ25" s="19"/>
      <c r="DGA25" s="19"/>
      <c r="DGB25" s="19"/>
      <c r="DGC25" s="19"/>
      <c r="DGD25" s="19"/>
      <c r="DGE25" s="19"/>
      <c r="DGF25" s="19"/>
      <c r="DGG25" s="19"/>
      <c r="DGH25" s="19"/>
      <c r="DGI25" s="19"/>
      <c r="DGJ25" s="19"/>
      <c r="DGK25" s="19"/>
      <c r="DGL25" s="19"/>
      <c r="DGM25" s="19"/>
      <c r="DGN25" s="19"/>
      <c r="DGO25" s="19"/>
      <c r="DGP25" s="19"/>
      <c r="DGQ25" s="19"/>
      <c r="DGR25" s="19"/>
      <c r="DGS25" s="19"/>
      <c r="DGT25" s="19"/>
      <c r="DGU25" s="19"/>
      <c r="DGV25" s="19"/>
      <c r="DGW25" s="19"/>
      <c r="DGX25" s="19"/>
      <c r="DGY25" s="19"/>
      <c r="DGZ25" s="19"/>
      <c r="DHA25" s="19"/>
      <c r="DHB25" s="19"/>
      <c r="DHC25" s="19"/>
      <c r="DHD25" s="19"/>
      <c r="DHE25" s="19"/>
      <c r="DHF25" s="19"/>
      <c r="DHG25" s="19"/>
      <c r="DHH25" s="19"/>
      <c r="DHI25" s="19"/>
      <c r="DHJ25" s="19"/>
      <c r="DHK25" s="19"/>
      <c r="DHL25" s="19"/>
      <c r="DHM25" s="19"/>
      <c r="DHN25" s="19"/>
      <c r="DHO25" s="19"/>
      <c r="DHP25" s="19"/>
      <c r="DHQ25" s="19"/>
      <c r="DHR25" s="19"/>
      <c r="DHS25" s="19"/>
      <c r="DHT25" s="19"/>
      <c r="DHU25" s="19"/>
      <c r="DHV25" s="19"/>
      <c r="DHW25" s="19"/>
      <c r="DHX25" s="19"/>
      <c r="DHY25" s="19"/>
      <c r="DHZ25" s="19"/>
      <c r="DIA25" s="19"/>
      <c r="DIB25" s="19"/>
      <c r="DIC25" s="19"/>
      <c r="DID25" s="19"/>
      <c r="DIE25" s="19"/>
      <c r="DIF25" s="19"/>
      <c r="DIG25" s="19"/>
      <c r="DIH25" s="19"/>
      <c r="DII25" s="19"/>
      <c r="DIJ25" s="19"/>
      <c r="DIK25" s="19"/>
      <c r="DIL25" s="19"/>
      <c r="DIM25" s="19"/>
      <c r="DIN25" s="19"/>
      <c r="DIO25" s="19"/>
      <c r="DIP25" s="19"/>
      <c r="DIQ25" s="19"/>
      <c r="DIR25" s="19"/>
      <c r="DIS25" s="19"/>
      <c r="DIT25" s="19"/>
      <c r="DIU25" s="19"/>
      <c r="DIV25" s="19"/>
      <c r="DIW25" s="19"/>
      <c r="DIX25" s="19"/>
      <c r="DIY25" s="19"/>
      <c r="DIZ25" s="19"/>
      <c r="DJA25" s="19"/>
      <c r="DJB25" s="19"/>
      <c r="DJC25" s="19"/>
      <c r="DJD25" s="19"/>
      <c r="DJE25" s="19"/>
      <c r="DJF25" s="19"/>
      <c r="DJG25" s="19"/>
      <c r="DJH25" s="19"/>
      <c r="DJI25" s="19"/>
      <c r="DJJ25" s="19"/>
      <c r="DJK25" s="19"/>
      <c r="DJL25" s="19"/>
      <c r="DJM25" s="19"/>
      <c r="DJN25" s="19"/>
      <c r="DJO25" s="19"/>
      <c r="DJP25" s="19"/>
      <c r="DJQ25" s="19"/>
      <c r="DJR25" s="19"/>
      <c r="DJS25" s="19"/>
      <c r="DJT25" s="19"/>
      <c r="DJU25" s="19"/>
      <c r="DJV25" s="19"/>
      <c r="DJW25" s="19"/>
      <c r="DJX25" s="19"/>
      <c r="DJY25" s="19"/>
      <c r="DJZ25" s="19"/>
      <c r="DKA25" s="19"/>
      <c r="DKB25" s="19"/>
      <c r="DKC25" s="19"/>
      <c r="DKD25" s="19"/>
      <c r="DKE25" s="19"/>
      <c r="DKF25" s="19"/>
      <c r="DKG25" s="19"/>
      <c r="DKH25" s="19"/>
      <c r="DKI25" s="19"/>
      <c r="DKJ25" s="19"/>
      <c r="DKK25" s="19"/>
      <c r="DKL25" s="19"/>
      <c r="DKM25" s="19"/>
      <c r="DKN25" s="19"/>
      <c r="DKO25" s="19"/>
      <c r="DKP25" s="19"/>
      <c r="DKQ25" s="19"/>
      <c r="DKR25" s="19"/>
      <c r="DKS25" s="19"/>
      <c r="DKT25" s="19"/>
      <c r="DKU25" s="19"/>
      <c r="DKV25" s="19"/>
      <c r="DKW25" s="19"/>
      <c r="DKX25" s="19"/>
      <c r="DKY25" s="19"/>
      <c r="DKZ25" s="19"/>
      <c r="DLA25" s="19"/>
      <c r="DLB25" s="19"/>
      <c r="DLC25" s="19"/>
      <c r="DLD25" s="19"/>
      <c r="DLE25" s="19"/>
      <c r="DLF25" s="19"/>
      <c r="DLG25" s="19"/>
      <c r="DLH25" s="19"/>
      <c r="DLI25" s="19"/>
      <c r="DLJ25" s="19"/>
      <c r="DLK25" s="19"/>
      <c r="DLL25" s="19"/>
      <c r="DLM25" s="19"/>
      <c r="DLN25" s="19"/>
      <c r="DLO25" s="19"/>
      <c r="DLP25" s="19"/>
      <c r="DLQ25" s="19"/>
      <c r="DLR25" s="19"/>
      <c r="DLS25" s="19"/>
      <c r="DLT25" s="19"/>
      <c r="DLU25" s="19"/>
      <c r="DLV25" s="19"/>
      <c r="DLW25" s="19"/>
      <c r="DLX25" s="19"/>
      <c r="DLY25" s="19"/>
      <c r="DLZ25" s="19"/>
      <c r="DMA25" s="19"/>
      <c r="DMB25" s="19"/>
      <c r="DMC25" s="19"/>
      <c r="DMD25" s="19"/>
      <c r="DME25" s="19"/>
      <c r="DMF25" s="19"/>
      <c r="DMG25" s="19"/>
      <c r="DMH25" s="19"/>
      <c r="DMI25" s="19"/>
      <c r="DMJ25" s="19"/>
      <c r="DMK25" s="19"/>
      <c r="DML25" s="19"/>
      <c r="DMM25" s="19"/>
      <c r="DMN25" s="19"/>
      <c r="DMO25" s="19"/>
      <c r="DMP25" s="19"/>
      <c r="DMQ25" s="19"/>
      <c r="DMR25" s="19"/>
      <c r="DMS25" s="19"/>
      <c r="DMT25" s="19"/>
      <c r="DMU25" s="19"/>
      <c r="DMV25" s="19"/>
      <c r="DMW25" s="19"/>
      <c r="DMX25" s="19"/>
      <c r="DMY25" s="19"/>
      <c r="DMZ25" s="19"/>
      <c r="DNA25" s="19"/>
      <c r="DNB25" s="19"/>
      <c r="DNC25" s="19"/>
      <c r="DND25" s="19"/>
      <c r="DNE25" s="19"/>
      <c r="DNF25" s="19"/>
      <c r="DNG25" s="19"/>
      <c r="DNH25" s="19"/>
      <c r="DNI25" s="19"/>
      <c r="DNJ25" s="19"/>
      <c r="DNK25" s="19"/>
      <c r="DNL25" s="19"/>
      <c r="DNM25" s="19"/>
      <c r="DNN25" s="19"/>
      <c r="DNO25" s="19"/>
      <c r="DNP25" s="19"/>
      <c r="DNQ25" s="19"/>
      <c r="DNR25" s="19"/>
      <c r="DNS25" s="19"/>
      <c r="DNT25" s="19"/>
      <c r="DNU25" s="19"/>
      <c r="DNV25" s="19"/>
      <c r="DNW25" s="19"/>
      <c r="DNX25" s="19"/>
      <c r="DNY25" s="19"/>
      <c r="DNZ25" s="19"/>
      <c r="DOA25" s="19"/>
      <c r="DOB25" s="19"/>
      <c r="DOC25" s="19"/>
      <c r="DOD25" s="19"/>
      <c r="DOE25" s="19"/>
      <c r="DOF25" s="19"/>
      <c r="DOG25" s="19"/>
      <c r="DOH25" s="19"/>
      <c r="DOI25" s="19"/>
      <c r="DOJ25" s="19"/>
      <c r="DOK25" s="19"/>
      <c r="DOL25" s="19"/>
      <c r="DOM25" s="19"/>
      <c r="DON25" s="19"/>
      <c r="DOO25" s="19"/>
      <c r="DOP25" s="19"/>
      <c r="DOQ25" s="19"/>
      <c r="DOR25" s="19"/>
      <c r="DOS25" s="19"/>
      <c r="DOT25" s="19"/>
      <c r="DOU25" s="19"/>
      <c r="DOV25" s="19"/>
      <c r="DOW25" s="19"/>
      <c r="DOX25" s="19"/>
      <c r="DOY25" s="19"/>
      <c r="DOZ25" s="19"/>
      <c r="DPA25" s="19"/>
      <c r="DPB25" s="19"/>
      <c r="DPC25" s="19"/>
      <c r="DPD25" s="19"/>
      <c r="DPE25" s="19"/>
      <c r="DPF25" s="19"/>
      <c r="DPG25" s="19"/>
      <c r="DPH25" s="19"/>
      <c r="DPI25" s="19"/>
      <c r="DPJ25" s="19"/>
      <c r="DPK25" s="19"/>
      <c r="DPL25" s="19"/>
      <c r="DPM25" s="19"/>
      <c r="DPN25" s="19"/>
      <c r="DPO25" s="19"/>
      <c r="DPP25" s="19"/>
      <c r="DPQ25" s="19"/>
      <c r="DPR25" s="19"/>
      <c r="DPS25" s="19"/>
      <c r="DPT25" s="19"/>
      <c r="DPU25" s="19"/>
      <c r="DPV25" s="19"/>
      <c r="DPW25" s="19"/>
      <c r="DPX25" s="19"/>
      <c r="DPY25" s="19"/>
      <c r="DPZ25" s="19"/>
      <c r="DQA25" s="19"/>
      <c r="DQB25" s="19"/>
      <c r="DQC25" s="19"/>
      <c r="DQD25" s="19"/>
      <c r="DQE25" s="19"/>
      <c r="DQF25" s="19"/>
      <c r="DQG25" s="19"/>
      <c r="DQH25" s="19"/>
      <c r="DQI25" s="19"/>
      <c r="DQJ25" s="19"/>
      <c r="DQK25" s="19"/>
      <c r="DQL25" s="19"/>
      <c r="DQM25" s="19"/>
      <c r="DQN25" s="19"/>
      <c r="DQO25" s="19"/>
      <c r="DQP25" s="19"/>
      <c r="DQQ25" s="19"/>
      <c r="DQR25" s="19"/>
      <c r="DQS25" s="19"/>
      <c r="DQT25" s="19"/>
      <c r="DQU25" s="19"/>
      <c r="DQV25" s="19"/>
      <c r="DQW25" s="19"/>
      <c r="DQX25" s="19"/>
      <c r="DQY25" s="19"/>
      <c r="DQZ25" s="19"/>
      <c r="DRA25" s="19"/>
      <c r="DRB25" s="19"/>
      <c r="DRC25" s="19"/>
      <c r="DRD25" s="19"/>
      <c r="DRE25" s="19"/>
      <c r="DRF25" s="19"/>
      <c r="DRG25" s="19"/>
      <c r="DRH25" s="19"/>
      <c r="DRI25" s="19"/>
      <c r="DRJ25" s="19"/>
      <c r="DRK25" s="19"/>
      <c r="DRL25" s="19"/>
      <c r="DRM25" s="19"/>
      <c r="DRN25" s="19"/>
      <c r="DRO25" s="19"/>
      <c r="DRP25" s="19"/>
      <c r="DRQ25" s="19"/>
      <c r="DRR25" s="19"/>
      <c r="DRS25" s="19"/>
      <c r="DRT25" s="19"/>
      <c r="DRU25" s="19"/>
      <c r="DRV25" s="19"/>
      <c r="DRW25" s="19"/>
      <c r="DRX25" s="19"/>
      <c r="DRY25" s="19"/>
      <c r="DRZ25" s="19"/>
      <c r="DSA25" s="19"/>
      <c r="DSB25" s="19"/>
      <c r="DSC25" s="19"/>
      <c r="DSD25" s="19"/>
      <c r="DSE25" s="19"/>
      <c r="DSF25" s="19"/>
      <c r="DSG25" s="19"/>
      <c r="DSH25" s="19"/>
      <c r="DSI25" s="19"/>
      <c r="DSJ25" s="19"/>
      <c r="DSK25" s="19"/>
      <c r="DSL25" s="19"/>
      <c r="DSM25" s="19"/>
      <c r="DSN25" s="19"/>
      <c r="DSO25" s="19"/>
      <c r="DSP25" s="19"/>
      <c r="DSQ25" s="19"/>
      <c r="DSR25" s="19"/>
      <c r="DSS25" s="19"/>
      <c r="DST25" s="19"/>
      <c r="DSU25" s="19"/>
      <c r="DSV25" s="19"/>
      <c r="DSW25" s="19"/>
      <c r="DSX25" s="19"/>
      <c r="DSY25" s="19"/>
      <c r="DSZ25" s="19"/>
      <c r="DTA25" s="19"/>
      <c r="DTB25" s="19"/>
      <c r="DTC25" s="19"/>
      <c r="DTD25" s="19"/>
      <c r="DTE25" s="19"/>
      <c r="DTF25" s="19"/>
      <c r="DTG25" s="19"/>
      <c r="DTH25" s="19"/>
      <c r="DTI25" s="19"/>
      <c r="DTJ25" s="19"/>
      <c r="DTK25" s="19"/>
      <c r="DTL25" s="19"/>
      <c r="DTM25" s="19"/>
      <c r="DTN25" s="19"/>
      <c r="DTO25" s="19"/>
      <c r="DTP25" s="19"/>
      <c r="DTQ25" s="19"/>
      <c r="DTR25" s="19"/>
      <c r="DTS25" s="19"/>
      <c r="DTT25" s="19"/>
      <c r="DTU25" s="19"/>
      <c r="DTV25" s="19"/>
      <c r="DTW25" s="19"/>
      <c r="DTX25" s="19"/>
      <c r="DTY25" s="19"/>
      <c r="DTZ25" s="19"/>
      <c r="DUA25" s="19"/>
      <c r="DUB25" s="19"/>
      <c r="DUC25" s="19"/>
      <c r="DUD25" s="19"/>
      <c r="DUE25" s="19"/>
      <c r="DUF25" s="19"/>
      <c r="DUG25" s="19"/>
      <c r="DUH25" s="19"/>
      <c r="DUI25" s="19"/>
      <c r="DUJ25" s="19"/>
      <c r="DUK25" s="19"/>
      <c r="DUL25" s="19"/>
      <c r="DUM25" s="19"/>
      <c r="DUN25" s="19"/>
      <c r="DUO25" s="19"/>
      <c r="DUP25" s="19"/>
      <c r="DUQ25" s="19"/>
      <c r="DUR25" s="19"/>
      <c r="DUS25" s="19"/>
      <c r="DUT25" s="19"/>
      <c r="DUU25" s="19"/>
      <c r="DUV25" s="19"/>
      <c r="DUW25" s="19"/>
      <c r="DUX25" s="19"/>
      <c r="DUY25" s="19"/>
      <c r="DUZ25" s="19"/>
      <c r="DVA25" s="19"/>
      <c r="DVB25" s="19"/>
      <c r="DVC25" s="19"/>
      <c r="DVD25" s="19"/>
      <c r="DVE25" s="19"/>
      <c r="DVF25" s="19"/>
      <c r="DVG25" s="19"/>
      <c r="DVH25" s="19"/>
      <c r="DVI25" s="19"/>
      <c r="DVJ25" s="19"/>
      <c r="DVK25" s="19"/>
      <c r="DVL25" s="19"/>
      <c r="DVM25" s="19"/>
      <c r="DVN25" s="19"/>
      <c r="DVO25" s="19"/>
      <c r="DVP25" s="19"/>
      <c r="DVQ25" s="19"/>
      <c r="DVR25" s="19"/>
      <c r="DVS25" s="19"/>
      <c r="DVT25" s="19"/>
      <c r="DVU25" s="19"/>
      <c r="DVV25" s="19"/>
      <c r="DVW25" s="19"/>
      <c r="DVX25" s="19"/>
      <c r="DVY25" s="19"/>
      <c r="DVZ25" s="19"/>
      <c r="DWA25" s="19"/>
      <c r="DWB25" s="19"/>
      <c r="DWC25" s="19"/>
      <c r="DWD25" s="19"/>
      <c r="DWE25" s="19"/>
      <c r="DWF25" s="19"/>
      <c r="DWG25" s="19"/>
      <c r="DWH25" s="19"/>
      <c r="DWI25" s="19"/>
      <c r="DWJ25" s="19"/>
      <c r="DWK25" s="19"/>
      <c r="DWL25" s="19"/>
      <c r="DWM25" s="19"/>
      <c r="DWN25" s="19"/>
      <c r="DWO25" s="19"/>
      <c r="DWP25" s="19"/>
      <c r="DWQ25" s="19"/>
      <c r="DWR25" s="19"/>
      <c r="DWS25" s="19"/>
      <c r="DWT25" s="19"/>
      <c r="DWU25" s="19"/>
      <c r="DWV25" s="19"/>
      <c r="DWW25" s="19"/>
      <c r="DWX25" s="19"/>
      <c r="DWY25" s="19"/>
      <c r="DWZ25" s="19"/>
      <c r="DXA25" s="19"/>
      <c r="DXB25" s="19"/>
      <c r="DXC25" s="19"/>
      <c r="DXD25" s="19"/>
      <c r="DXE25" s="19"/>
      <c r="DXF25" s="19"/>
      <c r="DXG25" s="19"/>
      <c r="DXH25" s="19"/>
      <c r="DXI25" s="19"/>
      <c r="DXJ25" s="19"/>
      <c r="DXK25" s="19"/>
      <c r="DXL25" s="19"/>
      <c r="DXM25" s="19"/>
      <c r="DXN25" s="19"/>
      <c r="DXO25" s="19"/>
      <c r="DXP25" s="19"/>
      <c r="DXQ25" s="19"/>
      <c r="DXR25" s="19"/>
      <c r="DXS25" s="19"/>
      <c r="DXT25" s="19"/>
      <c r="DXU25" s="19"/>
      <c r="DXV25" s="19"/>
      <c r="DXW25" s="19"/>
      <c r="DXX25" s="19"/>
      <c r="DXY25" s="19"/>
      <c r="DXZ25" s="19"/>
      <c r="DYA25" s="19"/>
      <c r="DYB25" s="19"/>
      <c r="DYC25" s="19"/>
      <c r="DYD25" s="19"/>
      <c r="DYE25" s="19"/>
      <c r="DYF25" s="19"/>
      <c r="DYG25" s="19"/>
      <c r="DYH25" s="19"/>
      <c r="DYI25" s="19"/>
      <c r="DYJ25" s="19"/>
      <c r="DYK25" s="19"/>
      <c r="DYL25" s="19"/>
      <c r="DYM25" s="19"/>
      <c r="DYN25" s="19"/>
      <c r="DYO25" s="19"/>
      <c r="DYP25" s="19"/>
      <c r="DYQ25" s="19"/>
      <c r="DYR25" s="19"/>
      <c r="DYS25" s="19"/>
      <c r="DYT25" s="19"/>
      <c r="DYU25" s="19"/>
      <c r="DYV25" s="19"/>
      <c r="DYW25" s="19"/>
      <c r="DYX25" s="19"/>
      <c r="DYY25" s="19"/>
      <c r="DYZ25" s="19"/>
      <c r="DZA25" s="19"/>
      <c r="DZB25" s="19"/>
      <c r="DZC25" s="19"/>
      <c r="DZD25" s="19"/>
      <c r="DZE25" s="19"/>
      <c r="DZF25" s="19"/>
      <c r="DZG25" s="19"/>
      <c r="DZH25" s="19"/>
      <c r="DZI25" s="19"/>
      <c r="DZJ25" s="19"/>
      <c r="DZK25" s="19"/>
      <c r="DZL25" s="19"/>
      <c r="DZM25" s="19"/>
      <c r="DZN25" s="19"/>
      <c r="DZO25" s="19"/>
      <c r="DZP25" s="19"/>
      <c r="DZQ25" s="19"/>
      <c r="DZR25" s="19"/>
      <c r="DZS25" s="19"/>
      <c r="DZT25" s="19"/>
      <c r="DZU25" s="19"/>
      <c r="DZV25" s="19"/>
      <c r="DZW25" s="19"/>
      <c r="DZX25" s="19"/>
      <c r="DZY25" s="19"/>
      <c r="DZZ25" s="19"/>
      <c r="EAA25" s="19"/>
      <c r="EAB25" s="19"/>
      <c r="EAC25" s="19"/>
      <c r="EAD25" s="19"/>
      <c r="EAE25" s="19"/>
      <c r="EAF25" s="19"/>
      <c r="EAG25" s="19"/>
      <c r="EAH25" s="19"/>
      <c r="EAI25" s="19"/>
      <c r="EAJ25" s="19"/>
      <c r="EAK25" s="19"/>
      <c r="EAL25" s="19"/>
      <c r="EAM25" s="19"/>
      <c r="EAN25" s="19"/>
      <c r="EAO25" s="19"/>
      <c r="EAP25" s="19"/>
      <c r="EAQ25" s="19"/>
      <c r="EAR25" s="19"/>
      <c r="EAS25" s="19"/>
      <c r="EAT25" s="19"/>
      <c r="EAU25" s="19"/>
      <c r="EAV25" s="19"/>
      <c r="EAW25" s="19"/>
      <c r="EAX25" s="19"/>
      <c r="EAY25" s="19"/>
      <c r="EAZ25" s="19"/>
      <c r="EBA25" s="19"/>
      <c r="EBB25" s="19"/>
      <c r="EBC25" s="19"/>
      <c r="EBD25" s="19"/>
      <c r="EBE25" s="19"/>
      <c r="EBF25" s="19"/>
      <c r="EBG25" s="19"/>
      <c r="EBH25" s="19"/>
      <c r="EBI25" s="19"/>
      <c r="EBJ25" s="19"/>
      <c r="EBK25" s="19"/>
      <c r="EBL25" s="19"/>
      <c r="EBM25" s="19"/>
      <c r="EBN25" s="19"/>
      <c r="EBO25" s="19"/>
      <c r="EBP25" s="19"/>
      <c r="EBQ25" s="19"/>
      <c r="EBR25" s="19"/>
      <c r="EBS25" s="19"/>
      <c r="EBT25" s="19"/>
      <c r="EBU25" s="19"/>
      <c r="EBV25" s="19"/>
      <c r="EBW25" s="19"/>
      <c r="EBX25" s="19"/>
      <c r="EBY25" s="19"/>
      <c r="EBZ25" s="19"/>
      <c r="ECA25" s="19"/>
      <c r="ECB25" s="19"/>
      <c r="ECC25" s="19"/>
      <c r="ECD25" s="19"/>
      <c r="ECE25" s="19"/>
      <c r="ECF25" s="19"/>
      <c r="ECG25" s="19"/>
      <c r="ECH25" s="19"/>
      <c r="ECI25" s="19"/>
      <c r="ECJ25" s="19"/>
      <c r="ECK25" s="19"/>
      <c r="ECL25" s="19"/>
      <c r="ECM25" s="19"/>
      <c r="ECN25" s="19"/>
      <c r="ECO25" s="19"/>
      <c r="ECP25" s="19"/>
      <c r="ECQ25" s="19"/>
      <c r="ECR25" s="19"/>
      <c r="ECS25" s="19"/>
      <c r="ECT25" s="19"/>
      <c r="ECU25" s="19"/>
      <c r="ECV25" s="19"/>
      <c r="ECW25" s="19"/>
      <c r="ECX25" s="19"/>
      <c r="ECY25" s="19"/>
      <c r="ECZ25" s="19"/>
      <c r="EDA25" s="19"/>
      <c r="EDB25" s="19"/>
      <c r="EDC25" s="19"/>
      <c r="EDD25" s="19"/>
      <c r="EDE25" s="19"/>
      <c r="EDF25" s="19"/>
      <c r="EDG25" s="19"/>
      <c r="EDH25" s="19"/>
      <c r="EDI25" s="19"/>
      <c r="EDJ25" s="19"/>
      <c r="EDK25" s="19"/>
      <c r="EDL25" s="19"/>
      <c r="EDM25" s="19"/>
      <c r="EDN25" s="19"/>
      <c r="EDO25" s="19"/>
      <c r="EDP25" s="19"/>
      <c r="EDQ25" s="19"/>
      <c r="EDR25" s="19"/>
      <c r="EDS25" s="19"/>
      <c r="EDT25" s="19"/>
      <c r="EDU25" s="19"/>
      <c r="EDV25" s="19"/>
      <c r="EDW25" s="19"/>
      <c r="EDX25" s="19"/>
      <c r="EDY25" s="19"/>
      <c r="EDZ25" s="19"/>
      <c r="EEA25" s="19"/>
      <c r="EEB25" s="19"/>
      <c r="EEC25" s="19"/>
      <c r="EED25" s="19"/>
      <c r="EEE25" s="19"/>
      <c r="EEF25" s="19"/>
      <c r="EEG25" s="19"/>
      <c r="EEH25" s="19"/>
      <c r="EEI25" s="19"/>
      <c r="EEJ25" s="19"/>
      <c r="EEK25" s="19"/>
      <c r="EEL25" s="19"/>
      <c r="EEM25" s="19"/>
      <c r="EEN25" s="19"/>
      <c r="EEO25" s="19"/>
      <c r="EEP25" s="19"/>
      <c r="EEQ25" s="19"/>
      <c r="EER25" s="19"/>
      <c r="EES25" s="19"/>
      <c r="EET25" s="19"/>
      <c r="EEU25" s="19"/>
      <c r="EEV25" s="19"/>
      <c r="EEW25" s="19"/>
      <c r="EEX25" s="19"/>
      <c r="EEY25" s="19"/>
      <c r="EEZ25" s="19"/>
      <c r="EFA25" s="19"/>
      <c r="EFB25" s="19"/>
      <c r="EFC25" s="19"/>
      <c r="EFD25" s="19"/>
      <c r="EFE25" s="19"/>
      <c r="EFF25" s="19"/>
      <c r="EFG25" s="19"/>
      <c r="EFH25" s="19"/>
      <c r="EFI25" s="19"/>
      <c r="EFJ25" s="19"/>
      <c r="EFK25" s="19"/>
      <c r="EFL25" s="19"/>
      <c r="EFM25" s="19"/>
      <c r="EFN25" s="19"/>
      <c r="EFO25" s="19"/>
      <c r="EFP25" s="19"/>
      <c r="EFQ25" s="19"/>
      <c r="EFR25" s="19"/>
      <c r="EFS25" s="19"/>
      <c r="EFT25" s="19"/>
      <c r="EFU25" s="19"/>
      <c r="EFV25" s="19"/>
      <c r="EFW25" s="19"/>
      <c r="EFX25" s="19"/>
      <c r="EFY25" s="19"/>
      <c r="EFZ25" s="19"/>
      <c r="EGA25" s="19"/>
      <c r="EGB25" s="19"/>
      <c r="EGC25" s="19"/>
      <c r="EGD25" s="19"/>
      <c r="EGE25" s="19"/>
      <c r="EGF25" s="19"/>
      <c r="EGG25" s="19"/>
      <c r="EGH25" s="19"/>
      <c r="EGI25" s="19"/>
      <c r="EGJ25" s="19"/>
      <c r="EGK25" s="19"/>
      <c r="EGL25" s="19"/>
      <c r="EGM25" s="19"/>
      <c r="EGN25" s="19"/>
      <c r="EGO25" s="19"/>
      <c r="EGP25" s="19"/>
      <c r="EGQ25" s="19"/>
      <c r="EGR25" s="19"/>
      <c r="EGS25" s="19"/>
      <c r="EGT25" s="19"/>
      <c r="EGU25" s="19"/>
      <c r="EGV25" s="19"/>
      <c r="EGW25" s="19"/>
      <c r="EGX25" s="19"/>
      <c r="EGY25" s="19"/>
      <c r="EGZ25" s="19"/>
      <c r="EHA25" s="19"/>
      <c r="EHB25" s="19"/>
      <c r="EHC25" s="19"/>
      <c r="EHD25" s="19"/>
      <c r="EHE25" s="19"/>
      <c r="EHF25" s="19"/>
      <c r="EHG25" s="19"/>
      <c r="EHH25" s="19"/>
      <c r="EHI25" s="19"/>
      <c r="EHJ25" s="19"/>
      <c r="EHK25" s="19"/>
      <c r="EHL25" s="19"/>
      <c r="EHM25" s="19"/>
      <c r="EHN25" s="19"/>
      <c r="EHO25" s="19"/>
      <c r="EHP25" s="19"/>
      <c r="EHQ25" s="19"/>
      <c r="EHR25" s="19"/>
      <c r="EHS25" s="19"/>
      <c r="EHT25" s="19"/>
      <c r="EHU25" s="19"/>
      <c r="EHV25" s="19"/>
      <c r="EHW25" s="19"/>
      <c r="EHX25" s="19"/>
      <c r="EHY25" s="19"/>
      <c r="EHZ25" s="19"/>
      <c r="EIA25" s="19"/>
      <c r="EIB25" s="19"/>
      <c r="EIC25" s="19"/>
      <c r="EID25" s="19"/>
      <c r="EIE25" s="19"/>
      <c r="EIF25" s="19"/>
      <c r="EIG25" s="19"/>
      <c r="EIH25" s="19"/>
      <c r="EII25" s="19"/>
      <c r="EIJ25" s="19"/>
      <c r="EIK25" s="19"/>
      <c r="EIL25" s="19"/>
      <c r="EIM25" s="19"/>
      <c r="EIN25" s="19"/>
      <c r="EIO25" s="19"/>
      <c r="EIP25" s="19"/>
      <c r="EIQ25" s="19"/>
      <c r="EIR25" s="19"/>
      <c r="EIS25" s="19"/>
      <c r="EIT25" s="19"/>
      <c r="EIU25" s="19"/>
      <c r="EIV25" s="19"/>
      <c r="EIW25" s="19"/>
      <c r="EIX25" s="19"/>
      <c r="EIY25" s="19"/>
      <c r="EIZ25" s="19"/>
      <c r="EJA25" s="19"/>
      <c r="EJB25" s="19"/>
      <c r="EJC25" s="19"/>
      <c r="EJD25" s="19"/>
      <c r="EJE25" s="19"/>
      <c r="EJF25" s="19"/>
      <c r="EJG25" s="19"/>
      <c r="EJH25" s="19"/>
      <c r="EJI25" s="19"/>
      <c r="EJJ25" s="19"/>
      <c r="EJK25" s="19"/>
      <c r="EJL25" s="19"/>
      <c r="EJM25" s="19"/>
      <c r="EJN25" s="19"/>
      <c r="EJO25" s="19"/>
      <c r="EJP25" s="19"/>
      <c r="EJQ25" s="19"/>
      <c r="EJR25" s="19"/>
      <c r="EJS25" s="19"/>
      <c r="EJT25" s="19"/>
      <c r="EJU25" s="19"/>
      <c r="EJV25" s="19"/>
      <c r="EJW25" s="19"/>
      <c r="EJX25" s="19"/>
      <c r="EJY25" s="19"/>
      <c r="EJZ25" s="19"/>
      <c r="EKA25" s="19"/>
      <c r="EKB25" s="19"/>
      <c r="EKC25" s="19"/>
      <c r="EKD25" s="19"/>
      <c r="EKE25" s="19"/>
      <c r="EKF25" s="19"/>
      <c r="EKG25" s="19"/>
      <c r="EKH25" s="19"/>
      <c r="EKI25" s="19"/>
      <c r="EKJ25" s="19"/>
      <c r="EKK25" s="19"/>
      <c r="EKL25" s="19"/>
      <c r="EKM25" s="19"/>
      <c r="EKN25" s="19"/>
      <c r="EKO25" s="19"/>
      <c r="EKP25" s="19"/>
      <c r="EKQ25" s="19"/>
      <c r="EKR25" s="19"/>
      <c r="EKS25" s="19"/>
      <c r="EKT25" s="19"/>
      <c r="EKU25" s="19"/>
      <c r="EKV25" s="19"/>
      <c r="EKW25" s="19"/>
      <c r="EKX25" s="19"/>
      <c r="EKY25" s="19"/>
      <c r="EKZ25" s="19"/>
      <c r="ELA25" s="19"/>
      <c r="ELB25" s="19"/>
      <c r="ELC25" s="19"/>
      <c r="ELD25" s="19"/>
      <c r="ELE25" s="19"/>
      <c r="ELF25" s="19"/>
      <c r="ELG25" s="19"/>
      <c r="ELH25" s="19"/>
      <c r="ELI25" s="19"/>
      <c r="ELJ25" s="19"/>
      <c r="ELK25" s="19"/>
      <c r="ELL25" s="19"/>
      <c r="ELM25" s="19"/>
      <c r="ELN25" s="19"/>
      <c r="ELO25" s="19"/>
      <c r="ELP25" s="19"/>
      <c r="ELQ25" s="19"/>
      <c r="ELR25" s="19"/>
      <c r="ELS25" s="19"/>
      <c r="ELT25" s="19"/>
      <c r="ELU25" s="19"/>
      <c r="ELV25" s="19"/>
      <c r="ELW25" s="19"/>
      <c r="ELX25" s="19"/>
      <c r="ELY25" s="19"/>
      <c r="ELZ25" s="19"/>
      <c r="EMA25" s="19"/>
      <c r="EMB25" s="19"/>
      <c r="EMC25" s="19"/>
      <c r="EMD25" s="19"/>
      <c r="EME25" s="19"/>
      <c r="EMF25" s="19"/>
      <c r="EMG25" s="19"/>
      <c r="EMH25" s="19"/>
      <c r="EMI25" s="19"/>
      <c r="EMJ25" s="19"/>
      <c r="EMK25" s="19"/>
      <c r="EML25" s="19"/>
      <c r="EMM25" s="19"/>
      <c r="EMN25" s="19"/>
      <c r="EMO25" s="19"/>
      <c r="EMP25" s="19"/>
      <c r="EMQ25" s="19"/>
      <c r="EMR25" s="19"/>
      <c r="EMS25" s="19"/>
      <c r="EMT25" s="19"/>
      <c r="EMU25" s="19"/>
      <c r="EMV25" s="19"/>
      <c r="EMW25" s="19"/>
      <c r="EMX25" s="19"/>
      <c r="EMY25" s="19"/>
      <c r="EMZ25" s="19"/>
      <c r="ENA25" s="19"/>
      <c r="ENB25" s="19"/>
      <c r="ENC25" s="19"/>
      <c r="END25" s="19"/>
      <c r="ENE25" s="19"/>
      <c r="ENF25" s="19"/>
      <c r="ENG25" s="19"/>
      <c r="ENH25" s="19"/>
      <c r="ENI25" s="19"/>
      <c r="ENJ25" s="19"/>
      <c r="ENK25" s="19"/>
      <c r="ENL25" s="19"/>
      <c r="ENM25" s="19"/>
      <c r="ENN25" s="19"/>
      <c r="ENO25" s="19"/>
      <c r="ENP25" s="19"/>
      <c r="ENQ25" s="19"/>
      <c r="ENR25" s="19"/>
      <c r="ENS25" s="19"/>
      <c r="ENT25" s="19"/>
      <c r="ENU25" s="19"/>
      <c r="ENV25" s="19"/>
      <c r="ENW25" s="19"/>
      <c r="ENX25" s="19"/>
      <c r="ENY25" s="19"/>
      <c r="ENZ25" s="19"/>
      <c r="EOA25" s="19"/>
      <c r="EOB25" s="19"/>
      <c r="EOC25" s="19"/>
      <c r="EOD25" s="19"/>
      <c r="EOE25" s="19"/>
      <c r="EOF25" s="19"/>
      <c r="EOG25" s="19"/>
      <c r="EOH25" s="19"/>
      <c r="EOI25" s="19"/>
      <c r="EOJ25" s="19"/>
      <c r="EOK25" s="19"/>
      <c r="EOL25" s="19"/>
      <c r="EOM25" s="19"/>
      <c r="EON25" s="19"/>
      <c r="EOO25" s="19"/>
      <c r="EOP25" s="19"/>
      <c r="EOQ25" s="19"/>
      <c r="EOR25" s="19"/>
      <c r="EOS25" s="19"/>
      <c r="EOT25" s="19"/>
      <c r="EOU25" s="19"/>
      <c r="EOV25" s="19"/>
      <c r="EOW25" s="19"/>
      <c r="EOX25" s="19"/>
      <c r="EOY25" s="19"/>
      <c r="EOZ25" s="19"/>
      <c r="EPA25" s="19"/>
      <c r="EPB25" s="19"/>
      <c r="EPC25" s="19"/>
      <c r="EPD25" s="19"/>
      <c r="EPE25" s="19"/>
      <c r="EPF25" s="19"/>
      <c r="EPG25" s="19"/>
      <c r="EPH25" s="19"/>
      <c r="EPI25" s="19"/>
      <c r="EPJ25" s="19"/>
      <c r="EPK25" s="19"/>
      <c r="EPL25" s="19"/>
      <c r="EPM25" s="19"/>
      <c r="EPN25" s="19"/>
      <c r="EPO25" s="19"/>
      <c r="EPP25" s="19"/>
      <c r="EPQ25" s="19"/>
      <c r="EPR25" s="19"/>
      <c r="EPS25" s="19"/>
      <c r="EPT25" s="19"/>
      <c r="EPU25" s="19"/>
      <c r="EPV25" s="19"/>
      <c r="EPW25" s="19"/>
      <c r="EPX25" s="19"/>
      <c r="EPY25" s="19"/>
      <c r="EPZ25" s="19"/>
      <c r="EQA25" s="19"/>
      <c r="EQB25" s="19"/>
      <c r="EQC25" s="19"/>
      <c r="EQD25" s="19"/>
      <c r="EQE25" s="19"/>
      <c r="EQF25" s="19"/>
      <c r="EQG25" s="19"/>
      <c r="EQH25" s="19"/>
      <c r="EQI25" s="19"/>
      <c r="EQJ25" s="19"/>
      <c r="EQK25" s="19"/>
      <c r="EQL25" s="19"/>
      <c r="EQM25" s="19"/>
      <c r="EQN25" s="19"/>
      <c r="EQO25" s="19"/>
      <c r="EQP25" s="19"/>
      <c r="EQQ25" s="19"/>
      <c r="EQR25" s="19"/>
      <c r="EQS25" s="19"/>
      <c r="EQT25" s="19"/>
      <c r="EQU25" s="19"/>
      <c r="EQV25" s="19"/>
      <c r="EQW25" s="19"/>
      <c r="EQX25" s="19"/>
      <c r="EQY25" s="19"/>
      <c r="EQZ25" s="19"/>
      <c r="ERA25" s="19"/>
      <c r="ERB25" s="19"/>
      <c r="ERC25" s="19"/>
      <c r="ERD25" s="19"/>
      <c r="ERE25" s="19"/>
      <c r="ERF25" s="19"/>
      <c r="ERG25" s="19"/>
      <c r="ERH25" s="19"/>
      <c r="ERI25" s="19"/>
      <c r="ERJ25" s="19"/>
      <c r="ERK25" s="19"/>
      <c r="ERL25" s="19"/>
      <c r="ERM25" s="19"/>
      <c r="ERN25" s="19"/>
      <c r="ERO25" s="19"/>
      <c r="ERP25" s="19"/>
      <c r="ERQ25" s="19"/>
      <c r="ERR25" s="19"/>
      <c r="ERS25" s="19"/>
      <c r="ERT25" s="19"/>
      <c r="ERU25" s="19"/>
      <c r="ERV25" s="19"/>
      <c r="ERW25" s="19"/>
      <c r="ERX25" s="19"/>
      <c r="ERY25" s="19"/>
      <c r="ERZ25" s="19"/>
      <c r="ESA25" s="19"/>
      <c r="ESB25" s="19"/>
      <c r="ESC25" s="19"/>
      <c r="ESD25" s="19"/>
      <c r="ESE25" s="19"/>
      <c r="ESF25" s="19"/>
      <c r="ESG25" s="19"/>
      <c r="ESH25" s="19"/>
      <c r="ESI25" s="19"/>
      <c r="ESJ25" s="19"/>
      <c r="ESK25" s="19"/>
      <c r="ESL25" s="19"/>
      <c r="ESM25" s="19"/>
      <c r="ESN25" s="19"/>
      <c r="ESO25" s="19"/>
      <c r="ESP25" s="19"/>
      <c r="ESQ25" s="19"/>
      <c r="ESR25" s="19"/>
      <c r="ESS25" s="19"/>
      <c r="EST25" s="19"/>
      <c r="ESU25" s="19"/>
      <c r="ESV25" s="19"/>
      <c r="ESW25" s="19"/>
      <c r="ESX25" s="19"/>
      <c r="ESY25" s="19"/>
      <c r="ESZ25" s="19"/>
      <c r="ETA25" s="19"/>
      <c r="ETB25" s="19"/>
      <c r="ETC25" s="19"/>
      <c r="ETD25" s="19"/>
      <c r="ETE25" s="19"/>
      <c r="ETF25" s="19"/>
      <c r="ETG25" s="19"/>
      <c r="ETH25" s="19"/>
      <c r="ETI25" s="19"/>
      <c r="ETJ25" s="19"/>
      <c r="ETK25" s="19"/>
      <c r="ETL25" s="19"/>
      <c r="ETM25" s="19"/>
      <c r="ETN25" s="19"/>
      <c r="ETO25" s="19"/>
      <c r="ETP25" s="19"/>
      <c r="ETQ25" s="19"/>
      <c r="ETR25" s="19"/>
      <c r="ETS25" s="19"/>
      <c r="ETT25" s="19"/>
      <c r="ETU25" s="19"/>
      <c r="ETV25" s="19"/>
      <c r="ETW25" s="19"/>
      <c r="ETX25" s="19"/>
      <c r="ETY25" s="19"/>
      <c r="ETZ25" s="19"/>
      <c r="EUA25" s="19"/>
      <c r="EUB25" s="19"/>
      <c r="EUC25" s="19"/>
      <c r="EUD25" s="19"/>
      <c r="EUE25" s="19"/>
      <c r="EUF25" s="19"/>
      <c r="EUG25" s="19"/>
      <c r="EUH25" s="19"/>
      <c r="EUI25" s="19"/>
      <c r="EUJ25" s="19"/>
      <c r="EUK25" s="19"/>
      <c r="EUL25" s="19"/>
      <c r="EUM25" s="19"/>
      <c r="EUN25" s="19"/>
      <c r="EUO25" s="19"/>
      <c r="EUP25" s="19"/>
      <c r="EUQ25" s="19"/>
      <c r="EUR25" s="19"/>
      <c r="EUS25" s="19"/>
      <c r="EUT25" s="19"/>
      <c r="EUU25" s="19"/>
      <c r="EUV25" s="19"/>
      <c r="EUW25" s="19"/>
      <c r="EUX25" s="19"/>
      <c r="EUY25" s="19"/>
      <c r="EUZ25" s="19"/>
      <c r="EVA25" s="19"/>
      <c r="EVB25" s="19"/>
      <c r="EVC25" s="19"/>
      <c r="EVD25" s="19"/>
      <c r="EVE25" s="19"/>
      <c r="EVF25" s="19"/>
      <c r="EVG25" s="19"/>
      <c r="EVH25" s="19"/>
      <c r="EVI25" s="19"/>
      <c r="EVJ25" s="19"/>
      <c r="EVK25" s="19"/>
      <c r="EVL25" s="19"/>
      <c r="EVM25" s="19"/>
      <c r="EVN25" s="19"/>
      <c r="EVO25" s="19"/>
      <c r="EVP25" s="19"/>
      <c r="EVQ25" s="19"/>
      <c r="EVR25" s="19"/>
      <c r="EVS25" s="19"/>
      <c r="EVT25" s="19"/>
      <c r="EVU25" s="19"/>
      <c r="EVV25" s="19"/>
      <c r="EVW25" s="19"/>
      <c r="EVX25" s="19"/>
      <c r="EVY25" s="19"/>
      <c r="EVZ25" s="19"/>
      <c r="EWA25" s="19"/>
      <c r="EWB25" s="19"/>
      <c r="EWC25" s="19"/>
      <c r="EWD25" s="19"/>
      <c r="EWE25" s="19"/>
      <c r="EWF25" s="19"/>
      <c r="EWG25" s="19"/>
      <c r="EWH25" s="19"/>
      <c r="EWI25" s="19"/>
      <c r="EWJ25" s="19"/>
      <c r="EWK25" s="19"/>
      <c r="EWL25" s="19"/>
      <c r="EWM25" s="19"/>
      <c r="EWN25" s="19"/>
      <c r="EWO25" s="19"/>
      <c r="EWP25" s="19"/>
      <c r="EWQ25" s="19"/>
      <c r="EWR25" s="19"/>
      <c r="EWS25" s="19"/>
      <c r="EWT25" s="19"/>
      <c r="EWU25" s="19"/>
      <c r="EWV25" s="19"/>
      <c r="EWW25" s="19"/>
      <c r="EWX25" s="19"/>
      <c r="EWY25" s="19"/>
      <c r="EWZ25" s="19"/>
      <c r="EXA25" s="19"/>
      <c r="EXB25" s="19"/>
      <c r="EXC25" s="19"/>
      <c r="EXD25" s="19"/>
      <c r="EXE25" s="19"/>
      <c r="EXF25" s="19"/>
      <c r="EXG25" s="19"/>
      <c r="EXH25" s="19"/>
      <c r="EXI25" s="19"/>
      <c r="EXJ25" s="19"/>
      <c r="EXK25" s="19"/>
      <c r="EXL25" s="19"/>
      <c r="EXM25" s="19"/>
      <c r="EXN25" s="19"/>
      <c r="EXO25" s="19"/>
      <c r="EXP25" s="19"/>
      <c r="EXQ25" s="19"/>
      <c r="EXR25" s="19"/>
      <c r="EXS25" s="19"/>
      <c r="EXT25" s="19"/>
      <c r="EXU25" s="19"/>
      <c r="EXV25" s="19"/>
      <c r="EXW25" s="19"/>
      <c r="EXX25" s="19"/>
      <c r="EXY25" s="19"/>
      <c r="EXZ25" s="19"/>
      <c r="EYA25" s="19"/>
      <c r="EYB25" s="19"/>
      <c r="EYC25" s="19"/>
      <c r="EYD25" s="19"/>
      <c r="EYE25" s="19"/>
      <c r="EYF25" s="19"/>
      <c r="EYG25" s="19"/>
      <c r="EYH25" s="19"/>
      <c r="EYI25" s="19"/>
      <c r="EYJ25" s="19"/>
      <c r="EYK25" s="19"/>
      <c r="EYL25" s="19"/>
      <c r="EYM25" s="19"/>
      <c r="EYN25" s="19"/>
      <c r="EYO25" s="19"/>
      <c r="EYP25" s="19"/>
      <c r="EYQ25" s="19"/>
      <c r="EYR25" s="19"/>
      <c r="EYS25" s="19"/>
      <c r="EYT25" s="19"/>
      <c r="EYU25" s="19"/>
      <c r="EYV25" s="19"/>
      <c r="EYW25" s="19"/>
      <c r="EYX25" s="19"/>
      <c r="EYY25" s="19"/>
      <c r="EYZ25" s="19"/>
      <c r="EZA25" s="19"/>
      <c r="EZB25" s="19"/>
      <c r="EZC25" s="19"/>
      <c r="EZD25" s="19"/>
      <c r="EZE25" s="19"/>
      <c r="EZF25" s="19"/>
      <c r="EZG25" s="19"/>
      <c r="EZH25" s="19"/>
      <c r="EZI25" s="19"/>
      <c r="EZJ25" s="19"/>
      <c r="EZK25" s="19"/>
      <c r="EZL25" s="19"/>
      <c r="EZM25" s="19"/>
      <c r="EZN25" s="19"/>
      <c r="EZO25" s="19"/>
      <c r="EZP25" s="19"/>
      <c r="EZQ25" s="19"/>
      <c r="EZR25" s="19"/>
      <c r="EZS25" s="19"/>
      <c r="EZT25" s="19"/>
      <c r="EZU25" s="19"/>
      <c r="EZV25" s="19"/>
      <c r="EZW25" s="19"/>
      <c r="EZX25" s="19"/>
      <c r="EZY25" s="19"/>
      <c r="EZZ25" s="19"/>
      <c r="FAA25" s="19"/>
      <c r="FAB25" s="19"/>
      <c r="FAC25" s="19"/>
      <c r="FAD25" s="19"/>
      <c r="FAE25" s="19"/>
      <c r="FAF25" s="19"/>
      <c r="FAG25" s="19"/>
      <c r="FAH25" s="19"/>
      <c r="FAI25" s="19"/>
      <c r="FAJ25" s="19"/>
      <c r="FAK25" s="19"/>
      <c r="FAL25" s="19"/>
      <c r="FAM25" s="19"/>
      <c r="FAN25" s="19"/>
      <c r="FAO25" s="19"/>
      <c r="FAP25" s="19"/>
      <c r="FAQ25" s="19"/>
      <c r="FAR25" s="19"/>
      <c r="FAS25" s="19"/>
      <c r="FAT25" s="19"/>
      <c r="FAU25" s="19"/>
      <c r="FAV25" s="19"/>
      <c r="FAW25" s="19"/>
      <c r="FAX25" s="19"/>
      <c r="FAY25" s="19"/>
      <c r="FAZ25" s="19"/>
      <c r="FBA25" s="19"/>
      <c r="FBB25" s="19"/>
      <c r="FBC25" s="19"/>
      <c r="FBD25" s="19"/>
      <c r="FBE25" s="19"/>
      <c r="FBF25" s="19"/>
      <c r="FBG25" s="19"/>
      <c r="FBH25" s="19"/>
      <c r="FBI25" s="19"/>
      <c r="FBJ25" s="19"/>
      <c r="FBK25" s="19"/>
      <c r="FBL25" s="19"/>
      <c r="FBM25" s="19"/>
      <c r="FBN25" s="19"/>
      <c r="FBO25" s="19"/>
      <c r="FBP25" s="19"/>
      <c r="FBQ25" s="19"/>
      <c r="FBR25" s="19"/>
      <c r="FBS25" s="19"/>
      <c r="FBT25" s="19"/>
      <c r="FBU25" s="19"/>
      <c r="FBV25" s="19"/>
      <c r="FBW25" s="19"/>
      <c r="FBX25" s="19"/>
      <c r="FBY25" s="19"/>
      <c r="FBZ25" s="19"/>
      <c r="FCA25" s="19"/>
      <c r="FCB25" s="19"/>
      <c r="FCC25" s="19"/>
      <c r="FCD25" s="19"/>
      <c r="FCE25" s="19"/>
      <c r="FCF25" s="19"/>
      <c r="FCG25" s="19"/>
      <c r="FCH25" s="19"/>
      <c r="FCI25" s="19"/>
      <c r="FCJ25" s="19"/>
      <c r="FCK25" s="19"/>
      <c r="FCL25" s="19"/>
      <c r="FCM25" s="19"/>
      <c r="FCN25" s="19"/>
      <c r="FCO25" s="19"/>
      <c r="FCP25" s="19"/>
      <c r="FCQ25" s="19"/>
      <c r="FCR25" s="19"/>
      <c r="FCS25" s="19"/>
      <c r="FCT25" s="19"/>
      <c r="FCU25" s="19"/>
      <c r="FCV25" s="19"/>
      <c r="FCW25" s="19"/>
      <c r="FCX25" s="19"/>
      <c r="FCY25" s="19"/>
      <c r="FCZ25" s="19"/>
      <c r="FDA25" s="19"/>
      <c r="FDB25" s="19"/>
      <c r="FDC25" s="19"/>
      <c r="FDD25" s="19"/>
      <c r="FDE25" s="19"/>
      <c r="FDF25" s="19"/>
      <c r="FDG25" s="19"/>
      <c r="FDH25" s="19"/>
      <c r="FDI25" s="19"/>
      <c r="FDJ25" s="19"/>
      <c r="FDK25" s="19"/>
      <c r="FDL25" s="19"/>
      <c r="FDM25" s="19"/>
      <c r="FDN25" s="19"/>
      <c r="FDO25" s="19"/>
      <c r="FDP25" s="19"/>
      <c r="FDQ25" s="19"/>
      <c r="FDR25" s="19"/>
      <c r="FDS25" s="19"/>
      <c r="FDT25" s="19"/>
      <c r="FDU25" s="19"/>
      <c r="FDV25" s="19"/>
      <c r="FDW25" s="19"/>
      <c r="FDX25" s="19"/>
      <c r="FDY25" s="19"/>
      <c r="FDZ25" s="19"/>
      <c r="FEA25" s="19"/>
      <c r="FEB25" s="19"/>
      <c r="FEC25" s="19"/>
      <c r="FED25" s="19"/>
      <c r="FEE25" s="19"/>
      <c r="FEF25" s="19"/>
      <c r="FEG25" s="19"/>
      <c r="FEH25" s="19"/>
      <c r="FEI25" s="19"/>
      <c r="FEJ25" s="19"/>
      <c r="FEK25" s="19"/>
      <c r="FEL25" s="19"/>
      <c r="FEM25" s="19"/>
      <c r="FEN25" s="19"/>
      <c r="FEO25" s="19"/>
      <c r="FEP25" s="19"/>
      <c r="FEQ25" s="19"/>
      <c r="FER25" s="19"/>
      <c r="FES25" s="19"/>
      <c r="FET25" s="19"/>
      <c r="FEU25" s="19"/>
      <c r="FEV25" s="19"/>
      <c r="FEW25" s="19"/>
      <c r="FEX25" s="19"/>
      <c r="FEY25" s="19"/>
      <c r="FEZ25" s="19"/>
      <c r="FFA25" s="19"/>
      <c r="FFB25" s="19"/>
      <c r="FFC25" s="19"/>
      <c r="FFD25" s="19"/>
      <c r="FFE25" s="19"/>
      <c r="FFF25" s="19"/>
      <c r="FFG25" s="19"/>
      <c r="FFH25" s="19"/>
      <c r="FFI25" s="19"/>
      <c r="FFJ25" s="19"/>
      <c r="FFK25" s="19"/>
      <c r="FFL25" s="19"/>
      <c r="FFM25" s="19"/>
      <c r="FFN25" s="19"/>
      <c r="FFO25" s="19"/>
      <c r="FFP25" s="19"/>
      <c r="FFQ25" s="19"/>
      <c r="FFR25" s="19"/>
      <c r="FFS25" s="19"/>
      <c r="FFT25" s="19"/>
      <c r="FFU25" s="19"/>
      <c r="FFV25" s="19"/>
      <c r="FFW25" s="19"/>
      <c r="FFX25" s="19"/>
      <c r="FFY25" s="19"/>
      <c r="FFZ25" s="19"/>
      <c r="FGA25" s="19"/>
      <c r="FGB25" s="19"/>
      <c r="FGC25" s="19"/>
      <c r="FGD25" s="19"/>
      <c r="FGE25" s="19"/>
      <c r="FGF25" s="19"/>
      <c r="FGG25" s="19"/>
      <c r="FGH25" s="19"/>
      <c r="FGI25" s="19"/>
      <c r="FGJ25" s="19"/>
      <c r="FGK25" s="19"/>
      <c r="FGL25" s="19"/>
      <c r="FGM25" s="19"/>
      <c r="FGN25" s="19"/>
      <c r="FGO25" s="19"/>
      <c r="FGP25" s="19"/>
      <c r="FGQ25" s="19"/>
      <c r="FGR25" s="19"/>
      <c r="FGS25" s="19"/>
      <c r="FGT25" s="19"/>
      <c r="FGU25" s="19"/>
      <c r="FGV25" s="19"/>
      <c r="FGW25" s="19"/>
      <c r="FGX25" s="19"/>
      <c r="FGY25" s="19"/>
      <c r="FGZ25" s="19"/>
      <c r="FHA25" s="19"/>
      <c r="FHB25" s="19"/>
      <c r="FHC25" s="19"/>
      <c r="FHD25" s="19"/>
      <c r="FHE25" s="19"/>
      <c r="FHF25" s="19"/>
      <c r="FHG25" s="19"/>
      <c r="FHH25" s="19"/>
      <c r="FHI25" s="19"/>
      <c r="FHJ25" s="19"/>
      <c r="FHK25" s="19"/>
      <c r="FHL25" s="19"/>
      <c r="FHM25" s="19"/>
      <c r="FHN25" s="19"/>
      <c r="FHO25" s="19"/>
      <c r="FHP25" s="19"/>
      <c r="FHQ25" s="19"/>
      <c r="FHR25" s="19"/>
      <c r="FHS25" s="19"/>
      <c r="FHT25" s="19"/>
      <c r="FHU25" s="19"/>
      <c r="FHV25" s="19"/>
      <c r="FHW25" s="19"/>
      <c r="FHX25" s="19"/>
      <c r="FHY25" s="19"/>
      <c r="FHZ25" s="19"/>
      <c r="FIA25" s="19"/>
      <c r="FIB25" s="19"/>
      <c r="FIC25" s="19"/>
      <c r="FID25" s="19"/>
      <c r="FIE25" s="19"/>
      <c r="FIF25" s="19"/>
      <c r="FIG25" s="19"/>
      <c r="FIH25" s="19"/>
      <c r="FII25" s="19"/>
      <c r="FIJ25" s="19"/>
      <c r="FIK25" s="19"/>
      <c r="FIL25" s="19"/>
      <c r="FIM25" s="19"/>
      <c r="FIN25" s="19"/>
      <c r="FIO25" s="19"/>
      <c r="FIP25" s="19"/>
      <c r="FIQ25" s="19"/>
      <c r="FIR25" s="19"/>
      <c r="FIS25" s="19"/>
      <c r="FIT25" s="19"/>
      <c r="FIU25" s="19"/>
      <c r="FIV25" s="19"/>
      <c r="FIW25" s="19"/>
      <c r="FIX25" s="19"/>
      <c r="FIY25" s="19"/>
      <c r="FIZ25" s="19"/>
      <c r="FJA25" s="19"/>
      <c r="FJB25" s="19"/>
      <c r="FJC25" s="19"/>
      <c r="FJD25" s="19"/>
      <c r="FJE25" s="19"/>
      <c r="FJF25" s="19"/>
      <c r="FJG25" s="19"/>
      <c r="FJH25" s="19"/>
      <c r="FJI25" s="19"/>
      <c r="FJJ25" s="19"/>
      <c r="FJK25" s="19"/>
      <c r="FJL25" s="19"/>
      <c r="FJM25" s="19"/>
      <c r="FJN25" s="19"/>
      <c r="FJO25" s="19"/>
      <c r="FJP25" s="19"/>
      <c r="FJQ25" s="19"/>
      <c r="FJR25" s="19"/>
      <c r="FJS25" s="19"/>
      <c r="FJT25" s="19"/>
      <c r="FJU25" s="19"/>
      <c r="FJV25" s="19"/>
      <c r="FJW25" s="19"/>
      <c r="FJX25" s="19"/>
      <c r="FJY25" s="19"/>
      <c r="FJZ25" s="19"/>
      <c r="FKA25" s="19"/>
      <c r="FKB25" s="19"/>
      <c r="FKC25" s="19"/>
      <c r="FKD25" s="19"/>
      <c r="FKE25" s="19"/>
      <c r="FKF25" s="19"/>
      <c r="FKG25" s="19"/>
      <c r="FKH25" s="19"/>
      <c r="FKI25" s="19"/>
      <c r="FKJ25" s="19"/>
      <c r="FKK25" s="19"/>
      <c r="FKL25" s="19"/>
      <c r="FKM25" s="19"/>
      <c r="FKN25" s="19"/>
      <c r="FKO25" s="19"/>
      <c r="FKP25" s="19"/>
      <c r="FKQ25" s="19"/>
      <c r="FKR25" s="19"/>
      <c r="FKS25" s="19"/>
      <c r="FKT25" s="19"/>
      <c r="FKU25" s="19"/>
      <c r="FKV25" s="19"/>
      <c r="FKW25" s="19"/>
      <c r="FKX25" s="19"/>
      <c r="FKY25" s="19"/>
      <c r="FKZ25" s="19"/>
      <c r="FLA25" s="19"/>
      <c r="FLB25" s="19"/>
      <c r="FLC25" s="19"/>
      <c r="FLD25" s="19"/>
      <c r="FLE25" s="19"/>
      <c r="FLF25" s="19"/>
      <c r="FLG25" s="19"/>
      <c r="FLH25" s="19"/>
      <c r="FLI25" s="19"/>
      <c r="FLJ25" s="19"/>
      <c r="FLK25" s="19"/>
      <c r="FLL25" s="19"/>
      <c r="FLM25" s="19"/>
      <c r="FLN25" s="19"/>
      <c r="FLO25" s="19"/>
      <c r="FLP25" s="19"/>
      <c r="FLQ25" s="19"/>
      <c r="FLR25" s="19"/>
      <c r="FLS25" s="19"/>
      <c r="FLT25" s="19"/>
      <c r="FLU25" s="19"/>
      <c r="FLV25" s="19"/>
      <c r="FLW25" s="19"/>
      <c r="FLX25" s="19"/>
      <c r="FLY25" s="19"/>
      <c r="FLZ25" s="19"/>
      <c r="FMA25" s="19"/>
      <c r="FMB25" s="19"/>
      <c r="FMC25" s="19"/>
      <c r="FMD25" s="19"/>
      <c r="FME25" s="19"/>
      <c r="FMF25" s="19"/>
      <c r="FMG25" s="19"/>
      <c r="FMH25" s="19"/>
      <c r="FMI25" s="19"/>
      <c r="FMJ25" s="19"/>
      <c r="FMK25" s="19"/>
      <c r="FML25" s="19"/>
      <c r="FMM25" s="19"/>
      <c r="FMN25" s="19"/>
      <c r="FMO25" s="19"/>
      <c r="FMP25" s="19"/>
      <c r="FMQ25" s="19"/>
      <c r="FMR25" s="19"/>
      <c r="FMS25" s="19"/>
      <c r="FMT25" s="19"/>
      <c r="FMU25" s="19"/>
      <c r="FMV25" s="19"/>
      <c r="FMW25" s="19"/>
      <c r="FMX25" s="19"/>
      <c r="FMY25" s="19"/>
      <c r="FMZ25" s="19"/>
      <c r="FNA25" s="19"/>
      <c r="FNB25" s="19"/>
      <c r="FNC25" s="19"/>
      <c r="FND25" s="19"/>
      <c r="FNE25" s="19"/>
      <c r="FNF25" s="19"/>
      <c r="FNG25" s="19"/>
      <c r="FNH25" s="19"/>
      <c r="FNI25" s="19"/>
      <c r="FNJ25" s="19"/>
      <c r="FNK25" s="19"/>
      <c r="FNL25" s="19"/>
      <c r="FNM25" s="19"/>
      <c r="FNN25" s="19"/>
      <c r="FNO25" s="19"/>
      <c r="FNP25" s="19"/>
      <c r="FNQ25" s="19"/>
      <c r="FNR25" s="19"/>
      <c r="FNS25" s="19"/>
      <c r="FNT25" s="19"/>
      <c r="FNU25" s="19"/>
      <c r="FNV25" s="19"/>
      <c r="FNW25" s="19"/>
      <c r="FNX25" s="19"/>
      <c r="FNY25" s="19"/>
      <c r="FNZ25" s="19"/>
      <c r="FOA25" s="19"/>
      <c r="FOB25" s="19"/>
      <c r="FOC25" s="19"/>
      <c r="FOD25" s="19"/>
      <c r="FOE25" s="19"/>
      <c r="FOF25" s="19"/>
      <c r="FOG25" s="19"/>
      <c r="FOH25" s="19"/>
      <c r="FOI25" s="19"/>
      <c r="FOJ25" s="19"/>
      <c r="FOK25" s="19"/>
      <c r="FOL25" s="19"/>
      <c r="FOM25" s="19"/>
      <c r="FON25" s="19"/>
      <c r="FOO25" s="19"/>
      <c r="FOP25" s="19"/>
      <c r="FOQ25" s="19"/>
      <c r="FOR25" s="19"/>
      <c r="FOS25" s="19"/>
      <c r="FOT25" s="19"/>
      <c r="FOU25" s="19"/>
      <c r="FOV25" s="19"/>
      <c r="FOW25" s="19"/>
      <c r="FOX25" s="19"/>
      <c r="FOY25" s="19"/>
      <c r="FOZ25" s="19"/>
      <c r="FPA25" s="19"/>
      <c r="FPB25" s="19"/>
      <c r="FPC25" s="19"/>
      <c r="FPD25" s="19"/>
      <c r="FPE25" s="19"/>
      <c r="FPF25" s="19"/>
      <c r="FPG25" s="19"/>
      <c r="FPH25" s="19"/>
      <c r="FPI25" s="19"/>
      <c r="FPJ25" s="19"/>
      <c r="FPK25" s="19"/>
      <c r="FPL25" s="19"/>
      <c r="FPM25" s="19"/>
      <c r="FPN25" s="19"/>
      <c r="FPO25" s="19"/>
      <c r="FPP25" s="19"/>
      <c r="FPQ25" s="19"/>
      <c r="FPR25" s="19"/>
      <c r="FPS25" s="19"/>
      <c r="FPT25" s="19"/>
      <c r="FPU25" s="19"/>
      <c r="FPV25" s="19"/>
      <c r="FPW25" s="19"/>
      <c r="FPX25" s="19"/>
      <c r="FPY25" s="19"/>
      <c r="FPZ25" s="19"/>
      <c r="FQA25" s="19"/>
      <c r="FQB25" s="19"/>
      <c r="FQC25" s="19"/>
      <c r="FQD25" s="19"/>
      <c r="FQE25" s="19"/>
      <c r="FQF25" s="19"/>
      <c r="FQG25" s="19"/>
      <c r="FQH25" s="19"/>
      <c r="FQI25" s="19"/>
      <c r="FQJ25" s="19"/>
      <c r="FQK25" s="19"/>
      <c r="FQL25" s="19"/>
      <c r="FQM25" s="19"/>
      <c r="FQN25" s="19"/>
      <c r="FQO25" s="19"/>
      <c r="FQP25" s="19"/>
      <c r="FQQ25" s="19"/>
      <c r="FQR25" s="19"/>
      <c r="FQS25" s="19"/>
      <c r="FQT25" s="19"/>
      <c r="FQU25" s="19"/>
      <c r="FQV25" s="19"/>
      <c r="FQW25" s="19"/>
      <c r="FQX25" s="19"/>
      <c r="FQY25" s="19"/>
      <c r="FQZ25" s="19"/>
      <c r="FRA25" s="19"/>
      <c r="FRB25" s="19"/>
      <c r="FRC25" s="19"/>
      <c r="FRD25" s="19"/>
      <c r="FRE25" s="19"/>
      <c r="FRF25" s="19"/>
      <c r="FRG25" s="19"/>
      <c r="FRH25" s="19"/>
      <c r="FRI25" s="19"/>
      <c r="FRJ25" s="19"/>
      <c r="FRK25" s="19"/>
      <c r="FRL25" s="19"/>
      <c r="FRM25" s="19"/>
      <c r="FRN25" s="19"/>
      <c r="FRO25" s="19"/>
      <c r="FRP25" s="19"/>
      <c r="FRQ25" s="19"/>
      <c r="FRR25" s="19"/>
      <c r="FRS25" s="19"/>
      <c r="FRT25" s="19"/>
      <c r="FRU25" s="19"/>
      <c r="FRV25" s="19"/>
      <c r="FRW25" s="19"/>
      <c r="FRX25" s="19"/>
      <c r="FRY25" s="19"/>
      <c r="FRZ25" s="19"/>
      <c r="FSA25" s="19"/>
      <c r="FSB25" s="19"/>
      <c r="FSC25" s="19"/>
      <c r="FSD25" s="19"/>
      <c r="FSE25" s="19"/>
      <c r="FSF25" s="19"/>
      <c r="FSG25" s="19"/>
      <c r="FSH25" s="19"/>
      <c r="FSI25" s="19"/>
      <c r="FSJ25" s="19"/>
      <c r="FSK25" s="19"/>
      <c r="FSL25" s="19"/>
      <c r="FSM25" s="19"/>
      <c r="FSN25" s="19"/>
      <c r="FSO25" s="19"/>
      <c r="FSP25" s="19"/>
      <c r="FSQ25" s="19"/>
      <c r="FSR25" s="19"/>
      <c r="FSS25" s="19"/>
      <c r="FST25" s="19"/>
      <c r="FSU25" s="19"/>
      <c r="FSV25" s="19"/>
      <c r="FSW25" s="19"/>
      <c r="FSX25" s="19"/>
      <c r="FSY25" s="19"/>
      <c r="FSZ25" s="19"/>
      <c r="FTA25" s="19"/>
      <c r="FTB25" s="19"/>
      <c r="FTC25" s="19"/>
      <c r="FTD25" s="19"/>
      <c r="FTE25" s="19"/>
      <c r="FTF25" s="19"/>
      <c r="FTG25" s="19"/>
      <c r="FTH25" s="19"/>
      <c r="FTI25" s="19"/>
      <c r="FTJ25" s="19"/>
      <c r="FTK25" s="19"/>
      <c r="FTL25" s="19"/>
      <c r="FTM25" s="19"/>
      <c r="FTN25" s="19"/>
      <c r="FTO25" s="19"/>
      <c r="FTP25" s="19"/>
      <c r="FTQ25" s="19"/>
      <c r="FTR25" s="19"/>
      <c r="FTS25" s="19"/>
      <c r="FTT25" s="19"/>
      <c r="FTU25" s="19"/>
      <c r="FTV25" s="19"/>
      <c r="FTW25" s="19"/>
      <c r="FTX25" s="19"/>
      <c r="FTY25" s="19"/>
      <c r="FTZ25" s="19"/>
      <c r="FUA25" s="19"/>
      <c r="FUB25" s="19"/>
      <c r="FUC25" s="19"/>
      <c r="FUD25" s="19"/>
      <c r="FUE25" s="19"/>
      <c r="FUF25" s="19"/>
      <c r="FUG25" s="19"/>
      <c r="FUH25" s="19"/>
      <c r="FUI25" s="19"/>
      <c r="FUJ25" s="19"/>
      <c r="FUK25" s="19"/>
      <c r="FUL25" s="19"/>
      <c r="FUM25" s="19"/>
      <c r="FUN25" s="19"/>
      <c r="FUO25" s="19"/>
      <c r="FUP25" s="19"/>
      <c r="FUQ25" s="19"/>
      <c r="FUR25" s="19"/>
      <c r="FUS25" s="19"/>
      <c r="FUT25" s="19"/>
      <c r="FUU25" s="19"/>
      <c r="FUV25" s="19"/>
      <c r="FUW25" s="19"/>
      <c r="FUX25" s="19"/>
      <c r="FUY25" s="19"/>
      <c r="FUZ25" s="19"/>
      <c r="FVA25" s="19"/>
      <c r="FVB25" s="19"/>
      <c r="FVC25" s="19"/>
      <c r="FVD25" s="19"/>
      <c r="FVE25" s="19"/>
      <c r="FVF25" s="19"/>
      <c r="FVG25" s="19"/>
      <c r="FVH25" s="19"/>
      <c r="FVI25" s="19"/>
      <c r="FVJ25" s="19"/>
      <c r="FVK25" s="19"/>
      <c r="FVL25" s="19"/>
      <c r="FVM25" s="19"/>
      <c r="FVN25" s="19"/>
      <c r="FVO25" s="19"/>
      <c r="FVP25" s="19"/>
      <c r="FVQ25" s="19"/>
      <c r="FVR25" s="19"/>
      <c r="FVS25" s="19"/>
      <c r="FVT25" s="19"/>
      <c r="FVU25" s="19"/>
      <c r="FVV25" s="19"/>
      <c r="FVW25" s="19"/>
      <c r="FVX25" s="19"/>
      <c r="FVY25" s="19"/>
      <c r="FVZ25" s="19"/>
      <c r="FWA25" s="19"/>
      <c r="FWB25" s="19"/>
      <c r="FWC25" s="19"/>
      <c r="FWD25" s="19"/>
      <c r="FWE25" s="19"/>
      <c r="FWF25" s="19"/>
      <c r="FWG25" s="19"/>
      <c r="FWH25" s="19"/>
      <c r="FWI25" s="19"/>
      <c r="FWJ25" s="19"/>
      <c r="FWK25" s="19"/>
      <c r="FWL25" s="19"/>
      <c r="FWM25" s="19"/>
      <c r="FWN25" s="19"/>
      <c r="FWO25" s="19"/>
      <c r="FWP25" s="19"/>
      <c r="FWQ25" s="19"/>
      <c r="FWR25" s="19"/>
      <c r="FWS25" s="19"/>
      <c r="FWT25" s="19"/>
      <c r="FWU25" s="19"/>
      <c r="FWV25" s="19"/>
      <c r="FWW25" s="19"/>
      <c r="FWX25" s="19"/>
      <c r="FWY25" s="19"/>
      <c r="FWZ25" s="19"/>
      <c r="FXA25" s="19"/>
      <c r="FXB25" s="19"/>
      <c r="FXC25" s="19"/>
      <c r="FXD25" s="19"/>
      <c r="FXE25" s="19"/>
      <c r="FXF25" s="19"/>
      <c r="FXG25" s="19"/>
      <c r="FXH25" s="19"/>
      <c r="FXI25" s="19"/>
      <c r="FXJ25" s="19"/>
      <c r="FXK25" s="19"/>
      <c r="FXL25" s="19"/>
      <c r="FXM25" s="19"/>
      <c r="FXN25" s="19"/>
      <c r="FXO25" s="19"/>
      <c r="FXP25" s="19"/>
      <c r="FXQ25" s="19"/>
      <c r="FXR25" s="19"/>
      <c r="FXS25" s="19"/>
      <c r="FXT25" s="19"/>
      <c r="FXU25" s="19"/>
      <c r="FXV25" s="19"/>
      <c r="FXW25" s="19"/>
      <c r="FXX25" s="19"/>
      <c r="FXY25" s="19"/>
      <c r="FXZ25" s="19"/>
      <c r="FYA25" s="19"/>
      <c r="FYB25" s="19"/>
      <c r="FYC25" s="19"/>
      <c r="FYD25" s="19"/>
      <c r="FYE25" s="19"/>
      <c r="FYF25" s="19"/>
      <c r="FYG25" s="19"/>
      <c r="FYH25" s="19"/>
      <c r="FYI25" s="19"/>
      <c r="FYJ25" s="19"/>
      <c r="FYK25" s="19"/>
      <c r="FYL25" s="19"/>
      <c r="FYM25" s="19"/>
      <c r="FYN25" s="19"/>
      <c r="FYO25" s="19"/>
      <c r="FYP25" s="19"/>
      <c r="FYQ25" s="19"/>
      <c r="FYR25" s="19"/>
      <c r="FYS25" s="19"/>
      <c r="FYT25" s="19"/>
      <c r="FYU25" s="19"/>
      <c r="FYV25" s="19"/>
      <c r="FYW25" s="19"/>
      <c r="FYX25" s="19"/>
      <c r="FYY25" s="19"/>
      <c r="FYZ25" s="19"/>
      <c r="FZA25" s="19"/>
      <c r="FZB25" s="19"/>
      <c r="FZC25" s="19"/>
      <c r="FZD25" s="19"/>
      <c r="FZE25" s="19"/>
      <c r="FZF25" s="19"/>
      <c r="FZG25" s="19"/>
      <c r="FZH25" s="19"/>
      <c r="FZI25" s="19"/>
      <c r="FZJ25" s="19"/>
      <c r="FZK25" s="19"/>
      <c r="FZL25" s="19"/>
      <c r="FZM25" s="19"/>
      <c r="FZN25" s="19"/>
      <c r="FZO25" s="19"/>
      <c r="FZP25" s="19"/>
      <c r="FZQ25" s="19"/>
      <c r="FZR25" s="19"/>
      <c r="FZS25" s="19"/>
      <c r="FZT25" s="19"/>
      <c r="FZU25" s="19"/>
      <c r="FZV25" s="19"/>
      <c r="FZW25" s="19"/>
      <c r="FZX25" s="19"/>
      <c r="FZY25" s="19"/>
      <c r="FZZ25" s="19"/>
      <c r="GAA25" s="19"/>
      <c r="GAB25" s="19"/>
      <c r="GAC25" s="19"/>
      <c r="GAD25" s="19"/>
      <c r="GAE25" s="19"/>
      <c r="GAF25" s="19"/>
      <c r="GAG25" s="19"/>
      <c r="GAH25" s="19"/>
      <c r="GAI25" s="19"/>
      <c r="GAJ25" s="19"/>
      <c r="GAK25" s="19"/>
      <c r="GAL25" s="19"/>
      <c r="GAM25" s="19"/>
      <c r="GAN25" s="19"/>
      <c r="GAO25" s="19"/>
      <c r="GAP25" s="19"/>
      <c r="GAQ25" s="19"/>
      <c r="GAR25" s="19"/>
      <c r="GAS25" s="19"/>
      <c r="GAT25" s="19"/>
      <c r="GAU25" s="19"/>
      <c r="GAV25" s="19"/>
      <c r="GAW25" s="19"/>
      <c r="GAX25" s="19"/>
      <c r="GAY25" s="19"/>
      <c r="GAZ25" s="19"/>
      <c r="GBA25" s="19"/>
      <c r="GBB25" s="19"/>
      <c r="GBC25" s="19"/>
      <c r="GBD25" s="19"/>
      <c r="GBE25" s="19"/>
      <c r="GBF25" s="19"/>
      <c r="GBG25" s="19"/>
      <c r="GBH25" s="19"/>
      <c r="GBI25" s="19"/>
      <c r="GBJ25" s="19"/>
      <c r="GBK25" s="19"/>
      <c r="GBL25" s="19"/>
      <c r="GBM25" s="19"/>
      <c r="GBN25" s="19"/>
      <c r="GBO25" s="19"/>
      <c r="GBP25" s="19"/>
      <c r="GBQ25" s="19"/>
      <c r="GBR25" s="19"/>
      <c r="GBS25" s="19"/>
      <c r="GBT25" s="19"/>
      <c r="GBU25" s="19"/>
      <c r="GBV25" s="19"/>
      <c r="GBW25" s="19"/>
      <c r="GBX25" s="19"/>
      <c r="GBY25" s="19"/>
      <c r="GBZ25" s="19"/>
      <c r="GCA25" s="19"/>
      <c r="GCB25" s="19"/>
      <c r="GCC25" s="19"/>
      <c r="GCD25" s="19"/>
      <c r="GCE25" s="19"/>
      <c r="GCF25" s="19"/>
      <c r="GCG25" s="19"/>
      <c r="GCH25" s="19"/>
      <c r="GCI25" s="19"/>
      <c r="GCJ25" s="19"/>
      <c r="GCK25" s="19"/>
      <c r="GCL25" s="19"/>
      <c r="GCM25" s="19"/>
      <c r="GCN25" s="19"/>
      <c r="GCO25" s="19"/>
      <c r="GCP25" s="19"/>
      <c r="GCQ25" s="19"/>
      <c r="GCR25" s="19"/>
      <c r="GCS25" s="19"/>
      <c r="GCT25" s="19"/>
      <c r="GCU25" s="19"/>
      <c r="GCV25" s="19"/>
      <c r="GCW25" s="19"/>
      <c r="GCX25" s="19"/>
      <c r="GCY25" s="19"/>
      <c r="GCZ25" s="19"/>
      <c r="GDA25" s="19"/>
      <c r="GDB25" s="19"/>
      <c r="GDC25" s="19"/>
      <c r="GDD25" s="19"/>
      <c r="GDE25" s="19"/>
      <c r="GDF25" s="19"/>
      <c r="GDG25" s="19"/>
      <c r="GDH25" s="19"/>
      <c r="GDI25" s="19"/>
      <c r="GDJ25" s="19"/>
      <c r="GDK25" s="19"/>
      <c r="GDL25" s="19"/>
      <c r="GDM25" s="19"/>
      <c r="GDN25" s="19"/>
      <c r="GDO25" s="19"/>
      <c r="GDP25" s="19"/>
      <c r="GDQ25" s="19"/>
      <c r="GDR25" s="19"/>
      <c r="GDS25" s="19"/>
      <c r="GDT25" s="19"/>
      <c r="GDU25" s="19"/>
      <c r="GDV25" s="19"/>
      <c r="GDW25" s="19"/>
      <c r="GDX25" s="19"/>
      <c r="GDY25" s="19"/>
      <c r="GDZ25" s="19"/>
      <c r="GEA25" s="19"/>
      <c r="GEB25" s="19"/>
      <c r="GEC25" s="19"/>
      <c r="GED25" s="19"/>
      <c r="GEE25" s="19"/>
      <c r="GEF25" s="19"/>
      <c r="GEG25" s="19"/>
      <c r="GEH25" s="19"/>
      <c r="GEI25" s="19"/>
      <c r="GEJ25" s="19"/>
      <c r="GEK25" s="19"/>
      <c r="GEL25" s="19"/>
      <c r="GEM25" s="19"/>
      <c r="GEN25" s="19"/>
      <c r="GEO25" s="19"/>
      <c r="GEP25" s="19"/>
      <c r="GEQ25" s="19"/>
      <c r="GER25" s="19"/>
      <c r="GES25" s="19"/>
      <c r="GET25" s="19"/>
      <c r="GEU25" s="19"/>
      <c r="GEV25" s="19"/>
      <c r="GEW25" s="19"/>
      <c r="GEX25" s="19"/>
      <c r="GEY25" s="19"/>
      <c r="GEZ25" s="19"/>
      <c r="GFA25" s="19"/>
      <c r="GFB25" s="19"/>
      <c r="GFC25" s="19"/>
      <c r="GFD25" s="19"/>
      <c r="GFE25" s="19"/>
      <c r="GFF25" s="19"/>
      <c r="GFG25" s="19"/>
      <c r="GFH25" s="19"/>
      <c r="GFI25" s="19"/>
      <c r="GFJ25" s="19"/>
      <c r="GFK25" s="19"/>
      <c r="GFL25" s="19"/>
      <c r="GFM25" s="19"/>
      <c r="GFN25" s="19"/>
      <c r="GFO25" s="19"/>
      <c r="GFP25" s="19"/>
      <c r="GFQ25" s="19"/>
      <c r="GFR25" s="19"/>
      <c r="GFS25" s="19"/>
      <c r="GFT25" s="19"/>
      <c r="GFU25" s="19"/>
      <c r="GFV25" s="19"/>
      <c r="GFW25" s="19"/>
      <c r="GFX25" s="19"/>
      <c r="GFY25" s="19"/>
      <c r="GFZ25" s="19"/>
      <c r="GGA25" s="19"/>
      <c r="GGB25" s="19"/>
      <c r="GGC25" s="19"/>
      <c r="GGD25" s="19"/>
      <c r="GGE25" s="19"/>
      <c r="GGF25" s="19"/>
      <c r="GGG25" s="19"/>
      <c r="GGH25" s="19"/>
      <c r="GGI25" s="19"/>
      <c r="GGJ25" s="19"/>
      <c r="GGK25" s="19"/>
      <c r="GGL25" s="19"/>
      <c r="GGM25" s="19"/>
      <c r="GGN25" s="19"/>
      <c r="GGO25" s="19"/>
      <c r="GGP25" s="19"/>
      <c r="GGQ25" s="19"/>
      <c r="GGR25" s="19"/>
      <c r="GGS25" s="19"/>
      <c r="GGT25" s="19"/>
      <c r="GGU25" s="19"/>
      <c r="GGV25" s="19"/>
      <c r="GGW25" s="19"/>
      <c r="GGX25" s="19"/>
      <c r="GGY25" s="19"/>
      <c r="GGZ25" s="19"/>
      <c r="GHA25" s="19"/>
      <c r="GHB25" s="19"/>
      <c r="GHC25" s="19"/>
      <c r="GHD25" s="19"/>
      <c r="GHE25" s="19"/>
      <c r="GHF25" s="19"/>
      <c r="GHG25" s="19"/>
      <c r="GHH25" s="19"/>
      <c r="GHI25" s="19"/>
      <c r="GHJ25" s="19"/>
      <c r="GHK25" s="19"/>
      <c r="GHL25" s="19"/>
      <c r="GHM25" s="19"/>
      <c r="GHN25" s="19"/>
      <c r="GHO25" s="19"/>
      <c r="GHP25" s="19"/>
      <c r="GHQ25" s="19"/>
      <c r="GHR25" s="19"/>
      <c r="GHS25" s="19"/>
      <c r="GHT25" s="19"/>
      <c r="GHU25" s="19"/>
      <c r="GHV25" s="19"/>
      <c r="GHW25" s="19"/>
      <c r="GHX25" s="19"/>
      <c r="GHY25" s="19"/>
      <c r="GHZ25" s="19"/>
      <c r="GIA25" s="19"/>
      <c r="GIB25" s="19"/>
      <c r="GIC25" s="19"/>
      <c r="GID25" s="19"/>
      <c r="GIE25" s="19"/>
      <c r="GIF25" s="19"/>
      <c r="GIG25" s="19"/>
      <c r="GIH25" s="19"/>
      <c r="GII25" s="19"/>
      <c r="GIJ25" s="19"/>
      <c r="GIK25" s="19"/>
      <c r="GIL25" s="19"/>
      <c r="GIM25" s="19"/>
      <c r="GIN25" s="19"/>
      <c r="GIO25" s="19"/>
      <c r="GIP25" s="19"/>
      <c r="GIQ25" s="19"/>
      <c r="GIR25" s="19"/>
      <c r="GIS25" s="19"/>
      <c r="GIT25" s="19"/>
      <c r="GIU25" s="19"/>
      <c r="GIV25" s="19"/>
      <c r="GIW25" s="19"/>
      <c r="GIX25" s="19"/>
      <c r="GIY25" s="19"/>
      <c r="GIZ25" s="19"/>
      <c r="GJA25" s="19"/>
      <c r="GJB25" s="19"/>
      <c r="GJC25" s="19"/>
      <c r="GJD25" s="19"/>
      <c r="GJE25" s="19"/>
      <c r="GJF25" s="19"/>
      <c r="GJG25" s="19"/>
      <c r="GJH25" s="19"/>
      <c r="GJI25" s="19"/>
      <c r="GJJ25" s="19"/>
      <c r="GJK25" s="19"/>
      <c r="GJL25" s="19"/>
      <c r="GJM25" s="19"/>
      <c r="GJN25" s="19"/>
      <c r="GJO25" s="19"/>
      <c r="GJP25" s="19"/>
      <c r="GJQ25" s="19"/>
      <c r="GJR25" s="19"/>
      <c r="GJS25" s="19"/>
      <c r="GJT25" s="19"/>
      <c r="GJU25" s="19"/>
      <c r="GJV25" s="19"/>
      <c r="GJW25" s="19"/>
      <c r="GJX25" s="19"/>
      <c r="GJY25" s="19"/>
      <c r="GJZ25" s="19"/>
      <c r="GKA25" s="19"/>
      <c r="GKB25" s="19"/>
      <c r="GKC25" s="19"/>
      <c r="GKD25" s="19"/>
      <c r="GKE25" s="19"/>
      <c r="GKF25" s="19"/>
      <c r="GKG25" s="19"/>
      <c r="GKH25" s="19"/>
      <c r="GKI25" s="19"/>
      <c r="GKJ25" s="19"/>
      <c r="GKK25" s="19"/>
      <c r="GKL25" s="19"/>
      <c r="GKM25" s="19"/>
      <c r="GKN25" s="19"/>
      <c r="GKO25" s="19"/>
      <c r="GKP25" s="19"/>
      <c r="GKQ25" s="19"/>
      <c r="GKR25" s="19"/>
      <c r="GKS25" s="19"/>
      <c r="GKT25" s="19"/>
      <c r="GKU25" s="19"/>
      <c r="GKV25" s="19"/>
      <c r="GKW25" s="19"/>
      <c r="GKX25" s="19"/>
      <c r="GKY25" s="19"/>
      <c r="GKZ25" s="19"/>
      <c r="GLA25" s="19"/>
      <c r="GLB25" s="19"/>
      <c r="GLC25" s="19"/>
      <c r="GLD25" s="19"/>
      <c r="GLE25" s="19"/>
      <c r="GLF25" s="19"/>
      <c r="GLG25" s="19"/>
      <c r="GLH25" s="19"/>
      <c r="GLI25" s="19"/>
      <c r="GLJ25" s="19"/>
      <c r="GLK25" s="19"/>
      <c r="GLL25" s="19"/>
      <c r="GLM25" s="19"/>
      <c r="GLN25" s="19"/>
      <c r="GLO25" s="19"/>
      <c r="GLP25" s="19"/>
      <c r="GLQ25" s="19"/>
      <c r="GLR25" s="19"/>
      <c r="GLS25" s="19"/>
      <c r="GLT25" s="19"/>
      <c r="GLU25" s="19"/>
      <c r="GLV25" s="19"/>
      <c r="GLW25" s="19"/>
      <c r="GLX25" s="19"/>
      <c r="GLY25" s="19"/>
      <c r="GLZ25" s="19"/>
      <c r="GMA25" s="19"/>
      <c r="GMB25" s="19"/>
      <c r="GMC25" s="19"/>
      <c r="GMD25" s="19"/>
      <c r="GME25" s="19"/>
      <c r="GMF25" s="19"/>
      <c r="GMG25" s="19"/>
      <c r="GMH25" s="19"/>
      <c r="GMI25" s="19"/>
      <c r="GMJ25" s="19"/>
      <c r="GMK25" s="19"/>
      <c r="GML25" s="19"/>
      <c r="GMM25" s="19"/>
      <c r="GMN25" s="19"/>
      <c r="GMO25" s="19"/>
      <c r="GMP25" s="19"/>
      <c r="GMQ25" s="19"/>
      <c r="GMR25" s="19"/>
      <c r="GMS25" s="19"/>
      <c r="GMT25" s="19"/>
      <c r="GMU25" s="19"/>
      <c r="GMV25" s="19"/>
      <c r="GMW25" s="19"/>
      <c r="GMX25" s="19"/>
      <c r="GMY25" s="19"/>
      <c r="GMZ25" s="19"/>
      <c r="GNA25" s="19"/>
      <c r="GNB25" s="19"/>
      <c r="GNC25" s="19"/>
      <c r="GND25" s="19"/>
      <c r="GNE25" s="19"/>
      <c r="GNF25" s="19"/>
      <c r="GNG25" s="19"/>
      <c r="GNH25" s="19"/>
      <c r="GNI25" s="19"/>
      <c r="GNJ25" s="19"/>
      <c r="GNK25" s="19"/>
      <c r="GNL25" s="19"/>
      <c r="GNM25" s="19"/>
      <c r="GNN25" s="19"/>
      <c r="GNO25" s="19"/>
      <c r="GNP25" s="19"/>
      <c r="GNQ25" s="19"/>
      <c r="GNR25" s="19"/>
      <c r="GNS25" s="19"/>
      <c r="GNT25" s="19"/>
      <c r="GNU25" s="19"/>
      <c r="GNV25" s="19"/>
      <c r="GNW25" s="19"/>
      <c r="GNX25" s="19"/>
      <c r="GNY25" s="19"/>
      <c r="GNZ25" s="19"/>
      <c r="GOA25" s="19"/>
      <c r="GOB25" s="19"/>
      <c r="GOC25" s="19"/>
      <c r="GOD25" s="19"/>
      <c r="GOE25" s="19"/>
      <c r="GOF25" s="19"/>
      <c r="GOG25" s="19"/>
      <c r="GOH25" s="19"/>
      <c r="GOI25" s="19"/>
      <c r="GOJ25" s="19"/>
      <c r="GOK25" s="19"/>
      <c r="GOL25" s="19"/>
      <c r="GOM25" s="19"/>
      <c r="GON25" s="19"/>
      <c r="GOO25" s="19"/>
      <c r="GOP25" s="19"/>
      <c r="GOQ25" s="19"/>
      <c r="GOR25" s="19"/>
      <c r="GOS25" s="19"/>
      <c r="GOT25" s="19"/>
      <c r="GOU25" s="19"/>
      <c r="GOV25" s="19"/>
      <c r="GOW25" s="19"/>
      <c r="GOX25" s="19"/>
      <c r="GOY25" s="19"/>
      <c r="GOZ25" s="19"/>
      <c r="GPA25" s="19"/>
      <c r="GPB25" s="19"/>
      <c r="GPC25" s="19"/>
      <c r="GPD25" s="19"/>
      <c r="GPE25" s="19"/>
      <c r="GPF25" s="19"/>
      <c r="GPG25" s="19"/>
      <c r="GPH25" s="19"/>
      <c r="GPI25" s="19"/>
      <c r="GPJ25" s="19"/>
      <c r="GPK25" s="19"/>
      <c r="GPL25" s="19"/>
      <c r="GPM25" s="19"/>
      <c r="GPN25" s="19"/>
      <c r="GPO25" s="19"/>
      <c r="GPP25" s="19"/>
      <c r="GPQ25" s="19"/>
      <c r="GPR25" s="19"/>
      <c r="GPS25" s="19"/>
      <c r="GPT25" s="19"/>
      <c r="GPU25" s="19"/>
      <c r="GPV25" s="19"/>
      <c r="GPW25" s="19"/>
      <c r="GPX25" s="19"/>
      <c r="GPY25" s="19"/>
      <c r="GPZ25" s="19"/>
      <c r="GQA25" s="19"/>
      <c r="GQB25" s="19"/>
      <c r="GQC25" s="19"/>
      <c r="GQD25" s="19"/>
      <c r="GQE25" s="19"/>
      <c r="GQF25" s="19"/>
      <c r="GQG25" s="19"/>
      <c r="GQH25" s="19"/>
      <c r="GQI25" s="19"/>
      <c r="GQJ25" s="19"/>
      <c r="GQK25" s="19"/>
      <c r="GQL25" s="19"/>
      <c r="GQM25" s="19"/>
      <c r="GQN25" s="19"/>
      <c r="GQO25" s="19"/>
      <c r="GQP25" s="19"/>
      <c r="GQQ25" s="19"/>
      <c r="GQR25" s="19"/>
      <c r="GQS25" s="19"/>
      <c r="GQT25" s="19"/>
      <c r="GQU25" s="19"/>
      <c r="GQV25" s="19"/>
      <c r="GQW25" s="19"/>
      <c r="GQX25" s="19"/>
      <c r="GQY25" s="19"/>
      <c r="GQZ25" s="19"/>
      <c r="GRA25" s="19"/>
      <c r="GRB25" s="19"/>
      <c r="GRC25" s="19"/>
      <c r="GRD25" s="19"/>
      <c r="GRE25" s="19"/>
      <c r="GRF25" s="19"/>
      <c r="GRG25" s="19"/>
      <c r="GRH25" s="19"/>
      <c r="GRI25" s="19"/>
      <c r="GRJ25" s="19"/>
      <c r="GRK25" s="19"/>
      <c r="GRL25" s="19"/>
      <c r="GRM25" s="19"/>
      <c r="GRN25" s="19"/>
      <c r="GRO25" s="19"/>
      <c r="GRP25" s="19"/>
      <c r="GRQ25" s="19"/>
      <c r="GRR25" s="19"/>
      <c r="GRS25" s="19"/>
      <c r="GRT25" s="19"/>
      <c r="GRU25" s="19"/>
      <c r="GRV25" s="19"/>
      <c r="GRW25" s="19"/>
      <c r="GRX25" s="19"/>
      <c r="GRY25" s="19"/>
      <c r="GRZ25" s="19"/>
      <c r="GSA25" s="19"/>
      <c r="GSB25" s="19"/>
      <c r="GSC25" s="19"/>
      <c r="GSD25" s="19"/>
      <c r="GSE25" s="19"/>
      <c r="GSF25" s="19"/>
      <c r="GSG25" s="19"/>
      <c r="GSH25" s="19"/>
      <c r="GSI25" s="19"/>
      <c r="GSJ25" s="19"/>
      <c r="GSK25" s="19"/>
      <c r="GSL25" s="19"/>
      <c r="GSM25" s="19"/>
      <c r="GSN25" s="19"/>
      <c r="GSO25" s="19"/>
      <c r="GSP25" s="19"/>
      <c r="GSQ25" s="19"/>
      <c r="GSR25" s="19"/>
      <c r="GSS25" s="19"/>
      <c r="GST25" s="19"/>
      <c r="GSU25" s="19"/>
      <c r="GSV25" s="19"/>
      <c r="GSW25" s="19"/>
      <c r="GSX25" s="19"/>
      <c r="GSY25" s="19"/>
      <c r="GSZ25" s="19"/>
      <c r="GTA25" s="19"/>
      <c r="GTB25" s="19"/>
      <c r="GTC25" s="19"/>
      <c r="GTD25" s="19"/>
      <c r="GTE25" s="19"/>
      <c r="GTF25" s="19"/>
      <c r="GTG25" s="19"/>
      <c r="GTH25" s="19"/>
      <c r="GTI25" s="19"/>
      <c r="GTJ25" s="19"/>
      <c r="GTK25" s="19"/>
      <c r="GTL25" s="19"/>
      <c r="GTM25" s="19"/>
      <c r="GTN25" s="19"/>
      <c r="GTO25" s="19"/>
      <c r="GTP25" s="19"/>
      <c r="GTQ25" s="19"/>
      <c r="GTR25" s="19"/>
      <c r="GTS25" s="19"/>
      <c r="GTT25" s="19"/>
      <c r="GTU25" s="19"/>
      <c r="GTV25" s="19"/>
      <c r="GTW25" s="19"/>
      <c r="GTX25" s="19"/>
      <c r="GTY25" s="19"/>
      <c r="GTZ25" s="19"/>
      <c r="GUA25" s="19"/>
      <c r="GUB25" s="19"/>
      <c r="GUC25" s="19"/>
      <c r="GUD25" s="19"/>
      <c r="GUE25" s="19"/>
      <c r="GUF25" s="19"/>
      <c r="GUG25" s="19"/>
      <c r="GUH25" s="19"/>
      <c r="GUI25" s="19"/>
      <c r="GUJ25" s="19"/>
      <c r="GUK25" s="19"/>
      <c r="GUL25" s="19"/>
      <c r="GUM25" s="19"/>
      <c r="GUN25" s="19"/>
      <c r="GUO25" s="19"/>
      <c r="GUP25" s="19"/>
      <c r="GUQ25" s="19"/>
      <c r="GUR25" s="19"/>
      <c r="GUS25" s="19"/>
      <c r="GUT25" s="19"/>
      <c r="GUU25" s="19"/>
      <c r="GUV25" s="19"/>
      <c r="GUW25" s="19"/>
      <c r="GUX25" s="19"/>
      <c r="GUY25" s="19"/>
      <c r="GUZ25" s="19"/>
      <c r="GVA25" s="19"/>
      <c r="GVB25" s="19"/>
      <c r="GVC25" s="19"/>
      <c r="GVD25" s="19"/>
      <c r="GVE25" s="19"/>
      <c r="GVF25" s="19"/>
      <c r="GVG25" s="19"/>
      <c r="GVH25" s="19"/>
      <c r="GVI25" s="19"/>
      <c r="GVJ25" s="19"/>
      <c r="GVK25" s="19"/>
      <c r="GVL25" s="19"/>
      <c r="GVM25" s="19"/>
      <c r="GVN25" s="19"/>
      <c r="GVO25" s="19"/>
      <c r="GVP25" s="19"/>
      <c r="GVQ25" s="19"/>
      <c r="GVR25" s="19"/>
      <c r="GVS25" s="19"/>
      <c r="GVT25" s="19"/>
      <c r="GVU25" s="19"/>
      <c r="GVV25" s="19"/>
      <c r="GVW25" s="19"/>
      <c r="GVX25" s="19"/>
      <c r="GVY25" s="19"/>
      <c r="GVZ25" s="19"/>
      <c r="GWA25" s="19"/>
      <c r="GWB25" s="19"/>
      <c r="GWC25" s="19"/>
      <c r="GWD25" s="19"/>
      <c r="GWE25" s="19"/>
      <c r="GWF25" s="19"/>
      <c r="GWG25" s="19"/>
      <c r="GWH25" s="19"/>
      <c r="GWI25" s="19"/>
      <c r="GWJ25" s="19"/>
      <c r="GWK25" s="19"/>
      <c r="GWL25" s="19"/>
      <c r="GWM25" s="19"/>
      <c r="GWN25" s="19"/>
      <c r="GWO25" s="19"/>
      <c r="GWP25" s="19"/>
      <c r="GWQ25" s="19"/>
      <c r="GWR25" s="19"/>
      <c r="GWS25" s="19"/>
      <c r="GWT25" s="19"/>
      <c r="GWU25" s="19"/>
      <c r="GWV25" s="19"/>
      <c r="GWW25" s="19"/>
      <c r="GWX25" s="19"/>
      <c r="GWY25" s="19"/>
      <c r="GWZ25" s="19"/>
      <c r="GXA25" s="19"/>
      <c r="GXB25" s="19"/>
      <c r="GXC25" s="19"/>
      <c r="GXD25" s="19"/>
      <c r="GXE25" s="19"/>
      <c r="GXF25" s="19"/>
      <c r="GXG25" s="19"/>
      <c r="GXH25" s="19"/>
      <c r="GXI25" s="19"/>
      <c r="GXJ25" s="19"/>
      <c r="GXK25" s="19"/>
      <c r="GXL25" s="19"/>
      <c r="GXM25" s="19"/>
      <c r="GXN25" s="19"/>
      <c r="GXO25" s="19"/>
      <c r="GXP25" s="19"/>
      <c r="GXQ25" s="19"/>
      <c r="GXR25" s="19"/>
      <c r="GXS25" s="19"/>
      <c r="GXT25" s="19"/>
      <c r="GXU25" s="19"/>
      <c r="GXV25" s="19"/>
      <c r="GXW25" s="19"/>
      <c r="GXX25" s="19"/>
      <c r="GXY25" s="19"/>
      <c r="GXZ25" s="19"/>
      <c r="GYA25" s="19"/>
      <c r="GYB25" s="19"/>
      <c r="GYC25" s="19"/>
      <c r="GYD25" s="19"/>
      <c r="GYE25" s="19"/>
      <c r="GYF25" s="19"/>
      <c r="GYG25" s="19"/>
      <c r="GYH25" s="19"/>
      <c r="GYI25" s="19"/>
      <c r="GYJ25" s="19"/>
      <c r="GYK25" s="19"/>
      <c r="GYL25" s="19"/>
      <c r="GYM25" s="19"/>
      <c r="GYN25" s="19"/>
      <c r="GYO25" s="19"/>
      <c r="GYP25" s="19"/>
      <c r="GYQ25" s="19"/>
      <c r="GYR25" s="19"/>
      <c r="GYS25" s="19"/>
      <c r="GYT25" s="19"/>
      <c r="GYU25" s="19"/>
      <c r="GYV25" s="19"/>
      <c r="GYW25" s="19"/>
      <c r="GYX25" s="19"/>
      <c r="GYY25" s="19"/>
      <c r="GYZ25" s="19"/>
      <c r="GZA25" s="19"/>
      <c r="GZB25" s="19"/>
      <c r="GZC25" s="19"/>
      <c r="GZD25" s="19"/>
      <c r="GZE25" s="19"/>
      <c r="GZF25" s="19"/>
      <c r="GZG25" s="19"/>
      <c r="GZH25" s="19"/>
      <c r="GZI25" s="19"/>
      <c r="GZJ25" s="19"/>
      <c r="GZK25" s="19"/>
      <c r="GZL25" s="19"/>
      <c r="GZM25" s="19"/>
      <c r="GZN25" s="19"/>
      <c r="GZO25" s="19"/>
      <c r="GZP25" s="19"/>
      <c r="GZQ25" s="19"/>
      <c r="GZR25" s="19"/>
      <c r="GZS25" s="19"/>
      <c r="GZT25" s="19"/>
      <c r="GZU25" s="19"/>
      <c r="GZV25" s="19"/>
      <c r="GZW25" s="19"/>
      <c r="GZX25" s="19"/>
      <c r="GZY25" s="19"/>
      <c r="GZZ25" s="19"/>
      <c r="HAA25" s="19"/>
      <c r="HAB25" s="19"/>
      <c r="HAC25" s="19"/>
      <c r="HAD25" s="19"/>
      <c r="HAE25" s="19"/>
      <c r="HAF25" s="19"/>
      <c r="HAG25" s="19"/>
      <c r="HAH25" s="19"/>
      <c r="HAI25" s="19"/>
      <c r="HAJ25" s="19"/>
      <c r="HAK25" s="19"/>
      <c r="HAL25" s="19"/>
      <c r="HAM25" s="19"/>
      <c r="HAN25" s="19"/>
      <c r="HAO25" s="19"/>
      <c r="HAP25" s="19"/>
      <c r="HAQ25" s="19"/>
      <c r="HAR25" s="19"/>
      <c r="HAS25" s="19"/>
      <c r="HAT25" s="19"/>
      <c r="HAU25" s="19"/>
      <c r="HAV25" s="19"/>
      <c r="HAW25" s="19"/>
      <c r="HAX25" s="19"/>
      <c r="HAY25" s="19"/>
      <c r="HAZ25" s="19"/>
      <c r="HBA25" s="19"/>
      <c r="HBB25" s="19"/>
      <c r="HBC25" s="19"/>
      <c r="HBD25" s="19"/>
      <c r="HBE25" s="19"/>
      <c r="HBF25" s="19"/>
      <c r="HBG25" s="19"/>
      <c r="HBH25" s="19"/>
      <c r="HBI25" s="19"/>
      <c r="HBJ25" s="19"/>
      <c r="HBK25" s="19"/>
      <c r="HBL25" s="19"/>
      <c r="HBM25" s="19"/>
      <c r="HBN25" s="19"/>
      <c r="HBO25" s="19"/>
      <c r="HBP25" s="19"/>
      <c r="HBQ25" s="19"/>
      <c r="HBR25" s="19"/>
      <c r="HBS25" s="19"/>
      <c r="HBT25" s="19"/>
      <c r="HBU25" s="19"/>
      <c r="HBV25" s="19"/>
      <c r="HBW25" s="19"/>
      <c r="HBX25" s="19"/>
      <c r="HBY25" s="19"/>
      <c r="HBZ25" s="19"/>
      <c r="HCA25" s="19"/>
      <c r="HCB25" s="19"/>
      <c r="HCC25" s="19"/>
      <c r="HCD25" s="19"/>
      <c r="HCE25" s="19"/>
      <c r="HCF25" s="19"/>
      <c r="HCG25" s="19"/>
      <c r="HCH25" s="19"/>
      <c r="HCI25" s="19"/>
      <c r="HCJ25" s="19"/>
      <c r="HCK25" s="19"/>
      <c r="HCL25" s="19"/>
      <c r="HCM25" s="19"/>
      <c r="HCN25" s="19"/>
      <c r="HCO25" s="19"/>
      <c r="HCP25" s="19"/>
      <c r="HCQ25" s="19"/>
      <c r="HCR25" s="19"/>
      <c r="HCS25" s="19"/>
      <c r="HCT25" s="19"/>
      <c r="HCU25" s="19"/>
      <c r="HCV25" s="19"/>
      <c r="HCW25" s="19"/>
      <c r="HCX25" s="19"/>
      <c r="HCY25" s="19"/>
      <c r="HCZ25" s="19"/>
      <c r="HDA25" s="19"/>
      <c r="HDB25" s="19"/>
      <c r="HDC25" s="19"/>
      <c r="HDD25" s="19"/>
      <c r="HDE25" s="19"/>
      <c r="HDF25" s="19"/>
      <c r="HDG25" s="19"/>
      <c r="HDH25" s="19"/>
      <c r="HDI25" s="19"/>
      <c r="HDJ25" s="19"/>
      <c r="HDK25" s="19"/>
      <c r="HDL25" s="19"/>
      <c r="HDM25" s="19"/>
      <c r="HDN25" s="19"/>
      <c r="HDO25" s="19"/>
      <c r="HDP25" s="19"/>
      <c r="HDQ25" s="19"/>
      <c r="HDR25" s="19"/>
      <c r="HDS25" s="19"/>
      <c r="HDT25" s="19"/>
      <c r="HDU25" s="19"/>
      <c r="HDV25" s="19"/>
      <c r="HDW25" s="19"/>
      <c r="HDX25" s="19"/>
      <c r="HDY25" s="19"/>
      <c r="HDZ25" s="19"/>
      <c r="HEA25" s="19"/>
      <c r="HEB25" s="19"/>
      <c r="HEC25" s="19"/>
      <c r="HED25" s="19"/>
      <c r="HEE25" s="19"/>
      <c r="HEF25" s="19"/>
      <c r="HEG25" s="19"/>
      <c r="HEH25" s="19"/>
      <c r="HEI25" s="19"/>
      <c r="HEJ25" s="19"/>
      <c r="HEK25" s="19"/>
      <c r="HEL25" s="19"/>
      <c r="HEM25" s="19"/>
      <c r="HEN25" s="19"/>
      <c r="HEO25" s="19"/>
      <c r="HEP25" s="19"/>
      <c r="HEQ25" s="19"/>
      <c r="HER25" s="19"/>
      <c r="HES25" s="19"/>
      <c r="HET25" s="19"/>
      <c r="HEU25" s="19"/>
      <c r="HEV25" s="19"/>
      <c r="HEW25" s="19"/>
      <c r="HEX25" s="19"/>
      <c r="HEY25" s="19"/>
      <c r="HEZ25" s="19"/>
      <c r="HFA25" s="19"/>
      <c r="HFB25" s="19"/>
      <c r="HFC25" s="19"/>
      <c r="HFD25" s="19"/>
      <c r="HFE25" s="19"/>
      <c r="HFF25" s="19"/>
      <c r="HFG25" s="19"/>
      <c r="HFH25" s="19"/>
      <c r="HFI25" s="19"/>
      <c r="HFJ25" s="19"/>
      <c r="HFK25" s="19"/>
      <c r="HFL25" s="19"/>
      <c r="HFM25" s="19"/>
      <c r="HFN25" s="19"/>
      <c r="HFO25" s="19"/>
      <c r="HFP25" s="19"/>
      <c r="HFQ25" s="19"/>
      <c r="HFR25" s="19"/>
      <c r="HFS25" s="19"/>
      <c r="HFT25" s="19"/>
      <c r="HFU25" s="19"/>
      <c r="HFV25" s="19"/>
      <c r="HFW25" s="19"/>
      <c r="HFX25" s="19"/>
      <c r="HFY25" s="19"/>
      <c r="HFZ25" s="19"/>
      <c r="HGA25" s="19"/>
      <c r="HGB25" s="19"/>
      <c r="HGC25" s="19"/>
      <c r="HGD25" s="19"/>
      <c r="HGE25" s="19"/>
      <c r="HGF25" s="19"/>
      <c r="HGG25" s="19"/>
      <c r="HGH25" s="19"/>
      <c r="HGI25" s="19"/>
      <c r="HGJ25" s="19"/>
      <c r="HGK25" s="19"/>
      <c r="HGL25" s="19"/>
      <c r="HGM25" s="19"/>
      <c r="HGN25" s="19"/>
      <c r="HGO25" s="19"/>
      <c r="HGP25" s="19"/>
      <c r="HGQ25" s="19"/>
      <c r="HGR25" s="19"/>
      <c r="HGS25" s="19"/>
      <c r="HGT25" s="19"/>
      <c r="HGU25" s="19"/>
      <c r="HGV25" s="19"/>
      <c r="HGW25" s="19"/>
      <c r="HGX25" s="19"/>
      <c r="HGY25" s="19"/>
      <c r="HGZ25" s="19"/>
      <c r="HHA25" s="19"/>
      <c r="HHB25" s="19"/>
      <c r="HHC25" s="19"/>
      <c r="HHD25" s="19"/>
      <c r="HHE25" s="19"/>
      <c r="HHF25" s="19"/>
      <c r="HHG25" s="19"/>
      <c r="HHH25" s="19"/>
      <c r="HHI25" s="19"/>
      <c r="HHJ25" s="19"/>
      <c r="HHK25" s="19"/>
      <c r="HHL25" s="19"/>
      <c r="HHM25" s="19"/>
      <c r="HHN25" s="19"/>
      <c r="HHO25" s="19"/>
      <c r="HHP25" s="19"/>
      <c r="HHQ25" s="19"/>
      <c r="HHR25" s="19"/>
      <c r="HHS25" s="19"/>
      <c r="HHT25" s="19"/>
      <c r="HHU25" s="19"/>
      <c r="HHV25" s="19"/>
      <c r="HHW25" s="19"/>
      <c r="HHX25" s="19"/>
      <c r="HHY25" s="19"/>
      <c r="HHZ25" s="19"/>
      <c r="HIA25" s="19"/>
      <c r="HIB25" s="19"/>
      <c r="HIC25" s="19"/>
      <c r="HID25" s="19"/>
      <c r="HIE25" s="19"/>
      <c r="HIF25" s="19"/>
      <c r="HIG25" s="19"/>
      <c r="HIH25" s="19"/>
      <c r="HII25" s="19"/>
      <c r="HIJ25" s="19"/>
      <c r="HIK25" s="19"/>
      <c r="HIL25" s="19"/>
      <c r="HIM25" s="19"/>
      <c r="HIN25" s="19"/>
      <c r="HIO25" s="19"/>
      <c r="HIP25" s="19"/>
      <c r="HIQ25" s="19"/>
      <c r="HIR25" s="19"/>
      <c r="HIS25" s="19"/>
      <c r="HIT25" s="19"/>
      <c r="HIU25" s="19"/>
      <c r="HIV25" s="19"/>
      <c r="HIW25" s="19"/>
      <c r="HIX25" s="19"/>
      <c r="HIY25" s="19"/>
      <c r="HIZ25" s="19"/>
      <c r="HJA25" s="19"/>
      <c r="HJB25" s="19"/>
      <c r="HJC25" s="19"/>
      <c r="HJD25" s="19"/>
      <c r="HJE25" s="19"/>
      <c r="HJF25" s="19"/>
      <c r="HJG25" s="19"/>
      <c r="HJH25" s="19"/>
      <c r="HJI25" s="19"/>
      <c r="HJJ25" s="19"/>
      <c r="HJK25" s="19"/>
      <c r="HJL25" s="19"/>
      <c r="HJM25" s="19"/>
      <c r="HJN25" s="19"/>
      <c r="HJO25" s="19"/>
      <c r="HJP25" s="19"/>
      <c r="HJQ25" s="19"/>
      <c r="HJR25" s="19"/>
      <c r="HJS25" s="19"/>
      <c r="HJT25" s="19"/>
      <c r="HJU25" s="19"/>
      <c r="HJV25" s="19"/>
      <c r="HJW25" s="19"/>
      <c r="HJX25" s="19"/>
      <c r="HJY25" s="19"/>
      <c r="HJZ25" s="19"/>
      <c r="HKA25" s="19"/>
      <c r="HKB25" s="19"/>
      <c r="HKC25" s="19"/>
      <c r="HKD25" s="19"/>
      <c r="HKE25" s="19"/>
      <c r="HKF25" s="19"/>
      <c r="HKG25" s="19"/>
      <c r="HKH25" s="19"/>
      <c r="HKI25" s="19"/>
      <c r="HKJ25" s="19"/>
      <c r="HKK25" s="19"/>
      <c r="HKL25" s="19"/>
      <c r="HKM25" s="19"/>
      <c r="HKN25" s="19"/>
      <c r="HKO25" s="19"/>
      <c r="HKP25" s="19"/>
      <c r="HKQ25" s="19"/>
      <c r="HKR25" s="19"/>
      <c r="HKS25" s="19"/>
      <c r="HKT25" s="19"/>
      <c r="HKU25" s="19"/>
      <c r="HKV25" s="19"/>
      <c r="HKW25" s="19"/>
      <c r="HKX25" s="19"/>
      <c r="HKY25" s="19"/>
      <c r="HKZ25" s="19"/>
      <c r="HLA25" s="19"/>
      <c r="HLB25" s="19"/>
      <c r="HLC25" s="19"/>
      <c r="HLD25" s="19"/>
      <c r="HLE25" s="19"/>
      <c r="HLF25" s="19"/>
      <c r="HLG25" s="19"/>
      <c r="HLH25" s="19"/>
      <c r="HLI25" s="19"/>
      <c r="HLJ25" s="19"/>
      <c r="HLK25" s="19"/>
      <c r="HLL25" s="19"/>
      <c r="HLM25" s="19"/>
      <c r="HLN25" s="19"/>
      <c r="HLO25" s="19"/>
      <c r="HLP25" s="19"/>
      <c r="HLQ25" s="19"/>
      <c r="HLR25" s="19"/>
      <c r="HLS25" s="19"/>
      <c r="HLT25" s="19"/>
      <c r="HLU25" s="19"/>
      <c r="HLV25" s="19"/>
      <c r="HLW25" s="19"/>
      <c r="HLX25" s="19"/>
      <c r="HLY25" s="19"/>
      <c r="HLZ25" s="19"/>
      <c r="HMA25" s="19"/>
      <c r="HMB25" s="19"/>
      <c r="HMC25" s="19"/>
      <c r="HMD25" s="19"/>
      <c r="HME25" s="19"/>
      <c r="HMF25" s="19"/>
      <c r="HMG25" s="19"/>
      <c r="HMH25" s="19"/>
      <c r="HMI25" s="19"/>
      <c r="HMJ25" s="19"/>
      <c r="HMK25" s="19"/>
      <c r="HML25" s="19"/>
      <c r="HMM25" s="19"/>
      <c r="HMN25" s="19"/>
      <c r="HMO25" s="19"/>
      <c r="HMP25" s="19"/>
      <c r="HMQ25" s="19"/>
      <c r="HMR25" s="19"/>
      <c r="HMS25" s="19"/>
      <c r="HMT25" s="19"/>
      <c r="HMU25" s="19"/>
      <c r="HMV25" s="19"/>
      <c r="HMW25" s="19"/>
      <c r="HMX25" s="19"/>
      <c r="HMY25" s="19"/>
      <c r="HMZ25" s="19"/>
      <c r="HNA25" s="19"/>
      <c r="HNB25" s="19"/>
      <c r="HNC25" s="19"/>
      <c r="HND25" s="19"/>
      <c r="HNE25" s="19"/>
      <c r="HNF25" s="19"/>
      <c r="HNG25" s="19"/>
      <c r="HNH25" s="19"/>
      <c r="HNI25" s="19"/>
      <c r="HNJ25" s="19"/>
      <c r="HNK25" s="19"/>
      <c r="HNL25" s="19"/>
      <c r="HNM25" s="19"/>
      <c r="HNN25" s="19"/>
      <c r="HNO25" s="19"/>
      <c r="HNP25" s="19"/>
      <c r="HNQ25" s="19"/>
      <c r="HNR25" s="19"/>
      <c r="HNS25" s="19"/>
      <c r="HNT25" s="19"/>
      <c r="HNU25" s="19"/>
      <c r="HNV25" s="19"/>
      <c r="HNW25" s="19"/>
      <c r="HNX25" s="19"/>
      <c r="HNY25" s="19"/>
      <c r="HNZ25" s="19"/>
      <c r="HOA25" s="19"/>
      <c r="HOB25" s="19"/>
      <c r="HOC25" s="19"/>
      <c r="HOD25" s="19"/>
      <c r="HOE25" s="19"/>
      <c r="HOF25" s="19"/>
      <c r="HOG25" s="19"/>
      <c r="HOH25" s="19"/>
      <c r="HOI25" s="19"/>
      <c r="HOJ25" s="19"/>
      <c r="HOK25" s="19"/>
      <c r="HOL25" s="19"/>
      <c r="HOM25" s="19"/>
      <c r="HON25" s="19"/>
      <c r="HOO25" s="19"/>
      <c r="HOP25" s="19"/>
      <c r="HOQ25" s="19"/>
      <c r="HOR25" s="19"/>
      <c r="HOS25" s="19"/>
      <c r="HOT25" s="19"/>
      <c r="HOU25" s="19"/>
      <c r="HOV25" s="19"/>
      <c r="HOW25" s="19"/>
      <c r="HOX25" s="19"/>
      <c r="HOY25" s="19"/>
      <c r="HOZ25" s="19"/>
      <c r="HPA25" s="19"/>
      <c r="HPB25" s="19"/>
      <c r="HPC25" s="19"/>
      <c r="HPD25" s="19"/>
      <c r="HPE25" s="19"/>
      <c r="HPF25" s="19"/>
      <c r="HPG25" s="19"/>
      <c r="HPH25" s="19"/>
      <c r="HPI25" s="19"/>
      <c r="HPJ25" s="19"/>
      <c r="HPK25" s="19"/>
      <c r="HPL25" s="19"/>
      <c r="HPM25" s="19"/>
      <c r="HPN25" s="19"/>
      <c r="HPO25" s="19"/>
      <c r="HPP25" s="19"/>
      <c r="HPQ25" s="19"/>
      <c r="HPR25" s="19"/>
      <c r="HPS25" s="19"/>
      <c r="HPT25" s="19"/>
      <c r="HPU25" s="19"/>
      <c r="HPV25" s="19"/>
      <c r="HPW25" s="19"/>
      <c r="HPX25" s="19"/>
      <c r="HPY25" s="19"/>
      <c r="HPZ25" s="19"/>
      <c r="HQA25" s="19"/>
      <c r="HQB25" s="19"/>
      <c r="HQC25" s="19"/>
      <c r="HQD25" s="19"/>
      <c r="HQE25" s="19"/>
      <c r="HQF25" s="19"/>
      <c r="HQG25" s="19"/>
      <c r="HQH25" s="19"/>
      <c r="HQI25" s="19"/>
      <c r="HQJ25" s="19"/>
      <c r="HQK25" s="19"/>
      <c r="HQL25" s="19"/>
      <c r="HQM25" s="19"/>
      <c r="HQN25" s="19"/>
      <c r="HQO25" s="19"/>
      <c r="HQP25" s="19"/>
      <c r="HQQ25" s="19"/>
      <c r="HQR25" s="19"/>
      <c r="HQS25" s="19"/>
      <c r="HQT25" s="19"/>
      <c r="HQU25" s="19"/>
      <c r="HQV25" s="19"/>
      <c r="HQW25" s="19"/>
      <c r="HQX25" s="19"/>
      <c r="HQY25" s="19"/>
      <c r="HQZ25" s="19"/>
      <c r="HRA25" s="19"/>
      <c r="HRB25" s="19"/>
      <c r="HRC25" s="19"/>
      <c r="HRD25" s="19"/>
      <c r="HRE25" s="19"/>
      <c r="HRF25" s="19"/>
      <c r="HRG25" s="19"/>
      <c r="HRH25" s="19"/>
      <c r="HRI25" s="19"/>
      <c r="HRJ25" s="19"/>
      <c r="HRK25" s="19"/>
      <c r="HRL25" s="19"/>
      <c r="HRM25" s="19"/>
      <c r="HRN25" s="19"/>
      <c r="HRO25" s="19"/>
      <c r="HRP25" s="19"/>
      <c r="HRQ25" s="19"/>
      <c r="HRR25" s="19"/>
      <c r="HRS25" s="19"/>
      <c r="HRT25" s="19"/>
      <c r="HRU25" s="19"/>
      <c r="HRV25" s="19"/>
      <c r="HRW25" s="19"/>
      <c r="HRX25" s="19"/>
      <c r="HRY25" s="19"/>
      <c r="HRZ25" s="19"/>
      <c r="HSA25" s="19"/>
      <c r="HSB25" s="19"/>
      <c r="HSC25" s="19"/>
      <c r="HSD25" s="19"/>
      <c r="HSE25" s="19"/>
      <c r="HSF25" s="19"/>
      <c r="HSG25" s="19"/>
      <c r="HSH25" s="19"/>
      <c r="HSI25" s="19"/>
      <c r="HSJ25" s="19"/>
      <c r="HSK25" s="19"/>
      <c r="HSL25" s="19"/>
      <c r="HSM25" s="19"/>
      <c r="HSN25" s="19"/>
      <c r="HSO25" s="19"/>
      <c r="HSP25" s="19"/>
      <c r="HSQ25" s="19"/>
      <c r="HSR25" s="19"/>
      <c r="HSS25" s="19"/>
      <c r="HST25" s="19"/>
      <c r="HSU25" s="19"/>
      <c r="HSV25" s="19"/>
      <c r="HSW25" s="19"/>
      <c r="HSX25" s="19"/>
      <c r="HSY25" s="19"/>
      <c r="HSZ25" s="19"/>
      <c r="HTA25" s="19"/>
      <c r="HTB25" s="19"/>
      <c r="HTC25" s="19"/>
      <c r="HTD25" s="19"/>
      <c r="HTE25" s="19"/>
      <c r="HTF25" s="19"/>
      <c r="HTG25" s="19"/>
      <c r="HTH25" s="19"/>
      <c r="HTI25" s="19"/>
      <c r="HTJ25" s="19"/>
      <c r="HTK25" s="19"/>
      <c r="HTL25" s="19"/>
      <c r="HTM25" s="19"/>
      <c r="HTN25" s="19"/>
      <c r="HTO25" s="19"/>
      <c r="HTP25" s="19"/>
      <c r="HTQ25" s="19"/>
      <c r="HTR25" s="19"/>
      <c r="HTS25" s="19"/>
      <c r="HTT25" s="19"/>
      <c r="HTU25" s="19"/>
      <c r="HTV25" s="19"/>
      <c r="HTW25" s="19"/>
      <c r="HTX25" s="19"/>
      <c r="HTY25" s="19"/>
      <c r="HTZ25" s="19"/>
      <c r="HUA25" s="19"/>
      <c r="HUB25" s="19"/>
      <c r="HUC25" s="19"/>
      <c r="HUD25" s="19"/>
      <c r="HUE25" s="19"/>
      <c r="HUF25" s="19"/>
      <c r="HUG25" s="19"/>
      <c r="HUH25" s="19"/>
      <c r="HUI25" s="19"/>
      <c r="HUJ25" s="19"/>
      <c r="HUK25" s="19"/>
      <c r="HUL25" s="19"/>
      <c r="HUM25" s="19"/>
      <c r="HUN25" s="19"/>
      <c r="HUO25" s="19"/>
      <c r="HUP25" s="19"/>
      <c r="HUQ25" s="19"/>
      <c r="HUR25" s="19"/>
      <c r="HUS25" s="19"/>
      <c r="HUT25" s="19"/>
      <c r="HUU25" s="19"/>
      <c r="HUV25" s="19"/>
      <c r="HUW25" s="19"/>
      <c r="HUX25" s="19"/>
      <c r="HUY25" s="19"/>
      <c r="HUZ25" s="19"/>
      <c r="HVA25" s="19"/>
      <c r="HVB25" s="19"/>
      <c r="HVC25" s="19"/>
      <c r="HVD25" s="19"/>
      <c r="HVE25" s="19"/>
      <c r="HVF25" s="19"/>
      <c r="HVG25" s="19"/>
      <c r="HVH25" s="19"/>
      <c r="HVI25" s="19"/>
      <c r="HVJ25" s="19"/>
      <c r="HVK25" s="19"/>
      <c r="HVL25" s="19"/>
      <c r="HVM25" s="19"/>
      <c r="HVN25" s="19"/>
      <c r="HVO25" s="19"/>
      <c r="HVP25" s="19"/>
      <c r="HVQ25" s="19"/>
      <c r="HVR25" s="19"/>
      <c r="HVS25" s="19"/>
      <c r="HVT25" s="19"/>
      <c r="HVU25" s="19"/>
      <c r="HVV25" s="19"/>
      <c r="HVW25" s="19"/>
      <c r="HVX25" s="19"/>
      <c r="HVY25" s="19"/>
      <c r="HVZ25" s="19"/>
      <c r="HWA25" s="19"/>
      <c r="HWB25" s="19"/>
      <c r="HWC25" s="19"/>
      <c r="HWD25" s="19"/>
      <c r="HWE25" s="19"/>
      <c r="HWF25" s="19"/>
      <c r="HWG25" s="19"/>
      <c r="HWH25" s="19"/>
      <c r="HWI25" s="19"/>
      <c r="HWJ25" s="19"/>
      <c r="HWK25" s="19"/>
      <c r="HWL25" s="19"/>
      <c r="HWM25" s="19"/>
      <c r="HWN25" s="19"/>
      <c r="HWO25" s="19"/>
      <c r="HWP25" s="19"/>
      <c r="HWQ25" s="19"/>
      <c r="HWR25" s="19"/>
      <c r="HWS25" s="19"/>
      <c r="HWT25" s="19"/>
      <c r="HWU25" s="19"/>
      <c r="HWV25" s="19"/>
      <c r="HWW25" s="19"/>
      <c r="HWX25" s="19"/>
      <c r="HWY25" s="19"/>
      <c r="HWZ25" s="19"/>
      <c r="HXA25" s="19"/>
      <c r="HXB25" s="19"/>
      <c r="HXC25" s="19"/>
      <c r="HXD25" s="19"/>
      <c r="HXE25" s="19"/>
      <c r="HXF25" s="19"/>
      <c r="HXG25" s="19"/>
      <c r="HXH25" s="19"/>
      <c r="HXI25" s="19"/>
      <c r="HXJ25" s="19"/>
      <c r="HXK25" s="19"/>
      <c r="HXL25" s="19"/>
      <c r="HXM25" s="19"/>
      <c r="HXN25" s="19"/>
      <c r="HXO25" s="19"/>
      <c r="HXP25" s="19"/>
      <c r="HXQ25" s="19"/>
      <c r="HXR25" s="19"/>
      <c r="HXS25" s="19"/>
      <c r="HXT25" s="19"/>
      <c r="HXU25" s="19"/>
      <c r="HXV25" s="19"/>
      <c r="HXW25" s="19"/>
      <c r="HXX25" s="19"/>
      <c r="HXY25" s="19"/>
      <c r="HXZ25" s="19"/>
      <c r="HYA25" s="19"/>
      <c r="HYB25" s="19"/>
      <c r="HYC25" s="19"/>
      <c r="HYD25" s="19"/>
      <c r="HYE25" s="19"/>
      <c r="HYF25" s="19"/>
      <c r="HYG25" s="19"/>
      <c r="HYH25" s="19"/>
      <c r="HYI25" s="19"/>
      <c r="HYJ25" s="19"/>
      <c r="HYK25" s="19"/>
      <c r="HYL25" s="19"/>
      <c r="HYM25" s="19"/>
      <c r="HYN25" s="19"/>
      <c r="HYO25" s="19"/>
      <c r="HYP25" s="19"/>
      <c r="HYQ25" s="19"/>
      <c r="HYR25" s="19"/>
      <c r="HYS25" s="19"/>
      <c r="HYT25" s="19"/>
      <c r="HYU25" s="19"/>
      <c r="HYV25" s="19"/>
      <c r="HYW25" s="19"/>
      <c r="HYX25" s="19"/>
      <c r="HYY25" s="19"/>
      <c r="HYZ25" s="19"/>
      <c r="HZA25" s="19"/>
      <c r="HZB25" s="19"/>
      <c r="HZC25" s="19"/>
      <c r="HZD25" s="19"/>
      <c r="HZE25" s="19"/>
      <c r="HZF25" s="19"/>
      <c r="HZG25" s="19"/>
      <c r="HZH25" s="19"/>
      <c r="HZI25" s="19"/>
      <c r="HZJ25" s="19"/>
      <c r="HZK25" s="19"/>
      <c r="HZL25" s="19"/>
      <c r="HZM25" s="19"/>
      <c r="HZN25" s="19"/>
      <c r="HZO25" s="19"/>
      <c r="HZP25" s="19"/>
      <c r="HZQ25" s="19"/>
      <c r="HZR25" s="19"/>
      <c r="HZS25" s="19"/>
      <c r="HZT25" s="19"/>
      <c r="HZU25" s="19"/>
      <c r="HZV25" s="19"/>
      <c r="HZW25" s="19"/>
      <c r="HZX25" s="19"/>
      <c r="HZY25" s="19"/>
      <c r="HZZ25" s="19"/>
      <c r="IAA25" s="19"/>
      <c r="IAB25" s="19"/>
      <c r="IAC25" s="19"/>
      <c r="IAD25" s="19"/>
      <c r="IAE25" s="19"/>
      <c r="IAF25" s="19"/>
      <c r="IAG25" s="19"/>
      <c r="IAH25" s="19"/>
      <c r="IAI25" s="19"/>
      <c r="IAJ25" s="19"/>
      <c r="IAK25" s="19"/>
      <c r="IAL25" s="19"/>
      <c r="IAM25" s="19"/>
      <c r="IAN25" s="19"/>
      <c r="IAO25" s="19"/>
      <c r="IAP25" s="19"/>
      <c r="IAQ25" s="19"/>
      <c r="IAR25" s="19"/>
      <c r="IAS25" s="19"/>
      <c r="IAT25" s="19"/>
      <c r="IAU25" s="19"/>
      <c r="IAV25" s="19"/>
      <c r="IAW25" s="19"/>
      <c r="IAX25" s="19"/>
      <c r="IAY25" s="19"/>
      <c r="IAZ25" s="19"/>
      <c r="IBA25" s="19"/>
      <c r="IBB25" s="19"/>
      <c r="IBC25" s="19"/>
      <c r="IBD25" s="19"/>
      <c r="IBE25" s="19"/>
      <c r="IBF25" s="19"/>
      <c r="IBG25" s="19"/>
      <c r="IBH25" s="19"/>
      <c r="IBI25" s="19"/>
      <c r="IBJ25" s="19"/>
      <c r="IBK25" s="19"/>
      <c r="IBL25" s="19"/>
      <c r="IBM25" s="19"/>
      <c r="IBN25" s="19"/>
      <c r="IBO25" s="19"/>
      <c r="IBP25" s="19"/>
      <c r="IBQ25" s="19"/>
      <c r="IBR25" s="19"/>
      <c r="IBS25" s="19"/>
      <c r="IBT25" s="19"/>
      <c r="IBU25" s="19"/>
      <c r="IBV25" s="19"/>
      <c r="IBW25" s="19"/>
      <c r="IBX25" s="19"/>
      <c r="IBY25" s="19"/>
      <c r="IBZ25" s="19"/>
      <c r="ICA25" s="19"/>
      <c r="ICB25" s="19"/>
      <c r="ICC25" s="19"/>
      <c r="ICD25" s="19"/>
      <c r="ICE25" s="19"/>
      <c r="ICF25" s="19"/>
      <c r="ICG25" s="19"/>
      <c r="ICH25" s="19"/>
      <c r="ICI25" s="19"/>
      <c r="ICJ25" s="19"/>
      <c r="ICK25" s="19"/>
      <c r="ICL25" s="19"/>
      <c r="ICM25" s="19"/>
      <c r="ICN25" s="19"/>
      <c r="ICO25" s="19"/>
      <c r="ICP25" s="19"/>
      <c r="ICQ25" s="19"/>
      <c r="ICR25" s="19"/>
      <c r="ICS25" s="19"/>
      <c r="ICT25" s="19"/>
      <c r="ICU25" s="19"/>
      <c r="ICV25" s="19"/>
      <c r="ICW25" s="19"/>
      <c r="ICX25" s="19"/>
      <c r="ICY25" s="19"/>
      <c r="ICZ25" s="19"/>
      <c r="IDA25" s="19"/>
      <c r="IDB25" s="19"/>
      <c r="IDC25" s="19"/>
      <c r="IDD25" s="19"/>
      <c r="IDE25" s="19"/>
      <c r="IDF25" s="19"/>
      <c r="IDG25" s="19"/>
      <c r="IDH25" s="19"/>
      <c r="IDI25" s="19"/>
      <c r="IDJ25" s="19"/>
      <c r="IDK25" s="19"/>
      <c r="IDL25" s="19"/>
      <c r="IDM25" s="19"/>
      <c r="IDN25" s="19"/>
      <c r="IDO25" s="19"/>
      <c r="IDP25" s="19"/>
      <c r="IDQ25" s="19"/>
      <c r="IDR25" s="19"/>
      <c r="IDS25" s="19"/>
      <c r="IDT25" s="19"/>
      <c r="IDU25" s="19"/>
      <c r="IDV25" s="19"/>
      <c r="IDW25" s="19"/>
      <c r="IDX25" s="19"/>
      <c r="IDY25" s="19"/>
      <c r="IDZ25" s="19"/>
      <c r="IEA25" s="19"/>
      <c r="IEB25" s="19"/>
      <c r="IEC25" s="19"/>
      <c r="IED25" s="19"/>
      <c r="IEE25" s="19"/>
      <c r="IEF25" s="19"/>
      <c r="IEG25" s="19"/>
      <c r="IEH25" s="19"/>
      <c r="IEI25" s="19"/>
      <c r="IEJ25" s="19"/>
      <c r="IEK25" s="19"/>
      <c r="IEL25" s="19"/>
      <c r="IEM25" s="19"/>
      <c r="IEN25" s="19"/>
      <c r="IEO25" s="19"/>
      <c r="IEP25" s="19"/>
      <c r="IEQ25" s="19"/>
      <c r="IER25" s="19"/>
      <c r="IES25" s="19"/>
      <c r="IET25" s="19"/>
      <c r="IEU25" s="19"/>
      <c r="IEV25" s="19"/>
      <c r="IEW25" s="19"/>
      <c r="IEX25" s="19"/>
      <c r="IEY25" s="19"/>
      <c r="IEZ25" s="19"/>
      <c r="IFA25" s="19"/>
      <c r="IFB25" s="19"/>
      <c r="IFC25" s="19"/>
      <c r="IFD25" s="19"/>
      <c r="IFE25" s="19"/>
      <c r="IFF25" s="19"/>
      <c r="IFG25" s="19"/>
      <c r="IFH25" s="19"/>
      <c r="IFI25" s="19"/>
      <c r="IFJ25" s="19"/>
      <c r="IFK25" s="19"/>
      <c r="IFL25" s="19"/>
      <c r="IFM25" s="19"/>
      <c r="IFN25" s="19"/>
      <c r="IFO25" s="19"/>
      <c r="IFP25" s="19"/>
      <c r="IFQ25" s="19"/>
      <c r="IFR25" s="19"/>
      <c r="IFS25" s="19"/>
      <c r="IFT25" s="19"/>
      <c r="IFU25" s="19"/>
      <c r="IFV25" s="19"/>
      <c r="IFW25" s="19"/>
      <c r="IFX25" s="19"/>
      <c r="IFY25" s="19"/>
      <c r="IFZ25" s="19"/>
      <c r="IGA25" s="19"/>
      <c r="IGB25" s="19"/>
      <c r="IGC25" s="19"/>
      <c r="IGD25" s="19"/>
      <c r="IGE25" s="19"/>
      <c r="IGF25" s="19"/>
      <c r="IGG25" s="19"/>
      <c r="IGH25" s="19"/>
      <c r="IGI25" s="19"/>
      <c r="IGJ25" s="19"/>
      <c r="IGK25" s="19"/>
      <c r="IGL25" s="19"/>
      <c r="IGM25" s="19"/>
      <c r="IGN25" s="19"/>
      <c r="IGO25" s="19"/>
      <c r="IGP25" s="19"/>
      <c r="IGQ25" s="19"/>
      <c r="IGR25" s="19"/>
      <c r="IGS25" s="19"/>
      <c r="IGT25" s="19"/>
      <c r="IGU25" s="19"/>
      <c r="IGV25" s="19"/>
      <c r="IGW25" s="19"/>
      <c r="IGX25" s="19"/>
      <c r="IGY25" s="19"/>
      <c r="IGZ25" s="19"/>
      <c r="IHA25" s="19"/>
      <c r="IHB25" s="19"/>
      <c r="IHC25" s="19"/>
      <c r="IHD25" s="19"/>
      <c r="IHE25" s="19"/>
      <c r="IHF25" s="19"/>
      <c r="IHG25" s="19"/>
      <c r="IHH25" s="19"/>
      <c r="IHI25" s="19"/>
      <c r="IHJ25" s="19"/>
      <c r="IHK25" s="19"/>
      <c r="IHL25" s="19"/>
      <c r="IHM25" s="19"/>
      <c r="IHN25" s="19"/>
      <c r="IHO25" s="19"/>
      <c r="IHP25" s="19"/>
      <c r="IHQ25" s="19"/>
      <c r="IHR25" s="19"/>
      <c r="IHS25" s="19"/>
      <c r="IHT25" s="19"/>
      <c r="IHU25" s="19"/>
      <c r="IHV25" s="19"/>
      <c r="IHW25" s="19"/>
      <c r="IHX25" s="19"/>
      <c r="IHY25" s="19"/>
      <c r="IHZ25" s="19"/>
      <c r="IIA25" s="19"/>
      <c r="IIB25" s="19"/>
      <c r="IIC25" s="19"/>
      <c r="IID25" s="19"/>
      <c r="IIE25" s="19"/>
      <c r="IIF25" s="19"/>
      <c r="IIG25" s="19"/>
      <c r="IIH25" s="19"/>
      <c r="III25" s="19"/>
      <c r="IIJ25" s="19"/>
      <c r="IIK25" s="19"/>
      <c r="IIL25" s="19"/>
      <c r="IIM25" s="19"/>
      <c r="IIN25" s="19"/>
      <c r="IIO25" s="19"/>
      <c r="IIP25" s="19"/>
      <c r="IIQ25" s="19"/>
      <c r="IIR25" s="19"/>
      <c r="IIS25" s="19"/>
      <c r="IIT25" s="19"/>
      <c r="IIU25" s="19"/>
      <c r="IIV25" s="19"/>
      <c r="IIW25" s="19"/>
      <c r="IIX25" s="19"/>
      <c r="IIY25" s="19"/>
      <c r="IIZ25" s="19"/>
      <c r="IJA25" s="19"/>
      <c r="IJB25" s="19"/>
      <c r="IJC25" s="19"/>
      <c r="IJD25" s="19"/>
      <c r="IJE25" s="19"/>
      <c r="IJF25" s="19"/>
      <c r="IJG25" s="19"/>
      <c r="IJH25" s="19"/>
      <c r="IJI25" s="19"/>
      <c r="IJJ25" s="19"/>
      <c r="IJK25" s="19"/>
      <c r="IJL25" s="19"/>
      <c r="IJM25" s="19"/>
      <c r="IJN25" s="19"/>
      <c r="IJO25" s="19"/>
      <c r="IJP25" s="19"/>
      <c r="IJQ25" s="19"/>
      <c r="IJR25" s="19"/>
      <c r="IJS25" s="19"/>
      <c r="IJT25" s="19"/>
      <c r="IJU25" s="19"/>
      <c r="IJV25" s="19"/>
      <c r="IJW25" s="19"/>
      <c r="IJX25" s="19"/>
      <c r="IJY25" s="19"/>
      <c r="IJZ25" s="19"/>
      <c r="IKA25" s="19"/>
      <c r="IKB25" s="19"/>
      <c r="IKC25" s="19"/>
      <c r="IKD25" s="19"/>
      <c r="IKE25" s="19"/>
      <c r="IKF25" s="19"/>
      <c r="IKG25" s="19"/>
      <c r="IKH25" s="19"/>
      <c r="IKI25" s="19"/>
      <c r="IKJ25" s="19"/>
      <c r="IKK25" s="19"/>
      <c r="IKL25" s="19"/>
      <c r="IKM25" s="19"/>
      <c r="IKN25" s="19"/>
      <c r="IKO25" s="19"/>
      <c r="IKP25" s="19"/>
      <c r="IKQ25" s="19"/>
      <c r="IKR25" s="19"/>
      <c r="IKS25" s="19"/>
      <c r="IKT25" s="19"/>
      <c r="IKU25" s="19"/>
      <c r="IKV25" s="19"/>
      <c r="IKW25" s="19"/>
      <c r="IKX25" s="19"/>
      <c r="IKY25" s="19"/>
      <c r="IKZ25" s="19"/>
      <c r="ILA25" s="19"/>
      <c r="ILB25" s="19"/>
      <c r="ILC25" s="19"/>
      <c r="ILD25" s="19"/>
      <c r="ILE25" s="19"/>
      <c r="ILF25" s="19"/>
      <c r="ILG25" s="19"/>
      <c r="ILH25" s="19"/>
      <c r="ILI25" s="19"/>
      <c r="ILJ25" s="19"/>
      <c r="ILK25" s="19"/>
      <c r="ILL25" s="19"/>
      <c r="ILM25" s="19"/>
      <c r="ILN25" s="19"/>
      <c r="ILO25" s="19"/>
      <c r="ILP25" s="19"/>
      <c r="ILQ25" s="19"/>
      <c r="ILR25" s="19"/>
      <c r="ILS25" s="19"/>
      <c r="ILT25" s="19"/>
      <c r="ILU25" s="19"/>
      <c r="ILV25" s="19"/>
      <c r="ILW25" s="19"/>
      <c r="ILX25" s="19"/>
      <c r="ILY25" s="19"/>
      <c r="ILZ25" s="19"/>
      <c r="IMA25" s="19"/>
      <c r="IMB25" s="19"/>
      <c r="IMC25" s="19"/>
      <c r="IMD25" s="19"/>
      <c r="IME25" s="19"/>
      <c r="IMF25" s="19"/>
      <c r="IMG25" s="19"/>
      <c r="IMH25" s="19"/>
      <c r="IMI25" s="19"/>
      <c r="IMJ25" s="19"/>
      <c r="IMK25" s="19"/>
      <c r="IML25" s="19"/>
      <c r="IMM25" s="19"/>
      <c r="IMN25" s="19"/>
      <c r="IMO25" s="19"/>
      <c r="IMP25" s="19"/>
      <c r="IMQ25" s="19"/>
      <c r="IMR25" s="19"/>
      <c r="IMS25" s="19"/>
      <c r="IMT25" s="19"/>
      <c r="IMU25" s="19"/>
      <c r="IMV25" s="19"/>
      <c r="IMW25" s="19"/>
      <c r="IMX25" s="19"/>
      <c r="IMY25" s="19"/>
      <c r="IMZ25" s="19"/>
      <c r="INA25" s="19"/>
      <c r="INB25" s="19"/>
      <c r="INC25" s="19"/>
      <c r="IND25" s="19"/>
      <c r="INE25" s="19"/>
      <c r="INF25" s="19"/>
      <c r="ING25" s="19"/>
      <c r="INH25" s="19"/>
      <c r="INI25" s="19"/>
      <c r="INJ25" s="19"/>
      <c r="INK25" s="19"/>
      <c r="INL25" s="19"/>
      <c r="INM25" s="19"/>
      <c r="INN25" s="19"/>
      <c r="INO25" s="19"/>
      <c r="INP25" s="19"/>
      <c r="INQ25" s="19"/>
      <c r="INR25" s="19"/>
      <c r="INS25" s="19"/>
      <c r="INT25" s="19"/>
      <c r="INU25" s="19"/>
      <c r="INV25" s="19"/>
      <c r="INW25" s="19"/>
      <c r="INX25" s="19"/>
      <c r="INY25" s="19"/>
      <c r="INZ25" s="19"/>
      <c r="IOA25" s="19"/>
      <c r="IOB25" s="19"/>
      <c r="IOC25" s="19"/>
      <c r="IOD25" s="19"/>
      <c r="IOE25" s="19"/>
      <c r="IOF25" s="19"/>
      <c r="IOG25" s="19"/>
      <c r="IOH25" s="19"/>
      <c r="IOI25" s="19"/>
      <c r="IOJ25" s="19"/>
      <c r="IOK25" s="19"/>
      <c r="IOL25" s="19"/>
      <c r="IOM25" s="19"/>
      <c r="ION25" s="19"/>
      <c r="IOO25" s="19"/>
      <c r="IOP25" s="19"/>
      <c r="IOQ25" s="19"/>
      <c r="IOR25" s="19"/>
      <c r="IOS25" s="19"/>
      <c r="IOT25" s="19"/>
      <c r="IOU25" s="19"/>
      <c r="IOV25" s="19"/>
      <c r="IOW25" s="19"/>
      <c r="IOX25" s="19"/>
      <c r="IOY25" s="19"/>
      <c r="IOZ25" s="19"/>
      <c r="IPA25" s="19"/>
      <c r="IPB25" s="19"/>
      <c r="IPC25" s="19"/>
      <c r="IPD25" s="19"/>
      <c r="IPE25" s="19"/>
      <c r="IPF25" s="19"/>
      <c r="IPG25" s="19"/>
      <c r="IPH25" s="19"/>
      <c r="IPI25" s="19"/>
      <c r="IPJ25" s="19"/>
      <c r="IPK25" s="19"/>
      <c r="IPL25" s="19"/>
      <c r="IPM25" s="19"/>
      <c r="IPN25" s="19"/>
      <c r="IPO25" s="19"/>
      <c r="IPP25" s="19"/>
      <c r="IPQ25" s="19"/>
      <c r="IPR25" s="19"/>
      <c r="IPS25" s="19"/>
      <c r="IPT25" s="19"/>
      <c r="IPU25" s="19"/>
      <c r="IPV25" s="19"/>
      <c r="IPW25" s="19"/>
      <c r="IPX25" s="19"/>
      <c r="IPY25" s="19"/>
      <c r="IPZ25" s="19"/>
      <c r="IQA25" s="19"/>
      <c r="IQB25" s="19"/>
      <c r="IQC25" s="19"/>
      <c r="IQD25" s="19"/>
      <c r="IQE25" s="19"/>
      <c r="IQF25" s="19"/>
      <c r="IQG25" s="19"/>
      <c r="IQH25" s="19"/>
      <c r="IQI25" s="19"/>
      <c r="IQJ25" s="19"/>
      <c r="IQK25" s="19"/>
      <c r="IQL25" s="19"/>
      <c r="IQM25" s="19"/>
      <c r="IQN25" s="19"/>
      <c r="IQO25" s="19"/>
      <c r="IQP25" s="19"/>
      <c r="IQQ25" s="19"/>
      <c r="IQR25" s="19"/>
      <c r="IQS25" s="19"/>
      <c r="IQT25" s="19"/>
      <c r="IQU25" s="19"/>
      <c r="IQV25" s="19"/>
      <c r="IQW25" s="19"/>
      <c r="IQX25" s="19"/>
      <c r="IQY25" s="19"/>
      <c r="IQZ25" s="19"/>
      <c r="IRA25" s="19"/>
      <c r="IRB25" s="19"/>
      <c r="IRC25" s="19"/>
      <c r="IRD25" s="19"/>
      <c r="IRE25" s="19"/>
      <c r="IRF25" s="19"/>
      <c r="IRG25" s="19"/>
      <c r="IRH25" s="19"/>
      <c r="IRI25" s="19"/>
      <c r="IRJ25" s="19"/>
      <c r="IRK25" s="19"/>
      <c r="IRL25" s="19"/>
      <c r="IRM25" s="19"/>
      <c r="IRN25" s="19"/>
      <c r="IRO25" s="19"/>
      <c r="IRP25" s="19"/>
      <c r="IRQ25" s="19"/>
      <c r="IRR25" s="19"/>
      <c r="IRS25" s="19"/>
      <c r="IRT25" s="19"/>
      <c r="IRU25" s="19"/>
      <c r="IRV25" s="19"/>
      <c r="IRW25" s="19"/>
      <c r="IRX25" s="19"/>
      <c r="IRY25" s="19"/>
      <c r="IRZ25" s="19"/>
      <c r="ISA25" s="19"/>
      <c r="ISB25" s="19"/>
      <c r="ISC25" s="19"/>
      <c r="ISD25" s="19"/>
      <c r="ISE25" s="19"/>
      <c r="ISF25" s="19"/>
      <c r="ISG25" s="19"/>
      <c r="ISH25" s="19"/>
      <c r="ISI25" s="19"/>
      <c r="ISJ25" s="19"/>
      <c r="ISK25" s="19"/>
      <c r="ISL25" s="19"/>
      <c r="ISM25" s="19"/>
      <c r="ISN25" s="19"/>
      <c r="ISO25" s="19"/>
      <c r="ISP25" s="19"/>
      <c r="ISQ25" s="19"/>
      <c r="ISR25" s="19"/>
      <c r="ISS25" s="19"/>
      <c r="IST25" s="19"/>
      <c r="ISU25" s="19"/>
      <c r="ISV25" s="19"/>
      <c r="ISW25" s="19"/>
      <c r="ISX25" s="19"/>
      <c r="ISY25" s="19"/>
      <c r="ISZ25" s="19"/>
      <c r="ITA25" s="19"/>
      <c r="ITB25" s="19"/>
      <c r="ITC25" s="19"/>
      <c r="ITD25" s="19"/>
      <c r="ITE25" s="19"/>
      <c r="ITF25" s="19"/>
      <c r="ITG25" s="19"/>
      <c r="ITH25" s="19"/>
      <c r="ITI25" s="19"/>
      <c r="ITJ25" s="19"/>
      <c r="ITK25" s="19"/>
      <c r="ITL25" s="19"/>
      <c r="ITM25" s="19"/>
      <c r="ITN25" s="19"/>
      <c r="ITO25" s="19"/>
      <c r="ITP25" s="19"/>
      <c r="ITQ25" s="19"/>
      <c r="ITR25" s="19"/>
      <c r="ITS25" s="19"/>
      <c r="ITT25" s="19"/>
      <c r="ITU25" s="19"/>
      <c r="ITV25" s="19"/>
      <c r="ITW25" s="19"/>
      <c r="ITX25" s="19"/>
      <c r="ITY25" s="19"/>
      <c r="ITZ25" s="19"/>
      <c r="IUA25" s="19"/>
      <c r="IUB25" s="19"/>
      <c r="IUC25" s="19"/>
      <c r="IUD25" s="19"/>
      <c r="IUE25" s="19"/>
      <c r="IUF25" s="19"/>
      <c r="IUG25" s="19"/>
      <c r="IUH25" s="19"/>
      <c r="IUI25" s="19"/>
      <c r="IUJ25" s="19"/>
      <c r="IUK25" s="19"/>
      <c r="IUL25" s="19"/>
      <c r="IUM25" s="19"/>
      <c r="IUN25" s="19"/>
      <c r="IUO25" s="19"/>
      <c r="IUP25" s="19"/>
      <c r="IUQ25" s="19"/>
      <c r="IUR25" s="19"/>
      <c r="IUS25" s="19"/>
      <c r="IUT25" s="19"/>
      <c r="IUU25" s="19"/>
      <c r="IUV25" s="19"/>
      <c r="IUW25" s="19"/>
      <c r="IUX25" s="19"/>
      <c r="IUY25" s="19"/>
      <c r="IUZ25" s="19"/>
      <c r="IVA25" s="19"/>
      <c r="IVB25" s="19"/>
      <c r="IVC25" s="19"/>
      <c r="IVD25" s="19"/>
      <c r="IVE25" s="19"/>
      <c r="IVF25" s="19"/>
      <c r="IVG25" s="19"/>
      <c r="IVH25" s="19"/>
      <c r="IVI25" s="19"/>
      <c r="IVJ25" s="19"/>
      <c r="IVK25" s="19"/>
      <c r="IVL25" s="19"/>
      <c r="IVM25" s="19"/>
      <c r="IVN25" s="19"/>
      <c r="IVO25" s="19"/>
      <c r="IVP25" s="19"/>
      <c r="IVQ25" s="19"/>
      <c r="IVR25" s="19"/>
      <c r="IVS25" s="19"/>
      <c r="IVT25" s="19"/>
      <c r="IVU25" s="19"/>
      <c r="IVV25" s="19"/>
      <c r="IVW25" s="19"/>
      <c r="IVX25" s="19"/>
      <c r="IVY25" s="19"/>
      <c r="IVZ25" s="19"/>
      <c r="IWA25" s="19"/>
      <c r="IWB25" s="19"/>
      <c r="IWC25" s="19"/>
      <c r="IWD25" s="19"/>
      <c r="IWE25" s="19"/>
      <c r="IWF25" s="19"/>
      <c r="IWG25" s="19"/>
      <c r="IWH25" s="19"/>
      <c r="IWI25" s="19"/>
      <c r="IWJ25" s="19"/>
      <c r="IWK25" s="19"/>
      <c r="IWL25" s="19"/>
      <c r="IWM25" s="19"/>
      <c r="IWN25" s="19"/>
      <c r="IWO25" s="19"/>
      <c r="IWP25" s="19"/>
      <c r="IWQ25" s="19"/>
      <c r="IWR25" s="19"/>
      <c r="IWS25" s="19"/>
      <c r="IWT25" s="19"/>
      <c r="IWU25" s="19"/>
      <c r="IWV25" s="19"/>
      <c r="IWW25" s="19"/>
      <c r="IWX25" s="19"/>
      <c r="IWY25" s="19"/>
      <c r="IWZ25" s="19"/>
      <c r="IXA25" s="19"/>
      <c r="IXB25" s="19"/>
      <c r="IXC25" s="19"/>
      <c r="IXD25" s="19"/>
      <c r="IXE25" s="19"/>
      <c r="IXF25" s="19"/>
      <c r="IXG25" s="19"/>
      <c r="IXH25" s="19"/>
      <c r="IXI25" s="19"/>
      <c r="IXJ25" s="19"/>
      <c r="IXK25" s="19"/>
      <c r="IXL25" s="19"/>
      <c r="IXM25" s="19"/>
      <c r="IXN25" s="19"/>
      <c r="IXO25" s="19"/>
      <c r="IXP25" s="19"/>
      <c r="IXQ25" s="19"/>
      <c r="IXR25" s="19"/>
      <c r="IXS25" s="19"/>
      <c r="IXT25" s="19"/>
      <c r="IXU25" s="19"/>
      <c r="IXV25" s="19"/>
      <c r="IXW25" s="19"/>
      <c r="IXX25" s="19"/>
      <c r="IXY25" s="19"/>
      <c r="IXZ25" s="19"/>
      <c r="IYA25" s="19"/>
      <c r="IYB25" s="19"/>
      <c r="IYC25" s="19"/>
      <c r="IYD25" s="19"/>
      <c r="IYE25" s="19"/>
      <c r="IYF25" s="19"/>
      <c r="IYG25" s="19"/>
      <c r="IYH25" s="19"/>
      <c r="IYI25" s="19"/>
      <c r="IYJ25" s="19"/>
      <c r="IYK25" s="19"/>
      <c r="IYL25" s="19"/>
      <c r="IYM25" s="19"/>
      <c r="IYN25" s="19"/>
      <c r="IYO25" s="19"/>
      <c r="IYP25" s="19"/>
      <c r="IYQ25" s="19"/>
      <c r="IYR25" s="19"/>
      <c r="IYS25" s="19"/>
      <c r="IYT25" s="19"/>
      <c r="IYU25" s="19"/>
      <c r="IYV25" s="19"/>
      <c r="IYW25" s="19"/>
      <c r="IYX25" s="19"/>
      <c r="IYY25" s="19"/>
      <c r="IYZ25" s="19"/>
      <c r="IZA25" s="19"/>
      <c r="IZB25" s="19"/>
      <c r="IZC25" s="19"/>
      <c r="IZD25" s="19"/>
      <c r="IZE25" s="19"/>
      <c r="IZF25" s="19"/>
      <c r="IZG25" s="19"/>
      <c r="IZH25" s="19"/>
      <c r="IZI25" s="19"/>
      <c r="IZJ25" s="19"/>
      <c r="IZK25" s="19"/>
      <c r="IZL25" s="19"/>
      <c r="IZM25" s="19"/>
      <c r="IZN25" s="19"/>
      <c r="IZO25" s="19"/>
      <c r="IZP25" s="19"/>
      <c r="IZQ25" s="19"/>
      <c r="IZR25" s="19"/>
      <c r="IZS25" s="19"/>
      <c r="IZT25" s="19"/>
      <c r="IZU25" s="19"/>
      <c r="IZV25" s="19"/>
      <c r="IZW25" s="19"/>
      <c r="IZX25" s="19"/>
      <c r="IZY25" s="19"/>
      <c r="IZZ25" s="19"/>
      <c r="JAA25" s="19"/>
      <c r="JAB25" s="19"/>
      <c r="JAC25" s="19"/>
      <c r="JAD25" s="19"/>
      <c r="JAE25" s="19"/>
      <c r="JAF25" s="19"/>
      <c r="JAG25" s="19"/>
      <c r="JAH25" s="19"/>
      <c r="JAI25" s="19"/>
      <c r="JAJ25" s="19"/>
      <c r="JAK25" s="19"/>
      <c r="JAL25" s="19"/>
      <c r="JAM25" s="19"/>
      <c r="JAN25" s="19"/>
      <c r="JAO25" s="19"/>
      <c r="JAP25" s="19"/>
      <c r="JAQ25" s="19"/>
      <c r="JAR25" s="19"/>
      <c r="JAS25" s="19"/>
      <c r="JAT25" s="19"/>
      <c r="JAU25" s="19"/>
      <c r="JAV25" s="19"/>
      <c r="JAW25" s="19"/>
      <c r="JAX25" s="19"/>
      <c r="JAY25" s="19"/>
      <c r="JAZ25" s="19"/>
      <c r="JBA25" s="19"/>
      <c r="JBB25" s="19"/>
      <c r="JBC25" s="19"/>
      <c r="JBD25" s="19"/>
      <c r="JBE25" s="19"/>
      <c r="JBF25" s="19"/>
      <c r="JBG25" s="19"/>
      <c r="JBH25" s="19"/>
      <c r="JBI25" s="19"/>
      <c r="JBJ25" s="19"/>
      <c r="JBK25" s="19"/>
      <c r="JBL25" s="19"/>
      <c r="JBM25" s="19"/>
      <c r="JBN25" s="19"/>
      <c r="JBO25" s="19"/>
      <c r="JBP25" s="19"/>
      <c r="JBQ25" s="19"/>
      <c r="JBR25" s="19"/>
      <c r="JBS25" s="19"/>
      <c r="JBT25" s="19"/>
      <c r="JBU25" s="19"/>
      <c r="JBV25" s="19"/>
      <c r="JBW25" s="19"/>
      <c r="JBX25" s="19"/>
      <c r="JBY25" s="19"/>
      <c r="JBZ25" s="19"/>
      <c r="JCA25" s="19"/>
      <c r="JCB25" s="19"/>
      <c r="JCC25" s="19"/>
      <c r="JCD25" s="19"/>
      <c r="JCE25" s="19"/>
      <c r="JCF25" s="19"/>
      <c r="JCG25" s="19"/>
      <c r="JCH25" s="19"/>
      <c r="JCI25" s="19"/>
      <c r="JCJ25" s="19"/>
      <c r="JCK25" s="19"/>
      <c r="JCL25" s="19"/>
      <c r="JCM25" s="19"/>
      <c r="JCN25" s="19"/>
      <c r="JCO25" s="19"/>
      <c r="JCP25" s="19"/>
      <c r="JCQ25" s="19"/>
      <c r="JCR25" s="19"/>
      <c r="JCS25" s="19"/>
      <c r="JCT25" s="19"/>
      <c r="JCU25" s="19"/>
      <c r="JCV25" s="19"/>
      <c r="JCW25" s="19"/>
      <c r="JCX25" s="19"/>
      <c r="JCY25" s="19"/>
      <c r="JCZ25" s="19"/>
      <c r="JDA25" s="19"/>
      <c r="JDB25" s="19"/>
      <c r="JDC25" s="19"/>
      <c r="JDD25" s="19"/>
      <c r="JDE25" s="19"/>
      <c r="JDF25" s="19"/>
      <c r="JDG25" s="19"/>
      <c r="JDH25" s="19"/>
      <c r="JDI25" s="19"/>
      <c r="JDJ25" s="19"/>
      <c r="JDK25" s="19"/>
      <c r="JDL25" s="19"/>
      <c r="JDM25" s="19"/>
      <c r="JDN25" s="19"/>
      <c r="JDO25" s="19"/>
      <c r="JDP25" s="19"/>
      <c r="JDQ25" s="19"/>
      <c r="JDR25" s="19"/>
      <c r="JDS25" s="19"/>
      <c r="JDT25" s="19"/>
      <c r="JDU25" s="19"/>
      <c r="JDV25" s="19"/>
      <c r="JDW25" s="19"/>
      <c r="JDX25" s="19"/>
      <c r="JDY25" s="19"/>
      <c r="JDZ25" s="19"/>
      <c r="JEA25" s="19"/>
      <c r="JEB25" s="19"/>
      <c r="JEC25" s="19"/>
      <c r="JED25" s="19"/>
      <c r="JEE25" s="19"/>
      <c r="JEF25" s="19"/>
      <c r="JEG25" s="19"/>
      <c r="JEH25" s="19"/>
      <c r="JEI25" s="19"/>
      <c r="JEJ25" s="19"/>
      <c r="JEK25" s="19"/>
      <c r="JEL25" s="19"/>
      <c r="JEM25" s="19"/>
      <c r="JEN25" s="19"/>
      <c r="JEO25" s="19"/>
      <c r="JEP25" s="19"/>
      <c r="JEQ25" s="19"/>
      <c r="JER25" s="19"/>
      <c r="JES25" s="19"/>
      <c r="JET25" s="19"/>
      <c r="JEU25" s="19"/>
      <c r="JEV25" s="19"/>
      <c r="JEW25" s="19"/>
      <c r="JEX25" s="19"/>
      <c r="JEY25" s="19"/>
      <c r="JEZ25" s="19"/>
      <c r="JFA25" s="19"/>
      <c r="JFB25" s="19"/>
      <c r="JFC25" s="19"/>
      <c r="JFD25" s="19"/>
      <c r="JFE25" s="19"/>
      <c r="JFF25" s="19"/>
      <c r="JFG25" s="19"/>
      <c r="JFH25" s="19"/>
      <c r="JFI25" s="19"/>
      <c r="JFJ25" s="19"/>
      <c r="JFK25" s="19"/>
      <c r="JFL25" s="19"/>
      <c r="JFM25" s="19"/>
      <c r="JFN25" s="19"/>
      <c r="JFO25" s="19"/>
      <c r="JFP25" s="19"/>
      <c r="JFQ25" s="19"/>
      <c r="JFR25" s="19"/>
      <c r="JFS25" s="19"/>
      <c r="JFT25" s="19"/>
      <c r="JFU25" s="19"/>
      <c r="JFV25" s="19"/>
      <c r="JFW25" s="19"/>
      <c r="JFX25" s="19"/>
      <c r="JFY25" s="19"/>
      <c r="JFZ25" s="19"/>
      <c r="JGA25" s="19"/>
      <c r="JGB25" s="19"/>
      <c r="JGC25" s="19"/>
      <c r="JGD25" s="19"/>
      <c r="JGE25" s="19"/>
      <c r="JGF25" s="19"/>
      <c r="JGG25" s="19"/>
      <c r="JGH25" s="19"/>
      <c r="JGI25" s="19"/>
      <c r="JGJ25" s="19"/>
      <c r="JGK25" s="19"/>
      <c r="JGL25" s="19"/>
      <c r="JGM25" s="19"/>
      <c r="JGN25" s="19"/>
      <c r="JGO25" s="19"/>
      <c r="JGP25" s="19"/>
      <c r="JGQ25" s="19"/>
      <c r="JGR25" s="19"/>
      <c r="JGS25" s="19"/>
      <c r="JGT25" s="19"/>
      <c r="JGU25" s="19"/>
      <c r="JGV25" s="19"/>
      <c r="JGW25" s="19"/>
      <c r="JGX25" s="19"/>
      <c r="JGY25" s="19"/>
      <c r="JGZ25" s="19"/>
      <c r="JHA25" s="19"/>
      <c r="JHB25" s="19"/>
      <c r="JHC25" s="19"/>
      <c r="JHD25" s="19"/>
      <c r="JHE25" s="19"/>
      <c r="JHF25" s="19"/>
      <c r="JHG25" s="19"/>
      <c r="JHH25" s="19"/>
      <c r="JHI25" s="19"/>
      <c r="JHJ25" s="19"/>
      <c r="JHK25" s="19"/>
      <c r="JHL25" s="19"/>
      <c r="JHM25" s="19"/>
      <c r="JHN25" s="19"/>
      <c r="JHO25" s="19"/>
      <c r="JHP25" s="19"/>
      <c r="JHQ25" s="19"/>
      <c r="JHR25" s="19"/>
      <c r="JHS25" s="19"/>
      <c r="JHT25" s="19"/>
      <c r="JHU25" s="19"/>
      <c r="JHV25" s="19"/>
      <c r="JHW25" s="19"/>
      <c r="JHX25" s="19"/>
      <c r="JHY25" s="19"/>
      <c r="JHZ25" s="19"/>
      <c r="JIA25" s="19"/>
      <c r="JIB25" s="19"/>
      <c r="JIC25" s="19"/>
      <c r="JID25" s="19"/>
      <c r="JIE25" s="19"/>
      <c r="JIF25" s="19"/>
      <c r="JIG25" s="19"/>
      <c r="JIH25" s="19"/>
      <c r="JII25" s="19"/>
      <c r="JIJ25" s="19"/>
      <c r="JIK25" s="19"/>
      <c r="JIL25" s="19"/>
      <c r="JIM25" s="19"/>
      <c r="JIN25" s="19"/>
      <c r="JIO25" s="19"/>
      <c r="JIP25" s="19"/>
      <c r="JIQ25" s="19"/>
      <c r="JIR25" s="19"/>
      <c r="JIS25" s="19"/>
      <c r="JIT25" s="19"/>
      <c r="JIU25" s="19"/>
      <c r="JIV25" s="19"/>
      <c r="JIW25" s="19"/>
      <c r="JIX25" s="19"/>
      <c r="JIY25" s="19"/>
      <c r="JIZ25" s="19"/>
      <c r="JJA25" s="19"/>
      <c r="JJB25" s="19"/>
      <c r="JJC25" s="19"/>
      <c r="JJD25" s="19"/>
      <c r="JJE25" s="19"/>
      <c r="JJF25" s="19"/>
      <c r="JJG25" s="19"/>
      <c r="JJH25" s="19"/>
      <c r="JJI25" s="19"/>
      <c r="JJJ25" s="19"/>
      <c r="JJK25" s="19"/>
      <c r="JJL25" s="19"/>
      <c r="JJM25" s="19"/>
      <c r="JJN25" s="19"/>
      <c r="JJO25" s="19"/>
      <c r="JJP25" s="19"/>
      <c r="JJQ25" s="19"/>
      <c r="JJR25" s="19"/>
      <c r="JJS25" s="19"/>
      <c r="JJT25" s="19"/>
      <c r="JJU25" s="19"/>
      <c r="JJV25" s="19"/>
      <c r="JJW25" s="19"/>
      <c r="JJX25" s="19"/>
      <c r="JJY25" s="19"/>
      <c r="JJZ25" s="19"/>
      <c r="JKA25" s="19"/>
      <c r="JKB25" s="19"/>
      <c r="JKC25" s="19"/>
      <c r="JKD25" s="19"/>
      <c r="JKE25" s="19"/>
      <c r="JKF25" s="19"/>
      <c r="JKG25" s="19"/>
      <c r="JKH25" s="19"/>
      <c r="JKI25" s="19"/>
      <c r="JKJ25" s="19"/>
      <c r="JKK25" s="19"/>
      <c r="JKL25" s="19"/>
      <c r="JKM25" s="19"/>
      <c r="JKN25" s="19"/>
      <c r="JKO25" s="19"/>
      <c r="JKP25" s="19"/>
      <c r="JKQ25" s="19"/>
      <c r="JKR25" s="19"/>
      <c r="JKS25" s="19"/>
      <c r="JKT25" s="19"/>
      <c r="JKU25" s="19"/>
      <c r="JKV25" s="19"/>
      <c r="JKW25" s="19"/>
      <c r="JKX25" s="19"/>
      <c r="JKY25" s="19"/>
      <c r="JKZ25" s="19"/>
      <c r="JLA25" s="19"/>
      <c r="JLB25" s="19"/>
      <c r="JLC25" s="19"/>
      <c r="JLD25" s="19"/>
      <c r="JLE25" s="19"/>
      <c r="JLF25" s="19"/>
      <c r="JLG25" s="19"/>
      <c r="JLH25" s="19"/>
      <c r="JLI25" s="19"/>
      <c r="JLJ25" s="19"/>
      <c r="JLK25" s="19"/>
      <c r="JLL25" s="19"/>
      <c r="JLM25" s="19"/>
      <c r="JLN25" s="19"/>
      <c r="JLO25" s="19"/>
      <c r="JLP25" s="19"/>
      <c r="JLQ25" s="19"/>
      <c r="JLR25" s="19"/>
      <c r="JLS25" s="19"/>
      <c r="JLT25" s="19"/>
      <c r="JLU25" s="19"/>
      <c r="JLV25" s="19"/>
      <c r="JLW25" s="19"/>
      <c r="JLX25" s="19"/>
      <c r="JLY25" s="19"/>
      <c r="JLZ25" s="19"/>
      <c r="JMA25" s="19"/>
      <c r="JMB25" s="19"/>
      <c r="JMC25" s="19"/>
      <c r="JMD25" s="19"/>
      <c r="JME25" s="19"/>
      <c r="JMF25" s="19"/>
      <c r="JMG25" s="19"/>
      <c r="JMH25" s="19"/>
      <c r="JMI25" s="19"/>
      <c r="JMJ25" s="19"/>
      <c r="JMK25" s="19"/>
      <c r="JML25" s="19"/>
      <c r="JMM25" s="19"/>
      <c r="JMN25" s="19"/>
      <c r="JMO25" s="19"/>
      <c r="JMP25" s="19"/>
      <c r="JMQ25" s="19"/>
      <c r="JMR25" s="19"/>
      <c r="JMS25" s="19"/>
      <c r="JMT25" s="19"/>
      <c r="JMU25" s="19"/>
      <c r="JMV25" s="19"/>
      <c r="JMW25" s="19"/>
      <c r="JMX25" s="19"/>
      <c r="JMY25" s="19"/>
      <c r="JMZ25" s="19"/>
      <c r="JNA25" s="19"/>
      <c r="JNB25" s="19"/>
      <c r="JNC25" s="19"/>
      <c r="JND25" s="19"/>
      <c r="JNE25" s="19"/>
      <c r="JNF25" s="19"/>
      <c r="JNG25" s="19"/>
      <c r="JNH25" s="19"/>
      <c r="JNI25" s="19"/>
      <c r="JNJ25" s="19"/>
      <c r="JNK25" s="19"/>
      <c r="JNL25" s="19"/>
      <c r="JNM25" s="19"/>
      <c r="JNN25" s="19"/>
      <c r="JNO25" s="19"/>
      <c r="JNP25" s="19"/>
      <c r="JNQ25" s="19"/>
      <c r="JNR25" s="19"/>
      <c r="JNS25" s="19"/>
      <c r="JNT25" s="19"/>
      <c r="JNU25" s="19"/>
      <c r="JNV25" s="19"/>
      <c r="JNW25" s="19"/>
      <c r="JNX25" s="19"/>
      <c r="JNY25" s="19"/>
      <c r="JNZ25" s="19"/>
      <c r="JOA25" s="19"/>
      <c r="JOB25" s="19"/>
      <c r="JOC25" s="19"/>
      <c r="JOD25" s="19"/>
      <c r="JOE25" s="19"/>
      <c r="JOF25" s="19"/>
      <c r="JOG25" s="19"/>
      <c r="JOH25" s="19"/>
      <c r="JOI25" s="19"/>
      <c r="JOJ25" s="19"/>
      <c r="JOK25" s="19"/>
      <c r="JOL25" s="19"/>
      <c r="JOM25" s="19"/>
      <c r="JON25" s="19"/>
      <c r="JOO25" s="19"/>
      <c r="JOP25" s="19"/>
      <c r="JOQ25" s="19"/>
      <c r="JOR25" s="19"/>
      <c r="JOS25" s="19"/>
      <c r="JOT25" s="19"/>
      <c r="JOU25" s="19"/>
      <c r="JOV25" s="19"/>
      <c r="JOW25" s="19"/>
      <c r="JOX25" s="19"/>
      <c r="JOY25" s="19"/>
      <c r="JOZ25" s="19"/>
      <c r="JPA25" s="19"/>
      <c r="JPB25" s="19"/>
      <c r="JPC25" s="19"/>
      <c r="JPD25" s="19"/>
      <c r="JPE25" s="19"/>
      <c r="JPF25" s="19"/>
      <c r="JPG25" s="19"/>
      <c r="JPH25" s="19"/>
      <c r="JPI25" s="19"/>
      <c r="JPJ25" s="19"/>
      <c r="JPK25" s="19"/>
      <c r="JPL25" s="19"/>
      <c r="JPM25" s="19"/>
      <c r="JPN25" s="19"/>
      <c r="JPO25" s="19"/>
      <c r="JPP25" s="19"/>
      <c r="JPQ25" s="19"/>
      <c r="JPR25" s="19"/>
      <c r="JPS25" s="19"/>
      <c r="JPT25" s="19"/>
      <c r="JPU25" s="19"/>
      <c r="JPV25" s="19"/>
      <c r="JPW25" s="19"/>
      <c r="JPX25" s="19"/>
      <c r="JPY25" s="19"/>
      <c r="JPZ25" s="19"/>
      <c r="JQA25" s="19"/>
      <c r="JQB25" s="19"/>
      <c r="JQC25" s="19"/>
      <c r="JQD25" s="19"/>
      <c r="JQE25" s="19"/>
      <c r="JQF25" s="19"/>
      <c r="JQG25" s="19"/>
      <c r="JQH25" s="19"/>
      <c r="JQI25" s="19"/>
      <c r="JQJ25" s="19"/>
      <c r="JQK25" s="19"/>
      <c r="JQL25" s="19"/>
      <c r="JQM25" s="19"/>
      <c r="JQN25" s="19"/>
      <c r="JQO25" s="19"/>
      <c r="JQP25" s="19"/>
      <c r="JQQ25" s="19"/>
      <c r="JQR25" s="19"/>
      <c r="JQS25" s="19"/>
      <c r="JQT25" s="19"/>
      <c r="JQU25" s="19"/>
      <c r="JQV25" s="19"/>
      <c r="JQW25" s="19"/>
      <c r="JQX25" s="19"/>
      <c r="JQY25" s="19"/>
      <c r="JQZ25" s="19"/>
      <c r="JRA25" s="19"/>
      <c r="JRB25" s="19"/>
      <c r="JRC25" s="19"/>
      <c r="JRD25" s="19"/>
      <c r="JRE25" s="19"/>
      <c r="JRF25" s="19"/>
      <c r="JRG25" s="19"/>
      <c r="JRH25" s="19"/>
      <c r="JRI25" s="19"/>
      <c r="JRJ25" s="19"/>
      <c r="JRK25" s="19"/>
      <c r="JRL25" s="19"/>
      <c r="JRM25" s="19"/>
      <c r="JRN25" s="19"/>
      <c r="JRO25" s="19"/>
      <c r="JRP25" s="19"/>
      <c r="JRQ25" s="19"/>
      <c r="JRR25" s="19"/>
      <c r="JRS25" s="19"/>
      <c r="JRT25" s="19"/>
      <c r="JRU25" s="19"/>
      <c r="JRV25" s="19"/>
      <c r="JRW25" s="19"/>
      <c r="JRX25" s="19"/>
      <c r="JRY25" s="19"/>
      <c r="JRZ25" s="19"/>
      <c r="JSA25" s="19"/>
      <c r="JSB25" s="19"/>
      <c r="JSC25" s="19"/>
      <c r="JSD25" s="19"/>
      <c r="JSE25" s="19"/>
      <c r="JSF25" s="19"/>
      <c r="JSG25" s="19"/>
      <c r="JSH25" s="19"/>
      <c r="JSI25" s="19"/>
      <c r="JSJ25" s="19"/>
      <c r="JSK25" s="19"/>
      <c r="JSL25" s="19"/>
      <c r="JSM25" s="19"/>
      <c r="JSN25" s="19"/>
      <c r="JSO25" s="19"/>
      <c r="JSP25" s="19"/>
      <c r="JSQ25" s="19"/>
      <c r="JSR25" s="19"/>
      <c r="JSS25" s="19"/>
      <c r="JST25" s="19"/>
      <c r="JSU25" s="19"/>
      <c r="JSV25" s="19"/>
      <c r="JSW25" s="19"/>
      <c r="JSX25" s="19"/>
      <c r="JSY25" s="19"/>
      <c r="JSZ25" s="19"/>
      <c r="JTA25" s="19"/>
      <c r="JTB25" s="19"/>
      <c r="JTC25" s="19"/>
      <c r="JTD25" s="19"/>
      <c r="JTE25" s="19"/>
      <c r="JTF25" s="19"/>
      <c r="JTG25" s="19"/>
      <c r="JTH25" s="19"/>
      <c r="JTI25" s="19"/>
      <c r="JTJ25" s="19"/>
      <c r="JTK25" s="19"/>
      <c r="JTL25" s="19"/>
      <c r="JTM25" s="19"/>
      <c r="JTN25" s="19"/>
      <c r="JTO25" s="19"/>
      <c r="JTP25" s="19"/>
      <c r="JTQ25" s="19"/>
      <c r="JTR25" s="19"/>
      <c r="JTS25" s="19"/>
      <c r="JTT25" s="19"/>
      <c r="JTU25" s="19"/>
      <c r="JTV25" s="19"/>
      <c r="JTW25" s="19"/>
      <c r="JTX25" s="19"/>
      <c r="JTY25" s="19"/>
      <c r="JTZ25" s="19"/>
      <c r="JUA25" s="19"/>
      <c r="JUB25" s="19"/>
      <c r="JUC25" s="19"/>
      <c r="JUD25" s="19"/>
      <c r="JUE25" s="19"/>
      <c r="JUF25" s="19"/>
      <c r="JUG25" s="19"/>
      <c r="JUH25" s="19"/>
      <c r="JUI25" s="19"/>
      <c r="JUJ25" s="19"/>
      <c r="JUK25" s="19"/>
      <c r="JUL25" s="19"/>
      <c r="JUM25" s="19"/>
      <c r="JUN25" s="19"/>
      <c r="JUO25" s="19"/>
      <c r="JUP25" s="19"/>
      <c r="JUQ25" s="19"/>
      <c r="JUR25" s="19"/>
      <c r="JUS25" s="19"/>
      <c r="JUT25" s="19"/>
      <c r="JUU25" s="19"/>
      <c r="JUV25" s="19"/>
      <c r="JUW25" s="19"/>
      <c r="JUX25" s="19"/>
      <c r="JUY25" s="19"/>
      <c r="JUZ25" s="19"/>
      <c r="JVA25" s="19"/>
      <c r="JVB25" s="19"/>
      <c r="JVC25" s="19"/>
      <c r="JVD25" s="19"/>
      <c r="JVE25" s="19"/>
      <c r="JVF25" s="19"/>
      <c r="JVG25" s="19"/>
      <c r="JVH25" s="19"/>
      <c r="JVI25" s="19"/>
      <c r="JVJ25" s="19"/>
      <c r="JVK25" s="19"/>
      <c r="JVL25" s="19"/>
      <c r="JVM25" s="19"/>
      <c r="JVN25" s="19"/>
      <c r="JVO25" s="19"/>
      <c r="JVP25" s="19"/>
      <c r="JVQ25" s="19"/>
      <c r="JVR25" s="19"/>
      <c r="JVS25" s="19"/>
      <c r="JVT25" s="19"/>
      <c r="JVU25" s="19"/>
      <c r="JVV25" s="19"/>
      <c r="JVW25" s="19"/>
      <c r="JVX25" s="19"/>
      <c r="JVY25" s="19"/>
      <c r="JVZ25" s="19"/>
      <c r="JWA25" s="19"/>
      <c r="JWB25" s="19"/>
      <c r="JWC25" s="19"/>
      <c r="JWD25" s="19"/>
      <c r="JWE25" s="19"/>
      <c r="JWF25" s="19"/>
      <c r="JWG25" s="19"/>
      <c r="JWH25" s="19"/>
      <c r="JWI25" s="19"/>
      <c r="JWJ25" s="19"/>
      <c r="JWK25" s="19"/>
      <c r="JWL25" s="19"/>
      <c r="JWM25" s="19"/>
      <c r="JWN25" s="19"/>
      <c r="JWO25" s="19"/>
      <c r="JWP25" s="19"/>
      <c r="JWQ25" s="19"/>
      <c r="JWR25" s="19"/>
      <c r="JWS25" s="19"/>
      <c r="JWT25" s="19"/>
      <c r="JWU25" s="19"/>
      <c r="JWV25" s="19"/>
      <c r="JWW25" s="19"/>
      <c r="JWX25" s="19"/>
      <c r="JWY25" s="19"/>
      <c r="JWZ25" s="19"/>
      <c r="JXA25" s="19"/>
      <c r="JXB25" s="19"/>
      <c r="JXC25" s="19"/>
      <c r="JXD25" s="19"/>
      <c r="JXE25" s="19"/>
      <c r="JXF25" s="19"/>
      <c r="JXG25" s="19"/>
      <c r="JXH25" s="19"/>
      <c r="JXI25" s="19"/>
      <c r="JXJ25" s="19"/>
      <c r="JXK25" s="19"/>
      <c r="JXL25" s="19"/>
      <c r="JXM25" s="19"/>
      <c r="JXN25" s="19"/>
      <c r="JXO25" s="19"/>
      <c r="JXP25" s="19"/>
      <c r="JXQ25" s="19"/>
      <c r="JXR25" s="19"/>
      <c r="JXS25" s="19"/>
      <c r="JXT25" s="19"/>
      <c r="JXU25" s="19"/>
      <c r="JXV25" s="19"/>
      <c r="JXW25" s="19"/>
      <c r="JXX25" s="19"/>
      <c r="JXY25" s="19"/>
      <c r="JXZ25" s="19"/>
      <c r="JYA25" s="19"/>
      <c r="JYB25" s="19"/>
      <c r="JYC25" s="19"/>
      <c r="JYD25" s="19"/>
      <c r="JYE25" s="19"/>
      <c r="JYF25" s="19"/>
      <c r="JYG25" s="19"/>
      <c r="JYH25" s="19"/>
      <c r="JYI25" s="19"/>
      <c r="JYJ25" s="19"/>
      <c r="JYK25" s="19"/>
      <c r="JYL25" s="19"/>
      <c r="JYM25" s="19"/>
      <c r="JYN25" s="19"/>
      <c r="JYO25" s="19"/>
      <c r="JYP25" s="19"/>
      <c r="JYQ25" s="19"/>
      <c r="JYR25" s="19"/>
      <c r="JYS25" s="19"/>
      <c r="JYT25" s="19"/>
      <c r="JYU25" s="19"/>
      <c r="JYV25" s="19"/>
      <c r="JYW25" s="19"/>
      <c r="JYX25" s="19"/>
      <c r="JYY25" s="19"/>
      <c r="JYZ25" s="19"/>
      <c r="JZA25" s="19"/>
      <c r="JZB25" s="19"/>
      <c r="JZC25" s="19"/>
      <c r="JZD25" s="19"/>
      <c r="JZE25" s="19"/>
      <c r="JZF25" s="19"/>
      <c r="JZG25" s="19"/>
      <c r="JZH25" s="19"/>
      <c r="JZI25" s="19"/>
      <c r="JZJ25" s="19"/>
      <c r="JZK25" s="19"/>
      <c r="JZL25" s="19"/>
      <c r="JZM25" s="19"/>
      <c r="JZN25" s="19"/>
      <c r="JZO25" s="19"/>
      <c r="JZP25" s="19"/>
      <c r="JZQ25" s="19"/>
      <c r="JZR25" s="19"/>
      <c r="JZS25" s="19"/>
      <c r="JZT25" s="19"/>
      <c r="JZU25" s="19"/>
      <c r="JZV25" s="19"/>
      <c r="JZW25" s="19"/>
      <c r="JZX25" s="19"/>
      <c r="JZY25" s="19"/>
      <c r="JZZ25" s="19"/>
      <c r="KAA25" s="19"/>
      <c r="KAB25" s="19"/>
      <c r="KAC25" s="19"/>
      <c r="KAD25" s="19"/>
      <c r="KAE25" s="19"/>
      <c r="KAF25" s="19"/>
      <c r="KAG25" s="19"/>
      <c r="KAH25" s="19"/>
      <c r="KAI25" s="19"/>
      <c r="KAJ25" s="19"/>
      <c r="KAK25" s="19"/>
      <c r="KAL25" s="19"/>
      <c r="KAM25" s="19"/>
      <c r="KAN25" s="19"/>
      <c r="KAO25" s="19"/>
      <c r="KAP25" s="19"/>
      <c r="KAQ25" s="19"/>
      <c r="KAR25" s="19"/>
      <c r="KAS25" s="19"/>
      <c r="KAT25" s="19"/>
      <c r="KAU25" s="19"/>
      <c r="KAV25" s="19"/>
      <c r="KAW25" s="19"/>
      <c r="KAX25" s="19"/>
      <c r="KAY25" s="19"/>
      <c r="KAZ25" s="19"/>
      <c r="KBA25" s="19"/>
      <c r="KBB25" s="19"/>
      <c r="KBC25" s="19"/>
      <c r="KBD25" s="19"/>
      <c r="KBE25" s="19"/>
      <c r="KBF25" s="19"/>
      <c r="KBG25" s="19"/>
      <c r="KBH25" s="19"/>
      <c r="KBI25" s="19"/>
      <c r="KBJ25" s="19"/>
      <c r="KBK25" s="19"/>
      <c r="KBL25" s="19"/>
      <c r="KBM25" s="19"/>
      <c r="KBN25" s="19"/>
      <c r="KBO25" s="19"/>
      <c r="KBP25" s="19"/>
      <c r="KBQ25" s="19"/>
      <c r="KBR25" s="19"/>
      <c r="KBS25" s="19"/>
      <c r="KBT25" s="19"/>
      <c r="KBU25" s="19"/>
      <c r="KBV25" s="19"/>
      <c r="KBW25" s="19"/>
      <c r="KBX25" s="19"/>
      <c r="KBY25" s="19"/>
      <c r="KBZ25" s="19"/>
      <c r="KCA25" s="19"/>
      <c r="KCB25" s="19"/>
      <c r="KCC25" s="19"/>
      <c r="KCD25" s="19"/>
      <c r="KCE25" s="19"/>
      <c r="KCF25" s="19"/>
      <c r="KCG25" s="19"/>
      <c r="KCH25" s="19"/>
      <c r="KCI25" s="19"/>
      <c r="KCJ25" s="19"/>
      <c r="KCK25" s="19"/>
      <c r="KCL25" s="19"/>
      <c r="KCM25" s="19"/>
      <c r="KCN25" s="19"/>
      <c r="KCO25" s="19"/>
      <c r="KCP25" s="19"/>
      <c r="KCQ25" s="19"/>
      <c r="KCR25" s="19"/>
      <c r="KCS25" s="19"/>
      <c r="KCT25" s="19"/>
      <c r="KCU25" s="19"/>
      <c r="KCV25" s="19"/>
      <c r="KCW25" s="19"/>
      <c r="KCX25" s="19"/>
      <c r="KCY25" s="19"/>
      <c r="KCZ25" s="19"/>
      <c r="KDA25" s="19"/>
      <c r="KDB25" s="19"/>
      <c r="KDC25" s="19"/>
      <c r="KDD25" s="19"/>
      <c r="KDE25" s="19"/>
      <c r="KDF25" s="19"/>
      <c r="KDG25" s="19"/>
      <c r="KDH25" s="19"/>
      <c r="KDI25" s="19"/>
      <c r="KDJ25" s="19"/>
      <c r="KDK25" s="19"/>
      <c r="KDL25" s="19"/>
      <c r="KDM25" s="19"/>
      <c r="KDN25" s="19"/>
      <c r="KDO25" s="19"/>
      <c r="KDP25" s="19"/>
      <c r="KDQ25" s="19"/>
      <c r="KDR25" s="19"/>
      <c r="KDS25" s="19"/>
      <c r="KDT25" s="19"/>
      <c r="KDU25" s="19"/>
      <c r="KDV25" s="19"/>
      <c r="KDW25" s="19"/>
      <c r="KDX25" s="19"/>
      <c r="KDY25" s="19"/>
      <c r="KDZ25" s="19"/>
      <c r="KEA25" s="19"/>
      <c r="KEB25" s="19"/>
      <c r="KEC25" s="19"/>
      <c r="KED25" s="19"/>
      <c r="KEE25" s="19"/>
      <c r="KEF25" s="19"/>
      <c r="KEG25" s="19"/>
      <c r="KEH25" s="19"/>
      <c r="KEI25" s="19"/>
      <c r="KEJ25" s="19"/>
      <c r="KEK25" s="19"/>
      <c r="KEL25" s="19"/>
      <c r="KEM25" s="19"/>
      <c r="KEN25" s="19"/>
      <c r="KEO25" s="19"/>
      <c r="KEP25" s="19"/>
      <c r="KEQ25" s="19"/>
      <c r="KER25" s="19"/>
      <c r="KES25" s="19"/>
      <c r="KET25" s="19"/>
      <c r="KEU25" s="19"/>
      <c r="KEV25" s="19"/>
      <c r="KEW25" s="19"/>
      <c r="KEX25" s="19"/>
      <c r="KEY25" s="19"/>
      <c r="KEZ25" s="19"/>
      <c r="KFA25" s="19"/>
      <c r="KFB25" s="19"/>
      <c r="KFC25" s="19"/>
      <c r="KFD25" s="19"/>
      <c r="KFE25" s="19"/>
      <c r="KFF25" s="19"/>
      <c r="KFG25" s="19"/>
      <c r="KFH25" s="19"/>
      <c r="KFI25" s="19"/>
      <c r="KFJ25" s="19"/>
      <c r="KFK25" s="19"/>
      <c r="KFL25" s="19"/>
      <c r="KFM25" s="19"/>
      <c r="KFN25" s="19"/>
      <c r="KFO25" s="19"/>
      <c r="KFP25" s="19"/>
      <c r="KFQ25" s="19"/>
      <c r="KFR25" s="19"/>
      <c r="KFS25" s="19"/>
      <c r="KFT25" s="19"/>
      <c r="KFU25" s="19"/>
      <c r="KFV25" s="19"/>
      <c r="KFW25" s="19"/>
      <c r="KFX25" s="19"/>
      <c r="KFY25" s="19"/>
      <c r="KFZ25" s="19"/>
      <c r="KGA25" s="19"/>
      <c r="KGB25" s="19"/>
      <c r="KGC25" s="19"/>
      <c r="KGD25" s="19"/>
      <c r="KGE25" s="19"/>
      <c r="KGF25" s="19"/>
      <c r="KGG25" s="19"/>
      <c r="KGH25" s="19"/>
      <c r="KGI25" s="19"/>
      <c r="KGJ25" s="19"/>
      <c r="KGK25" s="19"/>
      <c r="KGL25" s="19"/>
      <c r="KGM25" s="19"/>
      <c r="KGN25" s="19"/>
      <c r="KGO25" s="19"/>
      <c r="KGP25" s="19"/>
      <c r="KGQ25" s="19"/>
      <c r="KGR25" s="19"/>
      <c r="KGS25" s="19"/>
      <c r="KGT25" s="19"/>
      <c r="KGU25" s="19"/>
      <c r="KGV25" s="19"/>
      <c r="KGW25" s="19"/>
      <c r="KGX25" s="19"/>
      <c r="KGY25" s="19"/>
      <c r="KGZ25" s="19"/>
      <c r="KHA25" s="19"/>
      <c r="KHB25" s="19"/>
      <c r="KHC25" s="19"/>
      <c r="KHD25" s="19"/>
      <c r="KHE25" s="19"/>
      <c r="KHF25" s="19"/>
      <c r="KHG25" s="19"/>
      <c r="KHH25" s="19"/>
      <c r="KHI25" s="19"/>
      <c r="KHJ25" s="19"/>
      <c r="KHK25" s="19"/>
      <c r="KHL25" s="19"/>
      <c r="KHM25" s="19"/>
      <c r="KHN25" s="19"/>
      <c r="KHO25" s="19"/>
      <c r="KHP25" s="19"/>
      <c r="KHQ25" s="19"/>
      <c r="KHR25" s="19"/>
      <c r="KHS25" s="19"/>
      <c r="KHT25" s="19"/>
      <c r="KHU25" s="19"/>
      <c r="KHV25" s="19"/>
      <c r="KHW25" s="19"/>
      <c r="KHX25" s="19"/>
      <c r="KHY25" s="19"/>
      <c r="KHZ25" s="19"/>
      <c r="KIA25" s="19"/>
      <c r="KIB25" s="19"/>
      <c r="KIC25" s="19"/>
      <c r="KID25" s="19"/>
      <c r="KIE25" s="19"/>
      <c r="KIF25" s="19"/>
      <c r="KIG25" s="19"/>
      <c r="KIH25" s="19"/>
      <c r="KII25" s="19"/>
      <c r="KIJ25" s="19"/>
      <c r="KIK25" s="19"/>
      <c r="KIL25" s="19"/>
      <c r="KIM25" s="19"/>
      <c r="KIN25" s="19"/>
      <c r="KIO25" s="19"/>
      <c r="KIP25" s="19"/>
      <c r="KIQ25" s="19"/>
      <c r="KIR25" s="19"/>
      <c r="KIS25" s="19"/>
      <c r="KIT25" s="19"/>
      <c r="KIU25" s="19"/>
      <c r="KIV25" s="19"/>
      <c r="KIW25" s="19"/>
      <c r="KIX25" s="19"/>
      <c r="KIY25" s="19"/>
      <c r="KIZ25" s="19"/>
      <c r="KJA25" s="19"/>
      <c r="KJB25" s="19"/>
      <c r="KJC25" s="19"/>
      <c r="KJD25" s="19"/>
      <c r="KJE25" s="19"/>
      <c r="KJF25" s="19"/>
      <c r="KJG25" s="19"/>
      <c r="KJH25" s="19"/>
      <c r="KJI25" s="19"/>
      <c r="KJJ25" s="19"/>
      <c r="KJK25" s="19"/>
      <c r="KJL25" s="19"/>
      <c r="KJM25" s="19"/>
      <c r="KJN25" s="19"/>
      <c r="KJO25" s="19"/>
      <c r="KJP25" s="19"/>
      <c r="KJQ25" s="19"/>
      <c r="KJR25" s="19"/>
      <c r="KJS25" s="19"/>
      <c r="KJT25" s="19"/>
      <c r="KJU25" s="19"/>
      <c r="KJV25" s="19"/>
      <c r="KJW25" s="19"/>
      <c r="KJX25" s="19"/>
      <c r="KJY25" s="19"/>
      <c r="KJZ25" s="19"/>
      <c r="KKA25" s="19"/>
      <c r="KKB25" s="19"/>
      <c r="KKC25" s="19"/>
      <c r="KKD25" s="19"/>
      <c r="KKE25" s="19"/>
      <c r="KKF25" s="19"/>
      <c r="KKG25" s="19"/>
      <c r="KKH25" s="19"/>
      <c r="KKI25" s="19"/>
      <c r="KKJ25" s="19"/>
      <c r="KKK25" s="19"/>
      <c r="KKL25" s="19"/>
      <c r="KKM25" s="19"/>
      <c r="KKN25" s="19"/>
      <c r="KKO25" s="19"/>
      <c r="KKP25" s="19"/>
      <c r="KKQ25" s="19"/>
      <c r="KKR25" s="19"/>
      <c r="KKS25" s="19"/>
      <c r="KKT25" s="19"/>
      <c r="KKU25" s="19"/>
      <c r="KKV25" s="19"/>
      <c r="KKW25" s="19"/>
      <c r="KKX25" s="19"/>
      <c r="KKY25" s="19"/>
      <c r="KKZ25" s="19"/>
      <c r="KLA25" s="19"/>
      <c r="KLB25" s="19"/>
      <c r="KLC25" s="19"/>
      <c r="KLD25" s="19"/>
      <c r="KLE25" s="19"/>
      <c r="KLF25" s="19"/>
      <c r="KLG25" s="19"/>
      <c r="KLH25" s="19"/>
      <c r="KLI25" s="19"/>
      <c r="KLJ25" s="19"/>
      <c r="KLK25" s="19"/>
      <c r="KLL25" s="19"/>
      <c r="KLM25" s="19"/>
      <c r="KLN25" s="19"/>
      <c r="KLO25" s="19"/>
      <c r="KLP25" s="19"/>
      <c r="KLQ25" s="19"/>
      <c r="KLR25" s="19"/>
      <c r="KLS25" s="19"/>
      <c r="KLT25" s="19"/>
      <c r="KLU25" s="19"/>
      <c r="KLV25" s="19"/>
      <c r="KLW25" s="19"/>
      <c r="KLX25" s="19"/>
      <c r="KLY25" s="19"/>
      <c r="KLZ25" s="19"/>
      <c r="KMA25" s="19"/>
      <c r="KMB25" s="19"/>
      <c r="KMC25" s="19"/>
      <c r="KMD25" s="19"/>
      <c r="KME25" s="19"/>
      <c r="KMF25" s="19"/>
      <c r="KMG25" s="19"/>
      <c r="KMH25" s="19"/>
      <c r="KMI25" s="19"/>
      <c r="KMJ25" s="19"/>
      <c r="KMK25" s="19"/>
      <c r="KML25" s="19"/>
      <c r="KMM25" s="19"/>
      <c r="KMN25" s="19"/>
      <c r="KMO25" s="19"/>
      <c r="KMP25" s="19"/>
      <c r="KMQ25" s="19"/>
      <c r="KMR25" s="19"/>
      <c r="KMS25" s="19"/>
      <c r="KMT25" s="19"/>
      <c r="KMU25" s="19"/>
      <c r="KMV25" s="19"/>
      <c r="KMW25" s="19"/>
      <c r="KMX25" s="19"/>
      <c r="KMY25" s="19"/>
      <c r="KMZ25" s="19"/>
      <c r="KNA25" s="19"/>
      <c r="KNB25" s="19"/>
      <c r="KNC25" s="19"/>
      <c r="KND25" s="19"/>
      <c r="KNE25" s="19"/>
      <c r="KNF25" s="19"/>
      <c r="KNG25" s="19"/>
      <c r="KNH25" s="19"/>
      <c r="KNI25" s="19"/>
      <c r="KNJ25" s="19"/>
      <c r="KNK25" s="19"/>
      <c r="KNL25" s="19"/>
      <c r="KNM25" s="19"/>
      <c r="KNN25" s="19"/>
      <c r="KNO25" s="19"/>
      <c r="KNP25" s="19"/>
      <c r="KNQ25" s="19"/>
      <c r="KNR25" s="19"/>
      <c r="KNS25" s="19"/>
      <c r="KNT25" s="19"/>
      <c r="KNU25" s="19"/>
      <c r="KNV25" s="19"/>
      <c r="KNW25" s="19"/>
      <c r="KNX25" s="19"/>
      <c r="KNY25" s="19"/>
      <c r="KNZ25" s="19"/>
      <c r="KOA25" s="19"/>
      <c r="KOB25" s="19"/>
      <c r="KOC25" s="19"/>
      <c r="KOD25" s="19"/>
      <c r="KOE25" s="19"/>
      <c r="KOF25" s="19"/>
      <c r="KOG25" s="19"/>
      <c r="KOH25" s="19"/>
      <c r="KOI25" s="19"/>
      <c r="KOJ25" s="19"/>
      <c r="KOK25" s="19"/>
      <c r="KOL25" s="19"/>
      <c r="KOM25" s="19"/>
      <c r="KON25" s="19"/>
      <c r="KOO25" s="19"/>
      <c r="KOP25" s="19"/>
      <c r="KOQ25" s="19"/>
      <c r="KOR25" s="19"/>
      <c r="KOS25" s="19"/>
      <c r="KOT25" s="19"/>
      <c r="KOU25" s="19"/>
      <c r="KOV25" s="19"/>
      <c r="KOW25" s="19"/>
      <c r="KOX25" s="19"/>
      <c r="KOY25" s="19"/>
      <c r="KOZ25" s="19"/>
      <c r="KPA25" s="19"/>
      <c r="KPB25" s="19"/>
      <c r="KPC25" s="19"/>
      <c r="KPD25" s="19"/>
      <c r="KPE25" s="19"/>
      <c r="KPF25" s="19"/>
      <c r="KPG25" s="19"/>
      <c r="KPH25" s="19"/>
      <c r="KPI25" s="19"/>
      <c r="KPJ25" s="19"/>
      <c r="KPK25" s="19"/>
      <c r="KPL25" s="19"/>
      <c r="KPM25" s="19"/>
      <c r="KPN25" s="19"/>
      <c r="KPO25" s="19"/>
      <c r="KPP25" s="19"/>
      <c r="KPQ25" s="19"/>
      <c r="KPR25" s="19"/>
      <c r="KPS25" s="19"/>
      <c r="KPT25" s="19"/>
      <c r="KPU25" s="19"/>
      <c r="KPV25" s="19"/>
      <c r="KPW25" s="19"/>
      <c r="KPX25" s="19"/>
      <c r="KPY25" s="19"/>
      <c r="KPZ25" s="19"/>
      <c r="KQA25" s="19"/>
      <c r="KQB25" s="19"/>
      <c r="KQC25" s="19"/>
      <c r="KQD25" s="19"/>
      <c r="KQE25" s="19"/>
      <c r="KQF25" s="19"/>
      <c r="KQG25" s="19"/>
      <c r="KQH25" s="19"/>
      <c r="KQI25" s="19"/>
      <c r="KQJ25" s="19"/>
      <c r="KQK25" s="19"/>
      <c r="KQL25" s="19"/>
      <c r="KQM25" s="19"/>
      <c r="KQN25" s="19"/>
      <c r="KQO25" s="19"/>
      <c r="KQP25" s="19"/>
      <c r="KQQ25" s="19"/>
      <c r="KQR25" s="19"/>
      <c r="KQS25" s="19"/>
      <c r="KQT25" s="19"/>
      <c r="KQU25" s="19"/>
      <c r="KQV25" s="19"/>
      <c r="KQW25" s="19"/>
      <c r="KQX25" s="19"/>
      <c r="KQY25" s="19"/>
      <c r="KQZ25" s="19"/>
      <c r="KRA25" s="19"/>
      <c r="KRB25" s="19"/>
      <c r="KRC25" s="19"/>
      <c r="KRD25" s="19"/>
      <c r="KRE25" s="19"/>
      <c r="KRF25" s="19"/>
      <c r="KRG25" s="19"/>
      <c r="KRH25" s="19"/>
      <c r="KRI25" s="19"/>
      <c r="KRJ25" s="19"/>
      <c r="KRK25" s="19"/>
      <c r="KRL25" s="19"/>
      <c r="KRM25" s="19"/>
      <c r="KRN25" s="19"/>
      <c r="KRO25" s="19"/>
      <c r="KRP25" s="19"/>
      <c r="KRQ25" s="19"/>
      <c r="KRR25" s="19"/>
      <c r="KRS25" s="19"/>
      <c r="KRT25" s="19"/>
      <c r="KRU25" s="19"/>
      <c r="KRV25" s="19"/>
      <c r="KRW25" s="19"/>
      <c r="KRX25" s="19"/>
      <c r="KRY25" s="19"/>
      <c r="KRZ25" s="19"/>
      <c r="KSA25" s="19"/>
      <c r="KSB25" s="19"/>
      <c r="KSC25" s="19"/>
      <c r="KSD25" s="19"/>
      <c r="KSE25" s="19"/>
      <c r="KSF25" s="19"/>
      <c r="KSG25" s="19"/>
      <c r="KSH25" s="19"/>
      <c r="KSI25" s="19"/>
      <c r="KSJ25" s="19"/>
      <c r="KSK25" s="19"/>
      <c r="KSL25" s="19"/>
      <c r="KSM25" s="19"/>
      <c r="KSN25" s="19"/>
      <c r="KSO25" s="19"/>
      <c r="KSP25" s="19"/>
      <c r="KSQ25" s="19"/>
      <c r="KSR25" s="19"/>
      <c r="KSS25" s="19"/>
      <c r="KST25" s="19"/>
      <c r="KSU25" s="19"/>
      <c r="KSV25" s="19"/>
      <c r="KSW25" s="19"/>
      <c r="KSX25" s="19"/>
      <c r="KSY25" s="19"/>
      <c r="KSZ25" s="19"/>
      <c r="KTA25" s="19"/>
      <c r="KTB25" s="19"/>
      <c r="KTC25" s="19"/>
      <c r="KTD25" s="19"/>
      <c r="KTE25" s="19"/>
      <c r="KTF25" s="19"/>
      <c r="KTG25" s="19"/>
      <c r="KTH25" s="19"/>
      <c r="KTI25" s="19"/>
      <c r="KTJ25" s="19"/>
      <c r="KTK25" s="19"/>
      <c r="KTL25" s="19"/>
      <c r="KTM25" s="19"/>
      <c r="KTN25" s="19"/>
      <c r="KTO25" s="19"/>
      <c r="KTP25" s="19"/>
      <c r="KTQ25" s="19"/>
      <c r="KTR25" s="19"/>
      <c r="KTS25" s="19"/>
      <c r="KTT25" s="19"/>
      <c r="KTU25" s="19"/>
      <c r="KTV25" s="19"/>
      <c r="KTW25" s="19"/>
      <c r="KTX25" s="19"/>
      <c r="KTY25" s="19"/>
      <c r="KTZ25" s="19"/>
      <c r="KUA25" s="19"/>
      <c r="KUB25" s="19"/>
      <c r="KUC25" s="19"/>
      <c r="KUD25" s="19"/>
      <c r="KUE25" s="19"/>
      <c r="KUF25" s="19"/>
      <c r="KUG25" s="19"/>
      <c r="KUH25" s="19"/>
      <c r="KUI25" s="19"/>
      <c r="KUJ25" s="19"/>
      <c r="KUK25" s="19"/>
      <c r="KUL25" s="19"/>
      <c r="KUM25" s="19"/>
      <c r="KUN25" s="19"/>
      <c r="KUO25" s="19"/>
      <c r="KUP25" s="19"/>
      <c r="KUQ25" s="19"/>
      <c r="KUR25" s="19"/>
      <c r="KUS25" s="19"/>
      <c r="KUT25" s="19"/>
      <c r="KUU25" s="19"/>
      <c r="KUV25" s="19"/>
      <c r="KUW25" s="19"/>
      <c r="KUX25" s="19"/>
      <c r="KUY25" s="19"/>
      <c r="KUZ25" s="19"/>
      <c r="KVA25" s="19"/>
      <c r="KVB25" s="19"/>
      <c r="KVC25" s="19"/>
      <c r="KVD25" s="19"/>
      <c r="KVE25" s="19"/>
      <c r="KVF25" s="19"/>
      <c r="KVG25" s="19"/>
      <c r="KVH25" s="19"/>
      <c r="KVI25" s="19"/>
      <c r="KVJ25" s="19"/>
      <c r="KVK25" s="19"/>
      <c r="KVL25" s="19"/>
      <c r="KVM25" s="19"/>
      <c r="KVN25" s="19"/>
      <c r="KVO25" s="19"/>
      <c r="KVP25" s="19"/>
      <c r="KVQ25" s="19"/>
      <c r="KVR25" s="19"/>
      <c r="KVS25" s="19"/>
      <c r="KVT25" s="19"/>
      <c r="KVU25" s="19"/>
      <c r="KVV25" s="19"/>
      <c r="KVW25" s="19"/>
      <c r="KVX25" s="19"/>
      <c r="KVY25" s="19"/>
      <c r="KVZ25" s="19"/>
      <c r="KWA25" s="19"/>
      <c r="KWB25" s="19"/>
      <c r="KWC25" s="19"/>
      <c r="KWD25" s="19"/>
      <c r="KWE25" s="19"/>
      <c r="KWF25" s="19"/>
      <c r="KWG25" s="19"/>
      <c r="KWH25" s="19"/>
      <c r="KWI25" s="19"/>
      <c r="KWJ25" s="19"/>
      <c r="KWK25" s="19"/>
      <c r="KWL25" s="19"/>
      <c r="KWM25" s="19"/>
      <c r="KWN25" s="19"/>
      <c r="KWO25" s="19"/>
      <c r="KWP25" s="19"/>
      <c r="KWQ25" s="19"/>
      <c r="KWR25" s="19"/>
      <c r="KWS25" s="19"/>
      <c r="KWT25" s="19"/>
      <c r="KWU25" s="19"/>
      <c r="KWV25" s="19"/>
      <c r="KWW25" s="19"/>
      <c r="KWX25" s="19"/>
      <c r="KWY25" s="19"/>
      <c r="KWZ25" s="19"/>
      <c r="KXA25" s="19"/>
      <c r="KXB25" s="19"/>
      <c r="KXC25" s="19"/>
      <c r="KXD25" s="19"/>
      <c r="KXE25" s="19"/>
      <c r="KXF25" s="19"/>
      <c r="KXG25" s="19"/>
      <c r="KXH25" s="19"/>
      <c r="KXI25" s="19"/>
      <c r="KXJ25" s="19"/>
      <c r="KXK25" s="19"/>
      <c r="KXL25" s="19"/>
      <c r="KXM25" s="19"/>
      <c r="KXN25" s="19"/>
      <c r="KXO25" s="19"/>
      <c r="KXP25" s="19"/>
      <c r="KXQ25" s="19"/>
      <c r="KXR25" s="19"/>
      <c r="KXS25" s="19"/>
      <c r="KXT25" s="19"/>
      <c r="KXU25" s="19"/>
      <c r="KXV25" s="19"/>
      <c r="KXW25" s="19"/>
      <c r="KXX25" s="19"/>
      <c r="KXY25" s="19"/>
      <c r="KXZ25" s="19"/>
      <c r="KYA25" s="19"/>
      <c r="KYB25" s="19"/>
      <c r="KYC25" s="19"/>
      <c r="KYD25" s="19"/>
      <c r="KYE25" s="19"/>
      <c r="KYF25" s="19"/>
      <c r="KYG25" s="19"/>
      <c r="KYH25" s="19"/>
      <c r="KYI25" s="19"/>
      <c r="KYJ25" s="19"/>
      <c r="KYK25" s="19"/>
      <c r="KYL25" s="19"/>
      <c r="KYM25" s="19"/>
      <c r="KYN25" s="19"/>
      <c r="KYO25" s="19"/>
      <c r="KYP25" s="19"/>
      <c r="KYQ25" s="19"/>
      <c r="KYR25" s="19"/>
      <c r="KYS25" s="19"/>
      <c r="KYT25" s="19"/>
      <c r="KYU25" s="19"/>
      <c r="KYV25" s="19"/>
      <c r="KYW25" s="19"/>
      <c r="KYX25" s="19"/>
      <c r="KYY25" s="19"/>
      <c r="KYZ25" s="19"/>
      <c r="KZA25" s="19"/>
      <c r="KZB25" s="19"/>
      <c r="KZC25" s="19"/>
      <c r="KZD25" s="19"/>
      <c r="KZE25" s="19"/>
      <c r="KZF25" s="19"/>
      <c r="KZG25" s="19"/>
      <c r="KZH25" s="19"/>
      <c r="KZI25" s="19"/>
      <c r="KZJ25" s="19"/>
      <c r="KZK25" s="19"/>
      <c r="KZL25" s="19"/>
      <c r="KZM25" s="19"/>
      <c r="KZN25" s="19"/>
      <c r="KZO25" s="19"/>
      <c r="KZP25" s="19"/>
      <c r="KZQ25" s="19"/>
      <c r="KZR25" s="19"/>
      <c r="KZS25" s="19"/>
      <c r="KZT25" s="19"/>
      <c r="KZU25" s="19"/>
      <c r="KZV25" s="19"/>
      <c r="KZW25" s="19"/>
      <c r="KZX25" s="19"/>
      <c r="KZY25" s="19"/>
      <c r="KZZ25" s="19"/>
      <c r="LAA25" s="19"/>
      <c r="LAB25" s="19"/>
      <c r="LAC25" s="19"/>
      <c r="LAD25" s="19"/>
      <c r="LAE25" s="19"/>
      <c r="LAF25" s="19"/>
      <c r="LAG25" s="19"/>
      <c r="LAH25" s="19"/>
      <c r="LAI25" s="19"/>
      <c r="LAJ25" s="19"/>
      <c r="LAK25" s="19"/>
      <c r="LAL25" s="19"/>
      <c r="LAM25" s="19"/>
      <c r="LAN25" s="19"/>
      <c r="LAO25" s="19"/>
      <c r="LAP25" s="19"/>
      <c r="LAQ25" s="19"/>
      <c r="LAR25" s="19"/>
      <c r="LAS25" s="19"/>
      <c r="LAT25" s="19"/>
      <c r="LAU25" s="19"/>
      <c r="LAV25" s="19"/>
      <c r="LAW25" s="19"/>
      <c r="LAX25" s="19"/>
      <c r="LAY25" s="19"/>
      <c r="LAZ25" s="19"/>
      <c r="LBA25" s="19"/>
      <c r="LBB25" s="19"/>
      <c r="LBC25" s="19"/>
      <c r="LBD25" s="19"/>
      <c r="LBE25" s="19"/>
      <c r="LBF25" s="19"/>
      <c r="LBG25" s="19"/>
      <c r="LBH25" s="19"/>
      <c r="LBI25" s="19"/>
      <c r="LBJ25" s="19"/>
      <c r="LBK25" s="19"/>
      <c r="LBL25" s="19"/>
      <c r="LBM25" s="19"/>
      <c r="LBN25" s="19"/>
      <c r="LBO25" s="19"/>
      <c r="LBP25" s="19"/>
      <c r="LBQ25" s="19"/>
      <c r="LBR25" s="19"/>
      <c r="LBS25" s="19"/>
      <c r="LBT25" s="19"/>
      <c r="LBU25" s="19"/>
      <c r="LBV25" s="19"/>
      <c r="LBW25" s="19"/>
      <c r="LBX25" s="19"/>
      <c r="LBY25" s="19"/>
      <c r="LBZ25" s="19"/>
      <c r="LCA25" s="19"/>
      <c r="LCB25" s="19"/>
      <c r="LCC25" s="19"/>
      <c r="LCD25" s="19"/>
      <c r="LCE25" s="19"/>
      <c r="LCF25" s="19"/>
      <c r="LCG25" s="19"/>
      <c r="LCH25" s="19"/>
      <c r="LCI25" s="19"/>
      <c r="LCJ25" s="19"/>
      <c r="LCK25" s="19"/>
      <c r="LCL25" s="19"/>
      <c r="LCM25" s="19"/>
      <c r="LCN25" s="19"/>
      <c r="LCO25" s="19"/>
      <c r="LCP25" s="19"/>
      <c r="LCQ25" s="19"/>
      <c r="LCR25" s="19"/>
      <c r="LCS25" s="19"/>
      <c r="LCT25" s="19"/>
      <c r="LCU25" s="19"/>
      <c r="LCV25" s="19"/>
      <c r="LCW25" s="19"/>
      <c r="LCX25" s="19"/>
      <c r="LCY25" s="19"/>
      <c r="LCZ25" s="19"/>
      <c r="LDA25" s="19"/>
      <c r="LDB25" s="19"/>
      <c r="LDC25" s="19"/>
      <c r="LDD25" s="19"/>
      <c r="LDE25" s="19"/>
      <c r="LDF25" s="19"/>
      <c r="LDG25" s="19"/>
      <c r="LDH25" s="19"/>
      <c r="LDI25" s="19"/>
      <c r="LDJ25" s="19"/>
      <c r="LDK25" s="19"/>
      <c r="LDL25" s="19"/>
      <c r="LDM25" s="19"/>
      <c r="LDN25" s="19"/>
      <c r="LDO25" s="19"/>
      <c r="LDP25" s="19"/>
      <c r="LDQ25" s="19"/>
      <c r="LDR25" s="19"/>
      <c r="LDS25" s="19"/>
      <c r="LDT25" s="19"/>
      <c r="LDU25" s="19"/>
      <c r="LDV25" s="19"/>
      <c r="LDW25" s="19"/>
      <c r="LDX25" s="19"/>
      <c r="LDY25" s="19"/>
      <c r="LDZ25" s="19"/>
      <c r="LEA25" s="19"/>
      <c r="LEB25" s="19"/>
      <c r="LEC25" s="19"/>
      <c r="LED25" s="19"/>
      <c r="LEE25" s="19"/>
      <c r="LEF25" s="19"/>
      <c r="LEG25" s="19"/>
      <c r="LEH25" s="19"/>
      <c r="LEI25" s="19"/>
      <c r="LEJ25" s="19"/>
      <c r="LEK25" s="19"/>
      <c r="LEL25" s="19"/>
      <c r="LEM25" s="19"/>
      <c r="LEN25" s="19"/>
      <c r="LEO25" s="19"/>
      <c r="LEP25" s="19"/>
      <c r="LEQ25" s="19"/>
      <c r="LER25" s="19"/>
      <c r="LES25" s="19"/>
      <c r="LET25" s="19"/>
      <c r="LEU25" s="19"/>
      <c r="LEV25" s="19"/>
      <c r="LEW25" s="19"/>
      <c r="LEX25" s="19"/>
      <c r="LEY25" s="19"/>
      <c r="LEZ25" s="19"/>
      <c r="LFA25" s="19"/>
      <c r="LFB25" s="19"/>
      <c r="LFC25" s="19"/>
      <c r="LFD25" s="19"/>
      <c r="LFE25" s="19"/>
      <c r="LFF25" s="19"/>
      <c r="LFG25" s="19"/>
      <c r="LFH25" s="19"/>
      <c r="LFI25" s="19"/>
      <c r="LFJ25" s="19"/>
      <c r="LFK25" s="19"/>
      <c r="LFL25" s="19"/>
      <c r="LFM25" s="19"/>
      <c r="LFN25" s="19"/>
      <c r="LFO25" s="19"/>
      <c r="LFP25" s="19"/>
      <c r="LFQ25" s="19"/>
      <c r="LFR25" s="19"/>
      <c r="LFS25" s="19"/>
      <c r="LFT25" s="19"/>
      <c r="LFU25" s="19"/>
      <c r="LFV25" s="19"/>
      <c r="LFW25" s="19"/>
      <c r="LFX25" s="19"/>
      <c r="LFY25" s="19"/>
      <c r="LFZ25" s="19"/>
      <c r="LGA25" s="19"/>
      <c r="LGB25" s="19"/>
      <c r="LGC25" s="19"/>
      <c r="LGD25" s="19"/>
      <c r="LGE25" s="19"/>
      <c r="LGF25" s="19"/>
      <c r="LGG25" s="19"/>
      <c r="LGH25" s="19"/>
      <c r="LGI25" s="19"/>
      <c r="LGJ25" s="19"/>
      <c r="LGK25" s="19"/>
      <c r="LGL25" s="19"/>
      <c r="LGM25" s="19"/>
      <c r="LGN25" s="19"/>
      <c r="LGO25" s="19"/>
      <c r="LGP25" s="19"/>
      <c r="LGQ25" s="19"/>
      <c r="LGR25" s="19"/>
      <c r="LGS25" s="19"/>
      <c r="LGT25" s="19"/>
      <c r="LGU25" s="19"/>
      <c r="LGV25" s="19"/>
      <c r="LGW25" s="19"/>
      <c r="LGX25" s="19"/>
      <c r="LGY25" s="19"/>
      <c r="LGZ25" s="19"/>
      <c r="LHA25" s="19"/>
      <c r="LHB25" s="19"/>
      <c r="LHC25" s="19"/>
      <c r="LHD25" s="19"/>
      <c r="LHE25" s="19"/>
      <c r="LHF25" s="19"/>
      <c r="LHG25" s="19"/>
      <c r="LHH25" s="19"/>
      <c r="LHI25" s="19"/>
      <c r="LHJ25" s="19"/>
      <c r="LHK25" s="19"/>
      <c r="LHL25" s="19"/>
      <c r="LHM25" s="19"/>
      <c r="LHN25" s="19"/>
      <c r="LHO25" s="19"/>
      <c r="LHP25" s="19"/>
      <c r="LHQ25" s="19"/>
      <c r="LHR25" s="19"/>
      <c r="LHS25" s="19"/>
      <c r="LHT25" s="19"/>
      <c r="LHU25" s="19"/>
      <c r="LHV25" s="19"/>
      <c r="LHW25" s="19"/>
      <c r="LHX25" s="19"/>
      <c r="LHY25" s="19"/>
      <c r="LHZ25" s="19"/>
      <c r="LIA25" s="19"/>
      <c r="LIB25" s="19"/>
      <c r="LIC25" s="19"/>
      <c r="LID25" s="19"/>
      <c r="LIE25" s="19"/>
      <c r="LIF25" s="19"/>
      <c r="LIG25" s="19"/>
      <c r="LIH25" s="19"/>
      <c r="LII25" s="19"/>
      <c r="LIJ25" s="19"/>
      <c r="LIK25" s="19"/>
      <c r="LIL25" s="19"/>
      <c r="LIM25" s="19"/>
      <c r="LIN25" s="19"/>
      <c r="LIO25" s="19"/>
      <c r="LIP25" s="19"/>
      <c r="LIQ25" s="19"/>
      <c r="LIR25" s="19"/>
      <c r="LIS25" s="19"/>
      <c r="LIT25" s="19"/>
      <c r="LIU25" s="19"/>
      <c r="LIV25" s="19"/>
      <c r="LIW25" s="19"/>
      <c r="LIX25" s="19"/>
      <c r="LIY25" s="19"/>
      <c r="LIZ25" s="19"/>
      <c r="LJA25" s="19"/>
      <c r="LJB25" s="19"/>
      <c r="LJC25" s="19"/>
      <c r="LJD25" s="19"/>
      <c r="LJE25" s="19"/>
      <c r="LJF25" s="19"/>
      <c r="LJG25" s="19"/>
      <c r="LJH25" s="19"/>
      <c r="LJI25" s="19"/>
      <c r="LJJ25" s="19"/>
      <c r="LJK25" s="19"/>
      <c r="LJL25" s="19"/>
      <c r="LJM25" s="19"/>
      <c r="LJN25" s="19"/>
      <c r="LJO25" s="19"/>
      <c r="LJP25" s="19"/>
      <c r="LJQ25" s="19"/>
      <c r="LJR25" s="19"/>
      <c r="LJS25" s="19"/>
      <c r="LJT25" s="19"/>
      <c r="LJU25" s="19"/>
      <c r="LJV25" s="19"/>
      <c r="LJW25" s="19"/>
      <c r="LJX25" s="19"/>
      <c r="LJY25" s="19"/>
      <c r="LJZ25" s="19"/>
      <c r="LKA25" s="19"/>
      <c r="LKB25" s="19"/>
      <c r="LKC25" s="19"/>
      <c r="LKD25" s="19"/>
      <c r="LKE25" s="19"/>
      <c r="LKF25" s="19"/>
      <c r="LKG25" s="19"/>
      <c r="LKH25" s="19"/>
      <c r="LKI25" s="19"/>
      <c r="LKJ25" s="19"/>
      <c r="LKK25" s="19"/>
      <c r="LKL25" s="19"/>
      <c r="LKM25" s="19"/>
      <c r="LKN25" s="19"/>
      <c r="LKO25" s="19"/>
      <c r="LKP25" s="19"/>
      <c r="LKQ25" s="19"/>
      <c r="LKR25" s="19"/>
      <c r="LKS25" s="19"/>
      <c r="LKT25" s="19"/>
      <c r="LKU25" s="19"/>
      <c r="LKV25" s="19"/>
      <c r="LKW25" s="19"/>
      <c r="LKX25" s="19"/>
      <c r="LKY25" s="19"/>
      <c r="LKZ25" s="19"/>
      <c r="LLA25" s="19"/>
      <c r="LLB25" s="19"/>
      <c r="LLC25" s="19"/>
      <c r="LLD25" s="19"/>
      <c r="LLE25" s="19"/>
      <c r="LLF25" s="19"/>
      <c r="LLG25" s="19"/>
      <c r="LLH25" s="19"/>
      <c r="LLI25" s="19"/>
      <c r="LLJ25" s="19"/>
      <c r="LLK25" s="19"/>
      <c r="LLL25" s="19"/>
      <c r="LLM25" s="19"/>
      <c r="LLN25" s="19"/>
      <c r="LLO25" s="19"/>
      <c r="LLP25" s="19"/>
      <c r="LLQ25" s="19"/>
      <c r="LLR25" s="19"/>
      <c r="LLS25" s="19"/>
      <c r="LLT25" s="19"/>
      <c r="LLU25" s="19"/>
      <c r="LLV25" s="19"/>
      <c r="LLW25" s="19"/>
      <c r="LLX25" s="19"/>
      <c r="LLY25" s="19"/>
      <c r="LLZ25" s="19"/>
      <c r="LMA25" s="19"/>
      <c r="LMB25" s="19"/>
      <c r="LMC25" s="19"/>
      <c r="LMD25" s="19"/>
      <c r="LME25" s="19"/>
      <c r="LMF25" s="19"/>
      <c r="LMG25" s="19"/>
      <c r="LMH25" s="19"/>
      <c r="LMI25" s="19"/>
      <c r="LMJ25" s="19"/>
      <c r="LMK25" s="19"/>
      <c r="LML25" s="19"/>
      <c r="LMM25" s="19"/>
      <c r="LMN25" s="19"/>
      <c r="LMO25" s="19"/>
      <c r="LMP25" s="19"/>
      <c r="LMQ25" s="19"/>
      <c r="LMR25" s="19"/>
      <c r="LMS25" s="19"/>
      <c r="LMT25" s="19"/>
      <c r="LMU25" s="19"/>
      <c r="LMV25" s="19"/>
      <c r="LMW25" s="19"/>
      <c r="LMX25" s="19"/>
      <c r="LMY25" s="19"/>
      <c r="LMZ25" s="19"/>
      <c r="LNA25" s="19"/>
      <c r="LNB25" s="19"/>
      <c r="LNC25" s="19"/>
      <c r="LND25" s="19"/>
      <c r="LNE25" s="19"/>
      <c r="LNF25" s="19"/>
      <c r="LNG25" s="19"/>
      <c r="LNH25" s="19"/>
      <c r="LNI25" s="19"/>
      <c r="LNJ25" s="19"/>
      <c r="LNK25" s="19"/>
      <c r="LNL25" s="19"/>
      <c r="LNM25" s="19"/>
      <c r="LNN25" s="19"/>
      <c r="LNO25" s="19"/>
      <c r="LNP25" s="19"/>
      <c r="LNQ25" s="19"/>
      <c r="LNR25" s="19"/>
      <c r="LNS25" s="19"/>
      <c r="LNT25" s="19"/>
      <c r="LNU25" s="19"/>
      <c r="LNV25" s="19"/>
      <c r="LNW25" s="19"/>
      <c r="LNX25" s="19"/>
      <c r="LNY25" s="19"/>
      <c r="LNZ25" s="19"/>
      <c r="LOA25" s="19"/>
      <c r="LOB25" s="19"/>
      <c r="LOC25" s="19"/>
      <c r="LOD25" s="19"/>
      <c r="LOE25" s="19"/>
      <c r="LOF25" s="19"/>
      <c r="LOG25" s="19"/>
      <c r="LOH25" s="19"/>
      <c r="LOI25" s="19"/>
      <c r="LOJ25" s="19"/>
      <c r="LOK25" s="19"/>
      <c r="LOL25" s="19"/>
      <c r="LOM25" s="19"/>
      <c r="LON25" s="19"/>
      <c r="LOO25" s="19"/>
      <c r="LOP25" s="19"/>
      <c r="LOQ25" s="19"/>
      <c r="LOR25" s="19"/>
      <c r="LOS25" s="19"/>
      <c r="LOT25" s="19"/>
      <c r="LOU25" s="19"/>
      <c r="LOV25" s="19"/>
      <c r="LOW25" s="19"/>
      <c r="LOX25" s="19"/>
      <c r="LOY25" s="19"/>
      <c r="LOZ25" s="19"/>
      <c r="LPA25" s="19"/>
      <c r="LPB25" s="19"/>
      <c r="LPC25" s="19"/>
      <c r="LPD25" s="19"/>
      <c r="LPE25" s="19"/>
      <c r="LPF25" s="19"/>
      <c r="LPG25" s="19"/>
      <c r="LPH25" s="19"/>
      <c r="LPI25" s="19"/>
      <c r="LPJ25" s="19"/>
      <c r="LPK25" s="19"/>
      <c r="LPL25" s="19"/>
      <c r="LPM25" s="19"/>
      <c r="LPN25" s="19"/>
      <c r="LPO25" s="19"/>
      <c r="LPP25" s="19"/>
      <c r="LPQ25" s="19"/>
      <c r="LPR25" s="19"/>
      <c r="LPS25" s="19"/>
      <c r="LPT25" s="19"/>
      <c r="LPU25" s="19"/>
      <c r="LPV25" s="19"/>
      <c r="LPW25" s="19"/>
      <c r="LPX25" s="19"/>
      <c r="LPY25" s="19"/>
      <c r="LPZ25" s="19"/>
      <c r="LQA25" s="19"/>
      <c r="LQB25" s="19"/>
      <c r="LQC25" s="19"/>
      <c r="LQD25" s="19"/>
      <c r="LQE25" s="19"/>
      <c r="LQF25" s="19"/>
      <c r="LQG25" s="19"/>
      <c r="LQH25" s="19"/>
      <c r="LQI25" s="19"/>
      <c r="LQJ25" s="19"/>
      <c r="LQK25" s="19"/>
      <c r="LQL25" s="19"/>
      <c r="LQM25" s="19"/>
      <c r="LQN25" s="19"/>
      <c r="LQO25" s="19"/>
      <c r="LQP25" s="19"/>
      <c r="LQQ25" s="19"/>
      <c r="LQR25" s="19"/>
      <c r="LQS25" s="19"/>
      <c r="LQT25" s="19"/>
      <c r="LQU25" s="19"/>
      <c r="LQV25" s="19"/>
      <c r="LQW25" s="19"/>
      <c r="LQX25" s="19"/>
      <c r="LQY25" s="19"/>
      <c r="LQZ25" s="19"/>
      <c r="LRA25" s="19"/>
      <c r="LRB25" s="19"/>
      <c r="LRC25" s="19"/>
      <c r="LRD25" s="19"/>
      <c r="LRE25" s="19"/>
      <c r="LRF25" s="19"/>
      <c r="LRG25" s="19"/>
      <c r="LRH25" s="19"/>
      <c r="LRI25" s="19"/>
      <c r="LRJ25" s="19"/>
      <c r="LRK25" s="19"/>
      <c r="LRL25" s="19"/>
      <c r="LRM25" s="19"/>
      <c r="LRN25" s="19"/>
      <c r="LRO25" s="19"/>
      <c r="LRP25" s="19"/>
      <c r="LRQ25" s="19"/>
      <c r="LRR25" s="19"/>
      <c r="LRS25" s="19"/>
      <c r="LRT25" s="19"/>
      <c r="LRU25" s="19"/>
      <c r="LRV25" s="19"/>
      <c r="LRW25" s="19"/>
      <c r="LRX25" s="19"/>
      <c r="LRY25" s="19"/>
      <c r="LRZ25" s="19"/>
      <c r="LSA25" s="19"/>
      <c r="LSB25" s="19"/>
      <c r="LSC25" s="19"/>
      <c r="LSD25" s="19"/>
      <c r="LSE25" s="19"/>
      <c r="LSF25" s="19"/>
      <c r="LSG25" s="19"/>
      <c r="LSH25" s="19"/>
      <c r="LSI25" s="19"/>
      <c r="LSJ25" s="19"/>
      <c r="LSK25" s="19"/>
      <c r="LSL25" s="19"/>
      <c r="LSM25" s="19"/>
      <c r="LSN25" s="19"/>
      <c r="LSO25" s="19"/>
      <c r="LSP25" s="19"/>
      <c r="LSQ25" s="19"/>
      <c r="LSR25" s="19"/>
      <c r="LSS25" s="19"/>
      <c r="LST25" s="19"/>
      <c r="LSU25" s="19"/>
      <c r="LSV25" s="19"/>
      <c r="LSW25" s="19"/>
      <c r="LSX25" s="19"/>
      <c r="LSY25" s="19"/>
      <c r="LSZ25" s="19"/>
      <c r="LTA25" s="19"/>
      <c r="LTB25" s="19"/>
      <c r="LTC25" s="19"/>
      <c r="LTD25" s="19"/>
      <c r="LTE25" s="19"/>
      <c r="LTF25" s="19"/>
      <c r="LTG25" s="19"/>
      <c r="LTH25" s="19"/>
      <c r="LTI25" s="19"/>
      <c r="LTJ25" s="19"/>
      <c r="LTK25" s="19"/>
      <c r="LTL25" s="19"/>
      <c r="LTM25" s="19"/>
      <c r="LTN25" s="19"/>
      <c r="LTO25" s="19"/>
      <c r="LTP25" s="19"/>
      <c r="LTQ25" s="19"/>
      <c r="LTR25" s="19"/>
      <c r="LTS25" s="19"/>
      <c r="LTT25" s="19"/>
      <c r="LTU25" s="19"/>
      <c r="LTV25" s="19"/>
      <c r="LTW25" s="19"/>
      <c r="LTX25" s="19"/>
      <c r="LTY25" s="19"/>
      <c r="LTZ25" s="19"/>
      <c r="LUA25" s="19"/>
      <c r="LUB25" s="19"/>
      <c r="LUC25" s="19"/>
      <c r="LUD25" s="19"/>
      <c r="LUE25" s="19"/>
      <c r="LUF25" s="19"/>
      <c r="LUG25" s="19"/>
      <c r="LUH25" s="19"/>
      <c r="LUI25" s="19"/>
      <c r="LUJ25" s="19"/>
      <c r="LUK25" s="19"/>
      <c r="LUL25" s="19"/>
      <c r="LUM25" s="19"/>
      <c r="LUN25" s="19"/>
      <c r="LUO25" s="19"/>
      <c r="LUP25" s="19"/>
      <c r="LUQ25" s="19"/>
      <c r="LUR25" s="19"/>
      <c r="LUS25" s="19"/>
      <c r="LUT25" s="19"/>
      <c r="LUU25" s="19"/>
      <c r="LUV25" s="19"/>
      <c r="LUW25" s="19"/>
      <c r="LUX25" s="19"/>
      <c r="LUY25" s="19"/>
      <c r="LUZ25" s="19"/>
      <c r="LVA25" s="19"/>
      <c r="LVB25" s="19"/>
      <c r="LVC25" s="19"/>
      <c r="LVD25" s="19"/>
      <c r="LVE25" s="19"/>
      <c r="LVF25" s="19"/>
      <c r="LVG25" s="19"/>
      <c r="LVH25" s="19"/>
      <c r="LVI25" s="19"/>
      <c r="LVJ25" s="19"/>
      <c r="LVK25" s="19"/>
      <c r="LVL25" s="19"/>
      <c r="LVM25" s="19"/>
      <c r="LVN25" s="19"/>
      <c r="LVO25" s="19"/>
      <c r="LVP25" s="19"/>
      <c r="LVQ25" s="19"/>
      <c r="LVR25" s="19"/>
      <c r="LVS25" s="19"/>
      <c r="LVT25" s="19"/>
      <c r="LVU25" s="19"/>
      <c r="LVV25" s="19"/>
      <c r="LVW25" s="19"/>
      <c r="LVX25" s="19"/>
      <c r="LVY25" s="19"/>
      <c r="LVZ25" s="19"/>
      <c r="LWA25" s="19"/>
      <c r="LWB25" s="19"/>
      <c r="LWC25" s="19"/>
      <c r="LWD25" s="19"/>
      <c r="LWE25" s="19"/>
      <c r="LWF25" s="19"/>
      <c r="LWG25" s="19"/>
      <c r="LWH25" s="19"/>
      <c r="LWI25" s="19"/>
      <c r="LWJ25" s="19"/>
      <c r="LWK25" s="19"/>
      <c r="LWL25" s="19"/>
      <c r="LWM25" s="19"/>
      <c r="LWN25" s="19"/>
      <c r="LWO25" s="19"/>
      <c r="LWP25" s="19"/>
      <c r="LWQ25" s="19"/>
      <c r="LWR25" s="19"/>
      <c r="LWS25" s="19"/>
      <c r="LWT25" s="19"/>
      <c r="LWU25" s="19"/>
      <c r="LWV25" s="19"/>
      <c r="LWW25" s="19"/>
      <c r="LWX25" s="19"/>
      <c r="LWY25" s="19"/>
      <c r="LWZ25" s="19"/>
      <c r="LXA25" s="19"/>
      <c r="LXB25" s="19"/>
      <c r="LXC25" s="19"/>
      <c r="LXD25" s="19"/>
      <c r="LXE25" s="19"/>
      <c r="LXF25" s="19"/>
      <c r="LXG25" s="19"/>
      <c r="LXH25" s="19"/>
      <c r="LXI25" s="19"/>
      <c r="LXJ25" s="19"/>
      <c r="LXK25" s="19"/>
      <c r="LXL25" s="19"/>
      <c r="LXM25" s="19"/>
      <c r="LXN25" s="19"/>
      <c r="LXO25" s="19"/>
      <c r="LXP25" s="19"/>
      <c r="LXQ25" s="19"/>
      <c r="LXR25" s="19"/>
      <c r="LXS25" s="19"/>
      <c r="LXT25" s="19"/>
      <c r="LXU25" s="19"/>
      <c r="LXV25" s="19"/>
      <c r="LXW25" s="19"/>
      <c r="LXX25" s="19"/>
      <c r="LXY25" s="19"/>
      <c r="LXZ25" s="19"/>
      <c r="LYA25" s="19"/>
      <c r="LYB25" s="19"/>
      <c r="LYC25" s="19"/>
      <c r="LYD25" s="19"/>
      <c r="LYE25" s="19"/>
      <c r="LYF25" s="19"/>
      <c r="LYG25" s="19"/>
      <c r="LYH25" s="19"/>
      <c r="LYI25" s="19"/>
      <c r="LYJ25" s="19"/>
      <c r="LYK25" s="19"/>
      <c r="LYL25" s="19"/>
      <c r="LYM25" s="19"/>
      <c r="LYN25" s="19"/>
      <c r="LYO25" s="19"/>
      <c r="LYP25" s="19"/>
      <c r="LYQ25" s="19"/>
      <c r="LYR25" s="19"/>
      <c r="LYS25" s="19"/>
      <c r="LYT25" s="19"/>
      <c r="LYU25" s="19"/>
      <c r="LYV25" s="19"/>
      <c r="LYW25" s="19"/>
      <c r="LYX25" s="19"/>
      <c r="LYY25" s="19"/>
      <c r="LYZ25" s="19"/>
      <c r="LZA25" s="19"/>
      <c r="LZB25" s="19"/>
      <c r="LZC25" s="19"/>
      <c r="LZD25" s="19"/>
      <c r="LZE25" s="19"/>
      <c r="LZF25" s="19"/>
      <c r="LZG25" s="19"/>
      <c r="LZH25" s="19"/>
      <c r="LZI25" s="19"/>
      <c r="LZJ25" s="19"/>
      <c r="LZK25" s="19"/>
      <c r="LZL25" s="19"/>
      <c r="LZM25" s="19"/>
      <c r="LZN25" s="19"/>
      <c r="LZO25" s="19"/>
      <c r="LZP25" s="19"/>
      <c r="LZQ25" s="19"/>
      <c r="LZR25" s="19"/>
      <c r="LZS25" s="19"/>
      <c r="LZT25" s="19"/>
      <c r="LZU25" s="19"/>
      <c r="LZV25" s="19"/>
      <c r="LZW25" s="19"/>
      <c r="LZX25" s="19"/>
      <c r="LZY25" s="19"/>
      <c r="LZZ25" s="19"/>
      <c r="MAA25" s="19"/>
      <c r="MAB25" s="19"/>
      <c r="MAC25" s="19"/>
      <c r="MAD25" s="19"/>
      <c r="MAE25" s="19"/>
      <c r="MAF25" s="19"/>
      <c r="MAG25" s="19"/>
      <c r="MAH25" s="19"/>
      <c r="MAI25" s="19"/>
      <c r="MAJ25" s="19"/>
      <c r="MAK25" s="19"/>
      <c r="MAL25" s="19"/>
      <c r="MAM25" s="19"/>
      <c r="MAN25" s="19"/>
      <c r="MAO25" s="19"/>
      <c r="MAP25" s="19"/>
      <c r="MAQ25" s="19"/>
      <c r="MAR25" s="19"/>
      <c r="MAS25" s="19"/>
      <c r="MAT25" s="19"/>
      <c r="MAU25" s="19"/>
      <c r="MAV25" s="19"/>
      <c r="MAW25" s="19"/>
      <c r="MAX25" s="19"/>
      <c r="MAY25" s="19"/>
      <c r="MAZ25" s="19"/>
      <c r="MBA25" s="19"/>
      <c r="MBB25" s="19"/>
      <c r="MBC25" s="19"/>
      <c r="MBD25" s="19"/>
      <c r="MBE25" s="19"/>
      <c r="MBF25" s="19"/>
      <c r="MBG25" s="19"/>
      <c r="MBH25" s="19"/>
      <c r="MBI25" s="19"/>
      <c r="MBJ25" s="19"/>
      <c r="MBK25" s="19"/>
      <c r="MBL25" s="19"/>
      <c r="MBM25" s="19"/>
      <c r="MBN25" s="19"/>
      <c r="MBO25" s="19"/>
      <c r="MBP25" s="19"/>
      <c r="MBQ25" s="19"/>
      <c r="MBR25" s="19"/>
      <c r="MBS25" s="19"/>
      <c r="MBT25" s="19"/>
      <c r="MBU25" s="19"/>
      <c r="MBV25" s="19"/>
      <c r="MBW25" s="19"/>
      <c r="MBX25" s="19"/>
      <c r="MBY25" s="19"/>
      <c r="MBZ25" s="19"/>
      <c r="MCA25" s="19"/>
      <c r="MCB25" s="19"/>
      <c r="MCC25" s="19"/>
      <c r="MCD25" s="19"/>
      <c r="MCE25" s="19"/>
      <c r="MCF25" s="19"/>
      <c r="MCG25" s="19"/>
      <c r="MCH25" s="19"/>
      <c r="MCI25" s="19"/>
      <c r="MCJ25" s="19"/>
      <c r="MCK25" s="19"/>
      <c r="MCL25" s="19"/>
      <c r="MCM25" s="19"/>
      <c r="MCN25" s="19"/>
      <c r="MCO25" s="19"/>
      <c r="MCP25" s="19"/>
      <c r="MCQ25" s="19"/>
      <c r="MCR25" s="19"/>
      <c r="MCS25" s="19"/>
      <c r="MCT25" s="19"/>
      <c r="MCU25" s="19"/>
      <c r="MCV25" s="19"/>
      <c r="MCW25" s="19"/>
      <c r="MCX25" s="19"/>
      <c r="MCY25" s="19"/>
      <c r="MCZ25" s="19"/>
      <c r="MDA25" s="19"/>
      <c r="MDB25" s="19"/>
      <c r="MDC25" s="19"/>
      <c r="MDD25" s="19"/>
      <c r="MDE25" s="19"/>
      <c r="MDF25" s="19"/>
      <c r="MDG25" s="19"/>
      <c r="MDH25" s="19"/>
      <c r="MDI25" s="19"/>
      <c r="MDJ25" s="19"/>
      <c r="MDK25" s="19"/>
      <c r="MDL25" s="19"/>
      <c r="MDM25" s="19"/>
      <c r="MDN25" s="19"/>
      <c r="MDO25" s="19"/>
      <c r="MDP25" s="19"/>
      <c r="MDQ25" s="19"/>
      <c r="MDR25" s="19"/>
      <c r="MDS25" s="19"/>
      <c r="MDT25" s="19"/>
      <c r="MDU25" s="19"/>
      <c r="MDV25" s="19"/>
      <c r="MDW25" s="19"/>
      <c r="MDX25" s="19"/>
      <c r="MDY25" s="19"/>
      <c r="MDZ25" s="19"/>
      <c r="MEA25" s="19"/>
      <c r="MEB25" s="19"/>
      <c r="MEC25" s="19"/>
      <c r="MED25" s="19"/>
      <c r="MEE25" s="19"/>
      <c r="MEF25" s="19"/>
      <c r="MEG25" s="19"/>
      <c r="MEH25" s="19"/>
      <c r="MEI25" s="19"/>
      <c r="MEJ25" s="19"/>
      <c r="MEK25" s="19"/>
      <c r="MEL25" s="19"/>
      <c r="MEM25" s="19"/>
      <c r="MEN25" s="19"/>
      <c r="MEO25" s="19"/>
      <c r="MEP25" s="19"/>
      <c r="MEQ25" s="19"/>
      <c r="MER25" s="19"/>
      <c r="MES25" s="19"/>
      <c r="MET25" s="19"/>
      <c r="MEU25" s="19"/>
      <c r="MEV25" s="19"/>
      <c r="MEW25" s="19"/>
      <c r="MEX25" s="19"/>
      <c r="MEY25" s="19"/>
      <c r="MEZ25" s="19"/>
      <c r="MFA25" s="19"/>
      <c r="MFB25" s="19"/>
      <c r="MFC25" s="19"/>
      <c r="MFD25" s="19"/>
      <c r="MFE25" s="19"/>
      <c r="MFF25" s="19"/>
      <c r="MFG25" s="19"/>
      <c r="MFH25" s="19"/>
      <c r="MFI25" s="19"/>
      <c r="MFJ25" s="19"/>
      <c r="MFK25" s="19"/>
      <c r="MFL25" s="19"/>
      <c r="MFM25" s="19"/>
      <c r="MFN25" s="19"/>
      <c r="MFO25" s="19"/>
      <c r="MFP25" s="19"/>
      <c r="MFQ25" s="19"/>
      <c r="MFR25" s="19"/>
      <c r="MFS25" s="19"/>
      <c r="MFT25" s="19"/>
      <c r="MFU25" s="19"/>
      <c r="MFV25" s="19"/>
      <c r="MFW25" s="19"/>
      <c r="MFX25" s="19"/>
      <c r="MFY25" s="19"/>
      <c r="MFZ25" s="19"/>
      <c r="MGA25" s="19"/>
      <c r="MGB25" s="19"/>
      <c r="MGC25" s="19"/>
      <c r="MGD25" s="19"/>
      <c r="MGE25" s="19"/>
      <c r="MGF25" s="19"/>
      <c r="MGG25" s="19"/>
      <c r="MGH25" s="19"/>
      <c r="MGI25" s="19"/>
      <c r="MGJ25" s="19"/>
      <c r="MGK25" s="19"/>
      <c r="MGL25" s="19"/>
      <c r="MGM25" s="19"/>
      <c r="MGN25" s="19"/>
      <c r="MGO25" s="19"/>
      <c r="MGP25" s="19"/>
      <c r="MGQ25" s="19"/>
      <c r="MGR25" s="19"/>
      <c r="MGS25" s="19"/>
      <c r="MGT25" s="19"/>
      <c r="MGU25" s="19"/>
      <c r="MGV25" s="19"/>
      <c r="MGW25" s="19"/>
      <c r="MGX25" s="19"/>
      <c r="MGY25" s="19"/>
      <c r="MGZ25" s="19"/>
      <c r="MHA25" s="19"/>
      <c r="MHB25" s="19"/>
      <c r="MHC25" s="19"/>
      <c r="MHD25" s="19"/>
      <c r="MHE25" s="19"/>
      <c r="MHF25" s="19"/>
      <c r="MHG25" s="19"/>
      <c r="MHH25" s="19"/>
      <c r="MHI25" s="19"/>
      <c r="MHJ25" s="19"/>
      <c r="MHK25" s="19"/>
      <c r="MHL25" s="19"/>
      <c r="MHM25" s="19"/>
      <c r="MHN25" s="19"/>
      <c r="MHO25" s="19"/>
      <c r="MHP25" s="19"/>
      <c r="MHQ25" s="19"/>
      <c r="MHR25" s="19"/>
      <c r="MHS25" s="19"/>
      <c r="MHT25" s="19"/>
      <c r="MHU25" s="19"/>
      <c r="MHV25" s="19"/>
      <c r="MHW25" s="19"/>
      <c r="MHX25" s="19"/>
      <c r="MHY25" s="19"/>
      <c r="MHZ25" s="19"/>
      <c r="MIA25" s="19"/>
      <c r="MIB25" s="19"/>
      <c r="MIC25" s="19"/>
      <c r="MID25" s="19"/>
      <c r="MIE25" s="19"/>
      <c r="MIF25" s="19"/>
      <c r="MIG25" s="19"/>
      <c r="MIH25" s="19"/>
      <c r="MII25" s="19"/>
      <c r="MIJ25" s="19"/>
      <c r="MIK25" s="19"/>
      <c r="MIL25" s="19"/>
      <c r="MIM25" s="19"/>
      <c r="MIN25" s="19"/>
      <c r="MIO25" s="19"/>
      <c r="MIP25" s="19"/>
      <c r="MIQ25" s="19"/>
      <c r="MIR25" s="19"/>
      <c r="MIS25" s="19"/>
      <c r="MIT25" s="19"/>
      <c r="MIU25" s="19"/>
      <c r="MIV25" s="19"/>
      <c r="MIW25" s="19"/>
      <c r="MIX25" s="19"/>
      <c r="MIY25" s="19"/>
      <c r="MIZ25" s="19"/>
      <c r="MJA25" s="19"/>
      <c r="MJB25" s="19"/>
      <c r="MJC25" s="19"/>
      <c r="MJD25" s="19"/>
      <c r="MJE25" s="19"/>
      <c r="MJF25" s="19"/>
      <c r="MJG25" s="19"/>
      <c r="MJH25" s="19"/>
      <c r="MJI25" s="19"/>
      <c r="MJJ25" s="19"/>
      <c r="MJK25" s="19"/>
      <c r="MJL25" s="19"/>
      <c r="MJM25" s="19"/>
      <c r="MJN25" s="19"/>
      <c r="MJO25" s="19"/>
      <c r="MJP25" s="19"/>
      <c r="MJQ25" s="19"/>
      <c r="MJR25" s="19"/>
      <c r="MJS25" s="19"/>
      <c r="MJT25" s="19"/>
      <c r="MJU25" s="19"/>
      <c r="MJV25" s="19"/>
      <c r="MJW25" s="19"/>
      <c r="MJX25" s="19"/>
      <c r="MJY25" s="19"/>
      <c r="MJZ25" s="19"/>
      <c r="MKA25" s="19"/>
      <c r="MKB25" s="19"/>
      <c r="MKC25" s="19"/>
      <c r="MKD25" s="19"/>
      <c r="MKE25" s="19"/>
      <c r="MKF25" s="19"/>
      <c r="MKG25" s="19"/>
      <c r="MKH25" s="19"/>
      <c r="MKI25" s="19"/>
      <c r="MKJ25" s="19"/>
      <c r="MKK25" s="19"/>
      <c r="MKL25" s="19"/>
      <c r="MKM25" s="19"/>
      <c r="MKN25" s="19"/>
      <c r="MKO25" s="19"/>
      <c r="MKP25" s="19"/>
      <c r="MKQ25" s="19"/>
      <c r="MKR25" s="19"/>
      <c r="MKS25" s="19"/>
      <c r="MKT25" s="19"/>
      <c r="MKU25" s="19"/>
      <c r="MKV25" s="19"/>
      <c r="MKW25" s="19"/>
      <c r="MKX25" s="19"/>
      <c r="MKY25" s="19"/>
      <c r="MKZ25" s="19"/>
      <c r="MLA25" s="19"/>
      <c r="MLB25" s="19"/>
      <c r="MLC25" s="19"/>
      <c r="MLD25" s="19"/>
      <c r="MLE25" s="19"/>
      <c r="MLF25" s="19"/>
      <c r="MLG25" s="19"/>
      <c r="MLH25" s="19"/>
      <c r="MLI25" s="19"/>
      <c r="MLJ25" s="19"/>
      <c r="MLK25" s="19"/>
      <c r="MLL25" s="19"/>
      <c r="MLM25" s="19"/>
      <c r="MLN25" s="19"/>
      <c r="MLO25" s="19"/>
      <c r="MLP25" s="19"/>
      <c r="MLQ25" s="19"/>
      <c r="MLR25" s="19"/>
      <c r="MLS25" s="19"/>
      <c r="MLT25" s="19"/>
      <c r="MLU25" s="19"/>
      <c r="MLV25" s="19"/>
      <c r="MLW25" s="19"/>
      <c r="MLX25" s="19"/>
      <c r="MLY25" s="19"/>
      <c r="MLZ25" s="19"/>
      <c r="MMA25" s="19"/>
      <c r="MMB25" s="19"/>
      <c r="MMC25" s="19"/>
      <c r="MMD25" s="19"/>
      <c r="MME25" s="19"/>
      <c r="MMF25" s="19"/>
      <c r="MMG25" s="19"/>
      <c r="MMH25" s="19"/>
      <c r="MMI25" s="19"/>
      <c r="MMJ25" s="19"/>
      <c r="MMK25" s="19"/>
      <c r="MML25" s="19"/>
      <c r="MMM25" s="19"/>
      <c r="MMN25" s="19"/>
      <c r="MMO25" s="19"/>
      <c r="MMP25" s="19"/>
      <c r="MMQ25" s="19"/>
      <c r="MMR25" s="19"/>
      <c r="MMS25" s="19"/>
      <c r="MMT25" s="19"/>
      <c r="MMU25" s="19"/>
      <c r="MMV25" s="19"/>
      <c r="MMW25" s="19"/>
      <c r="MMX25" s="19"/>
      <c r="MMY25" s="19"/>
      <c r="MMZ25" s="19"/>
      <c r="MNA25" s="19"/>
      <c r="MNB25" s="19"/>
      <c r="MNC25" s="19"/>
      <c r="MND25" s="19"/>
      <c r="MNE25" s="19"/>
      <c r="MNF25" s="19"/>
      <c r="MNG25" s="19"/>
      <c r="MNH25" s="19"/>
      <c r="MNI25" s="19"/>
      <c r="MNJ25" s="19"/>
      <c r="MNK25" s="19"/>
      <c r="MNL25" s="19"/>
      <c r="MNM25" s="19"/>
      <c r="MNN25" s="19"/>
      <c r="MNO25" s="19"/>
      <c r="MNP25" s="19"/>
      <c r="MNQ25" s="19"/>
      <c r="MNR25" s="19"/>
      <c r="MNS25" s="19"/>
      <c r="MNT25" s="19"/>
      <c r="MNU25" s="19"/>
      <c r="MNV25" s="19"/>
      <c r="MNW25" s="19"/>
      <c r="MNX25" s="19"/>
      <c r="MNY25" s="19"/>
      <c r="MNZ25" s="19"/>
      <c r="MOA25" s="19"/>
      <c r="MOB25" s="19"/>
      <c r="MOC25" s="19"/>
      <c r="MOD25" s="19"/>
      <c r="MOE25" s="19"/>
      <c r="MOF25" s="19"/>
      <c r="MOG25" s="19"/>
      <c r="MOH25" s="19"/>
      <c r="MOI25" s="19"/>
      <c r="MOJ25" s="19"/>
      <c r="MOK25" s="19"/>
      <c r="MOL25" s="19"/>
      <c r="MOM25" s="19"/>
      <c r="MON25" s="19"/>
      <c r="MOO25" s="19"/>
      <c r="MOP25" s="19"/>
      <c r="MOQ25" s="19"/>
      <c r="MOR25" s="19"/>
      <c r="MOS25" s="19"/>
      <c r="MOT25" s="19"/>
      <c r="MOU25" s="19"/>
      <c r="MOV25" s="19"/>
      <c r="MOW25" s="19"/>
      <c r="MOX25" s="19"/>
      <c r="MOY25" s="19"/>
      <c r="MOZ25" s="19"/>
      <c r="MPA25" s="19"/>
      <c r="MPB25" s="19"/>
      <c r="MPC25" s="19"/>
      <c r="MPD25" s="19"/>
      <c r="MPE25" s="19"/>
      <c r="MPF25" s="19"/>
      <c r="MPG25" s="19"/>
      <c r="MPH25" s="19"/>
      <c r="MPI25" s="19"/>
      <c r="MPJ25" s="19"/>
      <c r="MPK25" s="19"/>
      <c r="MPL25" s="19"/>
      <c r="MPM25" s="19"/>
      <c r="MPN25" s="19"/>
      <c r="MPO25" s="19"/>
      <c r="MPP25" s="19"/>
      <c r="MPQ25" s="19"/>
      <c r="MPR25" s="19"/>
      <c r="MPS25" s="19"/>
      <c r="MPT25" s="19"/>
      <c r="MPU25" s="19"/>
      <c r="MPV25" s="19"/>
      <c r="MPW25" s="19"/>
      <c r="MPX25" s="19"/>
      <c r="MPY25" s="19"/>
      <c r="MPZ25" s="19"/>
      <c r="MQA25" s="19"/>
      <c r="MQB25" s="19"/>
      <c r="MQC25" s="19"/>
      <c r="MQD25" s="19"/>
      <c r="MQE25" s="19"/>
      <c r="MQF25" s="19"/>
      <c r="MQG25" s="19"/>
      <c r="MQH25" s="19"/>
      <c r="MQI25" s="19"/>
      <c r="MQJ25" s="19"/>
      <c r="MQK25" s="19"/>
      <c r="MQL25" s="19"/>
      <c r="MQM25" s="19"/>
      <c r="MQN25" s="19"/>
      <c r="MQO25" s="19"/>
      <c r="MQP25" s="19"/>
      <c r="MQQ25" s="19"/>
      <c r="MQR25" s="19"/>
      <c r="MQS25" s="19"/>
      <c r="MQT25" s="19"/>
      <c r="MQU25" s="19"/>
      <c r="MQV25" s="19"/>
      <c r="MQW25" s="19"/>
      <c r="MQX25" s="19"/>
      <c r="MQY25" s="19"/>
      <c r="MQZ25" s="19"/>
      <c r="MRA25" s="19"/>
      <c r="MRB25" s="19"/>
      <c r="MRC25" s="19"/>
      <c r="MRD25" s="19"/>
      <c r="MRE25" s="19"/>
      <c r="MRF25" s="19"/>
      <c r="MRG25" s="19"/>
      <c r="MRH25" s="19"/>
      <c r="MRI25" s="19"/>
      <c r="MRJ25" s="19"/>
      <c r="MRK25" s="19"/>
      <c r="MRL25" s="19"/>
      <c r="MRM25" s="19"/>
      <c r="MRN25" s="19"/>
      <c r="MRO25" s="19"/>
      <c r="MRP25" s="19"/>
      <c r="MRQ25" s="19"/>
      <c r="MRR25" s="19"/>
      <c r="MRS25" s="19"/>
      <c r="MRT25" s="19"/>
      <c r="MRU25" s="19"/>
      <c r="MRV25" s="19"/>
      <c r="MRW25" s="19"/>
      <c r="MRX25" s="19"/>
      <c r="MRY25" s="19"/>
      <c r="MRZ25" s="19"/>
      <c r="MSA25" s="19"/>
      <c r="MSB25" s="19"/>
      <c r="MSC25" s="19"/>
      <c r="MSD25" s="19"/>
      <c r="MSE25" s="19"/>
      <c r="MSF25" s="19"/>
      <c r="MSG25" s="19"/>
      <c r="MSH25" s="19"/>
      <c r="MSI25" s="19"/>
      <c r="MSJ25" s="19"/>
      <c r="MSK25" s="19"/>
      <c r="MSL25" s="19"/>
      <c r="MSM25" s="19"/>
      <c r="MSN25" s="19"/>
      <c r="MSO25" s="19"/>
      <c r="MSP25" s="19"/>
      <c r="MSQ25" s="19"/>
      <c r="MSR25" s="19"/>
      <c r="MSS25" s="19"/>
      <c r="MST25" s="19"/>
      <c r="MSU25" s="19"/>
      <c r="MSV25" s="19"/>
      <c r="MSW25" s="19"/>
      <c r="MSX25" s="19"/>
      <c r="MSY25" s="19"/>
      <c r="MSZ25" s="19"/>
      <c r="MTA25" s="19"/>
      <c r="MTB25" s="19"/>
      <c r="MTC25" s="19"/>
      <c r="MTD25" s="19"/>
      <c r="MTE25" s="19"/>
      <c r="MTF25" s="19"/>
      <c r="MTG25" s="19"/>
      <c r="MTH25" s="19"/>
      <c r="MTI25" s="19"/>
      <c r="MTJ25" s="19"/>
      <c r="MTK25" s="19"/>
      <c r="MTL25" s="19"/>
      <c r="MTM25" s="19"/>
      <c r="MTN25" s="19"/>
      <c r="MTO25" s="19"/>
      <c r="MTP25" s="19"/>
      <c r="MTQ25" s="19"/>
      <c r="MTR25" s="19"/>
      <c r="MTS25" s="19"/>
      <c r="MTT25" s="19"/>
      <c r="MTU25" s="19"/>
      <c r="MTV25" s="19"/>
      <c r="MTW25" s="19"/>
      <c r="MTX25" s="19"/>
      <c r="MTY25" s="19"/>
      <c r="MTZ25" s="19"/>
      <c r="MUA25" s="19"/>
      <c r="MUB25" s="19"/>
      <c r="MUC25" s="19"/>
      <c r="MUD25" s="19"/>
      <c r="MUE25" s="19"/>
      <c r="MUF25" s="19"/>
      <c r="MUG25" s="19"/>
      <c r="MUH25" s="19"/>
      <c r="MUI25" s="19"/>
      <c r="MUJ25" s="19"/>
      <c r="MUK25" s="19"/>
      <c r="MUL25" s="19"/>
      <c r="MUM25" s="19"/>
      <c r="MUN25" s="19"/>
      <c r="MUO25" s="19"/>
      <c r="MUP25" s="19"/>
      <c r="MUQ25" s="19"/>
      <c r="MUR25" s="19"/>
      <c r="MUS25" s="19"/>
      <c r="MUT25" s="19"/>
      <c r="MUU25" s="19"/>
      <c r="MUV25" s="19"/>
      <c r="MUW25" s="19"/>
      <c r="MUX25" s="19"/>
      <c r="MUY25" s="19"/>
      <c r="MUZ25" s="19"/>
      <c r="MVA25" s="19"/>
      <c r="MVB25" s="19"/>
      <c r="MVC25" s="19"/>
      <c r="MVD25" s="19"/>
      <c r="MVE25" s="19"/>
      <c r="MVF25" s="19"/>
      <c r="MVG25" s="19"/>
      <c r="MVH25" s="19"/>
      <c r="MVI25" s="19"/>
      <c r="MVJ25" s="19"/>
      <c r="MVK25" s="19"/>
      <c r="MVL25" s="19"/>
      <c r="MVM25" s="19"/>
      <c r="MVN25" s="19"/>
      <c r="MVO25" s="19"/>
      <c r="MVP25" s="19"/>
      <c r="MVQ25" s="19"/>
      <c r="MVR25" s="19"/>
      <c r="MVS25" s="19"/>
      <c r="MVT25" s="19"/>
      <c r="MVU25" s="19"/>
      <c r="MVV25" s="19"/>
      <c r="MVW25" s="19"/>
      <c r="MVX25" s="19"/>
      <c r="MVY25" s="19"/>
      <c r="MVZ25" s="19"/>
      <c r="MWA25" s="19"/>
      <c r="MWB25" s="19"/>
      <c r="MWC25" s="19"/>
      <c r="MWD25" s="19"/>
      <c r="MWE25" s="19"/>
      <c r="MWF25" s="19"/>
      <c r="MWG25" s="19"/>
      <c r="MWH25" s="19"/>
      <c r="MWI25" s="19"/>
      <c r="MWJ25" s="19"/>
      <c r="MWK25" s="19"/>
      <c r="MWL25" s="19"/>
      <c r="MWM25" s="19"/>
      <c r="MWN25" s="19"/>
      <c r="MWO25" s="19"/>
      <c r="MWP25" s="19"/>
      <c r="MWQ25" s="19"/>
      <c r="MWR25" s="19"/>
      <c r="MWS25" s="19"/>
      <c r="MWT25" s="19"/>
      <c r="MWU25" s="19"/>
      <c r="MWV25" s="19"/>
      <c r="MWW25" s="19"/>
      <c r="MWX25" s="19"/>
      <c r="MWY25" s="19"/>
      <c r="MWZ25" s="19"/>
      <c r="MXA25" s="19"/>
      <c r="MXB25" s="19"/>
      <c r="MXC25" s="19"/>
      <c r="MXD25" s="19"/>
      <c r="MXE25" s="19"/>
      <c r="MXF25" s="19"/>
      <c r="MXG25" s="19"/>
      <c r="MXH25" s="19"/>
      <c r="MXI25" s="19"/>
      <c r="MXJ25" s="19"/>
      <c r="MXK25" s="19"/>
      <c r="MXL25" s="19"/>
      <c r="MXM25" s="19"/>
      <c r="MXN25" s="19"/>
      <c r="MXO25" s="19"/>
      <c r="MXP25" s="19"/>
      <c r="MXQ25" s="19"/>
      <c r="MXR25" s="19"/>
      <c r="MXS25" s="19"/>
      <c r="MXT25" s="19"/>
      <c r="MXU25" s="19"/>
      <c r="MXV25" s="19"/>
      <c r="MXW25" s="19"/>
      <c r="MXX25" s="19"/>
      <c r="MXY25" s="19"/>
      <c r="MXZ25" s="19"/>
      <c r="MYA25" s="19"/>
      <c r="MYB25" s="19"/>
      <c r="MYC25" s="19"/>
      <c r="MYD25" s="19"/>
      <c r="MYE25" s="19"/>
      <c r="MYF25" s="19"/>
      <c r="MYG25" s="19"/>
      <c r="MYH25" s="19"/>
      <c r="MYI25" s="19"/>
      <c r="MYJ25" s="19"/>
      <c r="MYK25" s="19"/>
      <c r="MYL25" s="19"/>
      <c r="MYM25" s="19"/>
      <c r="MYN25" s="19"/>
      <c r="MYO25" s="19"/>
      <c r="MYP25" s="19"/>
      <c r="MYQ25" s="19"/>
      <c r="MYR25" s="19"/>
      <c r="MYS25" s="19"/>
      <c r="MYT25" s="19"/>
      <c r="MYU25" s="19"/>
      <c r="MYV25" s="19"/>
      <c r="MYW25" s="19"/>
      <c r="MYX25" s="19"/>
      <c r="MYY25" s="19"/>
      <c r="MYZ25" s="19"/>
      <c r="MZA25" s="19"/>
      <c r="MZB25" s="19"/>
      <c r="MZC25" s="19"/>
      <c r="MZD25" s="19"/>
      <c r="MZE25" s="19"/>
      <c r="MZF25" s="19"/>
      <c r="MZG25" s="19"/>
      <c r="MZH25" s="19"/>
      <c r="MZI25" s="19"/>
      <c r="MZJ25" s="19"/>
      <c r="MZK25" s="19"/>
      <c r="MZL25" s="19"/>
      <c r="MZM25" s="19"/>
      <c r="MZN25" s="19"/>
      <c r="MZO25" s="19"/>
      <c r="MZP25" s="19"/>
      <c r="MZQ25" s="19"/>
      <c r="MZR25" s="19"/>
      <c r="MZS25" s="19"/>
      <c r="MZT25" s="19"/>
      <c r="MZU25" s="19"/>
      <c r="MZV25" s="19"/>
      <c r="MZW25" s="19"/>
      <c r="MZX25" s="19"/>
      <c r="MZY25" s="19"/>
      <c r="MZZ25" s="19"/>
      <c r="NAA25" s="19"/>
      <c r="NAB25" s="19"/>
      <c r="NAC25" s="19"/>
      <c r="NAD25" s="19"/>
      <c r="NAE25" s="19"/>
      <c r="NAF25" s="19"/>
      <c r="NAG25" s="19"/>
      <c r="NAH25" s="19"/>
      <c r="NAI25" s="19"/>
      <c r="NAJ25" s="19"/>
      <c r="NAK25" s="19"/>
      <c r="NAL25" s="19"/>
      <c r="NAM25" s="19"/>
      <c r="NAN25" s="19"/>
      <c r="NAO25" s="19"/>
      <c r="NAP25" s="19"/>
      <c r="NAQ25" s="19"/>
      <c r="NAR25" s="19"/>
      <c r="NAS25" s="19"/>
      <c r="NAT25" s="19"/>
      <c r="NAU25" s="19"/>
      <c r="NAV25" s="19"/>
      <c r="NAW25" s="19"/>
      <c r="NAX25" s="19"/>
      <c r="NAY25" s="19"/>
      <c r="NAZ25" s="19"/>
      <c r="NBA25" s="19"/>
      <c r="NBB25" s="19"/>
      <c r="NBC25" s="19"/>
      <c r="NBD25" s="19"/>
      <c r="NBE25" s="19"/>
      <c r="NBF25" s="19"/>
      <c r="NBG25" s="19"/>
      <c r="NBH25" s="19"/>
      <c r="NBI25" s="19"/>
      <c r="NBJ25" s="19"/>
      <c r="NBK25" s="19"/>
      <c r="NBL25" s="19"/>
      <c r="NBM25" s="19"/>
      <c r="NBN25" s="19"/>
      <c r="NBO25" s="19"/>
      <c r="NBP25" s="19"/>
      <c r="NBQ25" s="19"/>
      <c r="NBR25" s="19"/>
      <c r="NBS25" s="19"/>
      <c r="NBT25" s="19"/>
      <c r="NBU25" s="19"/>
      <c r="NBV25" s="19"/>
      <c r="NBW25" s="19"/>
      <c r="NBX25" s="19"/>
      <c r="NBY25" s="19"/>
      <c r="NBZ25" s="19"/>
      <c r="NCA25" s="19"/>
      <c r="NCB25" s="19"/>
      <c r="NCC25" s="19"/>
      <c r="NCD25" s="19"/>
      <c r="NCE25" s="19"/>
      <c r="NCF25" s="19"/>
      <c r="NCG25" s="19"/>
      <c r="NCH25" s="19"/>
      <c r="NCI25" s="19"/>
      <c r="NCJ25" s="19"/>
      <c r="NCK25" s="19"/>
      <c r="NCL25" s="19"/>
      <c r="NCM25" s="19"/>
      <c r="NCN25" s="19"/>
      <c r="NCO25" s="19"/>
      <c r="NCP25" s="19"/>
      <c r="NCQ25" s="19"/>
      <c r="NCR25" s="19"/>
      <c r="NCS25" s="19"/>
      <c r="NCT25" s="19"/>
      <c r="NCU25" s="19"/>
      <c r="NCV25" s="19"/>
      <c r="NCW25" s="19"/>
      <c r="NCX25" s="19"/>
      <c r="NCY25" s="19"/>
      <c r="NCZ25" s="19"/>
      <c r="NDA25" s="19"/>
      <c r="NDB25" s="19"/>
      <c r="NDC25" s="19"/>
      <c r="NDD25" s="19"/>
      <c r="NDE25" s="19"/>
      <c r="NDF25" s="19"/>
      <c r="NDG25" s="19"/>
      <c r="NDH25" s="19"/>
      <c r="NDI25" s="19"/>
      <c r="NDJ25" s="19"/>
      <c r="NDK25" s="19"/>
      <c r="NDL25" s="19"/>
      <c r="NDM25" s="19"/>
      <c r="NDN25" s="19"/>
      <c r="NDO25" s="19"/>
      <c r="NDP25" s="19"/>
      <c r="NDQ25" s="19"/>
      <c r="NDR25" s="19"/>
      <c r="NDS25" s="19"/>
      <c r="NDT25" s="19"/>
      <c r="NDU25" s="19"/>
      <c r="NDV25" s="19"/>
      <c r="NDW25" s="19"/>
      <c r="NDX25" s="19"/>
      <c r="NDY25" s="19"/>
      <c r="NDZ25" s="19"/>
      <c r="NEA25" s="19"/>
      <c r="NEB25" s="19"/>
      <c r="NEC25" s="19"/>
      <c r="NED25" s="19"/>
      <c r="NEE25" s="19"/>
      <c r="NEF25" s="19"/>
      <c r="NEG25" s="19"/>
      <c r="NEH25" s="19"/>
      <c r="NEI25" s="19"/>
      <c r="NEJ25" s="19"/>
      <c r="NEK25" s="19"/>
      <c r="NEL25" s="19"/>
      <c r="NEM25" s="19"/>
      <c r="NEN25" s="19"/>
      <c r="NEO25" s="19"/>
      <c r="NEP25" s="19"/>
      <c r="NEQ25" s="19"/>
      <c r="NER25" s="19"/>
      <c r="NES25" s="19"/>
      <c r="NET25" s="19"/>
      <c r="NEU25" s="19"/>
      <c r="NEV25" s="19"/>
      <c r="NEW25" s="19"/>
      <c r="NEX25" s="19"/>
      <c r="NEY25" s="19"/>
      <c r="NEZ25" s="19"/>
      <c r="NFA25" s="19"/>
      <c r="NFB25" s="19"/>
      <c r="NFC25" s="19"/>
      <c r="NFD25" s="19"/>
      <c r="NFE25" s="19"/>
      <c r="NFF25" s="19"/>
      <c r="NFG25" s="19"/>
      <c r="NFH25" s="19"/>
      <c r="NFI25" s="19"/>
      <c r="NFJ25" s="19"/>
      <c r="NFK25" s="19"/>
      <c r="NFL25" s="19"/>
      <c r="NFM25" s="19"/>
      <c r="NFN25" s="19"/>
      <c r="NFO25" s="19"/>
      <c r="NFP25" s="19"/>
      <c r="NFQ25" s="19"/>
      <c r="NFR25" s="19"/>
      <c r="NFS25" s="19"/>
      <c r="NFT25" s="19"/>
      <c r="NFU25" s="19"/>
      <c r="NFV25" s="19"/>
      <c r="NFW25" s="19"/>
      <c r="NFX25" s="19"/>
      <c r="NFY25" s="19"/>
      <c r="NFZ25" s="19"/>
      <c r="NGA25" s="19"/>
      <c r="NGB25" s="19"/>
      <c r="NGC25" s="19"/>
      <c r="NGD25" s="19"/>
      <c r="NGE25" s="19"/>
      <c r="NGF25" s="19"/>
      <c r="NGG25" s="19"/>
      <c r="NGH25" s="19"/>
      <c r="NGI25" s="19"/>
      <c r="NGJ25" s="19"/>
      <c r="NGK25" s="19"/>
      <c r="NGL25" s="19"/>
      <c r="NGM25" s="19"/>
      <c r="NGN25" s="19"/>
      <c r="NGO25" s="19"/>
      <c r="NGP25" s="19"/>
      <c r="NGQ25" s="19"/>
      <c r="NGR25" s="19"/>
      <c r="NGS25" s="19"/>
      <c r="NGT25" s="19"/>
      <c r="NGU25" s="19"/>
      <c r="NGV25" s="19"/>
      <c r="NGW25" s="19"/>
      <c r="NGX25" s="19"/>
      <c r="NGY25" s="19"/>
      <c r="NGZ25" s="19"/>
      <c r="NHA25" s="19"/>
      <c r="NHB25" s="19"/>
      <c r="NHC25" s="19"/>
      <c r="NHD25" s="19"/>
      <c r="NHE25" s="19"/>
      <c r="NHF25" s="19"/>
      <c r="NHG25" s="19"/>
      <c r="NHH25" s="19"/>
      <c r="NHI25" s="19"/>
      <c r="NHJ25" s="19"/>
      <c r="NHK25" s="19"/>
      <c r="NHL25" s="19"/>
      <c r="NHM25" s="19"/>
      <c r="NHN25" s="19"/>
      <c r="NHO25" s="19"/>
      <c r="NHP25" s="19"/>
      <c r="NHQ25" s="19"/>
      <c r="NHR25" s="19"/>
      <c r="NHS25" s="19"/>
      <c r="NHT25" s="19"/>
      <c r="NHU25" s="19"/>
      <c r="NHV25" s="19"/>
      <c r="NHW25" s="19"/>
      <c r="NHX25" s="19"/>
      <c r="NHY25" s="19"/>
      <c r="NHZ25" s="19"/>
      <c r="NIA25" s="19"/>
      <c r="NIB25" s="19"/>
      <c r="NIC25" s="19"/>
      <c r="NID25" s="19"/>
      <c r="NIE25" s="19"/>
      <c r="NIF25" s="19"/>
      <c r="NIG25" s="19"/>
      <c r="NIH25" s="19"/>
      <c r="NII25" s="19"/>
      <c r="NIJ25" s="19"/>
      <c r="NIK25" s="19"/>
      <c r="NIL25" s="19"/>
      <c r="NIM25" s="19"/>
      <c r="NIN25" s="19"/>
      <c r="NIO25" s="19"/>
      <c r="NIP25" s="19"/>
      <c r="NIQ25" s="19"/>
      <c r="NIR25" s="19"/>
      <c r="NIS25" s="19"/>
      <c r="NIT25" s="19"/>
      <c r="NIU25" s="19"/>
      <c r="NIV25" s="19"/>
      <c r="NIW25" s="19"/>
      <c r="NIX25" s="19"/>
      <c r="NIY25" s="19"/>
      <c r="NIZ25" s="19"/>
      <c r="NJA25" s="19"/>
      <c r="NJB25" s="19"/>
      <c r="NJC25" s="19"/>
      <c r="NJD25" s="19"/>
      <c r="NJE25" s="19"/>
      <c r="NJF25" s="19"/>
      <c r="NJG25" s="19"/>
      <c r="NJH25" s="19"/>
      <c r="NJI25" s="19"/>
      <c r="NJJ25" s="19"/>
      <c r="NJK25" s="19"/>
      <c r="NJL25" s="19"/>
      <c r="NJM25" s="19"/>
      <c r="NJN25" s="19"/>
      <c r="NJO25" s="19"/>
      <c r="NJP25" s="19"/>
      <c r="NJQ25" s="19"/>
      <c r="NJR25" s="19"/>
      <c r="NJS25" s="19"/>
      <c r="NJT25" s="19"/>
      <c r="NJU25" s="19"/>
      <c r="NJV25" s="19"/>
      <c r="NJW25" s="19"/>
      <c r="NJX25" s="19"/>
      <c r="NJY25" s="19"/>
      <c r="NJZ25" s="19"/>
      <c r="NKA25" s="19"/>
      <c r="NKB25" s="19"/>
      <c r="NKC25" s="19"/>
      <c r="NKD25" s="19"/>
      <c r="NKE25" s="19"/>
      <c r="NKF25" s="19"/>
      <c r="NKG25" s="19"/>
      <c r="NKH25" s="19"/>
      <c r="NKI25" s="19"/>
      <c r="NKJ25" s="19"/>
      <c r="NKK25" s="19"/>
      <c r="NKL25" s="19"/>
      <c r="NKM25" s="19"/>
      <c r="NKN25" s="19"/>
      <c r="NKO25" s="19"/>
      <c r="NKP25" s="19"/>
      <c r="NKQ25" s="19"/>
      <c r="NKR25" s="19"/>
      <c r="NKS25" s="19"/>
      <c r="NKT25" s="19"/>
      <c r="NKU25" s="19"/>
      <c r="NKV25" s="19"/>
      <c r="NKW25" s="19"/>
      <c r="NKX25" s="19"/>
      <c r="NKY25" s="19"/>
      <c r="NKZ25" s="19"/>
      <c r="NLA25" s="19"/>
      <c r="NLB25" s="19"/>
      <c r="NLC25" s="19"/>
      <c r="NLD25" s="19"/>
      <c r="NLE25" s="19"/>
      <c r="NLF25" s="19"/>
      <c r="NLG25" s="19"/>
      <c r="NLH25" s="19"/>
      <c r="NLI25" s="19"/>
      <c r="NLJ25" s="19"/>
      <c r="NLK25" s="19"/>
      <c r="NLL25" s="19"/>
      <c r="NLM25" s="19"/>
      <c r="NLN25" s="19"/>
      <c r="NLO25" s="19"/>
      <c r="NLP25" s="19"/>
      <c r="NLQ25" s="19"/>
      <c r="NLR25" s="19"/>
      <c r="NLS25" s="19"/>
      <c r="NLT25" s="19"/>
      <c r="NLU25" s="19"/>
      <c r="NLV25" s="19"/>
      <c r="NLW25" s="19"/>
      <c r="NLX25" s="19"/>
      <c r="NLY25" s="19"/>
      <c r="NLZ25" s="19"/>
      <c r="NMA25" s="19"/>
      <c r="NMB25" s="19"/>
      <c r="NMC25" s="19"/>
      <c r="NMD25" s="19"/>
      <c r="NME25" s="19"/>
      <c r="NMF25" s="19"/>
      <c r="NMG25" s="19"/>
      <c r="NMH25" s="19"/>
      <c r="NMI25" s="19"/>
      <c r="NMJ25" s="19"/>
      <c r="NMK25" s="19"/>
      <c r="NML25" s="19"/>
      <c r="NMM25" s="19"/>
      <c r="NMN25" s="19"/>
      <c r="NMO25" s="19"/>
      <c r="NMP25" s="19"/>
      <c r="NMQ25" s="19"/>
      <c r="NMR25" s="19"/>
      <c r="NMS25" s="19"/>
      <c r="NMT25" s="19"/>
      <c r="NMU25" s="19"/>
      <c r="NMV25" s="19"/>
      <c r="NMW25" s="19"/>
      <c r="NMX25" s="19"/>
      <c r="NMY25" s="19"/>
      <c r="NMZ25" s="19"/>
      <c r="NNA25" s="19"/>
      <c r="NNB25" s="19"/>
      <c r="NNC25" s="19"/>
      <c r="NND25" s="19"/>
      <c r="NNE25" s="19"/>
      <c r="NNF25" s="19"/>
      <c r="NNG25" s="19"/>
      <c r="NNH25" s="19"/>
      <c r="NNI25" s="19"/>
      <c r="NNJ25" s="19"/>
      <c r="NNK25" s="19"/>
      <c r="NNL25" s="19"/>
      <c r="NNM25" s="19"/>
      <c r="NNN25" s="19"/>
      <c r="NNO25" s="19"/>
      <c r="NNP25" s="19"/>
      <c r="NNQ25" s="19"/>
      <c r="NNR25" s="19"/>
      <c r="NNS25" s="19"/>
      <c r="NNT25" s="19"/>
      <c r="NNU25" s="19"/>
      <c r="NNV25" s="19"/>
      <c r="NNW25" s="19"/>
      <c r="NNX25" s="19"/>
      <c r="NNY25" s="19"/>
      <c r="NNZ25" s="19"/>
      <c r="NOA25" s="19"/>
      <c r="NOB25" s="19"/>
      <c r="NOC25" s="19"/>
      <c r="NOD25" s="19"/>
      <c r="NOE25" s="19"/>
      <c r="NOF25" s="19"/>
      <c r="NOG25" s="19"/>
      <c r="NOH25" s="19"/>
      <c r="NOI25" s="19"/>
      <c r="NOJ25" s="19"/>
      <c r="NOK25" s="19"/>
      <c r="NOL25" s="19"/>
      <c r="NOM25" s="19"/>
      <c r="NON25" s="19"/>
      <c r="NOO25" s="19"/>
      <c r="NOP25" s="19"/>
      <c r="NOQ25" s="19"/>
      <c r="NOR25" s="19"/>
      <c r="NOS25" s="19"/>
      <c r="NOT25" s="19"/>
      <c r="NOU25" s="19"/>
      <c r="NOV25" s="19"/>
      <c r="NOW25" s="19"/>
      <c r="NOX25" s="19"/>
      <c r="NOY25" s="19"/>
      <c r="NOZ25" s="19"/>
      <c r="NPA25" s="19"/>
      <c r="NPB25" s="19"/>
      <c r="NPC25" s="19"/>
      <c r="NPD25" s="19"/>
      <c r="NPE25" s="19"/>
      <c r="NPF25" s="19"/>
      <c r="NPG25" s="19"/>
      <c r="NPH25" s="19"/>
      <c r="NPI25" s="19"/>
      <c r="NPJ25" s="19"/>
      <c r="NPK25" s="19"/>
      <c r="NPL25" s="19"/>
      <c r="NPM25" s="19"/>
      <c r="NPN25" s="19"/>
      <c r="NPO25" s="19"/>
      <c r="NPP25" s="19"/>
      <c r="NPQ25" s="19"/>
      <c r="NPR25" s="19"/>
      <c r="NPS25" s="19"/>
      <c r="NPT25" s="19"/>
      <c r="NPU25" s="19"/>
      <c r="NPV25" s="19"/>
      <c r="NPW25" s="19"/>
      <c r="NPX25" s="19"/>
      <c r="NPY25" s="19"/>
      <c r="NPZ25" s="19"/>
      <c r="NQA25" s="19"/>
      <c r="NQB25" s="19"/>
      <c r="NQC25" s="19"/>
      <c r="NQD25" s="19"/>
      <c r="NQE25" s="19"/>
      <c r="NQF25" s="19"/>
      <c r="NQG25" s="19"/>
      <c r="NQH25" s="19"/>
      <c r="NQI25" s="19"/>
      <c r="NQJ25" s="19"/>
      <c r="NQK25" s="19"/>
      <c r="NQL25" s="19"/>
      <c r="NQM25" s="19"/>
      <c r="NQN25" s="19"/>
      <c r="NQO25" s="19"/>
      <c r="NQP25" s="19"/>
      <c r="NQQ25" s="19"/>
      <c r="NQR25" s="19"/>
      <c r="NQS25" s="19"/>
      <c r="NQT25" s="19"/>
      <c r="NQU25" s="19"/>
      <c r="NQV25" s="19"/>
      <c r="NQW25" s="19"/>
      <c r="NQX25" s="19"/>
      <c r="NQY25" s="19"/>
      <c r="NQZ25" s="19"/>
      <c r="NRA25" s="19"/>
      <c r="NRB25" s="19"/>
      <c r="NRC25" s="19"/>
      <c r="NRD25" s="19"/>
      <c r="NRE25" s="19"/>
      <c r="NRF25" s="19"/>
      <c r="NRG25" s="19"/>
      <c r="NRH25" s="19"/>
      <c r="NRI25" s="19"/>
      <c r="NRJ25" s="19"/>
      <c r="NRK25" s="19"/>
      <c r="NRL25" s="19"/>
      <c r="NRM25" s="19"/>
      <c r="NRN25" s="19"/>
      <c r="NRO25" s="19"/>
      <c r="NRP25" s="19"/>
      <c r="NRQ25" s="19"/>
      <c r="NRR25" s="19"/>
      <c r="NRS25" s="19"/>
      <c r="NRT25" s="19"/>
      <c r="NRU25" s="19"/>
      <c r="NRV25" s="19"/>
      <c r="NRW25" s="19"/>
      <c r="NRX25" s="19"/>
      <c r="NRY25" s="19"/>
      <c r="NRZ25" s="19"/>
      <c r="NSA25" s="19"/>
      <c r="NSB25" s="19"/>
      <c r="NSC25" s="19"/>
      <c r="NSD25" s="19"/>
      <c r="NSE25" s="19"/>
      <c r="NSF25" s="19"/>
      <c r="NSG25" s="19"/>
      <c r="NSH25" s="19"/>
      <c r="NSI25" s="19"/>
      <c r="NSJ25" s="19"/>
      <c r="NSK25" s="19"/>
      <c r="NSL25" s="19"/>
      <c r="NSM25" s="19"/>
      <c r="NSN25" s="19"/>
      <c r="NSO25" s="19"/>
      <c r="NSP25" s="19"/>
      <c r="NSQ25" s="19"/>
      <c r="NSR25" s="19"/>
      <c r="NSS25" s="19"/>
      <c r="NST25" s="19"/>
      <c r="NSU25" s="19"/>
      <c r="NSV25" s="19"/>
      <c r="NSW25" s="19"/>
      <c r="NSX25" s="19"/>
      <c r="NSY25" s="19"/>
      <c r="NSZ25" s="19"/>
      <c r="NTA25" s="19"/>
      <c r="NTB25" s="19"/>
      <c r="NTC25" s="19"/>
      <c r="NTD25" s="19"/>
      <c r="NTE25" s="19"/>
      <c r="NTF25" s="19"/>
      <c r="NTG25" s="19"/>
      <c r="NTH25" s="19"/>
      <c r="NTI25" s="19"/>
      <c r="NTJ25" s="19"/>
      <c r="NTK25" s="19"/>
      <c r="NTL25" s="19"/>
      <c r="NTM25" s="19"/>
      <c r="NTN25" s="19"/>
      <c r="NTO25" s="19"/>
      <c r="NTP25" s="19"/>
      <c r="NTQ25" s="19"/>
      <c r="NTR25" s="19"/>
      <c r="NTS25" s="19"/>
      <c r="NTT25" s="19"/>
      <c r="NTU25" s="19"/>
      <c r="NTV25" s="19"/>
      <c r="NTW25" s="19"/>
      <c r="NTX25" s="19"/>
      <c r="NTY25" s="19"/>
      <c r="NTZ25" s="19"/>
      <c r="NUA25" s="19"/>
      <c r="NUB25" s="19"/>
      <c r="NUC25" s="19"/>
      <c r="NUD25" s="19"/>
      <c r="NUE25" s="19"/>
      <c r="NUF25" s="19"/>
      <c r="NUG25" s="19"/>
      <c r="NUH25" s="19"/>
      <c r="NUI25" s="19"/>
      <c r="NUJ25" s="19"/>
      <c r="NUK25" s="19"/>
      <c r="NUL25" s="19"/>
      <c r="NUM25" s="19"/>
      <c r="NUN25" s="19"/>
      <c r="NUO25" s="19"/>
      <c r="NUP25" s="19"/>
      <c r="NUQ25" s="19"/>
      <c r="NUR25" s="19"/>
      <c r="NUS25" s="19"/>
      <c r="NUT25" s="19"/>
      <c r="NUU25" s="19"/>
      <c r="NUV25" s="19"/>
      <c r="NUW25" s="19"/>
      <c r="NUX25" s="19"/>
      <c r="NUY25" s="19"/>
      <c r="NUZ25" s="19"/>
      <c r="NVA25" s="19"/>
      <c r="NVB25" s="19"/>
      <c r="NVC25" s="19"/>
      <c r="NVD25" s="19"/>
      <c r="NVE25" s="19"/>
      <c r="NVF25" s="19"/>
      <c r="NVG25" s="19"/>
      <c r="NVH25" s="19"/>
      <c r="NVI25" s="19"/>
      <c r="NVJ25" s="19"/>
      <c r="NVK25" s="19"/>
      <c r="NVL25" s="19"/>
      <c r="NVM25" s="19"/>
      <c r="NVN25" s="19"/>
      <c r="NVO25" s="19"/>
      <c r="NVP25" s="19"/>
      <c r="NVQ25" s="19"/>
      <c r="NVR25" s="19"/>
      <c r="NVS25" s="19"/>
      <c r="NVT25" s="19"/>
      <c r="NVU25" s="19"/>
      <c r="NVV25" s="19"/>
      <c r="NVW25" s="19"/>
      <c r="NVX25" s="19"/>
      <c r="NVY25" s="19"/>
      <c r="NVZ25" s="19"/>
      <c r="NWA25" s="19"/>
      <c r="NWB25" s="19"/>
      <c r="NWC25" s="19"/>
      <c r="NWD25" s="19"/>
      <c r="NWE25" s="19"/>
      <c r="NWF25" s="19"/>
      <c r="NWG25" s="19"/>
      <c r="NWH25" s="19"/>
      <c r="NWI25" s="19"/>
      <c r="NWJ25" s="19"/>
      <c r="NWK25" s="19"/>
      <c r="NWL25" s="19"/>
      <c r="NWM25" s="19"/>
      <c r="NWN25" s="19"/>
      <c r="NWO25" s="19"/>
      <c r="NWP25" s="19"/>
      <c r="NWQ25" s="19"/>
      <c r="NWR25" s="19"/>
      <c r="NWS25" s="19"/>
      <c r="NWT25" s="19"/>
      <c r="NWU25" s="19"/>
      <c r="NWV25" s="19"/>
      <c r="NWW25" s="19"/>
      <c r="NWX25" s="19"/>
      <c r="NWY25" s="19"/>
      <c r="NWZ25" s="19"/>
      <c r="NXA25" s="19"/>
      <c r="NXB25" s="19"/>
      <c r="NXC25" s="19"/>
      <c r="NXD25" s="19"/>
      <c r="NXE25" s="19"/>
      <c r="NXF25" s="19"/>
      <c r="NXG25" s="19"/>
      <c r="NXH25" s="19"/>
      <c r="NXI25" s="19"/>
      <c r="NXJ25" s="19"/>
      <c r="NXK25" s="19"/>
      <c r="NXL25" s="19"/>
      <c r="NXM25" s="19"/>
      <c r="NXN25" s="19"/>
      <c r="NXO25" s="19"/>
      <c r="NXP25" s="19"/>
      <c r="NXQ25" s="19"/>
      <c r="NXR25" s="19"/>
      <c r="NXS25" s="19"/>
      <c r="NXT25" s="19"/>
      <c r="NXU25" s="19"/>
      <c r="NXV25" s="19"/>
      <c r="NXW25" s="19"/>
      <c r="NXX25" s="19"/>
      <c r="NXY25" s="19"/>
      <c r="NXZ25" s="19"/>
      <c r="NYA25" s="19"/>
      <c r="NYB25" s="19"/>
      <c r="NYC25" s="19"/>
      <c r="NYD25" s="19"/>
      <c r="NYE25" s="19"/>
      <c r="NYF25" s="19"/>
      <c r="NYG25" s="19"/>
      <c r="NYH25" s="19"/>
      <c r="NYI25" s="19"/>
      <c r="NYJ25" s="19"/>
      <c r="NYK25" s="19"/>
      <c r="NYL25" s="19"/>
      <c r="NYM25" s="19"/>
      <c r="NYN25" s="19"/>
      <c r="NYO25" s="19"/>
      <c r="NYP25" s="19"/>
      <c r="NYQ25" s="19"/>
      <c r="NYR25" s="19"/>
      <c r="NYS25" s="19"/>
      <c r="NYT25" s="19"/>
      <c r="NYU25" s="19"/>
      <c r="NYV25" s="19"/>
      <c r="NYW25" s="19"/>
      <c r="NYX25" s="19"/>
      <c r="NYY25" s="19"/>
      <c r="NYZ25" s="19"/>
      <c r="NZA25" s="19"/>
      <c r="NZB25" s="19"/>
      <c r="NZC25" s="19"/>
      <c r="NZD25" s="19"/>
      <c r="NZE25" s="19"/>
      <c r="NZF25" s="19"/>
      <c r="NZG25" s="19"/>
      <c r="NZH25" s="19"/>
      <c r="NZI25" s="19"/>
      <c r="NZJ25" s="19"/>
      <c r="NZK25" s="19"/>
      <c r="NZL25" s="19"/>
      <c r="NZM25" s="19"/>
      <c r="NZN25" s="19"/>
      <c r="NZO25" s="19"/>
      <c r="NZP25" s="19"/>
      <c r="NZQ25" s="19"/>
      <c r="NZR25" s="19"/>
      <c r="NZS25" s="19"/>
      <c r="NZT25" s="19"/>
      <c r="NZU25" s="19"/>
      <c r="NZV25" s="19"/>
      <c r="NZW25" s="19"/>
      <c r="NZX25" s="19"/>
      <c r="NZY25" s="19"/>
      <c r="NZZ25" s="19"/>
      <c r="OAA25" s="19"/>
      <c r="OAB25" s="19"/>
      <c r="OAC25" s="19"/>
      <c r="OAD25" s="19"/>
      <c r="OAE25" s="19"/>
      <c r="OAF25" s="19"/>
      <c r="OAG25" s="19"/>
      <c r="OAH25" s="19"/>
      <c r="OAI25" s="19"/>
      <c r="OAJ25" s="19"/>
      <c r="OAK25" s="19"/>
      <c r="OAL25" s="19"/>
      <c r="OAM25" s="19"/>
      <c r="OAN25" s="19"/>
      <c r="OAO25" s="19"/>
      <c r="OAP25" s="19"/>
      <c r="OAQ25" s="19"/>
      <c r="OAR25" s="19"/>
      <c r="OAS25" s="19"/>
      <c r="OAT25" s="19"/>
      <c r="OAU25" s="19"/>
      <c r="OAV25" s="19"/>
      <c r="OAW25" s="19"/>
      <c r="OAX25" s="19"/>
      <c r="OAY25" s="19"/>
      <c r="OAZ25" s="19"/>
      <c r="OBA25" s="19"/>
      <c r="OBB25" s="19"/>
      <c r="OBC25" s="19"/>
      <c r="OBD25" s="19"/>
      <c r="OBE25" s="19"/>
      <c r="OBF25" s="19"/>
      <c r="OBG25" s="19"/>
      <c r="OBH25" s="19"/>
      <c r="OBI25" s="19"/>
      <c r="OBJ25" s="19"/>
      <c r="OBK25" s="19"/>
      <c r="OBL25" s="19"/>
      <c r="OBM25" s="19"/>
      <c r="OBN25" s="19"/>
      <c r="OBO25" s="19"/>
      <c r="OBP25" s="19"/>
      <c r="OBQ25" s="19"/>
      <c r="OBR25" s="19"/>
      <c r="OBS25" s="19"/>
      <c r="OBT25" s="19"/>
      <c r="OBU25" s="19"/>
      <c r="OBV25" s="19"/>
      <c r="OBW25" s="19"/>
      <c r="OBX25" s="19"/>
      <c r="OBY25" s="19"/>
      <c r="OBZ25" s="19"/>
      <c r="OCA25" s="19"/>
      <c r="OCB25" s="19"/>
      <c r="OCC25" s="19"/>
      <c r="OCD25" s="19"/>
      <c r="OCE25" s="19"/>
      <c r="OCF25" s="19"/>
      <c r="OCG25" s="19"/>
      <c r="OCH25" s="19"/>
      <c r="OCI25" s="19"/>
      <c r="OCJ25" s="19"/>
      <c r="OCK25" s="19"/>
      <c r="OCL25" s="19"/>
      <c r="OCM25" s="19"/>
      <c r="OCN25" s="19"/>
      <c r="OCO25" s="19"/>
      <c r="OCP25" s="19"/>
      <c r="OCQ25" s="19"/>
      <c r="OCR25" s="19"/>
      <c r="OCS25" s="19"/>
      <c r="OCT25" s="19"/>
      <c r="OCU25" s="19"/>
      <c r="OCV25" s="19"/>
      <c r="OCW25" s="19"/>
      <c r="OCX25" s="19"/>
      <c r="OCY25" s="19"/>
      <c r="OCZ25" s="19"/>
      <c r="ODA25" s="19"/>
      <c r="ODB25" s="19"/>
      <c r="ODC25" s="19"/>
      <c r="ODD25" s="19"/>
      <c r="ODE25" s="19"/>
      <c r="ODF25" s="19"/>
      <c r="ODG25" s="19"/>
      <c r="ODH25" s="19"/>
      <c r="ODI25" s="19"/>
      <c r="ODJ25" s="19"/>
      <c r="ODK25" s="19"/>
      <c r="ODL25" s="19"/>
      <c r="ODM25" s="19"/>
      <c r="ODN25" s="19"/>
      <c r="ODO25" s="19"/>
      <c r="ODP25" s="19"/>
      <c r="ODQ25" s="19"/>
      <c r="ODR25" s="19"/>
      <c r="ODS25" s="19"/>
      <c r="ODT25" s="19"/>
      <c r="ODU25" s="19"/>
      <c r="ODV25" s="19"/>
      <c r="ODW25" s="19"/>
      <c r="ODX25" s="19"/>
      <c r="ODY25" s="19"/>
      <c r="ODZ25" s="19"/>
      <c r="OEA25" s="19"/>
      <c r="OEB25" s="19"/>
      <c r="OEC25" s="19"/>
      <c r="OED25" s="19"/>
      <c r="OEE25" s="19"/>
      <c r="OEF25" s="19"/>
      <c r="OEG25" s="19"/>
      <c r="OEH25" s="19"/>
      <c r="OEI25" s="19"/>
      <c r="OEJ25" s="19"/>
      <c r="OEK25" s="19"/>
      <c r="OEL25" s="19"/>
      <c r="OEM25" s="19"/>
      <c r="OEN25" s="19"/>
      <c r="OEO25" s="19"/>
      <c r="OEP25" s="19"/>
      <c r="OEQ25" s="19"/>
      <c r="OER25" s="19"/>
      <c r="OES25" s="19"/>
      <c r="OET25" s="19"/>
      <c r="OEU25" s="19"/>
      <c r="OEV25" s="19"/>
      <c r="OEW25" s="19"/>
      <c r="OEX25" s="19"/>
      <c r="OEY25" s="19"/>
      <c r="OEZ25" s="19"/>
      <c r="OFA25" s="19"/>
      <c r="OFB25" s="19"/>
      <c r="OFC25" s="19"/>
      <c r="OFD25" s="19"/>
      <c r="OFE25" s="19"/>
      <c r="OFF25" s="19"/>
      <c r="OFG25" s="19"/>
      <c r="OFH25" s="19"/>
      <c r="OFI25" s="19"/>
      <c r="OFJ25" s="19"/>
      <c r="OFK25" s="19"/>
      <c r="OFL25" s="19"/>
      <c r="OFM25" s="19"/>
      <c r="OFN25" s="19"/>
      <c r="OFO25" s="19"/>
      <c r="OFP25" s="19"/>
      <c r="OFQ25" s="19"/>
      <c r="OFR25" s="19"/>
      <c r="OFS25" s="19"/>
      <c r="OFT25" s="19"/>
      <c r="OFU25" s="19"/>
      <c r="OFV25" s="19"/>
      <c r="OFW25" s="19"/>
      <c r="OFX25" s="19"/>
      <c r="OFY25" s="19"/>
      <c r="OFZ25" s="19"/>
      <c r="OGA25" s="19"/>
      <c r="OGB25" s="19"/>
      <c r="OGC25" s="19"/>
      <c r="OGD25" s="19"/>
      <c r="OGE25" s="19"/>
      <c r="OGF25" s="19"/>
      <c r="OGG25" s="19"/>
      <c r="OGH25" s="19"/>
      <c r="OGI25" s="19"/>
      <c r="OGJ25" s="19"/>
      <c r="OGK25" s="19"/>
      <c r="OGL25" s="19"/>
      <c r="OGM25" s="19"/>
      <c r="OGN25" s="19"/>
      <c r="OGO25" s="19"/>
      <c r="OGP25" s="19"/>
      <c r="OGQ25" s="19"/>
      <c r="OGR25" s="19"/>
      <c r="OGS25" s="19"/>
      <c r="OGT25" s="19"/>
      <c r="OGU25" s="19"/>
      <c r="OGV25" s="19"/>
      <c r="OGW25" s="19"/>
      <c r="OGX25" s="19"/>
      <c r="OGY25" s="19"/>
      <c r="OGZ25" s="19"/>
      <c r="OHA25" s="19"/>
      <c r="OHB25" s="19"/>
      <c r="OHC25" s="19"/>
      <c r="OHD25" s="19"/>
      <c r="OHE25" s="19"/>
      <c r="OHF25" s="19"/>
      <c r="OHG25" s="19"/>
      <c r="OHH25" s="19"/>
      <c r="OHI25" s="19"/>
      <c r="OHJ25" s="19"/>
      <c r="OHK25" s="19"/>
      <c r="OHL25" s="19"/>
      <c r="OHM25" s="19"/>
      <c r="OHN25" s="19"/>
      <c r="OHO25" s="19"/>
      <c r="OHP25" s="19"/>
      <c r="OHQ25" s="19"/>
      <c r="OHR25" s="19"/>
      <c r="OHS25" s="19"/>
      <c r="OHT25" s="19"/>
      <c r="OHU25" s="19"/>
      <c r="OHV25" s="19"/>
      <c r="OHW25" s="19"/>
      <c r="OHX25" s="19"/>
      <c r="OHY25" s="19"/>
      <c r="OHZ25" s="19"/>
      <c r="OIA25" s="19"/>
      <c r="OIB25" s="19"/>
      <c r="OIC25" s="19"/>
      <c r="OID25" s="19"/>
      <c r="OIE25" s="19"/>
      <c r="OIF25" s="19"/>
      <c r="OIG25" s="19"/>
      <c r="OIH25" s="19"/>
      <c r="OII25" s="19"/>
      <c r="OIJ25" s="19"/>
      <c r="OIK25" s="19"/>
      <c r="OIL25" s="19"/>
      <c r="OIM25" s="19"/>
      <c r="OIN25" s="19"/>
      <c r="OIO25" s="19"/>
      <c r="OIP25" s="19"/>
      <c r="OIQ25" s="19"/>
      <c r="OIR25" s="19"/>
      <c r="OIS25" s="19"/>
      <c r="OIT25" s="19"/>
      <c r="OIU25" s="19"/>
      <c r="OIV25" s="19"/>
      <c r="OIW25" s="19"/>
      <c r="OIX25" s="19"/>
      <c r="OIY25" s="19"/>
      <c r="OIZ25" s="19"/>
      <c r="OJA25" s="19"/>
      <c r="OJB25" s="19"/>
      <c r="OJC25" s="19"/>
      <c r="OJD25" s="19"/>
      <c r="OJE25" s="19"/>
      <c r="OJF25" s="19"/>
      <c r="OJG25" s="19"/>
      <c r="OJH25" s="19"/>
      <c r="OJI25" s="19"/>
      <c r="OJJ25" s="19"/>
      <c r="OJK25" s="19"/>
      <c r="OJL25" s="19"/>
      <c r="OJM25" s="19"/>
      <c r="OJN25" s="19"/>
      <c r="OJO25" s="19"/>
      <c r="OJP25" s="19"/>
      <c r="OJQ25" s="19"/>
      <c r="OJR25" s="19"/>
      <c r="OJS25" s="19"/>
      <c r="OJT25" s="19"/>
      <c r="OJU25" s="19"/>
      <c r="OJV25" s="19"/>
      <c r="OJW25" s="19"/>
      <c r="OJX25" s="19"/>
      <c r="OJY25" s="19"/>
      <c r="OJZ25" s="19"/>
      <c r="OKA25" s="19"/>
      <c r="OKB25" s="19"/>
      <c r="OKC25" s="19"/>
      <c r="OKD25" s="19"/>
      <c r="OKE25" s="19"/>
      <c r="OKF25" s="19"/>
      <c r="OKG25" s="19"/>
      <c r="OKH25" s="19"/>
      <c r="OKI25" s="19"/>
      <c r="OKJ25" s="19"/>
      <c r="OKK25" s="19"/>
      <c r="OKL25" s="19"/>
      <c r="OKM25" s="19"/>
      <c r="OKN25" s="19"/>
      <c r="OKO25" s="19"/>
      <c r="OKP25" s="19"/>
      <c r="OKQ25" s="19"/>
      <c r="OKR25" s="19"/>
      <c r="OKS25" s="19"/>
      <c r="OKT25" s="19"/>
      <c r="OKU25" s="19"/>
      <c r="OKV25" s="19"/>
      <c r="OKW25" s="19"/>
      <c r="OKX25" s="19"/>
      <c r="OKY25" s="19"/>
      <c r="OKZ25" s="19"/>
      <c r="OLA25" s="19"/>
      <c r="OLB25" s="19"/>
      <c r="OLC25" s="19"/>
      <c r="OLD25" s="19"/>
      <c r="OLE25" s="19"/>
      <c r="OLF25" s="19"/>
      <c r="OLG25" s="19"/>
      <c r="OLH25" s="19"/>
      <c r="OLI25" s="19"/>
      <c r="OLJ25" s="19"/>
      <c r="OLK25" s="19"/>
      <c r="OLL25" s="19"/>
      <c r="OLM25" s="19"/>
      <c r="OLN25" s="19"/>
      <c r="OLO25" s="19"/>
      <c r="OLP25" s="19"/>
      <c r="OLQ25" s="19"/>
      <c r="OLR25" s="19"/>
      <c r="OLS25" s="19"/>
      <c r="OLT25" s="19"/>
      <c r="OLU25" s="19"/>
      <c r="OLV25" s="19"/>
      <c r="OLW25" s="19"/>
      <c r="OLX25" s="19"/>
      <c r="OLY25" s="19"/>
      <c r="OLZ25" s="19"/>
      <c r="OMA25" s="19"/>
      <c r="OMB25" s="19"/>
      <c r="OMC25" s="19"/>
      <c r="OMD25" s="19"/>
      <c r="OME25" s="19"/>
      <c r="OMF25" s="19"/>
      <c r="OMG25" s="19"/>
      <c r="OMH25" s="19"/>
      <c r="OMI25" s="19"/>
      <c r="OMJ25" s="19"/>
      <c r="OMK25" s="19"/>
      <c r="OML25" s="19"/>
      <c r="OMM25" s="19"/>
      <c r="OMN25" s="19"/>
      <c r="OMO25" s="19"/>
      <c r="OMP25" s="19"/>
      <c r="OMQ25" s="19"/>
      <c r="OMR25" s="19"/>
      <c r="OMS25" s="19"/>
      <c r="OMT25" s="19"/>
      <c r="OMU25" s="19"/>
      <c r="OMV25" s="19"/>
      <c r="OMW25" s="19"/>
      <c r="OMX25" s="19"/>
      <c r="OMY25" s="19"/>
      <c r="OMZ25" s="19"/>
      <c r="ONA25" s="19"/>
      <c r="ONB25" s="19"/>
      <c r="ONC25" s="19"/>
      <c r="OND25" s="19"/>
      <c r="ONE25" s="19"/>
      <c r="ONF25" s="19"/>
      <c r="ONG25" s="19"/>
      <c r="ONH25" s="19"/>
      <c r="ONI25" s="19"/>
      <c r="ONJ25" s="19"/>
      <c r="ONK25" s="19"/>
      <c r="ONL25" s="19"/>
      <c r="ONM25" s="19"/>
      <c r="ONN25" s="19"/>
      <c r="ONO25" s="19"/>
      <c r="ONP25" s="19"/>
      <c r="ONQ25" s="19"/>
      <c r="ONR25" s="19"/>
      <c r="ONS25" s="19"/>
      <c r="ONT25" s="19"/>
      <c r="ONU25" s="19"/>
      <c r="ONV25" s="19"/>
      <c r="ONW25" s="19"/>
      <c r="ONX25" s="19"/>
      <c r="ONY25" s="19"/>
      <c r="ONZ25" s="19"/>
      <c r="OOA25" s="19"/>
      <c r="OOB25" s="19"/>
      <c r="OOC25" s="19"/>
      <c r="OOD25" s="19"/>
      <c r="OOE25" s="19"/>
      <c r="OOF25" s="19"/>
      <c r="OOG25" s="19"/>
      <c r="OOH25" s="19"/>
      <c r="OOI25" s="19"/>
      <c r="OOJ25" s="19"/>
      <c r="OOK25" s="19"/>
      <c r="OOL25" s="19"/>
      <c r="OOM25" s="19"/>
      <c r="OON25" s="19"/>
      <c r="OOO25" s="19"/>
      <c r="OOP25" s="19"/>
      <c r="OOQ25" s="19"/>
      <c r="OOR25" s="19"/>
      <c r="OOS25" s="19"/>
      <c r="OOT25" s="19"/>
      <c r="OOU25" s="19"/>
      <c r="OOV25" s="19"/>
      <c r="OOW25" s="19"/>
      <c r="OOX25" s="19"/>
      <c r="OOY25" s="19"/>
      <c r="OOZ25" s="19"/>
      <c r="OPA25" s="19"/>
      <c r="OPB25" s="19"/>
      <c r="OPC25" s="19"/>
      <c r="OPD25" s="19"/>
      <c r="OPE25" s="19"/>
      <c r="OPF25" s="19"/>
      <c r="OPG25" s="19"/>
      <c r="OPH25" s="19"/>
      <c r="OPI25" s="19"/>
      <c r="OPJ25" s="19"/>
      <c r="OPK25" s="19"/>
      <c r="OPL25" s="19"/>
      <c r="OPM25" s="19"/>
      <c r="OPN25" s="19"/>
      <c r="OPO25" s="19"/>
      <c r="OPP25" s="19"/>
      <c r="OPQ25" s="19"/>
      <c r="OPR25" s="19"/>
      <c r="OPS25" s="19"/>
      <c r="OPT25" s="19"/>
      <c r="OPU25" s="19"/>
      <c r="OPV25" s="19"/>
      <c r="OPW25" s="19"/>
      <c r="OPX25" s="19"/>
      <c r="OPY25" s="19"/>
      <c r="OPZ25" s="19"/>
      <c r="OQA25" s="19"/>
      <c r="OQB25" s="19"/>
      <c r="OQC25" s="19"/>
      <c r="OQD25" s="19"/>
      <c r="OQE25" s="19"/>
      <c r="OQF25" s="19"/>
      <c r="OQG25" s="19"/>
      <c r="OQH25" s="19"/>
      <c r="OQI25" s="19"/>
      <c r="OQJ25" s="19"/>
      <c r="OQK25" s="19"/>
      <c r="OQL25" s="19"/>
      <c r="OQM25" s="19"/>
      <c r="OQN25" s="19"/>
      <c r="OQO25" s="19"/>
      <c r="OQP25" s="19"/>
      <c r="OQQ25" s="19"/>
      <c r="OQR25" s="19"/>
      <c r="OQS25" s="19"/>
      <c r="OQT25" s="19"/>
      <c r="OQU25" s="19"/>
      <c r="OQV25" s="19"/>
      <c r="OQW25" s="19"/>
      <c r="OQX25" s="19"/>
      <c r="OQY25" s="19"/>
      <c r="OQZ25" s="19"/>
      <c r="ORA25" s="19"/>
      <c r="ORB25" s="19"/>
      <c r="ORC25" s="19"/>
      <c r="ORD25" s="19"/>
      <c r="ORE25" s="19"/>
      <c r="ORF25" s="19"/>
      <c r="ORG25" s="19"/>
      <c r="ORH25" s="19"/>
      <c r="ORI25" s="19"/>
      <c r="ORJ25" s="19"/>
      <c r="ORK25" s="19"/>
      <c r="ORL25" s="19"/>
      <c r="ORM25" s="19"/>
      <c r="ORN25" s="19"/>
      <c r="ORO25" s="19"/>
      <c r="ORP25" s="19"/>
      <c r="ORQ25" s="19"/>
      <c r="ORR25" s="19"/>
      <c r="ORS25" s="19"/>
      <c r="ORT25" s="19"/>
      <c r="ORU25" s="19"/>
      <c r="ORV25" s="19"/>
      <c r="ORW25" s="19"/>
      <c r="ORX25" s="19"/>
      <c r="ORY25" s="19"/>
      <c r="ORZ25" s="19"/>
      <c r="OSA25" s="19"/>
      <c r="OSB25" s="19"/>
      <c r="OSC25" s="19"/>
      <c r="OSD25" s="19"/>
      <c r="OSE25" s="19"/>
      <c r="OSF25" s="19"/>
      <c r="OSG25" s="19"/>
      <c r="OSH25" s="19"/>
      <c r="OSI25" s="19"/>
      <c r="OSJ25" s="19"/>
      <c r="OSK25" s="19"/>
      <c r="OSL25" s="19"/>
      <c r="OSM25" s="19"/>
      <c r="OSN25" s="19"/>
      <c r="OSO25" s="19"/>
      <c r="OSP25" s="19"/>
      <c r="OSQ25" s="19"/>
      <c r="OSR25" s="19"/>
      <c r="OSS25" s="19"/>
      <c r="OST25" s="19"/>
      <c r="OSU25" s="19"/>
      <c r="OSV25" s="19"/>
      <c r="OSW25" s="19"/>
      <c r="OSX25" s="19"/>
      <c r="OSY25" s="19"/>
      <c r="OSZ25" s="19"/>
      <c r="OTA25" s="19"/>
      <c r="OTB25" s="19"/>
      <c r="OTC25" s="19"/>
      <c r="OTD25" s="19"/>
      <c r="OTE25" s="19"/>
      <c r="OTF25" s="19"/>
      <c r="OTG25" s="19"/>
      <c r="OTH25" s="19"/>
      <c r="OTI25" s="19"/>
      <c r="OTJ25" s="19"/>
      <c r="OTK25" s="19"/>
      <c r="OTL25" s="19"/>
      <c r="OTM25" s="19"/>
      <c r="OTN25" s="19"/>
      <c r="OTO25" s="19"/>
      <c r="OTP25" s="19"/>
      <c r="OTQ25" s="19"/>
      <c r="OTR25" s="19"/>
      <c r="OTS25" s="19"/>
      <c r="OTT25" s="19"/>
      <c r="OTU25" s="19"/>
      <c r="OTV25" s="19"/>
      <c r="OTW25" s="19"/>
      <c r="OTX25" s="19"/>
      <c r="OTY25" s="19"/>
      <c r="OTZ25" s="19"/>
      <c r="OUA25" s="19"/>
      <c r="OUB25" s="19"/>
      <c r="OUC25" s="19"/>
      <c r="OUD25" s="19"/>
      <c r="OUE25" s="19"/>
      <c r="OUF25" s="19"/>
      <c r="OUG25" s="19"/>
      <c r="OUH25" s="19"/>
      <c r="OUI25" s="19"/>
      <c r="OUJ25" s="19"/>
      <c r="OUK25" s="19"/>
      <c r="OUL25" s="19"/>
      <c r="OUM25" s="19"/>
      <c r="OUN25" s="19"/>
      <c r="OUO25" s="19"/>
      <c r="OUP25" s="19"/>
      <c r="OUQ25" s="19"/>
      <c r="OUR25" s="19"/>
      <c r="OUS25" s="19"/>
      <c r="OUT25" s="19"/>
      <c r="OUU25" s="19"/>
      <c r="OUV25" s="19"/>
      <c r="OUW25" s="19"/>
      <c r="OUX25" s="19"/>
      <c r="OUY25" s="19"/>
      <c r="OUZ25" s="19"/>
      <c r="OVA25" s="19"/>
      <c r="OVB25" s="19"/>
      <c r="OVC25" s="19"/>
      <c r="OVD25" s="19"/>
      <c r="OVE25" s="19"/>
      <c r="OVF25" s="19"/>
      <c r="OVG25" s="19"/>
      <c r="OVH25" s="19"/>
      <c r="OVI25" s="19"/>
      <c r="OVJ25" s="19"/>
      <c r="OVK25" s="19"/>
      <c r="OVL25" s="19"/>
      <c r="OVM25" s="19"/>
      <c r="OVN25" s="19"/>
      <c r="OVO25" s="19"/>
      <c r="OVP25" s="19"/>
      <c r="OVQ25" s="19"/>
      <c r="OVR25" s="19"/>
      <c r="OVS25" s="19"/>
      <c r="OVT25" s="19"/>
      <c r="OVU25" s="19"/>
      <c r="OVV25" s="19"/>
      <c r="OVW25" s="19"/>
      <c r="OVX25" s="19"/>
      <c r="OVY25" s="19"/>
      <c r="OVZ25" s="19"/>
      <c r="OWA25" s="19"/>
      <c r="OWB25" s="19"/>
      <c r="OWC25" s="19"/>
      <c r="OWD25" s="19"/>
      <c r="OWE25" s="19"/>
      <c r="OWF25" s="19"/>
      <c r="OWG25" s="19"/>
      <c r="OWH25" s="19"/>
      <c r="OWI25" s="19"/>
      <c r="OWJ25" s="19"/>
      <c r="OWK25" s="19"/>
      <c r="OWL25" s="19"/>
      <c r="OWM25" s="19"/>
      <c r="OWN25" s="19"/>
      <c r="OWO25" s="19"/>
      <c r="OWP25" s="19"/>
      <c r="OWQ25" s="19"/>
      <c r="OWR25" s="19"/>
      <c r="OWS25" s="19"/>
      <c r="OWT25" s="19"/>
      <c r="OWU25" s="19"/>
      <c r="OWV25" s="19"/>
      <c r="OWW25" s="19"/>
      <c r="OWX25" s="19"/>
      <c r="OWY25" s="19"/>
      <c r="OWZ25" s="19"/>
      <c r="OXA25" s="19"/>
      <c r="OXB25" s="19"/>
      <c r="OXC25" s="19"/>
      <c r="OXD25" s="19"/>
      <c r="OXE25" s="19"/>
      <c r="OXF25" s="19"/>
      <c r="OXG25" s="19"/>
      <c r="OXH25" s="19"/>
      <c r="OXI25" s="19"/>
      <c r="OXJ25" s="19"/>
      <c r="OXK25" s="19"/>
      <c r="OXL25" s="19"/>
      <c r="OXM25" s="19"/>
      <c r="OXN25" s="19"/>
      <c r="OXO25" s="19"/>
      <c r="OXP25" s="19"/>
      <c r="OXQ25" s="19"/>
      <c r="OXR25" s="19"/>
      <c r="OXS25" s="19"/>
      <c r="OXT25" s="19"/>
      <c r="OXU25" s="19"/>
      <c r="OXV25" s="19"/>
      <c r="OXW25" s="19"/>
      <c r="OXX25" s="19"/>
      <c r="OXY25" s="19"/>
      <c r="OXZ25" s="19"/>
      <c r="OYA25" s="19"/>
      <c r="OYB25" s="19"/>
      <c r="OYC25" s="19"/>
      <c r="OYD25" s="19"/>
      <c r="OYE25" s="19"/>
      <c r="OYF25" s="19"/>
      <c r="OYG25" s="19"/>
      <c r="OYH25" s="19"/>
      <c r="OYI25" s="19"/>
      <c r="OYJ25" s="19"/>
      <c r="OYK25" s="19"/>
      <c r="OYL25" s="19"/>
      <c r="OYM25" s="19"/>
      <c r="OYN25" s="19"/>
      <c r="OYO25" s="19"/>
      <c r="OYP25" s="19"/>
      <c r="OYQ25" s="19"/>
      <c r="OYR25" s="19"/>
      <c r="OYS25" s="19"/>
      <c r="OYT25" s="19"/>
      <c r="OYU25" s="19"/>
      <c r="OYV25" s="19"/>
      <c r="OYW25" s="19"/>
      <c r="OYX25" s="19"/>
      <c r="OYY25" s="19"/>
      <c r="OYZ25" s="19"/>
      <c r="OZA25" s="19"/>
      <c r="OZB25" s="19"/>
      <c r="OZC25" s="19"/>
      <c r="OZD25" s="19"/>
      <c r="OZE25" s="19"/>
      <c r="OZF25" s="19"/>
      <c r="OZG25" s="19"/>
      <c r="OZH25" s="19"/>
      <c r="OZI25" s="19"/>
      <c r="OZJ25" s="19"/>
      <c r="OZK25" s="19"/>
      <c r="OZL25" s="19"/>
      <c r="OZM25" s="19"/>
      <c r="OZN25" s="19"/>
      <c r="OZO25" s="19"/>
      <c r="OZP25" s="19"/>
      <c r="OZQ25" s="19"/>
      <c r="OZR25" s="19"/>
      <c r="OZS25" s="19"/>
      <c r="OZT25" s="19"/>
      <c r="OZU25" s="19"/>
      <c r="OZV25" s="19"/>
      <c r="OZW25" s="19"/>
      <c r="OZX25" s="19"/>
      <c r="OZY25" s="19"/>
      <c r="OZZ25" s="19"/>
      <c r="PAA25" s="19"/>
      <c r="PAB25" s="19"/>
      <c r="PAC25" s="19"/>
      <c r="PAD25" s="19"/>
      <c r="PAE25" s="19"/>
      <c r="PAF25" s="19"/>
      <c r="PAG25" s="19"/>
      <c r="PAH25" s="19"/>
      <c r="PAI25" s="19"/>
      <c r="PAJ25" s="19"/>
      <c r="PAK25" s="19"/>
      <c r="PAL25" s="19"/>
      <c r="PAM25" s="19"/>
      <c r="PAN25" s="19"/>
      <c r="PAO25" s="19"/>
      <c r="PAP25" s="19"/>
      <c r="PAQ25" s="19"/>
      <c r="PAR25" s="19"/>
      <c r="PAS25" s="19"/>
      <c r="PAT25" s="19"/>
      <c r="PAU25" s="19"/>
      <c r="PAV25" s="19"/>
      <c r="PAW25" s="19"/>
      <c r="PAX25" s="19"/>
      <c r="PAY25" s="19"/>
      <c r="PAZ25" s="19"/>
      <c r="PBA25" s="19"/>
      <c r="PBB25" s="19"/>
      <c r="PBC25" s="19"/>
      <c r="PBD25" s="19"/>
      <c r="PBE25" s="19"/>
      <c r="PBF25" s="19"/>
      <c r="PBG25" s="19"/>
      <c r="PBH25" s="19"/>
      <c r="PBI25" s="19"/>
      <c r="PBJ25" s="19"/>
      <c r="PBK25" s="19"/>
      <c r="PBL25" s="19"/>
      <c r="PBM25" s="19"/>
      <c r="PBN25" s="19"/>
      <c r="PBO25" s="19"/>
      <c r="PBP25" s="19"/>
      <c r="PBQ25" s="19"/>
      <c r="PBR25" s="19"/>
      <c r="PBS25" s="19"/>
      <c r="PBT25" s="19"/>
      <c r="PBU25" s="19"/>
      <c r="PBV25" s="19"/>
      <c r="PBW25" s="19"/>
      <c r="PBX25" s="19"/>
      <c r="PBY25" s="19"/>
      <c r="PBZ25" s="19"/>
      <c r="PCA25" s="19"/>
      <c r="PCB25" s="19"/>
      <c r="PCC25" s="19"/>
      <c r="PCD25" s="19"/>
      <c r="PCE25" s="19"/>
      <c r="PCF25" s="19"/>
      <c r="PCG25" s="19"/>
      <c r="PCH25" s="19"/>
      <c r="PCI25" s="19"/>
      <c r="PCJ25" s="19"/>
      <c r="PCK25" s="19"/>
      <c r="PCL25" s="19"/>
      <c r="PCM25" s="19"/>
      <c r="PCN25" s="19"/>
      <c r="PCO25" s="19"/>
      <c r="PCP25" s="19"/>
      <c r="PCQ25" s="19"/>
      <c r="PCR25" s="19"/>
      <c r="PCS25" s="19"/>
      <c r="PCT25" s="19"/>
      <c r="PCU25" s="19"/>
      <c r="PCV25" s="19"/>
      <c r="PCW25" s="19"/>
      <c r="PCX25" s="19"/>
      <c r="PCY25" s="19"/>
      <c r="PCZ25" s="19"/>
      <c r="PDA25" s="19"/>
      <c r="PDB25" s="19"/>
      <c r="PDC25" s="19"/>
      <c r="PDD25" s="19"/>
      <c r="PDE25" s="19"/>
      <c r="PDF25" s="19"/>
      <c r="PDG25" s="19"/>
      <c r="PDH25" s="19"/>
      <c r="PDI25" s="19"/>
      <c r="PDJ25" s="19"/>
      <c r="PDK25" s="19"/>
      <c r="PDL25" s="19"/>
      <c r="PDM25" s="19"/>
      <c r="PDN25" s="19"/>
      <c r="PDO25" s="19"/>
      <c r="PDP25" s="19"/>
      <c r="PDQ25" s="19"/>
      <c r="PDR25" s="19"/>
      <c r="PDS25" s="19"/>
      <c r="PDT25" s="19"/>
      <c r="PDU25" s="19"/>
      <c r="PDV25" s="19"/>
      <c r="PDW25" s="19"/>
      <c r="PDX25" s="19"/>
      <c r="PDY25" s="19"/>
      <c r="PDZ25" s="19"/>
      <c r="PEA25" s="19"/>
      <c r="PEB25" s="19"/>
      <c r="PEC25" s="19"/>
      <c r="PED25" s="19"/>
      <c r="PEE25" s="19"/>
      <c r="PEF25" s="19"/>
      <c r="PEG25" s="19"/>
      <c r="PEH25" s="19"/>
      <c r="PEI25" s="19"/>
      <c r="PEJ25" s="19"/>
      <c r="PEK25" s="19"/>
      <c r="PEL25" s="19"/>
      <c r="PEM25" s="19"/>
      <c r="PEN25" s="19"/>
      <c r="PEO25" s="19"/>
      <c r="PEP25" s="19"/>
      <c r="PEQ25" s="19"/>
      <c r="PER25" s="19"/>
      <c r="PES25" s="19"/>
      <c r="PET25" s="19"/>
      <c r="PEU25" s="19"/>
      <c r="PEV25" s="19"/>
      <c r="PEW25" s="19"/>
      <c r="PEX25" s="19"/>
      <c r="PEY25" s="19"/>
      <c r="PEZ25" s="19"/>
      <c r="PFA25" s="19"/>
      <c r="PFB25" s="19"/>
      <c r="PFC25" s="19"/>
      <c r="PFD25" s="19"/>
      <c r="PFE25" s="19"/>
      <c r="PFF25" s="19"/>
      <c r="PFG25" s="19"/>
      <c r="PFH25" s="19"/>
      <c r="PFI25" s="19"/>
      <c r="PFJ25" s="19"/>
      <c r="PFK25" s="19"/>
      <c r="PFL25" s="19"/>
      <c r="PFM25" s="19"/>
      <c r="PFN25" s="19"/>
      <c r="PFO25" s="19"/>
      <c r="PFP25" s="19"/>
      <c r="PFQ25" s="19"/>
      <c r="PFR25" s="19"/>
      <c r="PFS25" s="19"/>
      <c r="PFT25" s="19"/>
      <c r="PFU25" s="19"/>
      <c r="PFV25" s="19"/>
      <c r="PFW25" s="19"/>
      <c r="PFX25" s="19"/>
      <c r="PFY25" s="19"/>
      <c r="PFZ25" s="19"/>
      <c r="PGA25" s="19"/>
      <c r="PGB25" s="19"/>
      <c r="PGC25" s="19"/>
      <c r="PGD25" s="19"/>
      <c r="PGE25" s="19"/>
      <c r="PGF25" s="19"/>
      <c r="PGG25" s="19"/>
      <c r="PGH25" s="19"/>
      <c r="PGI25" s="19"/>
      <c r="PGJ25" s="19"/>
      <c r="PGK25" s="19"/>
      <c r="PGL25" s="19"/>
      <c r="PGM25" s="19"/>
      <c r="PGN25" s="19"/>
      <c r="PGO25" s="19"/>
      <c r="PGP25" s="19"/>
      <c r="PGQ25" s="19"/>
      <c r="PGR25" s="19"/>
      <c r="PGS25" s="19"/>
      <c r="PGT25" s="19"/>
      <c r="PGU25" s="19"/>
      <c r="PGV25" s="19"/>
      <c r="PGW25" s="19"/>
      <c r="PGX25" s="19"/>
      <c r="PGY25" s="19"/>
      <c r="PGZ25" s="19"/>
      <c r="PHA25" s="19"/>
      <c r="PHB25" s="19"/>
      <c r="PHC25" s="19"/>
      <c r="PHD25" s="19"/>
      <c r="PHE25" s="19"/>
      <c r="PHF25" s="19"/>
      <c r="PHG25" s="19"/>
      <c r="PHH25" s="19"/>
      <c r="PHI25" s="19"/>
      <c r="PHJ25" s="19"/>
      <c r="PHK25" s="19"/>
      <c r="PHL25" s="19"/>
      <c r="PHM25" s="19"/>
      <c r="PHN25" s="19"/>
      <c r="PHO25" s="19"/>
      <c r="PHP25" s="19"/>
      <c r="PHQ25" s="19"/>
      <c r="PHR25" s="19"/>
      <c r="PHS25" s="19"/>
      <c r="PHT25" s="19"/>
      <c r="PHU25" s="19"/>
      <c r="PHV25" s="19"/>
      <c r="PHW25" s="19"/>
      <c r="PHX25" s="19"/>
      <c r="PHY25" s="19"/>
      <c r="PHZ25" s="19"/>
      <c r="PIA25" s="19"/>
      <c r="PIB25" s="19"/>
      <c r="PIC25" s="19"/>
      <c r="PID25" s="19"/>
      <c r="PIE25" s="19"/>
      <c r="PIF25" s="19"/>
      <c r="PIG25" s="19"/>
      <c r="PIH25" s="19"/>
      <c r="PII25" s="19"/>
      <c r="PIJ25" s="19"/>
      <c r="PIK25" s="19"/>
      <c r="PIL25" s="19"/>
      <c r="PIM25" s="19"/>
      <c r="PIN25" s="19"/>
      <c r="PIO25" s="19"/>
      <c r="PIP25" s="19"/>
      <c r="PIQ25" s="19"/>
      <c r="PIR25" s="19"/>
      <c r="PIS25" s="19"/>
      <c r="PIT25" s="19"/>
      <c r="PIU25" s="19"/>
      <c r="PIV25" s="19"/>
      <c r="PIW25" s="19"/>
      <c r="PIX25" s="19"/>
      <c r="PIY25" s="19"/>
      <c r="PIZ25" s="19"/>
      <c r="PJA25" s="19"/>
      <c r="PJB25" s="19"/>
      <c r="PJC25" s="19"/>
      <c r="PJD25" s="19"/>
      <c r="PJE25" s="19"/>
      <c r="PJF25" s="19"/>
      <c r="PJG25" s="19"/>
      <c r="PJH25" s="19"/>
      <c r="PJI25" s="19"/>
      <c r="PJJ25" s="19"/>
      <c r="PJK25" s="19"/>
      <c r="PJL25" s="19"/>
      <c r="PJM25" s="19"/>
      <c r="PJN25" s="19"/>
      <c r="PJO25" s="19"/>
      <c r="PJP25" s="19"/>
      <c r="PJQ25" s="19"/>
      <c r="PJR25" s="19"/>
      <c r="PJS25" s="19"/>
      <c r="PJT25" s="19"/>
      <c r="PJU25" s="19"/>
      <c r="PJV25" s="19"/>
      <c r="PJW25" s="19"/>
      <c r="PJX25" s="19"/>
      <c r="PJY25" s="19"/>
      <c r="PJZ25" s="19"/>
      <c r="PKA25" s="19"/>
      <c r="PKB25" s="19"/>
      <c r="PKC25" s="19"/>
      <c r="PKD25" s="19"/>
      <c r="PKE25" s="19"/>
      <c r="PKF25" s="19"/>
      <c r="PKG25" s="19"/>
      <c r="PKH25" s="19"/>
      <c r="PKI25" s="19"/>
      <c r="PKJ25" s="19"/>
      <c r="PKK25" s="19"/>
      <c r="PKL25" s="19"/>
      <c r="PKM25" s="19"/>
      <c r="PKN25" s="19"/>
      <c r="PKO25" s="19"/>
      <c r="PKP25" s="19"/>
      <c r="PKQ25" s="19"/>
      <c r="PKR25" s="19"/>
      <c r="PKS25" s="19"/>
      <c r="PKT25" s="19"/>
      <c r="PKU25" s="19"/>
      <c r="PKV25" s="19"/>
      <c r="PKW25" s="19"/>
      <c r="PKX25" s="19"/>
      <c r="PKY25" s="19"/>
      <c r="PKZ25" s="19"/>
      <c r="PLA25" s="19"/>
      <c r="PLB25" s="19"/>
      <c r="PLC25" s="19"/>
      <c r="PLD25" s="19"/>
      <c r="PLE25" s="19"/>
      <c r="PLF25" s="19"/>
      <c r="PLG25" s="19"/>
      <c r="PLH25" s="19"/>
      <c r="PLI25" s="19"/>
      <c r="PLJ25" s="19"/>
      <c r="PLK25" s="19"/>
      <c r="PLL25" s="19"/>
      <c r="PLM25" s="19"/>
      <c r="PLN25" s="19"/>
      <c r="PLO25" s="19"/>
      <c r="PLP25" s="19"/>
      <c r="PLQ25" s="19"/>
      <c r="PLR25" s="19"/>
      <c r="PLS25" s="19"/>
      <c r="PLT25" s="19"/>
      <c r="PLU25" s="19"/>
      <c r="PLV25" s="19"/>
      <c r="PLW25" s="19"/>
      <c r="PLX25" s="19"/>
      <c r="PLY25" s="19"/>
      <c r="PLZ25" s="19"/>
      <c r="PMA25" s="19"/>
      <c r="PMB25" s="19"/>
      <c r="PMC25" s="19"/>
      <c r="PMD25" s="19"/>
      <c r="PME25" s="19"/>
      <c r="PMF25" s="19"/>
      <c r="PMG25" s="19"/>
      <c r="PMH25" s="19"/>
      <c r="PMI25" s="19"/>
      <c r="PMJ25" s="19"/>
      <c r="PMK25" s="19"/>
      <c r="PML25" s="19"/>
      <c r="PMM25" s="19"/>
      <c r="PMN25" s="19"/>
      <c r="PMO25" s="19"/>
      <c r="PMP25" s="19"/>
      <c r="PMQ25" s="19"/>
      <c r="PMR25" s="19"/>
      <c r="PMS25" s="19"/>
      <c r="PMT25" s="19"/>
      <c r="PMU25" s="19"/>
      <c r="PMV25" s="19"/>
      <c r="PMW25" s="19"/>
      <c r="PMX25" s="19"/>
      <c r="PMY25" s="19"/>
      <c r="PMZ25" s="19"/>
      <c r="PNA25" s="19"/>
      <c r="PNB25" s="19"/>
      <c r="PNC25" s="19"/>
      <c r="PND25" s="19"/>
      <c r="PNE25" s="19"/>
      <c r="PNF25" s="19"/>
      <c r="PNG25" s="19"/>
      <c r="PNH25" s="19"/>
      <c r="PNI25" s="19"/>
      <c r="PNJ25" s="19"/>
      <c r="PNK25" s="19"/>
      <c r="PNL25" s="19"/>
      <c r="PNM25" s="19"/>
      <c r="PNN25" s="19"/>
      <c r="PNO25" s="19"/>
      <c r="PNP25" s="19"/>
      <c r="PNQ25" s="19"/>
      <c r="PNR25" s="19"/>
      <c r="PNS25" s="19"/>
      <c r="PNT25" s="19"/>
      <c r="PNU25" s="19"/>
      <c r="PNV25" s="19"/>
      <c r="PNW25" s="19"/>
      <c r="PNX25" s="19"/>
      <c r="PNY25" s="19"/>
      <c r="PNZ25" s="19"/>
      <c r="POA25" s="19"/>
      <c r="POB25" s="19"/>
      <c r="POC25" s="19"/>
      <c r="POD25" s="19"/>
      <c r="POE25" s="19"/>
      <c r="POF25" s="19"/>
      <c r="POG25" s="19"/>
      <c r="POH25" s="19"/>
      <c r="POI25" s="19"/>
      <c r="POJ25" s="19"/>
      <c r="POK25" s="19"/>
      <c r="POL25" s="19"/>
      <c r="POM25" s="19"/>
      <c r="PON25" s="19"/>
      <c r="POO25" s="19"/>
      <c r="POP25" s="19"/>
      <c r="POQ25" s="19"/>
      <c r="POR25" s="19"/>
      <c r="POS25" s="19"/>
      <c r="POT25" s="19"/>
      <c r="POU25" s="19"/>
      <c r="POV25" s="19"/>
      <c r="POW25" s="19"/>
      <c r="POX25" s="19"/>
      <c r="POY25" s="19"/>
      <c r="POZ25" s="19"/>
      <c r="PPA25" s="19"/>
      <c r="PPB25" s="19"/>
      <c r="PPC25" s="19"/>
      <c r="PPD25" s="19"/>
      <c r="PPE25" s="19"/>
      <c r="PPF25" s="19"/>
      <c r="PPG25" s="19"/>
      <c r="PPH25" s="19"/>
      <c r="PPI25" s="19"/>
      <c r="PPJ25" s="19"/>
      <c r="PPK25" s="19"/>
      <c r="PPL25" s="19"/>
      <c r="PPM25" s="19"/>
      <c r="PPN25" s="19"/>
      <c r="PPO25" s="19"/>
      <c r="PPP25" s="19"/>
      <c r="PPQ25" s="19"/>
      <c r="PPR25" s="19"/>
      <c r="PPS25" s="19"/>
      <c r="PPT25" s="19"/>
      <c r="PPU25" s="19"/>
      <c r="PPV25" s="19"/>
      <c r="PPW25" s="19"/>
      <c r="PPX25" s="19"/>
      <c r="PPY25" s="19"/>
      <c r="PPZ25" s="19"/>
      <c r="PQA25" s="19"/>
      <c r="PQB25" s="19"/>
      <c r="PQC25" s="19"/>
      <c r="PQD25" s="19"/>
      <c r="PQE25" s="19"/>
      <c r="PQF25" s="19"/>
      <c r="PQG25" s="19"/>
      <c r="PQH25" s="19"/>
      <c r="PQI25" s="19"/>
      <c r="PQJ25" s="19"/>
      <c r="PQK25" s="19"/>
      <c r="PQL25" s="19"/>
      <c r="PQM25" s="19"/>
      <c r="PQN25" s="19"/>
      <c r="PQO25" s="19"/>
      <c r="PQP25" s="19"/>
      <c r="PQQ25" s="19"/>
      <c r="PQR25" s="19"/>
      <c r="PQS25" s="19"/>
      <c r="PQT25" s="19"/>
      <c r="PQU25" s="19"/>
      <c r="PQV25" s="19"/>
      <c r="PQW25" s="19"/>
      <c r="PQX25" s="19"/>
      <c r="PQY25" s="19"/>
      <c r="PQZ25" s="19"/>
      <c r="PRA25" s="19"/>
      <c r="PRB25" s="19"/>
      <c r="PRC25" s="19"/>
      <c r="PRD25" s="19"/>
      <c r="PRE25" s="19"/>
      <c r="PRF25" s="19"/>
      <c r="PRG25" s="19"/>
      <c r="PRH25" s="19"/>
      <c r="PRI25" s="19"/>
      <c r="PRJ25" s="19"/>
      <c r="PRK25" s="19"/>
      <c r="PRL25" s="19"/>
      <c r="PRM25" s="19"/>
      <c r="PRN25" s="19"/>
      <c r="PRO25" s="19"/>
      <c r="PRP25" s="19"/>
      <c r="PRQ25" s="19"/>
      <c r="PRR25" s="19"/>
      <c r="PRS25" s="19"/>
      <c r="PRT25" s="19"/>
      <c r="PRU25" s="19"/>
      <c r="PRV25" s="19"/>
      <c r="PRW25" s="19"/>
      <c r="PRX25" s="19"/>
      <c r="PRY25" s="19"/>
      <c r="PRZ25" s="19"/>
      <c r="PSA25" s="19"/>
      <c r="PSB25" s="19"/>
      <c r="PSC25" s="19"/>
      <c r="PSD25" s="19"/>
      <c r="PSE25" s="19"/>
      <c r="PSF25" s="19"/>
      <c r="PSG25" s="19"/>
      <c r="PSH25" s="19"/>
      <c r="PSI25" s="19"/>
      <c r="PSJ25" s="19"/>
      <c r="PSK25" s="19"/>
      <c r="PSL25" s="19"/>
      <c r="PSM25" s="19"/>
      <c r="PSN25" s="19"/>
      <c r="PSO25" s="19"/>
      <c r="PSP25" s="19"/>
      <c r="PSQ25" s="19"/>
      <c r="PSR25" s="19"/>
      <c r="PSS25" s="19"/>
      <c r="PST25" s="19"/>
      <c r="PSU25" s="19"/>
      <c r="PSV25" s="19"/>
      <c r="PSW25" s="19"/>
      <c r="PSX25" s="19"/>
      <c r="PSY25" s="19"/>
      <c r="PSZ25" s="19"/>
      <c r="PTA25" s="19"/>
      <c r="PTB25" s="19"/>
      <c r="PTC25" s="19"/>
      <c r="PTD25" s="19"/>
      <c r="PTE25" s="19"/>
      <c r="PTF25" s="19"/>
      <c r="PTG25" s="19"/>
      <c r="PTH25" s="19"/>
      <c r="PTI25" s="19"/>
      <c r="PTJ25" s="19"/>
      <c r="PTK25" s="19"/>
      <c r="PTL25" s="19"/>
      <c r="PTM25" s="19"/>
      <c r="PTN25" s="19"/>
      <c r="PTO25" s="19"/>
      <c r="PTP25" s="19"/>
      <c r="PTQ25" s="19"/>
      <c r="PTR25" s="19"/>
      <c r="PTS25" s="19"/>
      <c r="PTT25" s="19"/>
      <c r="PTU25" s="19"/>
      <c r="PTV25" s="19"/>
      <c r="PTW25" s="19"/>
      <c r="PTX25" s="19"/>
      <c r="PTY25" s="19"/>
      <c r="PTZ25" s="19"/>
      <c r="PUA25" s="19"/>
      <c r="PUB25" s="19"/>
      <c r="PUC25" s="19"/>
      <c r="PUD25" s="19"/>
      <c r="PUE25" s="19"/>
      <c r="PUF25" s="19"/>
      <c r="PUG25" s="19"/>
      <c r="PUH25" s="19"/>
      <c r="PUI25" s="19"/>
      <c r="PUJ25" s="19"/>
      <c r="PUK25" s="19"/>
      <c r="PUL25" s="19"/>
      <c r="PUM25" s="19"/>
      <c r="PUN25" s="19"/>
      <c r="PUO25" s="19"/>
      <c r="PUP25" s="19"/>
      <c r="PUQ25" s="19"/>
      <c r="PUR25" s="19"/>
      <c r="PUS25" s="19"/>
      <c r="PUT25" s="19"/>
      <c r="PUU25" s="19"/>
      <c r="PUV25" s="19"/>
      <c r="PUW25" s="19"/>
      <c r="PUX25" s="19"/>
      <c r="PUY25" s="19"/>
      <c r="PUZ25" s="19"/>
      <c r="PVA25" s="19"/>
      <c r="PVB25" s="19"/>
      <c r="PVC25" s="19"/>
      <c r="PVD25" s="19"/>
      <c r="PVE25" s="19"/>
      <c r="PVF25" s="19"/>
      <c r="PVG25" s="19"/>
      <c r="PVH25" s="19"/>
      <c r="PVI25" s="19"/>
      <c r="PVJ25" s="19"/>
      <c r="PVK25" s="19"/>
      <c r="PVL25" s="19"/>
      <c r="PVM25" s="19"/>
      <c r="PVN25" s="19"/>
      <c r="PVO25" s="19"/>
      <c r="PVP25" s="19"/>
      <c r="PVQ25" s="19"/>
      <c r="PVR25" s="19"/>
      <c r="PVS25" s="19"/>
      <c r="PVT25" s="19"/>
      <c r="PVU25" s="19"/>
      <c r="PVV25" s="19"/>
      <c r="PVW25" s="19"/>
      <c r="PVX25" s="19"/>
      <c r="PVY25" s="19"/>
      <c r="PVZ25" s="19"/>
      <c r="PWA25" s="19"/>
      <c r="PWB25" s="19"/>
      <c r="PWC25" s="19"/>
      <c r="PWD25" s="19"/>
      <c r="PWE25" s="19"/>
      <c r="PWF25" s="19"/>
      <c r="PWG25" s="19"/>
      <c r="PWH25" s="19"/>
      <c r="PWI25" s="19"/>
      <c r="PWJ25" s="19"/>
      <c r="PWK25" s="19"/>
      <c r="PWL25" s="19"/>
      <c r="PWM25" s="19"/>
      <c r="PWN25" s="19"/>
      <c r="PWO25" s="19"/>
      <c r="PWP25" s="19"/>
      <c r="PWQ25" s="19"/>
      <c r="PWR25" s="19"/>
      <c r="PWS25" s="19"/>
      <c r="PWT25" s="19"/>
      <c r="PWU25" s="19"/>
      <c r="PWV25" s="19"/>
      <c r="PWW25" s="19"/>
      <c r="PWX25" s="19"/>
      <c r="PWY25" s="19"/>
      <c r="PWZ25" s="19"/>
      <c r="PXA25" s="19"/>
      <c r="PXB25" s="19"/>
      <c r="PXC25" s="19"/>
      <c r="PXD25" s="19"/>
      <c r="PXE25" s="19"/>
      <c r="PXF25" s="19"/>
      <c r="PXG25" s="19"/>
      <c r="PXH25" s="19"/>
      <c r="PXI25" s="19"/>
      <c r="PXJ25" s="19"/>
      <c r="PXK25" s="19"/>
      <c r="PXL25" s="19"/>
      <c r="PXM25" s="19"/>
      <c r="PXN25" s="19"/>
      <c r="PXO25" s="19"/>
      <c r="PXP25" s="19"/>
      <c r="PXQ25" s="19"/>
      <c r="PXR25" s="19"/>
      <c r="PXS25" s="19"/>
      <c r="PXT25" s="19"/>
      <c r="PXU25" s="19"/>
      <c r="PXV25" s="19"/>
      <c r="PXW25" s="19"/>
      <c r="PXX25" s="19"/>
      <c r="PXY25" s="19"/>
      <c r="PXZ25" s="19"/>
      <c r="PYA25" s="19"/>
      <c r="PYB25" s="19"/>
      <c r="PYC25" s="19"/>
      <c r="PYD25" s="19"/>
      <c r="PYE25" s="19"/>
      <c r="PYF25" s="19"/>
      <c r="PYG25" s="19"/>
      <c r="PYH25" s="19"/>
      <c r="PYI25" s="19"/>
      <c r="PYJ25" s="19"/>
      <c r="PYK25" s="19"/>
      <c r="PYL25" s="19"/>
      <c r="PYM25" s="19"/>
      <c r="PYN25" s="19"/>
      <c r="PYO25" s="19"/>
      <c r="PYP25" s="19"/>
      <c r="PYQ25" s="19"/>
      <c r="PYR25" s="19"/>
      <c r="PYS25" s="19"/>
      <c r="PYT25" s="19"/>
      <c r="PYU25" s="19"/>
      <c r="PYV25" s="19"/>
      <c r="PYW25" s="19"/>
      <c r="PYX25" s="19"/>
      <c r="PYY25" s="19"/>
      <c r="PYZ25" s="19"/>
      <c r="PZA25" s="19"/>
      <c r="PZB25" s="19"/>
      <c r="PZC25" s="19"/>
      <c r="PZD25" s="19"/>
      <c r="PZE25" s="19"/>
      <c r="PZF25" s="19"/>
      <c r="PZG25" s="19"/>
      <c r="PZH25" s="19"/>
      <c r="PZI25" s="19"/>
      <c r="PZJ25" s="19"/>
      <c r="PZK25" s="19"/>
      <c r="PZL25" s="19"/>
      <c r="PZM25" s="19"/>
      <c r="PZN25" s="19"/>
      <c r="PZO25" s="19"/>
      <c r="PZP25" s="19"/>
      <c r="PZQ25" s="19"/>
      <c r="PZR25" s="19"/>
      <c r="PZS25" s="19"/>
      <c r="PZT25" s="19"/>
      <c r="PZU25" s="19"/>
      <c r="PZV25" s="19"/>
      <c r="PZW25" s="19"/>
      <c r="PZX25" s="19"/>
      <c r="PZY25" s="19"/>
      <c r="PZZ25" s="19"/>
      <c r="QAA25" s="19"/>
      <c r="QAB25" s="19"/>
      <c r="QAC25" s="19"/>
      <c r="QAD25" s="19"/>
      <c r="QAE25" s="19"/>
      <c r="QAF25" s="19"/>
      <c r="QAG25" s="19"/>
      <c r="QAH25" s="19"/>
      <c r="QAI25" s="19"/>
      <c r="QAJ25" s="19"/>
      <c r="QAK25" s="19"/>
      <c r="QAL25" s="19"/>
      <c r="QAM25" s="19"/>
      <c r="QAN25" s="19"/>
      <c r="QAO25" s="19"/>
      <c r="QAP25" s="19"/>
      <c r="QAQ25" s="19"/>
      <c r="QAR25" s="19"/>
      <c r="QAS25" s="19"/>
      <c r="QAT25" s="19"/>
      <c r="QAU25" s="19"/>
      <c r="QAV25" s="19"/>
      <c r="QAW25" s="19"/>
      <c r="QAX25" s="19"/>
      <c r="QAY25" s="19"/>
      <c r="QAZ25" s="19"/>
      <c r="QBA25" s="19"/>
      <c r="QBB25" s="19"/>
      <c r="QBC25" s="19"/>
      <c r="QBD25" s="19"/>
      <c r="QBE25" s="19"/>
      <c r="QBF25" s="19"/>
      <c r="QBG25" s="19"/>
      <c r="QBH25" s="19"/>
      <c r="QBI25" s="19"/>
      <c r="QBJ25" s="19"/>
      <c r="QBK25" s="19"/>
      <c r="QBL25" s="19"/>
      <c r="QBM25" s="19"/>
      <c r="QBN25" s="19"/>
      <c r="QBO25" s="19"/>
      <c r="QBP25" s="19"/>
      <c r="QBQ25" s="19"/>
      <c r="QBR25" s="19"/>
      <c r="QBS25" s="19"/>
      <c r="QBT25" s="19"/>
      <c r="QBU25" s="19"/>
      <c r="QBV25" s="19"/>
      <c r="QBW25" s="19"/>
      <c r="QBX25" s="19"/>
      <c r="QBY25" s="19"/>
      <c r="QBZ25" s="19"/>
      <c r="QCA25" s="19"/>
      <c r="QCB25" s="19"/>
      <c r="QCC25" s="19"/>
      <c r="QCD25" s="19"/>
      <c r="QCE25" s="19"/>
      <c r="QCF25" s="19"/>
      <c r="QCG25" s="19"/>
      <c r="QCH25" s="19"/>
      <c r="QCI25" s="19"/>
      <c r="QCJ25" s="19"/>
      <c r="QCK25" s="19"/>
      <c r="QCL25" s="19"/>
      <c r="QCM25" s="19"/>
      <c r="QCN25" s="19"/>
      <c r="QCO25" s="19"/>
      <c r="QCP25" s="19"/>
      <c r="QCQ25" s="19"/>
      <c r="QCR25" s="19"/>
      <c r="QCS25" s="19"/>
      <c r="QCT25" s="19"/>
      <c r="QCU25" s="19"/>
      <c r="QCV25" s="19"/>
      <c r="QCW25" s="19"/>
      <c r="QCX25" s="19"/>
      <c r="QCY25" s="19"/>
      <c r="QCZ25" s="19"/>
      <c r="QDA25" s="19"/>
      <c r="QDB25" s="19"/>
      <c r="QDC25" s="19"/>
      <c r="QDD25" s="19"/>
      <c r="QDE25" s="19"/>
      <c r="QDF25" s="19"/>
      <c r="QDG25" s="19"/>
      <c r="QDH25" s="19"/>
      <c r="QDI25" s="19"/>
      <c r="QDJ25" s="19"/>
      <c r="QDK25" s="19"/>
      <c r="QDL25" s="19"/>
      <c r="QDM25" s="19"/>
      <c r="QDN25" s="19"/>
      <c r="QDO25" s="19"/>
      <c r="QDP25" s="19"/>
      <c r="QDQ25" s="19"/>
      <c r="QDR25" s="19"/>
      <c r="QDS25" s="19"/>
      <c r="QDT25" s="19"/>
      <c r="QDU25" s="19"/>
      <c r="QDV25" s="19"/>
      <c r="QDW25" s="19"/>
      <c r="QDX25" s="19"/>
      <c r="QDY25" s="19"/>
      <c r="QDZ25" s="19"/>
      <c r="QEA25" s="19"/>
      <c r="QEB25" s="19"/>
      <c r="QEC25" s="19"/>
      <c r="QED25" s="19"/>
      <c r="QEE25" s="19"/>
      <c r="QEF25" s="19"/>
      <c r="QEG25" s="19"/>
      <c r="QEH25" s="19"/>
      <c r="QEI25" s="19"/>
      <c r="QEJ25" s="19"/>
      <c r="QEK25" s="19"/>
      <c r="QEL25" s="19"/>
      <c r="QEM25" s="19"/>
      <c r="QEN25" s="19"/>
      <c r="QEO25" s="19"/>
      <c r="QEP25" s="19"/>
      <c r="QEQ25" s="19"/>
      <c r="QER25" s="19"/>
      <c r="QES25" s="19"/>
      <c r="QET25" s="19"/>
      <c r="QEU25" s="19"/>
      <c r="QEV25" s="19"/>
      <c r="QEW25" s="19"/>
      <c r="QEX25" s="19"/>
      <c r="QEY25" s="19"/>
      <c r="QEZ25" s="19"/>
      <c r="QFA25" s="19"/>
      <c r="QFB25" s="19"/>
      <c r="QFC25" s="19"/>
      <c r="QFD25" s="19"/>
      <c r="QFE25" s="19"/>
      <c r="QFF25" s="19"/>
      <c r="QFG25" s="19"/>
      <c r="QFH25" s="19"/>
      <c r="QFI25" s="19"/>
      <c r="QFJ25" s="19"/>
      <c r="QFK25" s="19"/>
      <c r="QFL25" s="19"/>
      <c r="QFM25" s="19"/>
      <c r="QFN25" s="19"/>
      <c r="QFO25" s="19"/>
      <c r="QFP25" s="19"/>
      <c r="QFQ25" s="19"/>
      <c r="QFR25" s="19"/>
      <c r="QFS25" s="19"/>
      <c r="QFT25" s="19"/>
      <c r="QFU25" s="19"/>
      <c r="QFV25" s="19"/>
      <c r="QFW25" s="19"/>
      <c r="QFX25" s="19"/>
      <c r="QFY25" s="19"/>
      <c r="QFZ25" s="19"/>
      <c r="QGA25" s="19"/>
      <c r="QGB25" s="19"/>
      <c r="QGC25" s="19"/>
      <c r="QGD25" s="19"/>
      <c r="QGE25" s="19"/>
      <c r="QGF25" s="19"/>
      <c r="QGG25" s="19"/>
      <c r="QGH25" s="19"/>
      <c r="QGI25" s="19"/>
      <c r="QGJ25" s="19"/>
      <c r="QGK25" s="19"/>
      <c r="QGL25" s="19"/>
      <c r="QGM25" s="19"/>
      <c r="QGN25" s="19"/>
      <c r="QGO25" s="19"/>
      <c r="QGP25" s="19"/>
      <c r="QGQ25" s="19"/>
      <c r="QGR25" s="19"/>
      <c r="QGS25" s="19"/>
      <c r="QGT25" s="19"/>
      <c r="QGU25" s="19"/>
      <c r="QGV25" s="19"/>
      <c r="QGW25" s="19"/>
      <c r="QGX25" s="19"/>
      <c r="QGY25" s="19"/>
      <c r="QGZ25" s="19"/>
      <c r="QHA25" s="19"/>
      <c r="QHB25" s="19"/>
      <c r="QHC25" s="19"/>
      <c r="QHD25" s="19"/>
      <c r="QHE25" s="19"/>
      <c r="QHF25" s="19"/>
      <c r="QHG25" s="19"/>
      <c r="QHH25" s="19"/>
      <c r="QHI25" s="19"/>
      <c r="QHJ25" s="19"/>
      <c r="QHK25" s="19"/>
      <c r="QHL25" s="19"/>
      <c r="QHM25" s="19"/>
      <c r="QHN25" s="19"/>
      <c r="QHO25" s="19"/>
      <c r="QHP25" s="19"/>
      <c r="QHQ25" s="19"/>
      <c r="QHR25" s="19"/>
      <c r="QHS25" s="19"/>
      <c r="QHT25" s="19"/>
      <c r="QHU25" s="19"/>
      <c r="QHV25" s="19"/>
      <c r="QHW25" s="19"/>
      <c r="QHX25" s="19"/>
      <c r="QHY25" s="19"/>
      <c r="QHZ25" s="19"/>
      <c r="QIA25" s="19"/>
      <c r="QIB25" s="19"/>
      <c r="QIC25" s="19"/>
      <c r="QID25" s="19"/>
      <c r="QIE25" s="19"/>
      <c r="QIF25" s="19"/>
      <c r="QIG25" s="19"/>
      <c r="QIH25" s="19"/>
      <c r="QII25" s="19"/>
      <c r="QIJ25" s="19"/>
      <c r="QIK25" s="19"/>
      <c r="QIL25" s="19"/>
      <c r="QIM25" s="19"/>
      <c r="QIN25" s="19"/>
      <c r="QIO25" s="19"/>
      <c r="QIP25" s="19"/>
      <c r="QIQ25" s="19"/>
      <c r="QIR25" s="19"/>
      <c r="QIS25" s="19"/>
      <c r="QIT25" s="19"/>
      <c r="QIU25" s="19"/>
      <c r="QIV25" s="19"/>
      <c r="QIW25" s="19"/>
      <c r="QIX25" s="19"/>
      <c r="QIY25" s="19"/>
      <c r="QIZ25" s="19"/>
      <c r="QJA25" s="19"/>
      <c r="QJB25" s="19"/>
      <c r="QJC25" s="19"/>
      <c r="QJD25" s="19"/>
      <c r="QJE25" s="19"/>
      <c r="QJF25" s="19"/>
      <c r="QJG25" s="19"/>
      <c r="QJH25" s="19"/>
      <c r="QJI25" s="19"/>
      <c r="QJJ25" s="19"/>
      <c r="QJK25" s="19"/>
      <c r="QJL25" s="19"/>
      <c r="QJM25" s="19"/>
      <c r="QJN25" s="19"/>
      <c r="QJO25" s="19"/>
      <c r="QJP25" s="19"/>
      <c r="QJQ25" s="19"/>
      <c r="QJR25" s="19"/>
      <c r="QJS25" s="19"/>
      <c r="QJT25" s="19"/>
      <c r="QJU25" s="19"/>
      <c r="QJV25" s="19"/>
      <c r="QJW25" s="19"/>
      <c r="QJX25" s="19"/>
      <c r="QJY25" s="19"/>
      <c r="QJZ25" s="19"/>
      <c r="QKA25" s="19"/>
      <c r="QKB25" s="19"/>
      <c r="QKC25" s="19"/>
      <c r="QKD25" s="19"/>
      <c r="QKE25" s="19"/>
      <c r="QKF25" s="19"/>
      <c r="QKG25" s="19"/>
      <c r="QKH25" s="19"/>
      <c r="QKI25" s="19"/>
      <c r="QKJ25" s="19"/>
      <c r="QKK25" s="19"/>
      <c r="QKL25" s="19"/>
      <c r="QKM25" s="19"/>
      <c r="QKN25" s="19"/>
      <c r="QKO25" s="19"/>
      <c r="QKP25" s="19"/>
      <c r="QKQ25" s="19"/>
      <c r="QKR25" s="19"/>
      <c r="QKS25" s="19"/>
      <c r="QKT25" s="19"/>
      <c r="QKU25" s="19"/>
      <c r="QKV25" s="19"/>
      <c r="QKW25" s="19"/>
      <c r="QKX25" s="19"/>
      <c r="QKY25" s="19"/>
      <c r="QKZ25" s="19"/>
      <c r="QLA25" s="19"/>
      <c r="QLB25" s="19"/>
      <c r="QLC25" s="19"/>
      <c r="QLD25" s="19"/>
      <c r="QLE25" s="19"/>
      <c r="QLF25" s="19"/>
      <c r="QLG25" s="19"/>
      <c r="QLH25" s="19"/>
      <c r="QLI25" s="19"/>
      <c r="QLJ25" s="19"/>
      <c r="QLK25" s="19"/>
      <c r="QLL25" s="19"/>
      <c r="QLM25" s="19"/>
      <c r="QLN25" s="19"/>
      <c r="QLO25" s="19"/>
      <c r="QLP25" s="19"/>
      <c r="QLQ25" s="19"/>
      <c r="QLR25" s="19"/>
      <c r="QLS25" s="19"/>
      <c r="QLT25" s="19"/>
      <c r="QLU25" s="19"/>
      <c r="QLV25" s="19"/>
      <c r="QLW25" s="19"/>
      <c r="QLX25" s="19"/>
      <c r="QLY25" s="19"/>
      <c r="QLZ25" s="19"/>
      <c r="QMA25" s="19"/>
      <c r="QMB25" s="19"/>
      <c r="QMC25" s="19"/>
      <c r="QMD25" s="19"/>
      <c r="QME25" s="19"/>
      <c r="QMF25" s="19"/>
      <c r="QMG25" s="19"/>
      <c r="QMH25" s="19"/>
      <c r="QMI25" s="19"/>
      <c r="QMJ25" s="19"/>
      <c r="QMK25" s="19"/>
      <c r="QML25" s="19"/>
      <c r="QMM25" s="19"/>
      <c r="QMN25" s="19"/>
      <c r="QMO25" s="19"/>
      <c r="QMP25" s="19"/>
      <c r="QMQ25" s="19"/>
      <c r="QMR25" s="19"/>
      <c r="QMS25" s="19"/>
      <c r="QMT25" s="19"/>
      <c r="QMU25" s="19"/>
      <c r="QMV25" s="19"/>
      <c r="QMW25" s="19"/>
      <c r="QMX25" s="19"/>
      <c r="QMY25" s="19"/>
      <c r="QMZ25" s="19"/>
      <c r="QNA25" s="19"/>
      <c r="QNB25" s="19"/>
      <c r="QNC25" s="19"/>
      <c r="QND25" s="19"/>
      <c r="QNE25" s="19"/>
      <c r="QNF25" s="19"/>
      <c r="QNG25" s="19"/>
      <c r="QNH25" s="19"/>
      <c r="QNI25" s="19"/>
      <c r="QNJ25" s="19"/>
      <c r="QNK25" s="19"/>
      <c r="QNL25" s="19"/>
      <c r="QNM25" s="19"/>
      <c r="QNN25" s="19"/>
      <c r="QNO25" s="19"/>
      <c r="QNP25" s="19"/>
      <c r="QNQ25" s="19"/>
      <c r="QNR25" s="19"/>
      <c r="QNS25" s="19"/>
      <c r="QNT25" s="19"/>
      <c r="QNU25" s="19"/>
      <c r="QNV25" s="19"/>
      <c r="QNW25" s="19"/>
      <c r="QNX25" s="19"/>
      <c r="QNY25" s="19"/>
      <c r="QNZ25" s="19"/>
      <c r="QOA25" s="19"/>
      <c r="QOB25" s="19"/>
      <c r="QOC25" s="19"/>
      <c r="QOD25" s="19"/>
      <c r="QOE25" s="19"/>
      <c r="QOF25" s="19"/>
      <c r="QOG25" s="19"/>
      <c r="QOH25" s="19"/>
      <c r="QOI25" s="19"/>
      <c r="QOJ25" s="19"/>
      <c r="QOK25" s="19"/>
      <c r="QOL25" s="19"/>
      <c r="QOM25" s="19"/>
      <c r="QON25" s="19"/>
      <c r="QOO25" s="19"/>
      <c r="QOP25" s="19"/>
      <c r="QOQ25" s="19"/>
      <c r="QOR25" s="19"/>
      <c r="QOS25" s="19"/>
      <c r="QOT25" s="19"/>
      <c r="QOU25" s="19"/>
      <c r="QOV25" s="19"/>
      <c r="QOW25" s="19"/>
      <c r="QOX25" s="19"/>
      <c r="QOY25" s="19"/>
      <c r="QOZ25" s="19"/>
      <c r="QPA25" s="19"/>
      <c r="QPB25" s="19"/>
      <c r="QPC25" s="19"/>
      <c r="QPD25" s="19"/>
      <c r="QPE25" s="19"/>
      <c r="QPF25" s="19"/>
      <c r="QPG25" s="19"/>
      <c r="QPH25" s="19"/>
      <c r="QPI25" s="19"/>
      <c r="QPJ25" s="19"/>
      <c r="QPK25" s="19"/>
      <c r="QPL25" s="19"/>
      <c r="QPM25" s="19"/>
      <c r="QPN25" s="19"/>
      <c r="QPO25" s="19"/>
      <c r="QPP25" s="19"/>
      <c r="QPQ25" s="19"/>
      <c r="QPR25" s="19"/>
      <c r="QPS25" s="19"/>
      <c r="QPT25" s="19"/>
      <c r="QPU25" s="19"/>
      <c r="QPV25" s="19"/>
      <c r="QPW25" s="19"/>
      <c r="QPX25" s="19"/>
      <c r="QPY25" s="19"/>
      <c r="QPZ25" s="19"/>
      <c r="QQA25" s="19"/>
      <c r="QQB25" s="19"/>
      <c r="QQC25" s="19"/>
      <c r="QQD25" s="19"/>
      <c r="QQE25" s="19"/>
      <c r="QQF25" s="19"/>
      <c r="QQG25" s="19"/>
      <c r="QQH25" s="19"/>
      <c r="QQI25" s="19"/>
      <c r="QQJ25" s="19"/>
      <c r="QQK25" s="19"/>
      <c r="QQL25" s="19"/>
      <c r="QQM25" s="19"/>
      <c r="QQN25" s="19"/>
      <c r="QQO25" s="19"/>
      <c r="QQP25" s="19"/>
      <c r="QQQ25" s="19"/>
      <c r="QQR25" s="19"/>
      <c r="QQS25" s="19"/>
      <c r="QQT25" s="19"/>
      <c r="QQU25" s="19"/>
      <c r="QQV25" s="19"/>
      <c r="QQW25" s="19"/>
      <c r="QQX25" s="19"/>
      <c r="QQY25" s="19"/>
      <c r="QQZ25" s="19"/>
      <c r="QRA25" s="19"/>
      <c r="QRB25" s="19"/>
      <c r="QRC25" s="19"/>
      <c r="QRD25" s="19"/>
      <c r="QRE25" s="19"/>
      <c r="QRF25" s="19"/>
      <c r="QRG25" s="19"/>
      <c r="QRH25" s="19"/>
      <c r="QRI25" s="19"/>
      <c r="QRJ25" s="19"/>
      <c r="QRK25" s="19"/>
      <c r="QRL25" s="19"/>
      <c r="QRM25" s="19"/>
      <c r="QRN25" s="19"/>
      <c r="QRO25" s="19"/>
      <c r="QRP25" s="19"/>
      <c r="QRQ25" s="19"/>
      <c r="QRR25" s="19"/>
      <c r="QRS25" s="19"/>
      <c r="QRT25" s="19"/>
      <c r="QRU25" s="19"/>
      <c r="QRV25" s="19"/>
      <c r="QRW25" s="19"/>
      <c r="QRX25" s="19"/>
      <c r="QRY25" s="19"/>
      <c r="QRZ25" s="19"/>
      <c r="QSA25" s="19"/>
      <c r="QSB25" s="19"/>
      <c r="QSC25" s="19"/>
      <c r="QSD25" s="19"/>
      <c r="QSE25" s="19"/>
      <c r="QSF25" s="19"/>
      <c r="QSG25" s="19"/>
      <c r="QSH25" s="19"/>
      <c r="QSI25" s="19"/>
      <c r="QSJ25" s="19"/>
      <c r="QSK25" s="19"/>
      <c r="QSL25" s="19"/>
      <c r="QSM25" s="19"/>
      <c r="QSN25" s="19"/>
      <c r="QSO25" s="19"/>
      <c r="QSP25" s="19"/>
      <c r="QSQ25" s="19"/>
      <c r="QSR25" s="19"/>
      <c r="QSS25" s="19"/>
      <c r="QST25" s="19"/>
      <c r="QSU25" s="19"/>
      <c r="QSV25" s="19"/>
      <c r="QSW25" s="19"/>
      <c r="QSX25" s="19"/>
      <c r="QSY25" s="19"/>
      <c r="QSZ25" s="19"/>
      <c r="QTA25" s="19"/>
      <c r="QTB25" s="19"/>
      <c r="QTC25" s="19"/>
      <c r="QTD25" s="19"/>
      <c r="QTE25" s="19"/>
      <c r="QTF25" s="19"/>
      <c r="QTG25" s="19"/>
      <c r="QTH25" s="19"/>
      <c r="QTI25" s="19"/>
      <c r="QTJ25" s="19"/>
      <c r="QTK25" s="19"/>
      <c r="QTL25" s="19"/>
      <c r="QTM25" s="19"/>
      <c r="QTN25" s="19"/>
      <c r="QTO25" s="19"/>
      <c r="QTP25" s="19"/>
      <c r="QTQ25" s="19"/>
      <c r="QTR25" s="19"/>
      <c r="QTS25" s="19"/>
      <c r="QTT25" s="19"/>
      <c r="QTU25" s="19"/>
      <c r="QTV25" s="19"/>
      <c r="QTW25" s="19"/>
      <c r="QTX25" s="19"/>
      <c r="QTY25" s="19"/>
      <c r="QTZ25" s="19"/>
      <c r="QUA25" s="19"/>
      <c r="QUB25" s="19"/>
      <c r="QUC25" s="19"/>
      <c r="QUD25" s="19"/>
      <c r="QUE25" s="19"/>
      <c r="QUF25" s="19"/>
      <c r="QUG25" s="19"/>
      <c r="QUH25" s="19"/>
      <c r="QUI25" s="19"/>
      <c r="QUJ25" s="19"/>
      <c r="QUK25" s="19"/>
      <c r="QUL25" s="19"/>
      <c r="QUM25" s="19"/>
      <c r="QUN25" s="19"/>
      <c r="QUO25" s="19"/>
      <c r="QUP25" s="19"/>
      <c r="QUQ25" s="19"/>
      <c r="QUR25" s="19"/>
      <c r="QUS25" s="19"/>
      <c r="QUT25" s="19"/>
      <c r="QUU25" s="19"/>
      <c r="QUV25" s="19"/>
      <c r="QUW25" s="19"/>
      <c r="QUX25" s="19"/>
      <c r="QUY25" s="19"/>
      <c r="QUZ25" s="19"/>
      <c r="QVA25" s="19"/>
      <c r="QVB25" s="19"/>
      <c r="QVC25" s="19"/>
      <c r="QVD25" s="19"/>
      <c r="QVE25" s="19"/>
      <c r="QVF25" s="19"/>
      <c r="QVG25" s="19"/>
      <c r="QVH25" s="19"/>
      <c r="QVI25" s="19"/>
      <c r="QVJ25" s="19"/>
      <c r="QVK25" s="19"/>
      <c r="QVL25" s="19"/>
      <c r="QVM25" s="19"/>
      <c r="QVN25" s="19"/>
      <c r="QVO25" s="19"/>
      <c r="QVP25" s="19"/>
      <c r="QVQ25" s="19"/>
      <c r="QVR25" s="19"/>
      <c r="QVS25" s="19"/>
      <c r="QVT25" s="19"/>
      <c r="QVU25" s="19"/>
      <c r="QVV25" s="19"/>
      <c r="QVW25" s="19"/>
      <c r="QVX25" s="19"/>
      <c r="QVY25" s="19"/>
      <c r="QVZ25" s="19"/>
      <c r="QWA25" s="19"/>
      <c r="QWB25" s="19"/>
      <c r="QWC25" s="19"/>
      <c r="QWD25" s="19"/>
      <c r="QWE25" s="19"/>
      <c r="QWF25" s="19"/>
      <c r="QWG25" s="19"/>
      <c r="QWH25" s="19"/>
      <c r="QWI25" s="19"/>
      <c r="QWJ25" s="19"/>
      <c r="QWK25" s="19"/>
      <c r="QWL25" s="19"/>
      <c r="QWM25" s="19"/>
      <c r="QWN25" s="19"/>
      <c r="QWO25" s="19"/>
      <c r="QWP25" s="19"/>
      <c r="QWQ25" s="19"/>
      <c r="QWR25" s="19"/>
      <c r="QWS25" s="19"/>
      <c r="QWT25" s="19"/>
      <c r="QWU25" s="19"/>
      <c r="QWV25" s="19"/>
      <c r="QWW25" s="19"/>
      <c r="QWX25" s="19"/>
      <c r="QWY25" s="19"/>
      <c r="QWZ25" s="19"/>
      <c r="QXA25" s="19"/>
      <c r="QXB25" s="19"/>
      <c r="QXC25" s="19"/>
      <c r="QXD25" s="19"/>
      <c r="QXE25" s="19"/>
      <c r="QXF25" s="19"/>
      <c r="QXG25" s="19"/>
      <c r="QXH25" s="19"/>
      <c r="QXI25" s="19"/>
      <c r="QXJ25" s="19"/>
      <c r="QXK25" s="19"/>
      <c r="QXL25" s="19"/>
      <c r="QXM25" s="19"/>
      <c r="QXN25" s="19"/>
      <c r="QXO25" s="19"/>
      <c r="QXP25" s="19"/>
      <c r="QXQ25" s="19"/>
      <c r="QXR25" s="19"/>
      <c r="QXS25" s="19"/>
      <c r="QXT25" s="19"/>
      <c r="QXU25" s="19"/>
      <c r="QXV25" s="19"/>
      <c r="QXW25" s="19"/>
      <c r="QXX25" s="19"/>
      <c r="QXY25" s="19"/>
      <c r="QXZ25" s="19"/>
      <c r="QYA25" s="19"/>
      <c r="QYB25" s="19"/>
      <c r="QYC25" s="19"/>
      <c r="QYD25" s="19"/>
      <c r="QYE25" s="19"/>
      <c r="QYF25" s="19"/>
      <c r="QYG25" s="19"/>
      <c r="QYH25" s="19"/>
      <c r="QYI25" s="19"/>
      <c r="QYJ25" s="19"/>
      <c r="QYK25" s="19"/>
      <c r="QYL25" s="19"/>
      <c r="QYM25" s="19"/>
      <c r="QYN25" s="19"/>
      <c r="QYO25" s="19"/>
      <c r="QYP25" s="19"/>
      <c r="QYQ25" s="19"/>
      <c r="QYR25" s="19"/>
      <c r="QYS25" s="19"/>
      <c r="QYT25" s="19"/>
      <c r="QYU25" s="19"/>
      <c r="QYV25" s="19"/>
      <c r="QYW25" s="19"/>
      <c r="QYX25" s="19"/>
      <c r="QYY25" s="19"/>
      <c r="QYZ25" s="19"/>
      <c r="QZA25" s="19"/>
      <c r="QZB25" s="19"/>
      <c r="QZC25" s="19"/>
      <c r="QZD25" s="19"/>
      <c r="QZE25" s="19"/>
      <c r="QZF25" s="19"/>
      <c r="QZG25" s="19"/>
      <c r="QZH25" s="19"/>
      <c r="QZI25" s="19"/>
      <c r="QZJ25" s="19"/>
      <c r="QZK25" s="19"/>
      <c r="QZL25" s="19"/>
      <c r="QZM25" s="19"/>
      <c r="QZN25" s="19"/>
      <c r="QZO25" s="19"/>
      <c r="QZP25" s="19"/>
      <c r="QZQ25" s="19"/>
      <c r="QZR25" s="19"/>
      <c r="QZS25" s="19"/>
      <c r="QZT25" s="19"/>
      <c r="QZU25" s="19"/>
      <c r="QZV25" s="19"/>
      <c r="QZW25" s="19"/>
      <c r="QZX25" s="19"/>
      <c r="QZY25" s="19"/>
      <c r="QZZ25" s="19"/>
      <c r="RAA25" s="19"/>
      <c r="RAB25" s="19"/>
      <c r="RAC25" s="19"/>
      <c r="RAD25" s="19"/>
      <c r="RAE25" s="19"/>
      <c r="RAF25" s="19"/>
      <c r="RAG25" s="19"/>
      <c r="RAH25" s="19"/>
      <c r="RAI25" s="19"/>
      <c r="RAJ25" s="19"/>
      <c r="RAK25" s="19"/>
      <c r="RAL25" s="19"/>
      <c r="RAM25" s="19"/>
      <c r="RAN25" s="19"/>
      <c r="RAO25" s="19"/>
      <c r="RAP25" s="19"/>
      <c r="RAQ25" s="19"/>
      <c r="RAR25" s="19"/>
      <c r="RAS25" s="19"/>
      <c r="RAT25" s="19"/>
      <c r="RAU25" s="19"/>
      <c r="RAV25" s="19"/>
      <c r="RAW25" s="19"/>
      <c r="RAX25" s="19"/>
      <c r="RAY25" s="19"/>
      <c r="RAZ25" s="19"/>
      <c r="RBA25" s="19"/>
      <c r="RBB25" s="19"/>
      <c r="RBC25" s="19"/>
      <c r="RBD25" s="19"/>
      <c r="RBE25" s="19"/>
      <c r="RBF25" s="19"/>
      <c r="RBG25" s="19"/>
      <c r="RBH25" s="19"/>
      <c r="RBI25" s="19"/>
      <c r="RBJ25" s="19"/>
      <c r="RBK25" s="19"/>
      <c r="RBL25" s="19"/>
      <c r="RBM25" s="19"/>
      <c r="RBN25" s="19"/>
      <c r="RBO25" s="19"/>
      <c r="RBP25" s="19"/>
      <c r="RBQ25" s="19"/>
      <c r="RBR25" s="19"/>
      <c r="RBS25" s="19"/>
      <c r="RBT25" s="19"/>
      <c r="RBU25" s="19"/>
      <c r="RBV25" s="19"/>
      <c r="RBW25" s="19"/>
      <c r="RBX25" s="19"/>
      <c r="RBY25" s="19"/>
      <c r="RBZ25" s="19"/>
      <c r="RCA25" s="19"/>
      <c r="RCB25" s="19"/>
      <c r="RCC25" s="19"/>
      <c r="RCD25" s="19"/>
      <c r="RCE25" s="19"/>
      <c r="RCF25" s="19"/>
      <c r="RCG25" s="19"/>
      <c r="RCH25" s="19"/>
      <c r="RCI25" s="19"/>
      <c r="RCJ25" s="19"/>
      <c r="RCK25" s="19"/>
      <c r="RCL25" s="19"/>
      <c r="RCM25" s="19"/>
      <c r="RCN25" s="19"/>
      <c r="RCO25" s="19"/>
      <c r="RCP25" s="19"/>
      <c r="RCQ25" s="19"/>
      <c r="RCR25" s="19"/>
      <c r="RCS25" s="19"/>
      <c r="RCT25" s="19"/>
      <c r="RCU25" s="19"/>
      <c r="RCV25" s="19"/>
      <c r="RCW25" s="19"/>
      <c r="RCX25" s="19"/>
      <c r="RCY25" s="19"/>
      <c r="RCZ25" s="19"/>
      <c r="RDA25" s="19"/>
      <c r="RDB25" s="19"/>
      <c r="RDC25" s="19"/>
      <c r="RDD25" s="19"/>
      <c r="RDE25" s="19"/>
      <c r="RDF25" s="19"/>
      <c r="RDG25" s="19"/>
      <c r="RDH25" s="19"/>
      <c r="RDI25" s="19"/>
      <c r="RDJ25" s="19"/>
      <c r="RDK25" s="19"/>
      <c r="RDL25" s="19"/>
      <c r="RDM25" s="19"/>
      <c r="RDN25" s="19"/>
      <c r="RDO25" s="19"/>
      <c r="RDP25" s="19"/>
      <c r="RDQ25" s="19"/>
      <c r="RDR25" s="19"/>
      <c r="RDS25" s="19"/>
      <c r="RDT25" s="19"/>
      <c r="RDU25" s="19"/>
      <c r="RDV25" s="19"/>
      <c r="RDW25" s="19"/>
      <c r="RDX25" s="19"/>
      <c r="RDY25" s="19"/>
      <c r="RDZ25" s="19"/>
      <c r="REA25" s="19"/>
      <c r="REB25" s="19"/>
      <c r="REC25" s="19"/>
      <c r="RED25" s="19"/>
      <c r="REE25" s="19"/>
      <c r="REF25" s="19"/>
      <c r="REG25" s="19"/>
      <c r="REH25" s="19"/>
      <c r="REI25" s="19"/>
      <c r="REJ25" s="19"/>
      <c r="REK25" s="19"/>
      <c r="REL25" s="19"/>
      <c r="REM25" s="19"/>
      <c r="REN25" s="19"/>
      <c r="REO25" s="19"/>
      <c r="REP25" s="19"/>
      <c r="REQ25" s="19"/>
      <c r="RER25" s="19"/>
      <c r="RES25" s="19"/>
      <c r="RET25" s="19"/>
      <c r="REU25" s="19"/>
      <c r="REV25" s="19"/>
      <c r="REW25" s="19"/>
      <c r="REX25" s="19"/>
      <c r="REY25" s="19"/>
      <c r="REZ25" s="19"/>
      <c r="RFA25" s="19"/>
      <c r="RFB25" s="19"/>
      <c r="RFC25" s="19"/>
      <c r="RFD25" s="19"/>
      <c r="RFE25" s="19"/>
      <c r="RFF25" s="19"/>
      <c r="RFG25" s="19"/>
      <c r="RFH25" s="19"/>
      <c r="RFI25" s="19"/>
      <c r="RFJ25" s="19"/>
      <c r="RFK25" s="19"/>
      <c r="RFL25" s="19"/>
      <c r="RFM25" s="19"/>
      <c r="RFN25" s="19"/>
      <c r="RFO25" s="19"/>
      <c r="RFP25" s="19"/>
      <c r="RFQ25" s="19"/>
      <c r="RFR25" s="19"/>
      <c r="RFS25" s="19"/>
      <c r="RFT25" s="19"/>
      <c r="RFU25" s="19"/>
      <c r="RFV25" s="19"/>
      <c r="RFW25" s="19"/>
      <c r="RFX25" s="19"/>
      <c r="RFY25" s="19"/>
      <c r="RFZ25" s="19"/>
      <c r="RGA25" s="19"/>
      <c r="RGB25" s="19"/>
      <c r="RGC25" s="19"/>
      <c r="RGD25" s="19"/>
      <c r="RGE25" s="19"/>
      <c r="RGF25" s="19"/>
      <c r="RGG25" s="19"/>
      <c r="RGH25" s="19"/>
      <c r="RGI25" s="19"/>
      <c r="RGJ25" s="19"/>
      <c r="RGK25" s="19"/>
      <c r="RGL25" s="19"/>
      <c r="RGM25" s="19"/>
      <c r="RGN25" s="19"/>
      <c r="RGO25" s="19"/>
      <c r="RGP25" s="19"/>
      <c r="RGQ25" s="19"/>
      <c r="RGR25" s="19"/>
      <c r="RGS25" s="19"/>
      <c r="RGT25" s="19"/>
      <c r="RGU25" s="19"/>
      <c r="RGV25" s="19"/>
      <c r="RGW25" s="19"/>
      <c r="RGX25" s="19"/>
      <c r="RGY25" s="19"/>
      <c r="RGZ25" s="19"/>
      <c r="RHA25" s="19"/>
      <c r="RHB25" s="19"/>
      <c r="RHC25" s="19"/>
      <c r="RHD25" s="19"/>
      <c r="RHE25" s="19"/>
      <c r="RHF25" s="19"/>
      <c r="RHG25" s="19"/>
      <c r="RHH25" s="19"/>
      <c r="RHI25" s="19"/>
      <c r="RHJ25" s="19"/>
      <c r="RHK25" s="19"/>
      <c r="RHL25" s="19"/>
      <c r="RHM25" s="19"/>
      <c r="RHN25" s="19"/>
      <c r="RHO25" s="19"/>
      <c r="RHP25" s="19"/>
      <c r="RHQ25" s="19"/>
      <c r="RHR25" s="19"/>
      <c r="RHS25" s="19"/>
      <c r="RHT25" s="19"/>
      <c r="RHU25" s="19"/>
      <c r="RHV25" s="19"/>
      <c r="RHW25" s="19"/>
      <c r="RHX25" s="19"/>
      <c r="RHY25" s="19"/>
      <c r="RHZ25" s="19"/>
      <c r="RIA25" s="19"/>
      <c r="RIB25" s="19"/>
      <c r="RIC25" s="19"/>
      <c r="RID25" s="19"/>
      <c r="RIE25" s="19"/>
      <c r="RIF25" s="19"/>
      <c r="RIG25" s="19"/>
      <c r="RIH25" s="19"/>
      <c r="RII25" s="19"/>
      <c r="RIJ25" s="19"/>
      <c r="RIK25" s="19"/>
      <c r="RIL25" s="19"/>
      <c r="RIM25" s="19"/>
      <c r="RIN25" s="19"/>
      <c r="RIO25" s="19"/>
      <c r="RIP25" s="19"/>
      <c r="RIQ25" s="19"/>
      <c r="RIR25" s="19"/>
      <c r="RIS25" s="19"/>
      <c r="RIT25" s="19"/>
      <c r="RIU25" s="19"/>
      <c r="RIV25" s="19"/>
      <c r="RIW25" s="19"/>
      <c r="RIX25" s="19"/>
      <c r="RIY25" s="19"/>
      <c r="RIZ25" s="19"/>
      <c r="RJA25" s="19"/>
      <c r="RJB25" s="19"/>
      <c r="RJC25" s="19"/>
      <c r="RJD25" s="19"/>
      <c r="RJE25" s="19"/>
      <c r="RJF25" s="19"/>
      <c r="RJG25" s="19"/>
      <c r="RJH25" s="19"/>
      <c r="RJI25" s="19"/>
      <c r="RJJ25" s="19"/>
      <c r="RJK25" s="19"/>
      <c r="RJL25" s="19"/>
      <c r="RJM25" s="19"/>
      <c r="RJN25" s="19"/>
      <c r="RJO25" s="19"/>
      <c r="RJP25" s="19"/>
      <c r="RJQ25" s="19"/>
      <c r="RJR25" s="19"/>
      <c r="RJS25" s="19"/>
      <c r="RJT25" s="19"/>
      <c r="RJU25" s="19"/>
      <c r="RJV25" s="19"/>
      <c r="RJW25" s="19"/>
      <c r="RJX25" s="19"/>
      <c r="RJY25" s="19"/>
      <c r="RJZ25" s="19"/>
      <c r="RKA25" s="19"/>
      <c r="RKB25" s="19"/>
      <c r="RKC25" s="19"/>
      <c r="RKD25" s="19"/>
      <c r="RKE25" s="19"/>
      <c r="RKF25" s="19"/>
      <c r="RKG25" s="19"/>
      <c r="RKH25" s="19"/>
      <c r="RKI25" s="19"/>
      <c r="RKJ25" s="19"/>
      <c r="RKK25" s="19"/>
      <c r="RKL25" s="19"/>
      <c r="RKM25" s="19"/>
      <c r="RKN25" s="19"/>
      <c r="RKO25" s="19"/>
      <c r="RKP25" s="19"/>
      <c r="RKQ25" s="19"/>
      <c r="RKR25" s="19"/>
      <c r="RKS25" s="19"/>
      <c r="RKT25" s="19"/>
      <c r="RKU25" s="19"/>
      <c r="RKV25" s="19"/>
      <c r="RKW25" s="19"/>
      <c r="RKX25" s="19"/>
      <c r="RKY25" s="19"/>
      <c r="RKZ25" s="19"/>
      <c r="RLA25" s="19"/>
      <c r="RLB25" s="19"/>
      <c r="RLC25" s="19"/>
      <c r="RLD25" s="19"/>
      <c r="RLE25" s="19"/>
      <c r="RLF25" s="19"/>
      <c r="RLG25" s="19"/>
      <c r="RLH25" s="19"/>
      <c r="RLI25" s="19"/>
      <c r="RLJ25" s="19"/>
      <c r="RLK25" s="19"/>
      <c r="RLL25" s="19"/>
      <c r="RLM25" s="19"/>
      <c r="RLN25" s="19"/>
      <c r="RLO25" s="19"/>
      <c r="RLP25" s="19"/>
      <c r="RLQ25" s="19"/>
      <c r="RLR25" s="19"/>
      <c r="RLS25" s="19"/>
      <c r="RLT25" s="19"/>
      <c r="RLU25" s="19"/>
      <c r="RLV25" s="19"/>
      <c r="RLW25" s="19"/>
      <c r="RLX25" s="19"/>
      <c r="RLY25" s="19"/>
      <c r="RLZ25" s="19"/>
      <c r="RMA25" s="19"/>
      <c r="RMB25" s="19"/>
      <c r="RMC25" s="19"/>
      <c r="RMD25" s="19"/>
      <c r="RME25" s="19"/>
      <c r="RMF25" s="19"/>
      <c r="RMG25" s="19"/>
      <c r="RMH25" s="19"/>
      <c r="RMI25" s="19"/>
      <c r="RMJ25" s="19"/>
      <c r="RMK25" s="19"/>
      <c r="RML25" s="19"/>
      <c r="RMM25" s="19"/>
      <c r="RMN25" s="19"/>
      <c r="RMO25" s="19"/>
      <c r="RMP25" s="19"/>
      <c r="RMQ25" s="19"/>
      <c r="RMR25" s="19"/>
      <c r="RMS25" s="19"/>
      <c r="RMT25" s="19"/>
      <c r="RMU25" s="19"/>
      <c r="RMV25" s="19"/>
      <c r="RMW25" s="19"/>
      <c r="RMX25" s="19"/>
      <c r="RMY25" s="19"/>
      <c r="RMZ25" s="19"/>
      <c r="RNA25" s="19"/>
      <c r="RNB25" s="19"/>
      <c r="RNC25" s="19"/>
      <c r="RND25" s="19"/>
      <c r="RNE25" s="19"/>
      <c r="RNF25" s="19"/>
      <c r="RNG25" s="19"/>
      <c r="RNH25" s="19"/>
      <c r="RNI25" s="19"/>
      <c r="RNJ25" s="19"/>
      <c r="RNK25" s="19"/>
      <c r="RNL25" s="19"/>
      <c r="RNM25" s="19"/>
      <c r="RNN25" s="19"/>
      <c r="RNO25" s="19"/>
      <c r="RNP25" s="19"/>
      <c r="RNQ25" s="19"/>
      <c r="RNR25" s="19"/>
      <c r="RNS25" s="19"/>
      <c r="RNT25" s="19"/>
      <c r="RNU25" s="19"/>
      <c r="RNV25" s="19"/>
      <c r="RNW25" s="19"/>
      <c r="RNX25" s="19"/>
      <c r="RNY25" s="19"/>
      <c r="RNZ25" s="19"/>
      <c r="ROA25" s="19"/>
      <c r="ROB25" s="19"/>
      <c r="ROC25" s="19"/>
      <c r="ROD25" s="19"/>
      <c r="ROE25" s="19"/>
      <c r="ROF25" s="19"/>
      <c r="ROG25" s="19"/>
      <c r="ROH25" s="19"/>
      <c r="ROI25" s="19"/>
      <c r="ROJ25" s="19"/>
      <c r="ROK25" s="19"/>
      <c r="ROL25" s="19"/>
      <c r="ROM25" s="19"/>
      <c r="RON25" s="19"/>
      <c r="ROO25" s="19"/>
      <c r="ROP25" s="19"/>
      <c r="ROQ25" s="19"/>
      <c r="ROR25" s="19"/>
      <c r="ROS25" s="19"/>
      <c r="ROT25" s="19"/>
      <c r="ROU25" s="19"/>
      <c r="ROV25" s="19"/>
      <c r="ROW25" s="19"/>
      <c r="ROX25" s="19"/>
      <c r="ROY25" s="19"/>
      <c r="ROZ25" s="19"/>
      <c r="RPA25" s="19"/>
      <c r="RPB25" s="19"/>
      <c r="RPC25" s="19"/>
      <c r="RPD25" s="19"/>
      <c r="RPE25" s="19"/>
      <c r="RPF25" s="19"/>
      <c r="RPG25" s="19"/>
      <c r="RPH25" s="19"/>
      <c r="RPI25" s="19"/>
      <c r="RPJ25" s="19"/>
      <c r="RPK25" s="19"/>
      <c r="RPL25" s="19"/>
      <c r="RPM25" s="19"/>
      <c r="RPN25" s="19"/>
      <c r="RPO25" s="19"/>
      <c r="RPP25" s="19"/>
      <c r="RPQ25" s="19"/>
      <c r="RPR25" s="19"/>
      <c r="RPS25" s="19"/>
      <c r="RPT25" s="19"/>
      <c r="RPU25" s="19"/>
      <c r="RPV25" s="19"/>
      <c r="RPW25" s="19"/>
      <c r="RPX25" s="19"/>
      <c r="RPY25" s="19"/>
      <c r="RPZ25" s="19"/>
      <c r="RQA25" s="19"/>
      <c r="RQB25" s="19"/>
      <c r="RQC25" s="19"/>
      <c r="RQD25" s="19"/>
      <c r="RQE25" s="19"/>
      <c r="RQF25" s="19"/>
      <c r="RQG25" s="19"/>
      <c r="RQH25" s="19"/>
      <c r="RQI25" s="19"/>
      <c r="RQJ25" s="19"/>
      <c r="RQK25" s="19"/>
      <c r="RQL25" s="19"/>
      <c r="RQM25" s="19"/>
      <c r="RQN25" s="19"/>
      <c r="RQO25" s="19"/>
      <c r="RQP25" s="19"/>
      <c r="RQQ25" s="19"/>
      <c r="RQR25" s="19"/>
      <c r="RQS25" s="19"/>
      <c r="RQT25" s="19"/>
      <c r="RQU25" s="19"/>
      <c r="RQV25" s="19"/>
      <c r="RQW25" s="19"/>
      <c r="RQX25" s="19"/>
      <c r="RQY25" s="19"/>
      <c r="RQZ25" s="19"/>
      <c r="RRA25" s="19"/>
      <c r="RRB25" s="19"/>
      <c r="RRC25" s="19"/>
      <c r="RRD25" s="19"/>
      <c r="RRE25" s="19"/>
      <c r="RRF25" s="19"/>
      <c r="RRG25" s="19"/>
      <c r="RRH25" s="19"/>
      <c r="RRI25" s="19"/>
      <c r="RRJ25" s="19"/>
      <c r="RRK25" s="19"/>
      <c r="RRL25" s="19"/>
      <c r="RRM25" s="19"/>
      <c r="RRN25" s="19"/>
      <c r="RRO25" s="19"/>
      <c r="RRP25" s="19"/>
      <c r="RRQ25" s="19"/>
      <c r="RRR25" s="19"/>
      <c r="RRS25" s="19"/>
      <c r="RRT25" s="19"/>
      <c r="RRU25" s="19"/>
      <c r="RRV25" s="19"/>
      <c r="RRW25" s="19"/>
      <c r="RRX25" s="19"/>
      <c r="RRY25" s="19"/>
      <c r="RRZ25" s="19"/>
      <c r="RSA25" s="19"/>
      <c r="RSB25" s="19"/>
      <c r="RSC25" s="19"/>
      <c r="RSD25" s="19"/>
      <c r="RSE25" s="19"/>
      <c r="RSF25" s="19"/>
      <c r="RSG25" s="19"/>
      <c r="RSH25" s="19"/>
      <c r="RSI25" s="19"/>
      <c r="RSJ25" s="19"/>
      <c r="RSK25" s="19"/>
      <c r="RSL25" s="19"/>
      <c r="RSM25" s="19"/>
      <c r="RSN25" s="19"/>
      <c r="RSO25" s="19"/>
      <c r="RSP25" s="19"/>
      <c r="RSQ25" s="19"/>
      <c r="RSR25" s="19"/>
      <c r="RSS25" s="19"/>
      <c r="RST25" s="19"/>
      <c r="RSU25" s="19"/>
      <c r="RSV25" s="19"/>
      <c r="RSW25" s="19"/>
      <c r="RSX25" s="19"/>
      <c r="RSY25" s="19"/>
      <c r="RSZ25" s="19"/>
      <c r="RTA25" s="19"/>
      <c r="RTB25" s="19"/>
      <c r="RTC25" s="19"/>
      <c r="RTD25" s="19"/>
      <c r="RTE25" s="19"/>
      <c r="RTF25" s="19"/>
      <c r="RTG25" s="19"/>
      <c r="RTH25" s="19"/>
      <c r="RTI25" s="19"/>
      <c r="RTJ25" s="19"/>
      <c r="RTK25" s="19"/>
      <c r="RTL25" s="19"/>
      <c r="RTM25" s="19"/>
      <c r="RTN25" s="19"/>
      <c r="RTO25" s="19"/>
      <c r="RTP25" s="19"/>
      <c r="RTQ25" s="19"/>
      <c r="RTR25" s="19"/>
      <c r="RTS25" s="19"/>
      <c r="RTT25" s="19"/>
      <c r="RTU25" s="19"/>
      <c r="RTV25" s="19"/>
      <c r="RTW25" s="19"/>
      <c r="RTX25" s="19"/>
      <c r="RTY25" s="19"/>
      <c r="RTZ25" s="19"/>
      <c r="RUA25" s="19"/>
      <c r="RUB25" s="19"/>
      <c r="RUC25" s="19"/>
      <c r="RUD25" s="19"/>
      <c r="RUE25" s="19"/>
      <c r="RUF25" s="19"/>
      <c r="RUG25" s="19"/>
      <c r="RUH25" s="19"/>
      <c r="RUI25" s="19"/>
      <c r="RUJ25" s="19"/>
      <c r="RUK25" s="19"/>
      <c r="RUL25" s="19"/>
      <c r="RUM25" s="19"/>
      <c r="RUN25" s="19"/>
      <c r="RUO25" s="19"/>
      <c r="RUP25" s="19"/>
      <c r="RUQ25" s="19"/>
      <c r="RUR25" s="19"/>
      <c r="RUS25" s="19"/>
      <c r="RUT25" s="19"/>
      <c r="RUU25" s="19"/>
      <c r="RUV25" s="19"/>
      <c r="RUW25" s="19"/>
      <c r="RUX25" s="19"/>
      <c r="RUY25" s="19"/>
      <c r="RUZ25" s="19"/>
      <c r="RVA25" s="19"/>
      <c r="RVB25" s="19"/>
      <c r="RVC25" s="19"/>
      <c r="RVD25" s="19"/>
      <c r="RVE25" s="19"/>
      <c r="RVF25" s="19"/>
      <c r="RVG25" s="19"/>
      <c r="RVH25" s="19"/>
      <c r="RVI25" s="19"/>
      <c r="RVJ25" s="19"/>
      <c r="RVK25" s="19"/>
      <c r="RVL25" s="19"/>
      <c r="RVM25" s="19"/>
      <c r="RVN25" s="19"/>
      <c r="RVO25" s="19"/>
      <c r="RVP25" s="19"/>
      <c r="RVQ25" s="19"/>
      <c r="RVR25" s="19"/>
      <c r="RVS25" s="19"/>
      <c r="RVT25" s="19"/>
      <c r="RVU25" s="19"/>
      <c r="RVV25" s="19"/>
      <c r="RVW25" s="19"/>
      <c r="RVX25" s="19"/>
      <c r="RVY25" s="19"/>
      <c r="RVZ25" s="19"/>
      <c r="RWA25" s="19"/>
      <c r="RWB25" s="19"/>
      <c r="RWC25" s="19"/>
      <c r="RWD25" s="19"/>
      <c r="RWE25" s="19"/>
      <c r="RWF25" s="19"/>
      <c r="RWG25" s="19"/>
      <c r="RWH25" s="19"/>
      <c r="RWI25" s="19"/>
      <c r="RWJ25" s="19"/>
      <c r="RWK25" s="19"/>
      <c r="RWL25" s="19"/>
      <c r="RWM25" s="19"/>
      <c r="RWN25" s="19"/>
      <c r="RWO25" s="19"/>
      <c r="RWP25" s="19"/>
      <c r="RWQ25" s="19"/>
      <c r="RWR25" s="19"/>
      <c r="RWS25" s="19"/>
      <c r="RWT25" s="19"/>
      <c r="RWU25" s="19"/>
      <c r="RWV25" s="19"/>
      <c r="RWW25" s="19"/>
      <c r="RWX25" s="19"/>
      <c r="RWY25" s="19"/>
      <c r="RWZ25" s="19"/>
      <c r="RXA25" s="19"/>
      <c r="RXB25" s="19"/>
      <c r="RXC25" s="19"/>
      <c r="RXD25" s="19"/>
      <c r="RXE25" s="19"/>
      <c r="RXF25" s="19"/>
      <c r="RXG25" s="19"/>
      <c r="RXH25" s="19"/>
      <c r="RXI25" s="19"/>
      <c r="RXJ25" s="19"/>
      <c r="RXK25" s="19"/>
      <c r="RXL25" s="19"/>
      <c r="RXM25" s="19"/>
      <c r="RXN25" s="19"/>
      <c r="RXO25" s="19"/>
      <c r="RXP25" s="19"/>
      <c r="RXQ25" s="19"/>
      <c r="RXR25" s="19"/>
      <c r="RXS25" s="19"/>
      <c r="RXT25" s="19"/>
      <c r="RXU25" s="19"/>
      <c r="RXV25" s="19"/>
      <c r="RXW25" s="19"/>
      <c r="RXX25" s="19"/>
      <c r="RXY25" s="19"/>
      <c r="RXZ25" s="19"/>
      <c r="RYA25" s="19"/>
      <c r="RYB25" s="19"/>
      <c r="RYC25" s="19"/>
      <c r="RYD25" s="19"/>
      <c r="RYE25" s="19"/>
      <c r="RYF25" s="19"/>
      <c r="RYG25" s="19"/>
      <c r="RYH25" s="19"/>
      <c r="RYI25" s="19"/>
      <c r="RYJ25" s="19"/>
      <c r="RYK25" s="19"/>
      <c r="RYL25" s="19"/>
      <c r="RYM25" s="19"/>
      <c r="RYN25" s="19"/>
      <c r="RYO25" s="19"/>
      <c r="RYP25" s="19"/>
      <c r="RYQ25" s="19"/>
      <c r="RYR25" s="19"/>
      <c r="RYS25" s="19"/>
      <c r="RYT25" s="19"/>
      <c r="RYU25" s="19"/>
      <c r="RYV25" s="19"/>
      <c r="RYW25" s="19"/>
      <c r="RYX25" s="19"/>
      <c r="RYY25" s="19"/>
      <c r="RYZ25" s="19"/>
      <c r="RZA25" s="19"/>
      <c r="RZB25" s="19"/>
      <c r="RZC25" s="19"/>
      <c r="RZD25" s="19"/>
      <c r="RZE25" s="19"/>
      <c r="RZF25" s="19"/>
      <c r="RZG25" s="19"/>
      <c r="RZH25" s="19"/>
      <c r="RZI25" s="19"/>
      <c r="RZJ25" s="19"/>
      <c r="RZK25" s="19"/>
      <c r="RZL25" s="19"/>
      <c r="RZM25" s="19"/>
      <c r="RZN25" s="19"/>
      <c r="RZO25" s="19"/>
      <c r="RZP25" s="19"/>
      <c r="RZQ25" s="19"/>
      <c r="RZR25" s="19"/>
      <c r="RZS25" s="19"/>
      <c r="RZT25" s="19"/>
      <c r="RZU25" s="19"/>
      <c r="RZV25" s="19"/>
      <c r="RZW25" s="19"/>
      <c r="RZX25" s="19"/>
      <c r="RZY25" s="19"/>
      <c r="RZZ25" s="19"/>
      <c r="SAA25" s="19"/>
      <c r="SAB25" s="19"/>
      <c r="SAC25" s="19"/>
      <c r="SAD25" s="19"/>
      <c r="SAE25" s="19"/>
      <c r="SAF25" s="19"/>
      <c r="SAG25" s="19"/>
      <c r="SAH25" s="19"/>
      <c r="SAI25" s="19"/>
      <c r="SAJ25" s="19"/>
      <c r="SAK25" s="19"/>
      <c r="SAL25" s="19"/>
      <c r="SAM25" s="19"/>
      <c r="SAN25" s="19"/>
      <c r="SAO25" s="19"/>
      <c r="SAP25" s="19"/>
      <c r="SAQ25" s="19"/>
      <c r="SAR25" s="19"/>
      <c r="SAS25" s="19"/>
      <c r="SAT25" s="19"/>
      <c r="SAU25" s="19"/>
      <c r="SAV25" s="19"/>
      <c r="SAW25" s="19"/>
      <c r="SAX25" s="19"/>
      <c r="SAY25" s="19"/>
      <c r="SAZ25" s="19"/>
      <c r="SBA25" s="19"/>
      <c r="SBB25" s="19"/>
      <c r="SBC25" s="19"/>
      <c r="SBD25" s="19"/>
      <c r="SBE25" s="19"/>
      <c r="SBF25" s="19"/>
      <c r="SBG25" s="19"/>
      <c r="SBH25" s="19"/>
      <c r="SBI25" s="19"/>
      <c r="SBJ25" s="19"/>
      <c r="SBK25" s="19"/>
      <c r="SBL25" s="19"/>
      <c r="SBM25" s="19"/>
      <c r="SBN25" s="19"/>
      <c r="SBO25" s="19"/>
      <c r="SBP25" s="19"/>
      <c r="SBQ25" s="19"/>
      <c r="SBR25" s="19"/>
      <c r="SBS25" s="19"/>
      <c r="SBT25" s="19"/>
      <c r="SBU25" s="19"/>
      <c r="SBV25" s="19"/>
      <c r="SBW25" s="19"/>
      <c r="SBX25" s="19"/>
      <c r="SBY25" s="19"/>
      <c r="SBZ25" s="19"/>
      <c r="SCA25" s="19"/>
      <c r="SCB25" s="19"/>
      <c r="SCC25" s="19"/>
      <c r="SCD25" s="19"/>
      <c r="SCE25" s="19"/>
      <c r="SCF25" s="19"/>
      <c r="SCG25" s="19"/>
      <c r="SCH25" s="19"/>
      <c r="SCI25" s="19"/>
      <c r="SCJ25" s="19"/>
      <c r="SCK25" s="19"/>
      <c r="SCL25" s="19"/>
      <c r="SCM25" s="19"/>
      <c r="SCN25" s="19"/>
      <c r="SCO25" s="19"/>
      <c r="SCP25" s="19"/>
      <c r="SCQ25" s="19"/>
      <c r="SCR25" s="19"/>
      <c r="SCS25" s="19"/>
      <c r="SCT25" s="19"/>
      <c r="SCU25" s="19"/>
      <c r="SCV25" s="19"/>
      <c r="SCW25" s="19"/>
      <c r="SCX25" s="19"/>
      <c r="SCY25" s="19"/>
      <c r="SCZ25" s="19"/>
      <c r="SDA25" s="19"/>
      <c r="SDB25" s="19"/>
      <c r="SDC25" s="19"/>
      <c r="SDD25" s="19"/>
      <c r="SDE25" s="19"/>
      <c r="SDF25" s="19"/>
      <c r="SDG25" s="19"/>
      <c r="SDH25" s="19"/>
      <c r="SDI25" s="19"/>
      <c r="SDJ25" s="19"/>
      <c r="SDK25" s="19"/>
      <c r="SDL25" s="19"/>
      <c r="SDM25" s="19"/>
      <c r="SDN25" s="19"/>
      <c r="SDO25" s="19"/>
      <c r="SDP25" s="19"/>
      <c r="SDQ25" s="19"/>
      <c r="SDR25" s="19"/>
      <c r="SDS25" s="19"/>
      <c r="SDT25" s="19"/>
      <c r="SDU25" s="19"/>
      <c r="SDV25" s="19"/>
      <c r="SDW25" s="19"/>
      <c r="SDX25" s="19"/>
      <c r="SDY25" s="19"/>
      <c r="SDZ25" s="19"/>
      <c r="SEA25" s="19"/>
      <c r="SEB25" s="19"/>
      <c r="SEC25" s="19"/>
      <c r="SED25" s="19"/>
      <c r="SEE25" s="19"/>
      <c r="SEF25" s="19"/>
      <c r="SEG25" s="19"/>
      <c r="SEH25" s="19"/>
      <c r="SEI25" s="19"/>
      <c r="SEJ25" s="19"/>
      <c r="SEK25" s="19"/>
      <c r="SEL25" s="19"/>
      <c r="SEM25" s="19"/>
      <c r="SEN25" s="19"/>
      <c r="SEO25" s="19"/>
      <c r="SEP25" s="19"/>
      <c r="SEQ25" s="19"/>
      <c r="SER25" s="19"/>
      <c r="SES25" s="19"/>
      <c r="SET25" s="19"/>
      <c r="SEU25" s="19"/>
      <c r="SEV25" s="19"/>
      <c r="SEW25" s="19"/>
      <c r="SEX25" s="19"/>
      <c r="SEY25" s="19"/>
      <c r="SEZ25" s="19"/>
      <c r="SFA25" s="19"/>
      <c r="SFB25" s="19"/>
      <c r="SFC25" s="19"/>
      <c r="SFD25" s="19"/>
      <c r="SFE25" s="19"/>
      <c r="SFF25" s="19"/>
      <c r="SFG25" s="19"/>
      <c r="SFH25" s="19"/>
      <c r="SFI25" s="19"/>
      <c r="SFJ25" s="19"/>
      <c r="SFK25" s="19"/>
      <c r="SFL25" s="19"/>
      <c r="SFM25" s="19"/>
      <c r="SFN25" s="19"/>
      <c r="SFO25" s="19"/>
      <c r="SFP25" s="19"/>
      <c r="SFQ25" s="19"/>
      <c r="SFR25" s="19"/>
      <c r="SFS25" s="19"/>
      <c r="SFT25" s="19"/>
      <c r="SFU25" s="19"/>
      <c r="SFV25" s="19"/>
      <c r="SFW25" s="19"/>
      <c r="SFX25" s="19"/>
      <c r="SFY25" s="19"/>
      <c r="SFZ25" s="19"/>
      <c r="SGA25" s="19"/>
      <c r="SGB25" s="19"/>
      <c r="SGC25" s="19"/>
      <c r="SGD25" s="19"/>
      <c r="SGE25" s="19"/>
      <c r="SGF25" s="19"/>
      <c r="SGG25" s="19"/>
      <c r="SGH25" s="19"/>
      <c r="SGI25" s="19"/>
      <c r="SGJ25" s="19"/>
      <c r="SGK25" s="19"/>
      <c r="SGL25" s="19"/>
      <c r="SGM25" s="19"/>
      <c r="SGN25" s="19"/>
      <c r="SGO25" s="19"/>
      <c r="SGP25" s="19"/>
      <c r="SGQ25" s="19"/>
      <c r="SGR25" s="19"/>
      <c r="SGS25" s="19"/>
      <c r="SGT25" s="19"/>
      <c r="SGU25" s="19"/>
      <c r="SGV25" s="19"/>
      <c r="SGW25" s="19"/>
      <c r="SGX25" s="19"/>
      <c r="SGY25" s="19"/>
      <c r="SGZ25" s="19"/>
      <c r="SHA25" s="19"/>
      <c r="SHB25" s="19"/>
      <c r="SHC25" s="19"/>
      <c r="SHD25" s="19"/>
      <c r="SHE25" s="19"/>
      <c r="SHF25" s="19"/>
      <c r="SHG25" s="19"/>
      <c r="SHH25" s="19"/>
      <c r="SHI25" s="19"/>
      <c r="SHJ25" s="19"/>
      <c r="SHK25" s="19"/>
      <c r="SHL25" s="19"/>
      <c r="SHM25" s="19"/>
      <c r="SHN25" s="19"/>
      <c r="SHO25" s="19"/>
      <c r="SHP25" s="19"/>
      <c r="SHQ25" s="19"/>
      <c r="SHR25" s="19"/>
      <c r="SHS25" s="19"/>
      <c r="SHT25" s="19"/>
      <c r="SHU25" s="19"/>
      <c r="SHV25" s="19"/>
      <c r="SHW25" s="19"/>
      <c r="SHX25" s="19"/>
      <c r="SHY25" s="19"/>
      <c r="SHZ25" s="19"/>
      <c r="SIA25" s="19"/>
      <c r="SIB25" s="19"/>
      <c r="SIC25" s="19"/>
      <c r="SID25" s="19"/>
      <c r="SIE25" s="19"/>
      <c r="SIF25" s="19"/>
      <c r="SIG25" s="19"/>
      <c r="SIH25" s="19"/>
      <c r="SII25" s="19"/>
      <c r="SIJ25" s="19"/>
      <c r="SIK25" s="19"/>
      <c r="SIL25" s="19"/>
      <c r="SIM25" s="19"/>
      <c r="SIN25" s="19"/>
      <c r="SIO25" s="19"/>
      <c r="SIP25" s="19"/>
      <c r="SIQ25" s="19"/>
      <c r="SIR25" s="19"/>
      <c r="SIS25" s="19"/>
      <c r="SIT25" s="19"/>
      <c r="SIU25" s="19"/>
      <c r="SIV25" s="19"/>
      <c r="SIW25" s="19"/>
      <c r="SIX25" s="19"/>
      <c r="SIY25" s="19"/>
      <c r="SIZ25" s="19"/>
      <c r="SJA25" s="19"/>
      <c r="SJB25" s="19"/>
      <c r="SJC25" s="19"/>
      <c r="SJD25" s="19"/>
      <c r="SJE25" s="19"/>
      <c r="SJF25" s="19"/>
      <c r="SJG25" s="19"/>
      <c r="SJH25" s="19"/>
      <c r="SJI25" s="19"/>
      <c r="SJJ25" s="19"/>
      <c r="SJK25" s="19"/>
      <c r="SJL25" s="19"/>
      <c r="SJM25" s="19"/>
      <c r="SJN25" s="19"/>
      <c r="SJO25" s="19"/>
      <c r="SJP25" s="19"/>
      <c r="SJQ25" s="19"/>
      <c r="SJR25" s="19"/>
      <c r="SJS25" s="19"/>
      <c r="SJT25" s="19"/>
      <c r="SJU25" s="19"/>
      <c r="SJV25" s="19"/>
      <c r="SJW25" s="19"/>
      <c r="SJX25" s="19"/>
      <c r="SJY25" s="19"/>
      <c r="SJZ25" s="19"/>
      <c r="SKA25" s="19"/>
      <c r="SKB25" s="19"/>
      <c r="SKC25" s="19"/>
      <c r="SKD25" s="19"/>
      <c r="SKE25" s="19"/>
      <c r="SKF25" s="19"/>
      <c r="SKG25" s="19"/>
      <c r="SKH25" s="19"/>
      <c r="SKI25" s="19"/>
      <c r="SKJ25" s="19"/>
      <c r="SKK25" s="19"/>
      <c r="SKL25" s="19"/>
      <c r="SKM25" s="19"/>
      <c r="SKN25" s="19"/>
      <c r="SKO25" s="19"/>
      <c r="SKP25" s="19"/>
      <c r="SKQ25" s="19"/>
      <c r="SKR25" s="19"/>
      <c r="SKS25" s="19"/>
      <c r="SKT25" s="19"/>
      <c r="SKU25" s="19"/>
      <c r="SKV25" s="19"/>
      <c r="SKW25" s="19"/>
      <c r="SKX25" s="19"/>
      <c r="SKY25" s="19"/>
      <c r="SKZ25" s="19"/>
      <c r="SLA25" s="19"/>
      <c r="SLB25" s="19"/>
      <c r="SLC25" s="19"/>
      <c r="SLD25" s="19"/>
      <c r="SLE25" s="19"/>
      <c r="SLF25" s="19"/>
      <c r="SLG25" s="19"/>
      <c r="SLH25" s="19"/>
      <c r="SLI25" s="19"/>
      <c r="SLJ25" s="19"/>
      <c r="SLK25" s="19"/>
      <c r="SLL25" s="19"/>
      <c r="SLM25" s="19"/>
      <c r="SLN25" s="19"/>
      <c r="SLO25" s="19"/>
      <c r="SLP25" s="19"/>
      <c r="SLQ25" s="19"/>
      <c r="SLR25" s="19"/>
      <c r="SLS25" s="19"/>
      <c r="SLT25" s="19"/>
      <c r="SLU25" s="19"/>
      <c r="SLV25" s="19"/>
      <c r="SLW25" s="19"/>
      <c r="SLX25" s="19"/>
      <c r="SLY25" s="19"/>
      <c r="SLZ25" s="19"/>
      <c r="SMA25" s="19"/>
      <c r="SMB25" s="19"/>
      <c r="SMC25" s="19"/>
      <c r="SMD25" s="19"/>
      <c r="SME25" s="19"/>
      <c r="SMF25" s="19"/>
      <c r="SMG25" s="19"/>
      <c r="SMH25" s="19"/>
      <c r="SMI25" s="19"/>
      <c r="SMJ25" s="19"/>
      <c r="SMK25" s="19"/>
      <c r="SML25" s="19"/>
      <c r="SMM25" s="19"/>
      <c r="SMN25" s="19"/>
      <c r="SMO25" s="19"/>
      <c r="SMP25" s="19"/>
      <c r="SMQ25" s="19"/>
      <c r="SMR25" s="19"/>
      <c r="SMS25" s="19"/>
      <c r="SMT25" s="19"/>
      <c r="SMU25" s="19"/>
      <c r="SMV25" s="19"/>
      <c r="SMW25" s="19"/>
      <c r="SMX25" s="19"/>
      <c r="SMY25" s="19"/>
      <c r="SMZ25" s="19"/>
      <c r="SNA25" s="19"/>
      <c r="SNB25" s="19"/>
      <c r="SNC25" s="19"/>
      <c r="SND25" s="19"/>
      <c r="SNE25" s="19"/>
      <c r="SNF25" s="19"/>
      <c r="SNG25" s="19"/>
      <c r="SNH25" s="19"/>
      <c r="SNI25" s="19"/>
      <c r="SNJ25" s="19"/>
      <c r="SNK25" s="19"/>
      <c r="SNL25" s="19"/>
      <c r="SNM25" s="19"/>
      <c r="SNN25" s="19"/>
      <c r="SNO25" s="19"/>
      <c r="SNP25" s="19"/>
      <c r="SNQ25" s="19"/>
      <c r="SNR25" s="19"/>
      <c r="SNS25" s="19"/>
      <c r="SNT25" s="19"/>
      <c r="SNU25" s="19"/>
      <c r="SNV25" s="19"/>
      <c r="SNW25" s="19"/>
      <c r="SNX25" s="19"/>
      <c r="SNY25" s="19"/>
      <c r="SNZ25" s="19"/>
      <c r="SOA25" s="19"/>
      <c r="SOB25" s="19"/>
      <c r="SOC25" s="19"/>
      <c r="SOD25" s="19"/>
      <c r="SOE25" s="19"/>
      <c r="SOF25" s="19"/>
      <c r="SOG25" s="19"/>
      <c r="SOH25" s="19"/>
      <c r="SOI25" s="19"/>
      <c r="SOJ25" s="19"/>
      <c r="SOK25" s="19"/>
      <c r="SOL25" s="19"/>
      <c r="SOM25" s="19"/>
      <c r="SON25" s="19"/>
      <c r="SOO25" s="19"/>
      <c r="SOP25" s="19"/>
      <c r="SOQ25" s="19"/>
      <c r="SOR25" s="19"/>
      <c r="SOS25" s="19"/>
      <c r="SOT25" s="19"/>
      <c r="SOU25" s="19"/>
      <c r="SOV25" s="19"/>
      <c r="SOW25" s="19"/>
      <c r="SOX25" s="19"/>
      <c r="SOY25" s="19"/>
      <c r="SOZ25" s="19"/>
      <c r="SPA25" s="19"/>
      <c r="SPB25" s="19"/>
      <c r="SPC25" s="19"/>
      <c r="SPD25" s="19"/>
      <c r="SPE25" s="19"/>
      <c r="SPF25" s="19"/>
      <c r="SPG25" s="19"/>
      <c r="SPH25" s="19"/>
      <c r="SPI25" s="19"/>
      <c r="SPJ25" s="19"/>
      <c r="SPK25" s="19"/>
      <c r="SPL25" s="19"/>
      <c r="SPM25" s="19"/>
      <c r="SPN25" s="19"/>
      <c r="SPO25" s="19"/>
      <c r="SPP25" s="19"/>
      <c r="SPQ25" s="19"/>
      <c r="SPR25" s="19"/>
      <c r="SPS25" s="19"/>
      <c r="SPT25" s="19"/>
      <c r="SPU25" s="19"/>
      <c r="SPV25" s="19"/>
      <c r="SPW25" s="19"/>
      <c r="SPX25" s="19"/>
      <c r="SPY25" s="19"/>
      <c r="SPZ25" s="19"/>
      <c r="SQA25" s="19"/>
      <c r="SQB25" s="19"/>
      <c r="SQC25" s="19"/>
      <c r="SQD25" s="19"/>
      <c r="SQE25" s="19"/>
      <c r="SQF25" s="19"/>
      <c r="SQG25" s="19"/>
      <c r="SQH25" s="19"/>
      <c r="SQI25" s="19"/>
      <c r="SQJ25" s="19"/>
      <c r="SQK25" s="19"/>
      <c r="SQL25" s="19"/>
      <c r="SQM25" s="19"/>
      <c r="SQN25" s="19"/>
      <c r="SQO25" s="19"/>
      <c r="SQP25" s="19"/>
      <c r="SQQ25" s="19"/>
      <c r="SQR25" s="19"/>
      <c r="SQS25" s="19"/>
      <c r="SQT25" s="19"/>
      <c r="SQU25" s="19"/>
      <c r="SQV25" s="19"/>
      <c r="SQW25" s="19"/>
      <c r="SQX25" s="19"/>
      <c r="SQY25" s="19"/>
      <c r="SQZ25" s="19"/>
      <c r="SRA25" s="19"/>
      <c r="SRB25" s="19"/>
      <c r="SRC25" s="19"/>
      <c r="SRD25" s="19"/>
      <c r="SRE25" s="19"/>
      <c r="SRF25" s="19"/>
      <c r="SRG25" s="19"/>
      <c r="SRH25" s="19"/>
      <c r="SRI25" s="19"/>
      <c r="SRJ25" s="19"/>
      <c r="SRK25" s="19"/>
      <c r="SRL25" s="19"/>
      <c r="SRM25" s="19"/>
      <c r="SRN25" s="19"/>
      <c r="SRO25" s="19"/>
      <c r="SRP25" s="19"/>
      <c r="SRQ25" s="19"/>
      <c r="SRR25" s="19"/>
      <c r="SRS25" s="19"/>
      <c r="SRT25" s="19"/>
      <c r="SRU25" s="19"/>
      <c r="SRV25" s="19"/>
      <c r="SRW25" s="19"/>
      <c r="SRX25" s="19"/>
      <c r="SRY25" s="19"/>
      <c r="SRZ25" s="19"/>
      <c r="SSA25" s="19"/>
      <c r="SSB25" s="19"/>
      <c r="SSC25" s="19"/>
      <c r="SSD25" s="19"/>
      <c r="SSE25" s="19"/>
      <c r="SSF25" s="19"/>
      <c r="SSG25" s="19"/>
      <c r="SSH25" s="19"/>
      <c r="SSI25" s="19"/>
      <c r="SSJ25" s="19"/>
      <c r="SSK25" s="19"/>
      <c r="SSL25" s="19"/>
      <c r="SSM25" s="19"/>
      <c r="SSN25" s="19"/>
      <c r="SSO25" s="19"/>
      <c r="SSP25" s="19"/>
      <c r="SSQ25" s="19"/>
      <c r="SSR25" s="19"/>
      <c r="SSS25" s="19"/>
      <c r="SST25" s="19"/>
      <c r="SSU25" s="19"/>
      <c r="SSV25" s="19"/>
      <c r="SSW25" s="19"/>
      <c r="SSX25" s="19"/>
      <c r="SSY25" s="19"/>
      <c r="SSZ25" s="19"/>
      <c r="STA25" s="19"/>
      <c r="STB25" s="19"/>
      <c r="STC25" s="19"/>
      <c r="STD25" s="19"/>
      <c r="STE25" s="19"/>
      <c r="STF25" s="19"/>
      <c r="STG25" s="19"/>
      <c r="STH25" s="19"/>
      <c r="STI25" s="19"/>
      <c r="STJ25" s="19"/>
      <c r="STK25" s="19"/>
      <c r="STL25" s="19"/>
      <c r="STM25" s="19"/>
      <c r="STN25" s="19"/>
      <c r="STO25" s="19"/>
      <c r="STP25" s="19"/>
      <c r="STQ25" s="19"/>
      <c r="STR25" s="19"/>
      <c r="STS25" s="19"/>
      <c r="STT25" s="19"/>
      <c r="STU25" s="19"/>
      <c r="STV25" s="19"/>
      <c r="STW25" s="19"/>
      <c r="STX25" s="19"/>
      <c r="STY25" s="19"/>
      <c r="STZ25" s="19"/>
      <c r="SUA25" s="19"/>
      <c r="SUB25" s="19"/>
      <c r="SUC25" s="19"/>
      <c r="SUD25" s="19"/>
      <c r="SUE25" s="19"/>
      <c r="SUF25" s="19"/>
      <c r="SUG25" s="19"/>
      <c r="SUH25" s="19"/>
      <c r="SUI25" s="19"/>
      <c r="SUJ25" s="19"/>
      <c r="SUK25" s="19"/>
      <c r="SUL25" s="19"/>
      <c r="SUM25" s="19"/>
      <c r="SUN25" s="19"/>
      <c r="SUO25" s="19"/>
      <c r="SUP25" s="19"/>
      <c r="SUQ25" s="19"/>
      <c r="SUR25" s="19"/>
      <c r="SUS25" s="19"/>
      <c r="SUT25" s="19"/>
      <c r="SUU25" s="19"/>
      <c r="SUV25" s="19"/>
      <c r="SUW25" s="19"/>
      <c r="SUX25" s="19"/>
      <c r="SUY25" s="19"/>
      <c r="SUZ25" s="19"/>
      <c r="SVA25" s="19"/>
      <c r="SVB25" s="19"/>
      <c r="SVC25" s="19"/>
      <c r="SVD25" s="19"/>
      <c r="SVE25" s="19"/>
      <c r="SVF25" s="19"/>
      <c r="SVG25" s="19"/>
      <c r="SVH25" s="19"/>
      <c r="SVI25" s="19"/>
      <c r="SVJ25" s="19"/>
      <c r="SVK25" s="19"/>
      <c r="SVL25" s="19"/>
      <c r="SVM25" s="19"/>
      <c r="SVN25" s="19"/>
      <c r="SVO25" s="19"/>
      <c r="SVP25" s="19"/>
      <c r="SVQ25" s="19"/>
      <c r="SVR25" s="19"/>
      <c r="SVS25" s="19"/>
      <c r="SVT25" s="19"/>
      <c r="SVU25" s="19"/>
      <c r="SVV25" s="19"/>
      <c r="SVW25" s="19"/>
      <c r="SVX25" s="19"/>
      <c r="SVY25" s="19"/>
      <c r="SVZ25" s="19"/>
      <c r="SWA25" s="19"/>
      <c r="SWB25" s="19"/>
      <c r="SWC25" s="19"/>
      <c r="SWD25" s="19"/>
      <c r="SWE25" s="19"/>
      <c r="SWF25" s="19"/>
      <c r="SWG25" s="19"/>
      <c r="SWH25" s="19"/>
      <c r="SWI25" s="19"/>
      <c r="SWJ25" s="19"/>
      <c r="SWK25" s="19"/>
      <c r="SWL25" s="19"/>
      <c r="SWM25" s="19"/>
      <c r="SWN25" s="19"/>
      <c r="SWO25" s="19"/>
      <c r="SWP25" s="19"/>
      <c r="SWQ25" s="19"/>
      <c r="SWR25" s="19"/>
      <c r="SWS25" s="19"/>
      <c r="SWT25" s="19"/>
      <c r="SWU25" s="19"/>
      <c r="SWV25" s="19"/>
      <c r="SWW25" s="19"/>
      <c r="SWX25" s="19"/>
      <c r="SWY25" s="19"/>
      <c r="SWZ25" s="19"/>
      <c r="SXA25" s="19"/>
      <c r="SXB25" s="19"/>
      <c r="SXC25" s="19"/>
      <c r="SXD25" s="19"/>
      <c r="SXE25" s="19"/>
      <c r="SXF25" s="19"/>
      <c r="SXG25" s="19"/>
      <c r="SXH25" s="19"/>
      <c r="SXI25" s="19"/>
      <c r="SXJ25" s="19"/>
      <c r="SXK25" s="19"/>
      <c r="SXL25" s="19"/>
      <c r="SXM25" s="19"/>
      <c r="SXN25" s="19"/>
      <c r="SXO25" s="19"/>
      <c r="SXP25" s="19"/>
      <c r="SXQ25" s="19"/>
      <c r="SXR25" s="19"/>
      <c r="SXS25" s="19"/>
      <c r="SXT25" s="19"/>
      <c r="SXU25" s="19"/>
      <c r="SXV25" s="19"/>
      <c r="SXW25" s="19"/>
      <c r="SXX25" s="19"/>
      <c r="SXY25" s="19"/>
      <c r="SXZ25" s="19"/>
      <c r="SYA25" s="19"/>
      <c r="SYB25" s="19"/>
      <c r="SYC25" s="19"/>
      <c r="SYD25" s="19"/>
      <c r="SYE25" s="19"/>
      <c r="SYF25" s="19"/>
      <c r="SYG25" s="19"/>
      <c r="SYH25" s="19"/>
      <c r="SYI25" s="19"/>
      <c r="SYJ25" s="19"/>
      <c r="SYK25" s="19"/>
      <c r="SYL25" s="19"/>
      <c r="SYM25" s="19"/>
      <c r="SYN25" s="19"/>
      <c r="SYO25" s="19"/>
      <c r="SYP25" s="19"/>
      <c r="SYQ25" s="19"/>
      <c r="SYR25" s="19"/>
      <c r="SYS25" s="19"/>
      <c r="SYT25" s="19"/>
      <c r="SYU25" s="19"/>
      <c r="SYV25" s="19"/>
      <c r="SYW25" s="19"/>
      <c r="SYX25" s="19"/>
      <c r="SYY25" s="19"/>
      <c r="SYZ25" s="19"/>
      <c r="SZA25" s="19"/>
      <c r="SZB25" s="19"/>
      <c r="SZC25" s="19"/>
      <c r="SZD25" s="19"/>
      <c r="SZE25" s="19"/>
      <c r="SZF25" s="19"/>
      <c r="SZG25" s="19"/>
      <c r="SZH25" s="19"/>
      <c r="SZI25" s="19"/>
      <c r="SZJ25" s="19"/>
      <c r="SZK25" s="19"/>
      <c r="SZL25" s="19"/>
      <c r="SZM25" s="19"/>
      <c r="SZN25" s="19"/>
      <c r="SZO25" s="19"/>
      <c r="SZP25" s="19"/>
      <c r="SZQ25" s="19"/>
      <c r="SZR25" s="19"/>
      <c r="SZS25" s="19"/>
      <c r="SZT25" s="19"/>
      <c r="SZU25" s="19"/>
      <c r="SZV25" s="19"/>
      <c r="SZW25" s="19"/>
      <c r="SZX25" s="19"/>
      <c r="SZY25" s="19"/>
      <c r="SZZ25" s="19"/>
      <c r="TAA25" s="19"/>
      <c r="TAB25" s="19"/>
      <c r="TAC25" s="19"/>
      <c r="TAD25" s="19"/>
      <c r="TAE25" s="19"/>
      <c r="TAF25" s="19"/>
      <c r="TAG25" s="19"/>
      <c r="TAH25" s="19"/>
      <c r="TAI25" s="19"/>
      <c r="TAJ25" s="19"/>
      <c r="TAK25" s="19"/>
      <c r="TAL25" s="19"/>
      <c r="TAM25" s="19"/>
      <c r="TAN25" s="19"/>
      <c r="TAO25" s="19"/>
      <c r="TAP25" s="19"/>
      <c r="TAQ25" s="19"/>
      <c r="TAR25" s="19"/>
      <c r="TAS25" s="19"/>
      <c r="TAT25" s="19"/>
      <c r="TAU25" s="19"/>
      <c r="TAV25" s="19"/>
      <c r="TAW25" s="19"/>
      <c r="TAX25" s="19"/>
      <c r="TAY25" s="19"/>
      <c r="TAZ25" s="19"/>
      <c r="TBA25" s="19"/>
      <c r="TBB25" s="19"/>
      <c r="TBC25" s="19"/>
      <c r="TBD25" s="19"/>
      <c r="TBE25" s="19"/>
      <c r="TBF25" s="19"/>
      <c r="TBG25" s="19"/>
      <c r="TBH25" s="19"/>
      <c r="TBI25" s="19"/>
      <c r="TBJ25" s="19"/>
      <c r="TBK25" s="19"/>
      <c r="TBL25" s="19"/>
      <c r="TBM25" s="19"/>
      <c r="TBN25" s="19"/>
      <c r="TBO25" s="19"/>
      <c r="TBP25" s="19"/>
      <c r="TBQ25" s="19"/>
      <c r="TBR25" s="19"/>
      <c r="TBS25" s="19"/>
      <c r="TBT25" s="19"/>
      <c r="TBU25" s="19"/>
      <c r="TBV25" s="19"/>
      <c r="TBW25" s="19"/>
      <c r="TBX25" s="19"/>
      <c r="TBY25" s="19"/>
      <c r="TBZ25" s="19"/>
      <c r="TCA25" s="19"/>
      <c r="TCB25" s="19"/>
      <c r="TCC25" s="19"/>
      <c r="TCD25" s="19"/>
      <c r="TCE25" s="19"/>
      <c r="TCF25" s="19"/>
      <c r="TCG25" s="19"/>
      <c r="TCH25" s="19"/>
      <c r="TCI25" s="19"/>
      <c r="TCJ25" s="19"/>
      <c r="TCK25" s="19"/>
      <c r="TCL25" s="19"/>
      <c r="TCM25" s="19"/>
      <c r="TCN25" s="19"/>
      <c r="TCO25" s="19"/>
      <c r="TCP25" s="19"/>
      <c r="TCQ25" s="19"/>
      <c r="TCR25" s="19"/>
      <c r="TCS25" s="19"/>
      <c r="TCT25" s="19"/>
      <c r="TCU25" s="19"/>
      <c r="TCV25" s="19"/>
      <c r="TCW25" s="19"/>
      <c r="TCX25" s="19"/>
      <c r="TCY25" s="19"/>
      <c r="TCZ25" s="19"/>
      <c r="TDA25" s="19"/>
      <c r="TDB25" s="19"/>
      <c r="TDC25" s="19"/>
      <c r="TDD25" s="19"/>
      <c r="TDE25" s="19"/>
      <c r="TDF25" s="19"/>
      <c r="TDG25" s="19"/>
      <c r="TDH25" s="19"/>
      <c r="TDI25" s="19"/>
      <c r="TDJ25" s="19"/>
      <c r="TDK25" s="19"/>
      <c r="TDL25" s="19"/>
      <c r="TDM25" s="19"/>
      <c r="TDN25" s="19"/>
      <c r="TDO25" s="19"/>
      <c r="TDP25" s="19"/>
      <c r="TDQ25" s="19"/>
      <c r="TDR25" s="19"/>
      <c r="TDS25" s="19"/>
      <c r="TDT25" s="19"/>
      <c r="TDU25" s="19"/>
      <c r="TDV25" s="19"/>
      <c r="TDW25" s="19"/>
      <c r="TDX25" s="19"/>
      <c r="TDY25" s="19"/>
      <c r="TDZ25" s="19"/>
      <c r="TEA25" s="19"/>
      <c r="TEB25" s="19"/>
      <c r="TEC25" s="19"/>
      <c r="TED25" s="19"/>
      <c r="TEE25" s="19"/>
      <c r="TEF25" s="19"/>
      <c r="TEG25" s="19"/>
      <c r="TEH25" s="19"/>
      <c r="TEI25" s="19"/>
      <c r="TEJ25" s="19"/>
      <c r="TEK25" s="19"/>
      <c r="TEL25" s="19"/>
      <c r="TEM25" s="19"/>
      <c r="TEN25" s="19"/>
      <c r="TEO25" s="19"/>
      <c r="TEP25" s="19"/>
      <c r="TEQ25" s="19"/>
      <c r="TER25" s="19"/>
      <c r="TES25" s="19"/>
      <c r="TET25" s="19"/>
      <c r="TEU25" s="19"/>
      <c r="TEV25" s="19"/>
      <c r="TEW25" s="19"/>
      <c r="TEX25" s="19"/>
      <c r="TEY25" s="19"/>
      <c r="TEZ25" s="19"/>
      <c r="TFA25" s="19"/>
      <c r="TFB25" s="19"/>
      <c r="TFC25" s="19"/>
      <c r="TFD25" s="19"/>
      <c r="TFE25" s="19"/>
      <c r="TFF25" s="19"/>
      <c r="TFG25" s="19"/>
      <c r="TFH25" s="19"/>
      <c r="TFI25" s="19"/>
      <c r="TFJ25" s="19"/>
      <c r="TFK25" s="19"/>
      <c r="TFL25" s="19"/>
      <c r="TFM25" s="19"/>
      <c r="TFN25" s="19"/>
      <c r="TFO25" s="19"/>
      <c r="TFP25" s="19"/>
      <c r="TFQ25" s="19"/>
      <c r="TFR25" s="19"/>
      <c r="TFS25" s="19"/>
      <c r="TFT25" s="19"/>
      <c r="TFU25" s="19"/>
      <c r="TFV25" s="19"/>
      <c r="TFW25" s="19"/>
      <c r="TFX25" s="19"/>
      <c r="TFY25" s="19"/>
      <c r="TFZ25" s="19"/>
      <c r="TGA25" s="19"/>
      <c r="TGB25" s="19"/>
      <c r="TGC25" s="19"/>
      <c r="TGD25" s="19"/>
      <c r="TGE25" s="19"/>
      <c r="TGF25" s="19"/>
      <c r="TGG25" s="19"/>
      <c r="TGH25" s="19"/>
      <c r="TGI25" s="19"/>
      <c r="TGJ25" s="19"/>
      <c r="TGK25" s="19"/>
      <c r="TGL25" s="19"/>
      <c r="TGM25" s="19"/>
      <c r="TGN25" s="19"/>
      <c r="TGO25" s="19"/>
      <c r="TGP25" s="19"/>
      <c r="TGQ25" s="19"/>
      <c r="TGR25" s="19"/>
      <c r="TGS25" s="19"/>
      <c r="TGT25" s="19"/>
      <c r="TGU25" s="19"/>
      <c r="TGV25" s="19"/>
      <c r="TGW25" s="19"/>
      <c r="TGX25" s="19"/>
      <c r="TGY25" s="19"/>
      <c r="TGZ25" s="19"/>
      <c r="THA25" s="19"/>
      <c r="THB25" s="19"/>
      <c r="THC25" s="19"/>
      <c r="THD25" s="19"/>
      <c r="THE25" s="19"/>
      <c r="THF25" s="19"/>
      <c r="THG25" s="19"/>
      <c r="THH25" s="19"/>
      <c r="THI25" s="19"/>
      <c r="THJ25" s="19"/>
      <c r="THK25" s="19"/>
      <c r="THL25" s="19"/>
      <c r="THM25" s="19"/>
      <c r="THN25" s="19"/>
      <c r="THO25" s="19"/>
      <c r="THP25" s="19"/>
      <c r="THQ25" s="19"/>
      <c r="THR25" s="19"/>
      <c r="THS25" s="19"/>
      <c r="THT25" s="19"/>
      <c r="THU25" s="19"/>
      <c r="THV25" s="19"/>
      <c r="THW25" s="19"/>
      <c r="THX25" s="19"/>
      <c r="THY25" s="19"/>
      <c r="THZ25" s="19"/>
      <c r="TIA25" s="19"/>
      <c r="TIB25" s="19"/>
      <c r="TIC25" s="19"/>
      <c r="TID25" s="19"/>
      <c r="TIE25" s="19"/>
      <c r="TIF25" s="19"/>
      <c r="TIG25" s="19"/>
      <c r="TIH25" s="19"/>
      <c r="TII25" s="19"/>
      <c r="TIJ25" s="19"/>
      <c r="TIK25" s="19"/>
      <c r="TIL25" s="19"/>
      <c r="TIM25" s="19"/>
      <c r="TIN25" s="19"/>
      <c r="TIO25" s="19"/>
      <c r="TIP25" s="19"/>
      <c r="TIQ25" s="19"/>
      <c r="TIR25" s="19"/>
      <c r="TIS25" s="19"/>
      <c r="TIT25" s="19"/>
      <c r="TIU25" s="19"/>
      <c r="TIV25" s="19"/>
      <c r="TIW25" s="19"/>
      <c r="TIX25" s="19"/>
      <c r="TIY25" s="19"/>
      <c r="TIZ25" s="19"/>
      <c r="TJA25" s="19"/>
      <c r="TJB25" s="19"/>
      <c r="TJC25" s="19"/>
      <c r="TJD25" s="19"/>
      <c r="TJE25" s="19"/>
      <c r="TJF25" s="19"/>
      <c r="TJG25" s="19"/>
      <c r="TJH25" s="19"/>
      <c r="TJI25" s="19"/>
      <c r="TJJ25" s="19"/>
      <c r="TJK25" s="19"/>
      <c r="TJL25" s="19"/>
      <c r="TJM25" s="19"/>
      <c r="TJN25" s="19"/>
      <c r="TJO25" s="19"/>
      <c r="TJP25" s="19"/>
      <c r="TJQ25" s="19"/>
      <c r="TJR25" s="19"/>
      <c r="TJS25" s="19"/>
      <c r="TJT25" s="19"/>
      <c r="TJU25" s="19"/>
      <c r="TJV25" s="19"/>
      <c r="TJW25" s="19"/>
      <c r="TJX25" s="19"/>
      <c r="TJY25" s="19"/>
      <c r="TJZ25" s="19"/>
      <c r="TKA25" s="19"/>
      <c r="TKB25" s="19"/>
      <c r="TKC25" s="19"/>
      <c r="TKD25" s="19"/>
      <c r="TKE25" s="19"/>
      <c r="TKF25" s="19"/>
      <c r="TKG25" s="19"/>
      <c r="TKH25" s="19"/>
      <c r="TKI25" s="19"/>
      <c r="TKJ25" s="19"/>
      <c r="TKK25" s="19"/>
      <c r="TKL25" s="19"/>
      <c r="TKM25" s="19"/>
      <c r="TKN25" s="19"/>
      <c r="TKO25" s="19"/>
      <c r="TKP25" s="19"/>
      <c r="TKQ25" s="19"/>
      <c r="TKR25" s="19"/>
      <c r="TKS25" s="19"/>
      <c r="TKT25" s="19"/>
      <c r="TKU25" s="19"/>
      <c r="TKV25" s="19"/>
      <c r="TKW25" s="19"/>
      <c r="TKX25" s="19"/>
      <c r="TKY25" s="19"/>
      <c r="TKZ25" s="19"/>
      <c r="TLA25" s="19"/>
      <c r="TLB25" s="19"/>
      <c r="TLC25" s="19"/>
      <c r="TLD25" s="19"/>
      <c r="TLE25" s="19"/>
      <c r="TLF25" s="19"/>
      <c r="TLG25" s="19"/>
      <c r="TLH25" s="19"/>
      <c r="TLI25" s="19"/>
      <c r="TLJ25" s="19"/>
      <c r="TLK25" s="19"/>
      <c r="TLL25" s="19"/>
      <c r="TLM25" s="19"/>
      <c r="TLN25" s="19"/>
      <c r="TLO25" s="19"/>
      <c r="TLP25" s="19"/>
      <c r="TLQ25" s="19"/>
      <c r="TLR25" s="19"/>
      <c r="TLS25" s="19"/>
      <c r="TLT25" s="19"/>
      <c r="TLU25" s="19"/>
      <c r="TLV25" s="19"/>
      <c r="TLW25" s="19"/>
      <c r="TLX25" s="19"/>
      <c r="TLY25" s="19"/>
      <c r="TLZ25" s="19"/>
      <c r="TMA25" s="19"/>
      <c r="TMB25" s="19"/>
      <c r="TMC25" s="19"/>
      <c r="TMD25" s="19"/>
      <c r="TME25" s="19"/>
      <c r="TMF25" s="19"/>
      <c r="TMG25" s="19"/>
      <c r="TMH25" s="19"/>
      <c r="TMI25" s="19"/>
      <c r="TMJ25" s="19"/>
      <c r="TMK25" s="19"/>
      <c r="TML25" s="19"/>
      <c r="TMM25" s="19"/>
      <c r="TMN25" s="19"/>
      <c r="TMO25" s="19"/>
      <c r="TMP25" s="19"/>
      <c r="TMQ25" s="19"/>
      <c r="TMR25" s="19"/>
      <c r="TMS25" s="19"/>
      <c r="TMT25" s="19"/>
      <c r="TMU25" s="19"/>
      <c r="TMV25" s="19"/>
      <c r="TMW25" s="19"/>
      <c r="TMX25" s="19"/>
      <c r="TMY25" s="19"/>
      <c r="TMZ25" s="19"/>
      <c r="TNA25" s="19"/>
      <c r="TNB25" s="19"/>
      <c r="TNC25" s="19"/>
      <c r="TND25" s="19"/>
      <c r="TNE25" s="19"/>
      <c r="TNF25" s="19"/>
      <c r="TNG25" s="19"/>
      <c r="TNH25" s="19"/>
      <c r="TNI25" s="19"/>
      <c r="TNJ25" s="19"/>
      <c r="TNK25" s="19"/>
      <c r="TNL25" s="19"/>
      <c r="TNM25" s="19"/>
      <c r="TNN25" s="19"/>
      <c r="TNO25" s="19"/>
      <c r="TNP25" s="19"/>
      <c r="TNQ25" s="19"/>
      <c r="TNR25" s="19"/>
      <c r="TNS25" s="19"/>
      <c r="TNT25" s="19"/>
      <c r="TNU25" s="19"/>
      <c r="TNV25" s="19"/>
      <c r="TNW25" s="19"/>
      <c r="TNX25" s="19"/>
      <c r="TNY25" s="19"/>
      <c r="TNZ25" s="19"/>
      <c r="TOA25" s="19"/>
      <c r="TOB25" s="19"/>
      <c r="TOC25" s="19"/>
      <c r="TOD25" s="19"/>
      <c r="TOE25" s="19"/>
      <c r="TOF25" s="19"/>
      <c r="TOG25" s="19"/>
      <c r="TOH25" s="19"/>
      <c r="TOI25" s="19"/>
      <c r="TOJ25" s="19"/>
      <c r="TOK25" s="19"/>
      <c r="TOL25" s="19"/>
      <c r="TOM25" s="19"/>
      <c r="TON25" s="19"/>
      <c r="TOO25" s="19"/>
      <c r="TOP25" s="19"/>
      <c r="TOQ25" s="19"/>
      <c r="TOR25" s="19"/>
      <c r="TOS25" s="19"/>
      <c r="TOT25" s="19"/>
      <c r="TOU25" s="19"/>
      <c r="TOV25" s="19"/>
      <c r="TOW25" s="19"/>
      <c r="TOX25" s="19"/>
      <c r="TOY25" s="19"/>
      <c r="TOZ25" s="19"/>
      <c r="TPA25" s="19"/>
      <c r="TPB25" s="19"/>
      <c r="TPC25" s="19"/>
      <c r="TPD25" s="19"/>
      <c r="TPE25" s="19"/>
      <c r="TPF25" s="19"/>
      <c r="TPG25" s="19"/>
      <c r="TPH25" s="19"/>
      <c r="TPI25" s="19"/>
      <c r="TPJ25" s="19"/>
      <c r="TPK25" s="19"/>
      <c r="TPL25" s="19"/>
      <c r="TPM25" s="19"/>
      <c r="TPN25" s="19"/>
      <c r="TPO25" s="19"/>
      <c r="TPP25" s="19"/>
      <c r="TPQ25" s="19"/>
      <c r="TPR25" s="19"/>
      <c r="TPS25" s="19"/>
      <c r="TPT25" s="19"/>
      <c r="TPU25" s="19"/>
      <c r="TPV25" s="19"/>
      <c r="TPW25" s="19"/>
      <c r="TPX25" s="19"/>
      <c r="TPY25" s="19"/>
      <c r="TPZ25" s="19"/>
      <c r="TQA25" s="19"/>
      <c r="TQB25" s="19"/>
      <c r="TQC25" s="19"/>
      <c r="TQD25" s="19"/>
      <c r="TQE25" s="19"/>
      <c r="TQF25" s="19"/>
      <c r="TQG25" s="19"/>
      <c r="TQH25" s="19"/>
      <c r="TQI25" s="19"/>
      <c r="TQJ25" s="19"/>
      <c r="TQK25" s="19"/>
      <c r="TQL25" s="19"/>
      <c r="TQM25" s="19"/>
      <c r="TQN25" s="19"/>
      <c r="TQO25" s="19"/>
      <c r="TQP25" s="19"/>
      <c r="TQQ25" s="19"/>
      <c r="TQR25" s="19"/>
      <c r="TQS25" s="19"/>
      <c r="TQT25" s="19"/>
      <c r="TQU25" s="19"/>
      <c r="TQV25" s="19"/>
      <c r="TQW25" s="19"/>
      <c r="TQX25" s="19"/>
      <c r="TQY25" s="19"/>
      <c r="TQZ25" s="19"/>
      <c r="TRA25" s="19"/>
      <c r="TRB25" s="19"/>
      <c r="TRC25" s="19"/>
      <c r="TRD25" s="19"/>
      <c r="TRE25" s="19"/>
      <c r="TRF25" s="19"/>
      <c r="TRG25" s="19"/>
      <c r="TRH25" s="19"/>
      <c r="TRI25" s="19"/>
      <c r="TRJ25" s="19"/>
      <c r="TRK25" s="19"/>
      <c r="TRL25" s="19"/>
      <c r="TRM25" s="19"/>
      <c r="TRN25" s="19"/>
      <c r="TRO25" s="19"/>
      <c r="TRP25" s="19"/>
      <c r="TRQ25" s="19"/>
      <c r="TRR25" s="19"/>
      <c r="TRS25" s="19"/>
      <c r="TRT25" s="19"/>
      <c r="TRU25" s="19"/>
      <c r="TRV25" s="19"/>
      <c r="TRW25" s="19"/>
      <c r="TRX25" s="19"/>
      <c r="TRY25" s="19"/>
      <c r="TRZ25" s="19"/>
      <c r="TSA25" s="19"/>
      <c r="TSB25" s="19"/>
      <c r="TSC25" s="19"/>
      <c r="TSD25" s="19"/>
      <c r="TSE25" s="19"/>
      <c r="TSF25" s="19"/>
      <c r="TSG25" s="19"/>
      <c r="TSH25" s="19"/>
      <c r="TSI25" s="19"/>
      <c r="TSJ25" s="19"/>
      <c r="TSK25" s="19"/>
      <c r="TSL25" s="19"/>
      <c r="TSM25" s="19"/>
      <c r="TSN25" s="19"/>
      <c r="TSO25" s="19"/>
      <c r="TSP25" s="19"/>
      <c r="TSQ25" s="19"/>
      <c r="TSR25" s="19"/>
      <c r="TSS25" s="19"/>
      <c r="TST25" s="19"/>
      <c r="TSU25" s="19"/>
      <c r="TSV25" s="19"/>
      <c r="TSW25" s="19"/>
      <c r="TSX25" s="19"/>
      <c r="TSY25" s="19"/>
      <c r="TSZ25" s="19"/>
      <c r="TTA25" s="19"/>
      <c r="TTB25" s="19"/>
      <c r="TTC25" s="19"/>
      <c r="TTD25" s="19"/>
      <c r="TTE25" s="19"/>
      <c r="TTF25" s="19"/>
      <c r="TTG25" s="19"/>
      <c r="TTH25" s="19"/>
      <c r="TTI25" s="19"/>
      <c r="TTJ25" s="19"/>
      <c r="TTK25" s="19"/>
      <c r="TTL25" s="19"/>
      <c r="TTM25" s="19"/>
      <c r="TTN25" s="19"/>
      <c r="TTO25" s="19"/>
      <c r="TTP25" s="19"/>
      <c r="TTQ25" s="19"/>
      <c r="TTR25" s="19"/>
      <c r="TTS25" s="19"/>
      <c r="TTT25" s="19"/>
      <c r="TTU25" s="19"/>
      <c r="TTV25" s="19"/>
      <c r="TTW25" s="19"/>
      <c r="TTX25" s="19"/>
      <c r="TTY25" s="19"/>
      <c r="TTZ25" s="19"/>
      <c r="TUA25" s="19"/>
      <c r="TUB25" s="19"/>
      <c r="TUC25" s="19"/>
      <c r="TUD25" s="19"/>
      <c r="TUE25" s="19"/>
      <c r="TUF25" s="19"/>
      <c r="TUG25" s="19"/>
      <c r="TUH25" s="19"/>
      <c r="TUI25" s="19"/>
      <c r="TUJ25" s="19"/>
      <c r="TUK25" s="19"/>
      <c r="TUL25" s="19"/>
      <c r="TUM25" s="19"/>
      <c r="TUN25" s="19"/>
      <c r="TUO25" s="19"/>
      <c r="TUP25" s="19"/>
      <c r="TUQ25" s="19"/>
      <c r="TUR25" s="19"/>
      <c r="TUS25" s="19"/>
      <c r="TUT25" s="19"/>
      <c r="TUU25" s="19"/>
      <c r="TUV25" s="19"/>
      <c r="TUW25" s="19"/>
      <c r="TUX25" s="19"/>
      <c r="TUY25" s="19"/>
      <c r="TUZ25" s="19"/>
      <c r="TVA25" s="19"/>
      <c r="TVB25" s="19"/>
      <c r="TVC25" s="19"/>
      <c r="TVD25" s="19"/>
      <c r="TVE25" s="19"/>
      <c r="TVF25" s="19"/>
      <c r="TVG25" s="19"/>
      <c r="TVH25" s="19"/>
      <c r="TVI25" s="19"/>
      <c r="TVJ25" s="19"/>
      <c r="TVK25" s="19"/>
      <c r="TVL25" s="19"/>
      <c r="TVM25" s="19"/>
      <c r="TVN25" s="19"/>
      <c r="TVO25" s="19"/>
      <c r="TVP25" s="19"/>
      <c r="TVQ25" s="19"/>
      <c r="TVR25" s="19"/>
      <c r="TVS25" s="19"/>
      <c r="TVT25" s="19"/>
      <c r="TVU25" s="19"/>
      <c r="TVV25" s="19"/>
      <c r="TVW25" s="19"/>
      <c r="TVX25" s="19"/>
      <c r="TVY25" s="19"/>
      <c r="TVZ25" s="19"/>
      <c r="TWA25" s="19"/>
      <c r="TWB25" s="19"/>
      <c r="TWC25" s="19"/>
      <c r="TWD25" s="19"/>
      <c r="TWE25" s="19"/>
      <c r="TWF25" s="19"/>
      <c r="TWG25" s="19"/>
      <c r="TWH25" s="19"/>
      <c r="TWI25" s="19"/>
      <c r="TWJ25" s="19"/>
      <c r="TWK25" s="19"/>
      <c r="TWL25" s="19"/>
      <c r="TWM25" s="19"/>
      <c r="TWN25" s="19"/>
      <c r="TWO25" s="19"/>
      <c r="TWP25" s="19"/>
      <c r="TWQ25" s="19"/>
      <c r="TWR25" s="19"/>
      <c r="TWS25" s="19"/>
      <c r="TWT25" s="19"/>
      <c r="TWU25" s="19"/>
      <c r="TWV25" s="19"/>
      <c r="TWW25" s="19"/>
      <c r="TWX25" s="19"/>
      <c r="TWY25" s="19"/>
      <c r="TWZ25" s="19"/>
      <c r="TXA25" s="19"/>
      <c r="TXB25" s="19"/>
      <c r="TXC25" s="19"/>
      <c r="TXD25" s="19"/>
      <c r="TXE25" s="19"/>
      <c r="TXF25" s="19"/>
      <c r="TXG25" s="19"/>
      <c r="TXH25" s="19"/>
      <c r="TXI25" s="19"/>
      <c r="TXJ25" s="19"/>
      <c r="TXK25" s="19"/>
      <c r="TXL25" s="19"/>
      <c r="TXM25" s="19"/>
      <c r="TXN25" s="19"/>
      <c r="TXO25" s="19"/>
      <c r="TXP25" s="19"/>
      <c r="TXQ25" s="19"/>
      <c r="TXR25" s="19"/>
      <c r="TXS25" s="19"/>
      <c r="TXT25" s="19"/>
      <c r="TXU25" s="19"/>
      <c r="TXV25" s="19"/>
      <c r="TXW25" s="19"/>
      <c r="TXX25" s="19"/>
      <c r="TXY25" s="19"/>
      <c r="TXZ25" s="19"/>
      <c r="TYA25" s="19"/>
      <c r="TYB25" s="19"/>
      <c r="TYC25" s="19"/>
      <c r="TYD25" s="19"/>
      <c r="TYE25" s="19"/>
      <c r="TYF25" s="19"/>
      <c r="TYG25" s="19"/>
      <c r="TYH25" s="19"/>
      <c r="TYI25" s="19"/>
      <c r="TYJ25" s="19"/>
      <c r="TYK25" s="19"/>
      <c r="TYL25" s="19"/>
      <c r="TYM25" s="19"/>
      <c r="TYN25" s="19"/>
      <c r="TYO25" s="19"/>
      <c r="TYP25" s="19"/>
      <c r="TYQ25" s="19"/>
      <c r="TYR25" s="19"/>
      <c r="TYS25" s="19"/>
      <c r="TYT25" s="19"/>
      <c r="TYU25" s="19"/>
      <c r="TYV25" s="19"/>
      <c r="TYW25" s="19"/>
      <c r="TYX25" s="19"/>
      <c r="TYY25" s="19"/>
      <c r="TYZ25" s="19"/>
      <c r="TZA25" s="19"/>
      <c r="TZB25" s="19"/>
      <c r="TZC25" s="19"/>
      <c r="TZD25" s="19"/>
      <c r="TZE25" s="19"/>
      <c r="TZF25" s="19"/>
      <c r="TZG25" s="19"/>
      <c r="TZH25" s="19"/>
      <c r="TZI25" s="19"/>
      <c r="TZJ25" s="19"/>
      <c r="TZK25" s="19"/>
      <c r="TZL25" s="19"/>
      <c r="TZM25" s="19"/>
      <c r="TZN25" s="19"/>
      <c r="TZO25" s="19"/>
      <c r="TZP25" s="19"/>
      <c r="TZQ25" s="19"/>
      <c r="TZR25" s="19"/>
      <c r="TZS25" s="19"/>
      <c r="TZT25" s="19"/>
      <c r="TZU25" s="19"/>
      <c r="TZV25" s="19"/>
      <c r="TZW25" s="19"/>
      <c r="TZX25" s="19"/>
      <c r="TZY25" s="19"/>
      <c r="TZZ25" s="19"/>
      <c r="UAA25" s="19"/>
      <c r="UAB25" s="19"/>
      <c r="UAC25" s="19"/>
      <c r="UAD25" s="19"/>
      <c r="UAE25" s="19"/>
      <c r="UAF25" s="19"/>
      <c r="UAG25" s="19"/>
      <c r="UAH25" s="19"/>
      <c r="UAI25" s="19"/>
      <c r="UAJ25" s="19"/>
      <c r="UAK25" s="19"/>
      <c r="UAL25" s="19"/>
      <c r="UAM25" s="19"/>
      <c r="UAN25" s="19"/>
      <c r="UAO25" s="19"/>
      <c r="UAP25" s="19"/>
      <c r="UAQ25" s="19"/>
      <c r="UAR25" s="19"/>
      <c r="UAS25" s="19"/>
      <c r="UAT25" s="19"/>
      <c r="UAU25" s="19"/>
      <c r="UAV25" s="19"/>
      <c r="UAW25" s="19"/>
      <c r="UAX25" s="19"/>
      <c r="UAY25" s="19"/>
      <c r="UAZ25" s="19"/>
      <c r="UBA25" s="19"/>
      <c r="UBB25" s="19"/>
      <c r="UBC25" s="19"/>
      <c r="UBD25" s="19"/>
      <c r="UBE25" s="19"/>
      <c r="UBF25" s="19"/>
      <c r="UBG25" s="19"/>
      <c r="UBH25" s="19"/>
      <c r="UBI25" s="19"/>
      <c r="UBJ25" s="19"/>
      <c r="UBK25" s="19"/>
      <c r="UBL25" s="19"/>
      <c r="UBM25" s="19"/>
      <c r="UBN25" s="19"/>
      <c r="UBO25" s="19"/>
      <c r="UBP25" s="19"/>
      <c r="UBQ25" s="19"/>
      <c r="UBR25" s="19"/>
      <c r="UBS25" s="19"/>
      <c r="UBT25" s="19"/>
      <c r="UBU25" s="19"/>
      <c r="UBV25" s="19"/>
      <c r="UBW25" s="19"/>
      <c r="UBX25" s="19"/>
      <c r="UBY25" s="19"/>
      <c r="UBZ25" s="19"/>
      <c r="UCA25" s="19"/>
      <c r="UCB25" s="19"/>
      <c r="UCC25" s="19"/>
      <c r="UCD25" s="19"/>
      <c r="UCE25" s="19"/>
      <c r="UCF25" s="19"/>
      <c r="UCG25" s="19"/>
      <c r="UCH25" s="19"/>
      <c r="UCI25" s="19"/>
      <c r="UCJ25" s="19"/>
      <c r="UCK25" s="19"/>
      <c r="UCL25" s="19"/>
      <c r="UCM25" s="19"/>
      <c r="UCN25" s="19"/>
      <c r="UCO25" s="19"/>
      <c r="UCP25" s="19"/>
      <c r="UCQ25" s="19"/>
      <c r="UCR25" s="19"/>
      <c r="UCS25" s="19"/>
      <c r="UCT25" s="19"/>
      <c r="UCU25" s="19"/>
      <c r="UCV25" s="19"/>
      <c r="UCW25" s="19"/>
      <c r="UCX25" s="19"/>
      <c r="UCY25" s="19"/>
      <c r="UCZ25" s="19"/>
      <c r="UDA25" s="19"/>
      <c r="UDB25" s="19"/>
      <c r="UDC25" s="19"/>
      <c r="UDD25" s="19"/>
      <c r="UDE25" s="19"/>
      <c r="UDF25" s="19"/>
      <c r="UDG25" s="19"/>
      <c r="UDH25" s="19"/>
      <c r="UDI25" s="19"/>
      <c r="UDJ25" s="19"/>
      <c r="UDK25" s="19"/>
      <c r="UDL25" s="19"/>
      <c r="UDM25" s="19"/>
      <c r="UDN25" s="19"/>
      <c r="UDO25" s="19"/>
      <c r="UDP25" s="19"/>
      <c r="UDQ25" s="19"/>
      <c r="UDR25" s="19"/>
      <c r="UDS25" s="19"/>
      <c r="UDT25" s="19"/>
      <c r="UDU25" s="19"/>
      <c r="UDV25" s="19"/>
      <c r="UDW25" s="19"/>
      <c r="UDX25" s="19"/>
      <c r="UDY25" s="19"/>
      <c r="UDZ25" s="19"/>
      <c r="UEA25" s="19"/>
      <c r="UEB25" s="19"/>
      <c r="UEC25" s="19"/>
      <c r="UED25" s="19"/>
      <c r="UEE25" s="19"/>
      <c r="UEF25" s="19"/>
      <c r="UEG25" s="19"/>
      <c r="UEH25" s="19"/>
      <c r="UEI25" s="19"/>
      <c r="UEJ25" s="19"/>
      <c r="UEK25" s="19"/>
      <c r="UEL25" s="19"/>
      <c r="UEM25" s="19"/>
      <c r="UEN25" s="19"/>
      <c r="UEO25" s="19"/>
      <c r="UEP25" s="19"/>
      <c r="UEQ25" s="19"/>
      <c r="UER25" s="19"/>
      <c r="UES25" s="19"/>
      <c r="UET25" s="19"/>
      <c r="UEU25" s="19"/>
      <c r="UEV25" s="19"/>
      <c r="UEW25" s="19"/>
      <c r="UEX25" s="19"/>
      <c r="UEY25" s="19"/>
      <c r="UEZ25" s="19"/>
      <c r="UFA25" s="19"/>
      <c r="UFB25" s="19"/>
      <c r="UFC25" s="19"/>
      <c r="UFD25" s="19"/>
      <c r="UFE25" s="19"/>
      <c r="UFF25" s="19"/>
      <c r="UFG25" s="19"/>
      <c r="UFH25" s="19"/>
      <c r="UFI25" s="19"/>
      <c r="UFJ25" s="19"/>
      <c r="UFK25" s="19"/>
      <c r="UFL25" s="19"/>
      <c r="UFM25" s="19"/>
      <c r="UFN25" s="19"/>
      <c r="UFO25" s="19"/>
      <c r="UFP25" s="19"/>
      <c r="UFQ25" s="19"/>
      <c r="UFR25" s="19"/>
      <c r="UFS25" s="19"/>
      <c r="UFT25" s="19"/>
      <c r="UFU25" s="19"/>
      <c r="UFV25" s="19"/>
      <c r="UFW25" s="19"/>
      <c r="UFX25" s="19"/>
      <c r="UFY25" s="19"/>
      <c r="UFZ25" s="19"/>
      <c r="UGA25" s="19"/>
      <c r="UGB25" s="19"/>
      <c r="UGC25" s="19"/>
      <c r="UGD25" s="19"/>
      <c r="UGE25" s="19"/>
      <c r="UGF25" s="19"/>
      <c r="UGG25" s="19"/>
      <c r="UGH25" s="19"/>
      <c r="UGI25" s="19"/>
      <c r="UGJ25" s="19"/>
      <c r="UGK25" s="19"/>
      <c r="UGL25" s="19"/>
      <c r="UGM25" s="19"/>
      <c r="UGN25" s="19"/>
      <c r="UGO25" s="19"/>
      <c r="UGP25" s="19"/>
      <c r="UGQ25" s="19"/>
      <c r="UGR25" s="19"/>
      <c r="UGS25" s="19"/>
      <c r="UGT25" s="19"/>
      <c r="UGU25" s="19"/>
      <c r="UGV25" s="19"/>
      <c r="UGW25" s="19"/>
      <c r="UGX25" s="19"/>
      <c r="UGY25" s="19"/>
      <c r="UGZ25" s="19"/>
      <c r="UHA25" s="19"/>
      <c r="UHB25" s="19"/>
      <c r="UHC25" s="19"/>
      <c r="UHD25" s="19"/>
      <c r="UHE25" s="19"/>
      <c r="UHF25" s="19"/>
      <c r="UHG25" s="19"/>
      <c r="UHH25" s="19"/>
      <c r="UHI25" s="19"/>
      <c r="UHJ25" s="19"/>
      <c r="UHK25" s="19"/>
      <c r="UHL25" s="19"/>
      <c r="UHM25" s="19"/>
      <c r="UHN25" s="19"/>
      <c r="UHO25" s="19"/>
      <c r="UHP25" s="19"/>
      <c r="UHQ25" s="19"/>
      <c r="UHR25" s="19"/>
      <c r="UHS25" s="19"/>
      <c r="UHT25" s="19"/>
      <c r="UHU25" s="19"/>
      <c r="UHV25" s="19"/>
      <c r="UHW25" s="19"/>
      <c r="UHX25" s="19"/>
      <c r="UHY25" s="19"/>
      <c r="UHZ25" s="19"/>
      <c r="UIA25" s="19"/>
      <c r="UIB25" s="19"/>
      <c r="UIC25" s="19"/>
      <c r="UID25" s="19"/>
      <c r="UIE25" s="19"/>
      <c r="UIF25" s="19"/>
      <c r="UIG25" s="19"/>
      <c r="UIH25" s="19"/>
      <c r="UII25" s="19"/>
      <c r="UIJ25" s="19"/>
      <c r="UIK25" s="19"/>
      <c r="UIL25" s="19"/>
      <c r="UIM25" s="19"/>
      <c r="UIN25" s="19"/>
      <c r="UIO25" s="19"/>
      <c r="UIP25" s="19"/>
      <c r="UIQ25" s="19"/>
      <c r="UIR25" s="19"/>
      <c r="UIS25" s="19"/>
      <c r="UIT25" s="19"/>
      <c r="UIU25" s="19"/>
      <c r="UIV25" s="19"/>
      <c r="UIW25" s="19"/>
      <c r="UIX25" s="19"/>
      <c r="UIY25" s="19"/>
      <c r="UIZ25" s="19"/>
      <c r="UJA25" s="19"/>
      <c r="UJB25" s="19"/>
      <c r="UJC25" s="19"/>
      <c r="UJD25" s="19"/>
      <c r="UJE25" s="19"/>
      <c r="UJF25" s="19"/>
      <c r="UJG25" s="19"/>
      <c r="UJH25" s="19"/>
      <c r="UJI25" s="19"/>
      <c r="UJJ25" s="19"/>
      <c r="UJK25" s="19"/>
      <c r="UJL25" s="19"/>
      <c r="UJM25" s="19"/>
      <c r="UJN25" s="19"/>
      <c r="UJO25" s="19"/>
      <c r="UJP25" s="19"/>
      <c r="UJQ25" s="19"/>
      <c r="UJR25" s="19"/>
      <c r="UJS25" s="19"/>
      <c r="UJT25" s="19"/>
      <c r="UJU25" s="19"/>
      <c r="UJV25" s="19"/>
      <c r="UJW25" s="19"/>
      <c r="UJX25" s="19"/>
      <c r="UJY25" s="19"/>
      <c r="UJZ25" s="19"/>
      <c r="UKA25" s="19"/>
      <c r="UKB25" s="19"/>
      <c r="UKC25" s="19"/>
      <c r="UKD25" s="19"/>
      <c r="UKE25" s="19"/>
      <c r="UKF25" s="19"/>
      <c r="UKG25" s="19"/>
      <c r="UKH25" s="19"/>
      <c r="UKI25" s="19"/>
      <c r="UKJ25" s="19"/>
      <c r="UKK25" s="19"/>
      <c r="UKL25" s="19"/>
      <c r="UKM25" s="19"/>
      <c r="UKN25" s="19"/>
      <c r="UKO25" s="19"/>
      <c r="UKP25" s="19"/>
      <c r="UKQ25" s="19"/>
      <c r="UKR25" s="19"/>
      <c r="UKS25" s="19"/>
      <c r="UKT25" s="19"/>
      <c r="UKU25" s="19"/>
      <c r="UKV25" s="19"/>
      <c r="UKW25" s="19"/>
      <c r="UKX25" s="19"/>
      <c r="UKY25" s="19"/>
      <c r="UKZ25" s="19"/>
      <c r="ULA25" s="19"/>
      <c r="ULB25" s="19"/>
      <c r="ULC25" s="19"/>
      <c r="ULD25" s="19"/>
      <c r="ULE25" s="19"/>
      <c r="ULF25" s="19"/>
      <c r="ULG25" s="19"/>
      <c r="ULH25" s="19"/>
      <c r="ULI25" s="19"/>
      <c r="ULJ25" s="19"/>
      <c r="ULK25" s="19"/>
      <c r="ULL25" s="19"/>
      <c r="ULM25" s="19"/>
      <c r="ULN25" s="19"/>
      <c r="ULO25" s="19"/>
      <c r="ULP25" s="19"/>
      <c r="ULQ25" s="19"/>
      <c r="ULR25" s="19"/>
      <c r="ULS25" s="19"/>
      <c r="ULT25" s="19"/>
      <c r="ULU25" s="19"/>
      <c r="ULV25" s="19"/>
      <c r="ULW25" s="19"/>
      <c r="ULX25" s="19"/>
      <c r="ULY25" s="19"/>
      <c r="ULZ25" s="19"/>
      <c r="UMA25" s="19"/>
      <c r="UMB25" s="19"/>
      <c r="UMC25" s="19"/>
      <c r="UMD25" s="19"/>
      <c r="UME25" s="19"/>
      <c r="UMF25" s="19"/>
      <c r="UMG25" s="19"/>
      <c r="UMH25" s="19"/>
      <c r="UMI25" s="19"/>
      <c r="UMJ25" s="19"/>
      <c r="UMK25" s="19"/>
      <c r="UML25" s="19"/>
      <c r="UMM25" s="19"/>
      <c r="UMN25" s="19"/>
      <c r="UMO25" s="19"/>
      <c r="UMP25" s="19"/>
      <c r="UMQ25" s="19"/>
      <c r="UMR25" s="19"/>
      <c r="UMS25" s="19"/>
      <c r="UMT25" s="19"/>
      <c r="UMU25" s="19"/>
      <c r="UMV25" s="19"/>
      <c r="UMW25" s="19"/>
      <c r="UMX25" s="19"/>
      <c r="UMY25" s="19"/>
      <c r="UMZ25" s="19"/>
      <c r="UNA25" s="19"/>
      <c r="UNB25" s="19"/>
      <c r="UNC25" s="19"/>
      <c r="UND25" s="19"/>
      <c r="UNE25" s="19"/>
      <c r="UNF25" s="19"/>
      <c r="UNG25" s="19"/>
      <c r="UNH25" s="19"/>
      <c r="UNI25" s="19"/>
      <c r="UNJ25" s="19"/>
      <c r="UNK25" s="19"/>
      <c r="UNL25" s="19"/>
      <c r="UNM25" s="19"/>
      <c r="UNN25" s="19"/>
      <c r="UNO25" s="19"/>
      <c r="UNP25" s="19"/>
      <c r="UNQ25" s="19"/>
      <c r="UNR25" s="19"/>
      <c r="UNS25" s="19"/>
      <c r="UNT25" s="19"/>
      <c r="UNU25" s="19"/>
      <c r="UNV25" s="19"/>
      <c r="UNW25" s="19"/>
      <c r="UNX25" s="19"/>
      <c r="UNY25" s="19"/>
      <c r="UNZ25" s="19"/>
      <c r="UOA25" s="19"/>
      <c r="UOB25" s="19"/>
      <c r="UOC25" s="19"/>
      <c r="UOD25" s="19"/>
      <c r="UOE25" s="19"/>
      <c r="UOF25" s="19"/>
      <c r="UOG25" s="19"/>
      <c r="UOH25" s="19"/>
      <c r="UOI25" s="19"/>
      <c r="UOJ25" s="19"/>
      <c r="UOK25" s="19"/>
      <c r="UOL25" s="19"/>
      <c r="UOM25" s="19"/>
      <c r="UON25" s="19"/>
      <c r="UOO25" s="19"/>
      <c r="UOP25" s="19"/>
      <c r="UOQ25" s="19"/>
      <c r="UOR25" s="19"/>
      <c r="UOS25" s="19"/>
      <c r="UOT25" s="19"/>
      <c r="UOU25" s="19"/>
      <c r="UOV25" s="19"/>
      <c r="UOW25" s="19"/>
      <c r="UOX25" s="19"/>
      <c r="UOY25" s="19"/>
      <c r="UOZ25" s="19"/>
      <c r="UPA25" s="19"/>
      <c r="UPB25" s="19"/>
      <c r="UPC25" s="19"/>
      <c r="UPD25" s="19"/>
      <c r="UPE25" s="19"/>
      <c r="UPF25" s="19"/>
      <c r="UPG25" s="19"/>
      <c r="UPH25" s="19"/>
      <c r="UPI25" s="19"/>
      <c r="UPJ25" s="19"/>
      <c r="UPK25" s="19"/>
      <c r="UPL25" s="19"/>
      <c r="UPM25" s="19"/>
      <c r="UPN25" s="19"/>
      <c r="UPO25" s="19"/>
      <c r="UPP25" s="19"/>
      <c r="UPQ25" s="19"/>
      <c r="UPR25" s="19"/>
      <c r="UPS25" s="19"/>
      <c r="UPT25" s="19"/>
      <c r="UPU25" s="19"/>
      <c r="UPV25" s="19"/>
      <c r="UPW25" s="19"/>
      <c r="UPX25" s="19"/>
      <c r="UPY25" s="19"/>
      <c r="UPZ25" s="19"/>
      <c r="UQA25" s="19"/>
      <c r="UQB25" s="19"/>
      <c r="UQC25" s="19"/>
      <c r="UQD25" s="19"/>
      <c r="UQE25" s="19"/>
      <c r="UQF25" s="19"/>
      <c r="UQG25" s="19"/>
      <c r="UQH25" s="19"/>
      <c r="UQI25" s="19"/>
      <c r="UQJ25" s="19"/>
      <c r="UQK25" s="19"/>
      <c r="UQL25" s="19"/>
      <c r="UQM25" s="19"/>
      <c r="UQN25" s="19"/>
      <c r="UQO25" s="19"/>
      <c r="UQP25" s="19"/>
      <c r="UQQ25" s="19"/>
      <c r="UQR25" s="19"/>
      <c r="UQS25" s="19"/>
      <c r="UQT25" s="19"/>
      <c r="UQU25" s="19"/>
      <c r="UQV25" s="19"/>
      <c r="UQW25" s="19"/>
      <c r="UQX25" s="19"/>
      <c r="UQY25" s="19"/>
      <c r="UQZ25" s="19"/>
      <c r="URA25" s="19"/>
      <c r="URB25" s="19"/>
      <c r="URC25" s="19"/>
      <c r="URD25" s="19"/>
      <c r="URE25" s="19"/>
      <c r="URF25" s="19"/>
      <c r="URG25" s="19"/>
      <c r="URH25" s="19"/>
      <c r="URI25" s="19"/>
      <c r="URJ25" s="19"/>
      <c r="URK25" s="19"/>
      <c r="URL25" s="19"/>
      <c r="URM25" s="19"/>
      <c r="URN25" s="19"/>
      <c r="URO25" s="19"/>
      <c r="URP25" s="19"/>
      <c r="URQ25" s="19"/>
      <c r="URR25" s="19"/>
      <c r="URS25" s="19"/>
      <c r="URT25" s="19"/>
      <c r="URU25" s="19"/>
      <c r="URV25" s="19"/>
      <c r="URW25" s="19"/>
      <c r="URX25" s="19"/>
      <c r="URY25" s="19"/>
      <c r="URZ25" s="19"/>
      <c r="USA25" s="19"/>
      <c r="USB25" s="19"/>
      <c r="USC25" s="19"/>
      <c r="USD25" s="19"/>
      <c r="USE25" s="19"/>
      <c r="USF25" s="19"/>
      <c r="USG25" s="19"/>
      <c r="USH25" s="19"/>
      <c r="USI25" s="19"/>
      <c r="USJ25" s="19"/>
      <c r="USK25" s="19"/>
      <c r="USL25" s="19"/>
      <c r="USM25" s="19"/>
      <c r="USN25" s="19"/>
      <c r="USO25" s="19"/>
      <c r="USP25" s="19"/>
      <c r="USQ25" s="19"/>
      <c r="USR25" s="19"/>
      <c r="USS25" s="19"/>
      <c r="UST25" s="19"/>
      <c r="USU25" s="19"/>
      <c r="USV25" s="19"/>
      <c r="USW25" s="19"/>
      <c r="USX25" s="19"/>
      <c r="USY25" s="19"/>
      <c r="USZ25" s="19"/>
      <c r="UTA25" s="19"/>
      <c r="UTB25" s="19"/>
      <c r="UTC25" s="19"/>
      <c r="UTD25" s="19"/>
      <c r="UTE25" s="19"/>
      <c r="UTF25" s="19"/>
      <c r="UTG25" s="19"/>
      <c r="UTH25" s="19"/>
      <c r="UTI25" s="19"/>
      <c r="UTJ25" s="19"/>
      <c r="UTK25" s="19"/>
      <c r="UTL25" s="19"/>
      <c r="UTM25" s="19"/>
      <c r="UTN25" s="19"/>
      <c r="UTO25" s="19"/>
      <c r="UTP25" s="19"/>
      <c r="UTQ25" s="19"/>
      <c r="UTR25" s="19"/>
      <c r="UTS25" s="19"/>
      <c r="UTT25" s="19"/>
      <c r="UTU25" s="19"/>
      <c r="UTV25" s="19"/>
      <c r="UTW25" s="19"/>
      <c r="UTX25" s="19"/>
      <c r="UTY25" s="19"/>
      <c r="UTZ25" s="19"/>
      <c r="UUA25" s="19"/>
      <c r="UUB25" s="19"/>
      <c r="UUC25" s="19"/>
      <c r="UUD25" s="19"/>
      <c r="UUE25" s="19"/>
      <c r="UUF25" s="19"/>
      <c r="UUG25" s="19"/>
      <c r="UUH25" s="19"/>
      <c r="UUI25" s="19"/>
      <c r="UUJ25" s="19"/>
      <c r="UUK25" s="19"/>
      <c r="UUL25" s="19"/>
      <c r="UUM25" s="19"/>
      <c r="UUN25" s="19"/>
      <c r="UUO25" s="19"/>
      <c r="UUP25" s="19"/>
      <c r="UUQ25" s="19"/>
      <c r="UUR25" s="19"/>
      <c r="UUS25" s="19"/>
      <c r="UUT25" s="19"/>
      <c r="UUU25" s="19"/>
      <c r="UUV25" s="19"/>
      <c r="UUW25" s="19"/>
      <c r="UUX25" s="19"/>
      <c r="UUY25" s="19"/>
      <c r="UUZ25" s="19"/>
      <c r="UVA25" s="19"/>
      <c r="UVB25" s="19"/>
      <c r="UVC25" s="19"/>
      <c r="UVD25" s="19"/>
      <c r="UVE25" s="19"/>
      <c r="UVF25" s="19"/>
      <c r="UVG25" s="19"/>
      <c r="UVH25" s="19"/>
      <c r="UVI25" s="19"/>
      <c r="UVJ25" s="19"/>
      <c r="UVK25" s="19"/>
      <c r="UVL25" s="19"/>
      <c r="UVM25" s="19"/>
      <c r="UVN25" s="19"/>
      <c r="UVO25" s="19"/>
      <c r="UVP25" s="19"/>
      <c r="UVQ25" s="19"/>
      <c r="UVR25" s="19"/>
      <c r="UVS25" s="19"/>
      <c r="UVT25" s="19"/>
      <c r="UVU25" s="19"/>
      <c r="UVV25" s="19"/>
      <c r="UVW25" s="19"/>
      <c r="UVX25" s="19"/>
      <c r="UVY25" s="19"/>
      <c r="UVZ25" s="19"/>
      <c r="UWA25" s="19"/>
      <c r="UWB25" s="19"/>
      <c r="UWC25" s="19"/>
      <c r="UWD25" s="19"/>
      <c r="UWE25" s="19"/>
      <c r="UWF25" s="19"/>
      <c r="UWG25" s="19"/>
      <c r="UWH25" s="19"/>
      <c r="UWI25" s="19"/>
      <c r="UWJ25" s="19"/>
      <c r="UWK25" s="19"/>
      <c r="UWL25" s="19"/>
      <c r="UWM25" s="19"/>
      <c r="UWN25" s="19"/>
      <c r="UWO25" s="19"/>
      <c r="UWP25" s="19"/>
      <c r="UWQ25" s="19"/>
      <c r="UWR25" s="19"/>
      <c r="UWS25" s="19"/>
      <c r="UWT25" s="19"/>
      <c r="UWU25" s="19"/>
      <c r="UWV25" s="19"/>
      <c r="UWW25" s="19"/>
      <c r="UWX25" s="19"/>
      <c r="UWY25" s="19"/>
      <c r="UWZ25" s="19"/>
      <c r="UXA25" s="19"/>
      <c r="UXB25" s="19"/>
      <c r="UXC25" s="19"/>
      <c r="UXD25" s="19"/>
      <c r="UXE25" s="19"/>
      <c r="UXF25" s="19"/>
      <c r="UXG25" s="19"/>
      <c r="UXH25" s="19"/>
      <c r="UXI25" s="19"/>
      <c r="UXJ25" s="19"/>
      <c r="UXK25" s="19"/>
      <c r="UXL25" s="19"/>
      <c r="UXM25" s="19"/>
      <c r="UXN25" s="19"/>
      <c r="UXO25" s="19"/>
      <c r="UXP25" s="19"/>
      <c r="UXQ25" s="19"/>
      <c r="UXR25" s="19"/>
      <c r="UXS25" s="19"/>
      <c r="UXT25" s="19"/>
      <c r="UXU25" s="19"/>
      <c r="UXV25" s="19"/>
      <c r="UXW25" s="19"/>
      <c r="UXX25" s="19"/>
      <c r="UXY25" s="19"/>
      <c r="UXZ25" s="19"/>
      <c r="UYA25" s="19"/>
      <c r="UYB25" s="19"/>
      <c r="UYC25" s="19"/>
      <c r="UYD25" s="19"/>
      <c r="UYE25" s="19"/>
      <c r="UYF25" s="19"/>
      <c r="UYG25" s="19"/>
      <c r="UYH25" s="19"/>
      <c r="UYI25" s="19"/>
      <c r="UYJ25" s="19"/>
      <c r="UYK25" s="19"/>
      <c r="UYL25" s="19"/>
      <c r="UYM25" s="19"/>
      <c r="UYN25" s="19"/>
      <c r="UYO25" s="19"/>
      <c r="UYP25" s="19"/>
      <c r="UYQ25" s="19"/>
      <c r="UYR25" s="19"/>
      <c r="UYS25" s="19"/>
      <c r="UYT25" s="19"/>
      <c r="UYU25" s="19"/>
      <c r="UYV25" s="19"/>
      <c r="UYW25" s="19"/>
      <c r="UYX25" s="19"/>
      <c r="UYY25" s="19"/>
      <c r="UYZ25" s="19"/>
      <c r="UZA25" s="19"/>
      <c r="UZB25" s="19"/>
      <c r="UZC25" s="19"/>
      <c r="UZD25" s="19"/>
      <c r="UZE25" s="19"/>
      <c r="UZF25" s="19"/>
      <c r="UZG25" s="19"/>
      <c r="UZH25" s="19"/>
      <c r="UZI25" s="19"/>
      <c r="UZJ25" s="19"/>
      <c r="UZK25" s="19"/>
      <c r="UZL25" s="19"/>
      <c r="UZM25" s="19"/>
      <c r="UZN25" s="19"/>
      <c r="UZO25" s="19"/>
      <c r="UZP25" s="19"/>
      <c r="UZQ25" s="19"/>
      <c r="UZR25" s="19"/>
      <c r="UZS25" s="19"/>
      <c r="UZT25" s="19"/>
      <c r="UZU25" s="19"/>
      <c r="UZV25" s="19"/>
      <c r="UZW25" s="19"/>
      <c r="UZX25" s="19"/>
      <c r="UZY25" s="19"/>
      <c r="UZZ25" s="19"/>
      <c r="VAA25" s="19"/>
      <c r="VAB25" s="19"/>
      <c r="VAC25" s="19"/>
      <c r="VAD25" s="19"/>
      <c r="VAE25" s="19"/>
      <c r="VAF25" s="19"/>
      <c r="VAG25" s="19"/>
      <c r="VAH25" s="19"/>
      <c r="VAI25" s="19"/>
      <c r="VAJ25" s="19"/>
      <c r="VAK25" s="19"/>
      <c r="VAL25" s="19"/>
      <c r="VAM25" s="19"/>
      <c r="VAN25" s="19"/>
      <c r="VAO25" s="19"/>
      <c r="VAP25" s="19"/>
      <c r="VAQ25" s="19"/>
      <c r="VAR25" s="19"/>
      <c r="VAS25" s="19"/>
      <c r="VAT25" s="19"/>
      <c r="VAU25" s="19"/>
      <c r="VAV25" s="19"/>
      <c r="VAW25" s="19"/>
      <c r="VAX25" s="19"/>
      <c r="VAY25" s="19"/>
      <c r="VAZ25" s="19"/>
      <c r="VBA25" s="19"/>
      <c r="VBB25" s="19"/>
      <c r="VBC25" s="19"/>
      <c r="VBD25" s="19"/>
      <c r="VBE25" s="19"/>
      <c r="VBF25" s="19"/>
      <c r="VBG25" s="19"/>
      <c r="VBH25" s="19"/>
      <c r="VBI25" s="19"/>
      <c r="VBJ25" s="19"/>
      <c r="VBK25" s="19"/>
      <c r="VBL25" s="19"/>
      <c r="VBM25" s="19"/>
      <c r="VBN25" s="19"/>
      <c r="VBO25" s="19"/>
      <c r="VBP25" s="19"/>
      <c r="VBQ25" s="19"/>
      <c r="VBR25" s="19"/>
      <c r="VBS25" s="19"/>
      <c r="VBT25" s="19"/>
      <c r="VBU25" s="19"/>
      <c r="VBV25" s="19"/>
      <c r="VBW25" s="19"/>
      <c r="VBX25" s="19"/>
      <c r="VBY25" s="19"/>
      <c r="VBZ25" s="19"/>
      <c r="VCA25" s="19"/>
      <c r="VCB25" s="19"/>
      <c r="VCC25" s="19"/>
      <c r="VCD25" s="19"/>
      <c r="VCE25" s="19"/>
      <c r="VCF25" s="19"/>
      <c r="VCG25" s="19"/>
      <c r="VCH25" s="19"/>
      <c r="VCI25" s="19"/>
      <c r="VCJ25" s="19"/>
      <c r="VCK25" s="19"/>
      <c r="VCL25" s="19"/>
      <c r="VCM25" s="19"/>
      <c r="VCN25" s="19"/>
      <c r="VCO25" s="19"/>
      <c r="VCP25" s="19"/>
      <c r="VCQ25" s="19"/>
      <c r="VCR25" s="19"/>
      <c r="VCS25" s="19"/>
      <c r="VCT25" s="19"/>
      <c r="VCU25" s="19"/>
      <c r="VCV25" s="19"/>
      <c r="VCW25" s="19"/>
      <c r="VCX25" s="19"/>
      <c r="VCY25" s="19"/>
      <c r="VCZ25" s="19"/>
      <c r="VDA25" s="19"/>
      <c r="VDB25" s="19"/>
      <c r="VDC25" s="19"/>
      <c r="VDD25" s="19"/>
      <c r="VDE25" s="19"/>
      <c r="VDF25" s="19"/>
      <c r="VDG25" s="19"/>
      <c r="VDH25" s="19"/>
      <c r="VDI25" s="19"/>
      <c r="VDJ25" s="19"/>
      <c r="VDK25" s="19"/>
      <c r="VDL25" s="19"/>
      <c r="VDM25" s="19"/>
      <c r="VDN25" s="19"/>
      <c r="VDO25" s="19"/>
      <c r="VDP25" s="19"/>
      <c r="VDQ25" s="19"/>
      <c r="VDR25" s="19"/>
      <c r="VDS25" s="19"/>
      <c r="VDT25" s="19"/>
      <c r="VDU25" s="19"/>
      <c r="VDV25" s="19"/>
      <c r="VDW25" s="19"/>
      <c r="VDX25" s="19"/>
      <c r="VDY25" s="19"/>
      <c r="VDZ25" s="19"/>
      <c r="VEA25" s="19"/>
      <c r="VEB25" s="19"/>
      <c r="VEC25" s="19"/>
      <c r="VED25" s="19"/>
      <c r="VEE25" s="19"/>
      <c r="VEF25" s="19"/>
      <c r="VEG25" s="19"/>
      <c r="VEH25" s="19"/>
      <c r="VEI25" s="19"/>
      <c r="VEJ25" s="19"/>
      <c r="VEK25" s="19"/>
      <c r="VEL25" s="19"/>
      <c r="VEM25" s="19"/>
      <c r="VEN25" s="19"/>
      <c r="VEO25" s="19"/>
      <c r="VEP25" s="19"/>
      <c r="VEQ25" s="19"/>
      <c r="VER25" s="19"/>
      <c r="VES25" s="19"/>
      <c r="VET25" s="19"/>
      <c r="VEU25" s="19"/>
      <c r="VEV25" s="19"/>
      <c r="VEW25" s="19"/>
      <c r="VEX25" s="19"/>
      <c r="VEY25" s="19"/>
      <c r="VEZ25" s="19"/>
      <c r="VFA25" s="19"/>
      <c r="VFB25" s="19"/>
      <c r="VFC25" s="19"/>
      <c r="VFD25" s="19"/>
      <c r="VFE25" s="19"/>
      <c r="VFF25" s="19"/>
      <c r="VFG25" s="19"/>
      <c r="VFH25" s="19"/>
      <c r="VFI25" s="19"/>
      <c r="VFJ25" s="19"/>
      <c r="VFK25" s="19"/>
      <c r="VFL25" s="19"/>
      <c r="VFM25" s="19"/>
      <c r="VFN25" s="19"/>
      <c r="VFO25" s="19"/>
      <c r="VFP25" s="19"/>
      <c r="VFQ25" s="19"/>
      <c r="VFR25" s="19"/>
      <c r="VFS25" s="19"/>
      <c r="VFT25" s="19"/>
      <c r="VFU25" s="19"/>
      <c r="VFV25" s="19"/>
      <c r="VFW25" s="19"/>
      <c r="VFX25" s="19"/>
      <c r="VFY25" s="19"/>
      <c r="VFZ25" s="19"/>
      <c r="VGA25" s="19"/>
      <c r="VGB25" s="19"/>
      <c r="VGC25" s="19"/>
      <c r="VGD25" s="19"/>
      <c r="VGE25" s="19"/>
      <c r="VGF25" s="19"/>
      <c r="VGG25" s="19"/>
      <c r="VGH25" s="19"/>
      <c r="VGI25" s="19"/>
      <c r="VGJ25" s="19"/>
      <c r="VGK25" s="19"/>
      <c r="VGL25" s="19"/>
      <c r="VGM25" s="19"/>
      <c r="VGN25" s="19"/>
      <c r="VGO25" s="19"/>
      <c r="VGP25" s="19"/>
      <c r="VGQ25" s="19"/>
      <c r="VGR25" s="19"/>
      <c r="VGS25" s="19"/>
      <c r="VGT25" s="19"/>
      <c r="VGU25" s="19"/>
      <c r="VGV25" s="19"/>
      <c r="VGW25" s="19"/>
      <c r="VGX25" s="19"/>
      <c r="VGY25" s="19"/>
      <c r="VGZ25" s="19"/>
      <c r="VHA25" s="19"/>
      <c r="VHB25" s="19"/>
      <c r="VHC25" s="19"/>
      <c r="VHD25" s="19"/>
      <c r="VHE25" s="19"/>
      <c r="VHF25" s="19"/>
      <c r="VHG25" s="19"/>
      <c r="VHH25" s="19"/>
      <c r="VHI25" s="19"/>
      <c r="VHJ25" s="19"/>
      <c r="VHK25" s="19"/>
      <c r="VHL25" s="19"/>
      <c r="VHM25" s="19"/>
      <c r="VHN25" s="19"/>
      <c r="VHO25" s="19"/>
      <c r="VHP25" s="19"/>
      <c r="VHQ25" s="19"/>
      <c r="VHR25" s="19"/>
      <c r="VHS25" s="19"/>
      <c r="VHT25" s="19"/>
      <c r="VHU25" s="19"/>
      <c r="VHV25" s="19"/>
      <c r="VHW25" s="19"/>
      <c r="VHX25" s="19"/>
      <c r="VHY25" s="19"/>
      <c r="VHZ25" s="19"/>
      <c r="VIA25" s="19"/>
      <c r="VIB25" s="19"/>
      <c r="VIC25" s="19"/>
      <c r="VID25" s="19"/>
      <c r="VIE25" s="19"/>
      <c r="VIF25" s="19"/>
      <c r="VIG25" s="19"/>
      <c r="VIH25" s="19"/>
      <c r="VII25" s="19"/>
      <c r="VIJ25" s="19"/>
      <c r="VIK25" s="19"/>
      <c r="VIL25" s="19"/>
      <c r="VIM25" s="19"/>
      <c r="VIN25" s="19"/>
      <c r="VIO25" s="19"/>
      <c r="VIP25" s="19"/>
      <c r="VIQ25" s="19"/>
      <c r="VIR25" s="19"/>
      <c r="VIS25" s="19"/>
      <c r="VIT25" s="19"/>
      <c r="VIU25" s="19"/>
      <c r="VIV25" s="19"/>
      <c r="VIW25" s="19"/>
      <c r="VIX25" s="19"/>
      <c r="VIY25" s="19"/>
      <c r="VIZ25" s="19"/>
      <c r="VJA25" s="19"/>
      <c r="VJB25" s="19"/>
      <c r="VJC25" s="19"/>
      <c r="VJD25" s="19"/>
      <c r="VJE25" s="19"/>
      <c r="VJF25" s="19"/>
      <c r="VJG25" s="19"/>
      <c r="VJH25" s="19"/>
      <c r="VJI25" s="19"/>
      <c r="VJJ25" s="19"/>
      <c r="VJK25" s="19"/>
      <c r="VJL25" s="19"/>
      <c r="VJM25" s="19"/>
      <c r="VJN25" s="19"/>
      <c r="VJO25" s="19"/>
      <c r="VJP25" s="19"/>
      <c r="VJQ25" s="19"/>
      <c r="VJR25" s="19"/>
      <c r="VJS25" s="19"/>
      <c r="VJT25" s="19"/>
      <c r="VJU25" s="19"/>
      <c r="VJV25" s="19"/>
      <c r="VJW25" s="19"/>
      <c r="VJX25" s="19"/>
      <c r="VJY25" s="19"/>
      <c r="VJZ25" s="19"/>
      <c r="VKA25" s="19"/>
      <c r="VKB25" s="19"/>
      <c r="VKC25" s="19"/>
      <c r="VKD25" s="19"/>
      <c r="VKE25" s="19"/>
      <c r="VKF25" s="19"/>
      <c r="VKG25" s="19"/>
      <c r="VKH25" s="19"/>
      <c r="VKI25" s="19"/>
      <c r="VKJ25" s="19"/>
      <c r="VKK25" s="19"/>
      <c r="VKL25" s="19"/>
      <c r="VKM25" s="19"/>
      <c r="VKN25" s="19"/>
      <c r="VKO25" s="19"/>
      <c r="VKP25" s="19"/>
      <c r="VKQ25" s="19"/>
      <c r="VKR25" s="19"/>
      <c r="VKS25" s="19"/>
      <c r="VKT25" s="19"/>
      <c r="VKU25" s="19"/>
      <c r="VKV25" s="19"/>
      <c r="VKW25" s="19"/>
      <c r="VKX25" s="19"/>
      <c r="VKY25" s="19"/>
      <c r="VKZ25" s="19"/>
      <c r="VLA25" s="19"/>
      <c r="VLB25" s="19"/>
      <c r="VLC25" s="19"/>
      <c r="VLD25" s="19"/>
      <c r="VLE25" s="19"/>
      <c r="VLF25" s="19"/>
      <c r="VLG25" s="19"/>
      <c r="VLH25" s="19"/>
      <c r="VLI25" s="19"/>
      <c r="VLJ25" s="19"/>
      <c r="VLK25" s="19"/>
      <c r="VLL25" s="19"/>
      <c r="VLM25" s="19"/>
      <c r="VLN25" s="19"/>
      <c r="VLO25" s="19"/>
      <c r="VLP25" s="19"/>
      <c r="VLQ25" s="19"/>
      <c r="VLR25" s="19"/>
      <c r="VLS25" s="19"/>
      <c r="VLT25" s="19"/>
      <c r="VLU25" s="19"/>
      <c r="VLV25" s="19"/>
      <c r="VLW25" s="19"/>
      <c r="VLX25" s="19"/>
      <c r="VLY25" s="19"/>
      <c r="VLZ25" s="19"/>
      <c r="VMA25" s="19"/>
      <c r="VMB25" s="19"/>
      <c r="VMC25" s="19"/>
      <c r="VMD25" s="19"/>
      <c r="VME25" s="19"/>
      <c r="VMF25" s="19"/>
      <c r="VMG25" s="19"/>
      <c r="VMH25" s="19"/>
      <c r="VMI25" s="19"/>
      <c r="VMJ25" s="19"/>
      <c r="VMK25" s="19"/>
      <c r="VML25" s="19"/>
      <c r="VMM25" s="19"/>
      <c r="VMN25" s="19"/>
      <c r="VMO25" s="19"/>
      <c r="VMP25" s="19"/>
      <c r="VMQ25" s="19"/>
      <c r="VMR25" s="19"/>
      <c r="VMS25" s="19"/>
      <c r="VMT25" s="19"/>
      <c r="VMU25" s="19"/>
      <c r="VMV25" s="19"/>
      <c r="VMW25" s="19"/>
      <c r="VMX25" s="19"/>
      <c r="VMY25" s="19"/>
      <c r="VMZ25" s="19"/>
      <c r="VNA25" s="19"/>
      <c r="VNB25" s="19"/>
      <c r="VNC25" s="19"/>
      <c r="VND25" s="19"/>
      <c r="VNE25" s="19"/>
      <c r="VNF25" s="19"/>
      <c r="VNG25" s="19"/>
      <c r="VNH25" s="19"/>
      <c r="VNI25" s="19"/>
      <c r="VNJ25" s="19"/>
      <c r="VNK25" s="19"/>
      <c r="VNL25" s="19"/>
      <c r="VNM25" s="19"/>
      <c r="VNN25" s="19"/>
      <c r="VNO25" s="19"/>
      <c r="VNP25" s="19"/>
      <c r="VNQ25" s="19"/>
      <c r="VNR25" s="19"/>
      <c r="VNS25" s="19"/>
      <c r="VNT25" s="19"/>
      <c r="VNU25" s="19"/>
      <c r="VNV25" s="19"/>
      <c r="VNW25" s="19"/>
      <c r="VNX25" s="19"/>
      <c r="VNY25" s="19"/>
      <c r="VNZ25" s="19"/>
      <c r="VOA25" s="19"/>
      <c r="VOB25" s="19"/>
      <c r="VOC25" s="19"/>
      <c r="VOD25" s="19"/>
      <c r="VOE25" s="19"/>
      <c r="VOF25" s="19"/>
      <c r="VOG25" s="19"/>
      <c r="VOH25" s="19"/>
      <c r="VOI25" s="19"/>
      <c r="VOJ25" s="19"/>
      <c r="VOK25" s="19"/>
      <c r="VOL25" s="19"/>
      <c r="VOM25" s="19"/>
      <c r="VON25" s="19"/>
      <c r="VOO25" s="19"/>
      <c r="VOP25" s="19"/>
      <c r="VOQ25" s="19"/>
      <c r="VOR25" s="19"/>
      <c r="VOS25" s="19"/>
      <c r="VOT25" s="19"/>
      <c r="VOU25" s="19"/>
      <c r="VOV25" s="19"/>
      <c r="VOW25" s="19"/>
      <c r="VOX25" s="19"/>
      <c r="VOY25" s="19"/>
      <c r="VOZ25" s="19"/>
      <c r="VPA25" s="19"/>
      <c r="VPB25" s="19"/>
      <c r="VPC25" s="19"/>
      <c r="VPD25" s="19"/>
      <c r="VPE25" s="19"/>
      <c r="VPF25" s="19"/>
      <c r="VPG25" s="19"/>
      <c r="VPH25" s="19"/>
      <c r="VPI25" s="19"/>
      <c r="VPJ25" s="19"/>
      <c r="VPK25" s="19"/>
      <c r="VPL25" s="19"/>
      <c r="VPM25" s="19"/>
      <c r="VPN25" s="19"/>
      <c r="VPO25" s="19"/>
      <c r="VPP25" s="19"/>
      <c r="VPQ25" s="19"/>
      <c r="VPR25" s="19"/>
      <c r="VPS25" s="19"/>
      <c r="VPT25" s="19"/>
      <c r="VPU25" s="19"/>
      <c r="VPV25" s="19"/>
      <c r="VPW25" s="19"/>
      <c r="VPX25" s="19"/>
      <c r="VPY25" s="19"/>
      <c r="VPZ25" s="19"/>
      <c r="VQA25" s="19"/>
      <c r="VQB25" s="19"/>
      <c r="VQC25" s="19"/>
      <c r="VQD25" s="19"/>
      <c r="VQE25" s="19"/>
      <c r="VQF25" s="19"/>
      <c r="VQG25" s="19"/>
      <c r="VQH25" s="19"/>
      <c r="VQI25" s="19"/>
      <c r="VQJ25" s="19"/>
      <c r="VQK25" s="19"/>
      <c r="VQL25" s="19"/>
      <c r="VQM25" s="19"/>
      <c r="VQN25" s="19"/>
      <c r="VQO25" s="19"/>
      <c r="VQP25" s="19"/>
      <c r="VQQ25" s="19"/>
      <c r="VQR25" s="19"/>
      <c r="VQS25" s="19"/>
      <c r="VQT25" s="19"/>
      <c r="VQU25" s="19"/>
      <c r="VQV25" s="19"/>
      <c r="VQW25" s="19"/>
      <c r="VQX25" s="19"/>
      <c r="VQY25" s="19"/>
      <c r="VQZ25" s="19"/>
      <c r="VRA25" s="19"/>
      <c r="VRB25" s="19"/>
      <c r="VRC25" s="19"/>
      <c r="VRD25" s="19"/>
      <c r="VRE25" s="19"/>
      <c r="VRF25" s="19"/>
      <c r="VRG25" s="19"/>
      <c r="VRH25" s="19"/>
      <c r="VRI25" s="19"/>
      <c r="VRJ25" s="19"/>
      <c r="VRK25" s="19"/>
      <c r="VRL25" s="19"/>
      <c r="VRM25" s="19"/>
      <c r="VRN25" s="19"/>
      <c r="VRO25" s="19"/>
      <c r="VRP25" s="19"/>
      <c r="VRQ25" s="19"/>
      <c r="VRR25" s="19"/>
      <c r="VRS25" s="19"/>
      <c r="VRT25" s="19"/>
      <c r="VRU25" s="19"/>
      <c r="VRV25" s="19"/>
      <c r="VRW25" s="19"/>
      <c r="VRX25" s="19"/>
      <c r="VRY25" s="19"/>
      <c r="VRZ25" s="19"/>
      <c r="VSA25" s="19"/>
      <c r="VSB25" s="19"/>
      <c r="VSC25" s="19"/>
      <c r="VSD25" s="19"/>
      <c r="VSE25" s="19"/>
      <c r="VSF25" s="19"/>
      <c r="VSG25" s="19"/>
      <c r="VSH25" s="19"/>
      <c r="VSI25" s="19"/>
      <c r="VSJ25" s="19"/>
      <c r="VSK25" s="19"/>
      <c r="VSL25" s="19"/>
      <c r="VSM25" s="19"/>
      <c r="VSN25" s="19"/>
      <c r="VSO25" s="19"/>
      <c r="VSP25" s="19"/>
      <c r="VSQ25" s="19"/>
      <c r="VSR25" s="19"/>
      <c r="VSS25" s="19"/>
      <c r="VST25" s="19"/>
      <c r="VSU25" s="19"/>
      <c r="VSV25" s="19"/>
      <c r="VSW25" s="19"/>
      <c r="VSX25" s="19"/>
      <c r="VSY25" s="19"/>
      <c r="VSZ25" s="19"/>
      <c r="VTA25" s="19"/>
      <c r="VTB25" s="19"/>
      <c r="VTC25" s="19"/>
      <c r="VTD25" s="19"/>
      <c r="VTE25" s="19"/>
      <c r="VTF25" s="19"/>
      <c r="VTG25" s="19"/>
      <c r="VTH25" s="19"/>
      <c r="VTI25" s="19"/>
      <c r="VTJ25" s="19"/>
      <c r="VTK25" s="19"/>
      <c r="VTL25" s="19"/>
      <c r="VTM25" s="19"/>
      <c r="VTN25" s="19"/>
      <c r="VTO25" s="19"/>
      <c r="VTP25" s="19"/>
      <c r="VTQ25" s="19"/>
      <c r="VTR25" s="19"/>
      <c r="VTS25" s="19"/>
      <c r="VTT25" s="19"/>
      <c r="VTU25" s="19"/>
      <c r="VTV25" s="19"/>
      <c r="VTW25" s="19"/>
      <c r="VTX25" s="19"/>
      <c r="VTY25" s="19"/>
      <c r="VTZ25" s="19"/>
      <c r="VUA25" s="19"/>
      <c r="VUB25" s="19"/>
      <c r="VUC25" s="19"/>
      <c r="VUD25" s="19"/>
      <c r="VUE25" s="19"/>
      <c r="VUF25" s="19"/>
      <c r="VUG25" s="19"/>
      <c r="VUH25" s="19"/>
      <c r="VUI25" s="19"/>
      <c r="VUJ25" s="19"/>
      <c r="VUK25" s="19"/>
      <c r="VUL25" s="19"/>
      <c r="VUM25" s="19"/>
      <c r="VUN25" s="19"/>
      <c r="VUO25" s="19"/>
      <c r="VUP25" s="19"/>
      <c r="VUQ25" s="19"/>
      <c r="VUR25" s="19"/>
      <c r="VUS25" s="19"/>
      <c r="VUT25" s="19"/>
      <c r="VUU25" s="19"/>
      <c r="VUV25" s="19"/>
      <c r="VUW25" s="19"/>
      <c r="VUX25" s="19"/>
      <c r="VUY25" s="19"/>
      <c r="VUZ25" s="19"/>
      <c r="VVA25" s="19"/>
      <c r="VVB25" s="19"/>
      <c r="VVC25" s="19"/>
      <c r="VVD25" s="19"/>
      <c r="VVE25" s="19"/>
      <c r="VVF25" s="19"/>
      <c r="VVG25" s="19"/>
      <c r="VVH25" s="19"/>
      <c r="VVI25" s="19"/>
      <c r="VVJ25" s="19"/>
      <c r="VVK25" s="19"/>
      <c r="VVL25" s="19"/>
      <c r="VVM25" s="19"/>
      <c r="VVN25" s="19"/>
      <c r="VVO25" s="19"/>
      <c r="VVP25" s="19"/>
      <c r="VVQ25" s="19"/>
      <c r="VVR25" s="19"/>
      <c r="VVS25" s="19"/>
      <c r="VVT25" s="19"/>
      <c r="VVU25" s="19"/>
      <c r="VVV25" s="19"/>
      <c r="VVW25" s="19"/>
      <c r="VVX25" s="19"/>
      <c r="VVY25" s="19"/>
      <c r="VVZ25" s="19"/>
      <c r="VWA25" s="19"/>
      <c r="VWB25" s="19"/>
      <c r="VWC25" s="19"/>
      <c r="VWD25" s="19"/>
      <c r="VWE25" s="19"/>
      <c r="VWF25" s="19"/>
      <c r="VWG25" s="19"/>
      <c r="VWH25" s="19"/>
      <c r="VWI25" s="19"/>
      <c r="VWJ25" s="19"/>
      <c r="VWK25" s="19"/>
      <c r="VWL25" s="19"/>
      <c r="VWM25" s="19"/>
      <c r="VWN25" s="19"/>
      <c r="VWO25" s="19"/>
      <c r="VWP25" s="19"/>
      <c r="VWQ25" s="19"/>
      <c r="VWR25" s="19"/>
      <c r="VWS25" s="19"/>
      <c r="VWT25" s="19"/>
      <c r="VWU25" s="19"/>
      <c r="VWV25" s="19"/>
      <c r="VWW25" s="19"/>
      <c r="VWX25" s="19"/>
      <c r="VWY25" s="19"/>
      <c r="VWZ25" s="19"/>
      <c r="VXA25" s="19"/>
      <c r="VXB25" s="19"/>
      <c r="VXC25" s="19"/>
      <c r="VXD25" s="19"/>
      <c r="VXE25" s="19"/>
      <c r="VXF25" s="19"/>
      <c r="VXG25" s="19"/>
      <c r="VXH25" s="19"/>
      <c r="VXI25" s="19"/>
      <c r="VXJ25" s="19"/>
      <c r="VXK25" s="19"/>
      <c r="VXL25" s="19"/>
      <c r="VXM25" s="19"/>
      <c r="VXN25" s="19"/>
      <c r="VXO25" s="19"/>
      <c r="VXP25" s="19"/>
      <c r="VXQ25" s="19"/>
      <c r="VXR25" s="19"/>
      <c r="VXS25" s="19"/>
      <c r="VXT25" s="19"/>
      <c r="VXU25" s="19"/>
      <c r="VXV25" s="19"/>
      <c r="VXW25" s="19"/>
      <c r="VXX25" s="19"/>
      <c r="VXY25" s="19"/>
      <c r="VXZ25" s="19"/>
      <c r="VYA25" s="19"/>
      <c r="VYB25" s="19"/>
      <c r="VYC25" s="19"/>
      <c r="VYD25" s="19"/>
      <c r="VYE25" s="19"/>
      <c r="VYF25" s="19"/>
      <c r="VYG25" s="19"/>
      <c r="VYH25" s="19"/>
      <c r="VYI25" s="19"/>
      <c r="VYJ25" s="19"/>
      <c r="VYK25" s="19"/>
      <c r="VYL25" s="19"/>
      <c r="VYM25" s="19"/>
      <c r="VYN25" s="19"/>
      <c r="VYO25" s="19"/>
      <c r="VYP25" s="19"/>
      <c r="VYQ25" s="19"/>
      <c r="VYR25" s="19"/>
      <c r="VYS25" s="19"/>
      <c r="VYT25" s="19"/>
      <c r="VYU25" s="19"/>
      <c r="VYV25" s="19"/>
      <c r="VYW25" s="19"/>
      <c r="VYX25" s="19"/>
      <c r="VYY25" s="19"/>
      <c r="VYZ25" s="19"/>
      <c r="VZA25" s="19"/>
      <c r="VZB25" s="19"/>
      <c r="VZC25" s="19"/>
      <c r="VZD25" s="19"/>
      <c r="VZE25" s="19"/>
      <c r="VZF25" s="19"/>
      <c r="VZG25" s="19"/>
      <c r="VZH25" s="19"/>
      <c r="VZI25" s="19"/>
      <c r="VZJ25" s="19"/>
      <c r="VZK25" s="19"/>
      <c r="VZL25" s="19"/>
      <c r="VZM25" s="19"/>
      <c r="VZN25" s="19"/>
      <c r="VZO25" s="19"/>
      <c r="VZP25" s="19"/>
      <c r="VZQ25" s="19"/>
      <c r="VZR25" s="19"/>
      <c r="VZS25" s="19"/>
      <c r="VZT25" s="19"/>
      <c r="VZU25" s="19"/>
      <c r="VZV25" s="19"/>
      <c r="VZW25" s="19"/>
      <c r="VZX25" s="19"/>
      <c r="VZY25" s="19"/>
      <c r="VZZ25" s="19"/>
      <c r="WAA25" s="19"/>
      <c r="WAB25" s="19"/>
      <c r="WAC25" s="19"/>
      <c r="WAD25" s="19"/>
      <c r="WAE25" s="19"/>
      <c r="WAF25" s="19"/>
      <c r="WAG25" s="19"/>
      <c r="WAH25" s="19"/>
      <c r="WAI25" s="19"/>
      <c r="WAJ25" s="19"/>
      <c r="WAK25" s="19"/>
      <c r="WAL25" s="19"/>
      <c r="WAM25" s="19"/>
      <c r="WAN25" s="19"/>
      <c r="WAO25" s="19"/>
      <c r="WAP25" s="19"/>
      <c r="WAQ25" s="19"/>
      <c r="WAR25" s="19"/>
      <c r="WAS25" s="19"/>
      <c r="WAT25" s="19"/>
      <c r="WAU25" s="19"/>
      <c r="WAV25" s="19"/>
      <c r="WAW25" s="19"/>
      <c r="WAX25" s="19"/>
      <c r="WAY25" s="19"/>
      <c r="WAZ25" s="19"/>
      <c r="WBA25" s="19"/>
      <c r="WBB25" s="19"/>
      <c r="WBC25" s="19"/>
      <c r="WBD25" s="19"/>
      <c r="WBE25" s="19"/>
      <c r="WBF25" s="19"/>
      <c r="WBG25" s="19"/>
      <c r="WBH25" s="19"/>
      <c r="WBI25" s="19"/>
      <c r="WBJ25" s="19"/>
      <c r="WBK25" s="19"/>
      <c r="WBL25" s="19"/>
      <c r="WBM25" s="19"/>
      <c r="WBN25" s="19"/>
      <c r="WBO25" s="19"/>
      <c r="WBP25" s="19"/>
      <c r="WBQ25" s="19"/>
      <c r="WBR25" s="19"/>
      <c r="WBS25" s="19"/>
      <c r="WBT25" s="19"/>
      <c r="WBU25" s="19"/>
      <c r="WBV25" s="19"/>
      <c r="WBW25" s="19"/>
      <c r="WBX25" s="19"/>
      <c r="WBY25" s="19"/>
      <c r="WBZ25" s="19"/>
      <c r="WCA25" s="19"/>
      <c r="WCB25" s="19"/>
      <c r="WCC25" s="19"/>
      <c r="WCD25" s="19"/>
      <c r="WCE25" s="19"/>
      <c r="WCF25" s="19"/>
      <c r="WCG25" s="19"/>
      <c r="WCH25" s="19"/>
      <c r="WCI25" s="19"/>
      <c r="WCJ25" s="19"/>
      <c r="WCK25" s="19"/>
      <c r="WCL25" s="19"/>
      <c r="WCM25" s="19"/>
      <c r="WCN25" s="19"/>
      <c r="WCO25" s="19"/>
      <c r="WCP25" s="19"/>
      <c r="WCQ25" s="19"/>
      <c r="WCR25" s="19"/>
      <c r="WCS25" s="19"/>
      <c r="WCT25" s="19"/>
      <c r="WCU25" s="19"/>
      <c r="WCV25" s="19"/>
      <c r="WCW25" s="19"/>
      <c r="WCX25" s="19"/>
      <c r="WCY25" s="19"/>
      <c r="WCZ25" s="19"/>
      <c r="WDA25" s="19"/>
      <c r="WDB25" s="19"/>
      <c r="WDC25" s="19"/>
      <c r="WDD25" s="19"/>
      <c r="WDE25" s="19"/>
      <c r="WDF25" s="19"/>
      <c r="WDG25" s="19"/>
      <c r="WDH25" s="19"/>
      <c r="WDI25" s="19"/>
      <c r="WDJ25" s="19"/>
      <c r="WDK25" s="19"/>
      <c r="WDL25" s="19"/>
      <c r="WDM25" s="19"/>
      <c r="WDN25" s="19"/>
      <c r="WDO25" s="19"/>
      <c r="WDP25" s="19"/>
      <c r="WDQ25" s="19"/>
      <c r="WDR25" s="19"/>
      <c r="WDS25" s="19"/>
      <c r="WDT25" s="19"/>
      <c r="WDU25" s="19"/>
      <c r="WDV25" s="19"/>
      <c r="WDW25" s="19"/>
      <c r="WDX25" s="19"/>
      <c r="WDY25" s="19"/>
      <c r="WDZ25" s="19"/>
      <c r="WEA25" s="19"/>
      <c r="WEB25" s="19"/>
      <c r="WEC25" s="19"/>
      <c r="WED25" s="19"/>
      <c r="WEE25" s="19"/>
      <c r="WEF25" s="19"/>
      <c r="WEG25" s="19"/>
      <c r="WEH25" s="19"/>
      <c r="WEI25" s="19"/>
      <c r="WEJ25" s="19"/>
      <c r="WEK25" s="19"/>
      <c r="WEL25" s="19"/>
      <c r="WEM25" s="19"/>
      <c r="WEN25" s="19"/>
      <c r="WEO25" s="19"/>
      <c r="WEP25" s="19"/>
      <c r="WEQ25" s="19"/>
      <c r="WER25" s="19"/>
      <c r="WES25" s="19"/>
      <c r="WET25" s="19"/>
      <c r="WEU25" s="19"/>
      <c r="WEV25" s="19"/>
      <c r="WEW25" s="19"/>
      <c r="WEX25" s="19"/>
      <c r="WEY25" s="19"/>
      <c r="WEZ25" s="19"/>
      <c r="WFA25" s="19"/>
      <c r="WFB25" s="19"/>
      <c r="WFC25" s="19"/>
      <c r="WFD25" s="19"/>
      <c r="WFE25" s="19"/>
      <c r="WFF25" s="19"/>
      <c r="WFG25" s="19"/>
      <c r="WFH25" s="19"/>
      <c r="WFI25" s="19"/>
      <c r="WFJ25" s="19"/>
      <c r="WFK25" s="19"/>
      <c r="WFL25" s="19"/>
      <c r="WFM25" s="19"/>
      <c r="WFN25" s="19"/>
      <c r="WFO25" s="19"/>
      <c r="WFP25" s="19"/>
      <c r="WFQ25" s="19"/>
      <c r="WFR25" s="19"/>
      <c r="WFS25" s="19"/>
      <c r="WFT25" s="19"/>
      <c r="WFU25" s="19"/>
      <c r="WFV25" s="19"/>
      <c r="WFW25" s="19"/>
      <c r="WFX25" s="19"/>
      <c r="WFY25" s="19"/>
      <c r="WFZ25" s="19"/>
      <c r="WGA25" s="19"/>
      <c r="WGB25" s="19"/>
      <c r="WGC25" s="19"/>
      <c r="WGD25" s="19"/>
      <c r="WGE25" s="19"/>
      <c r="WGF25" s="19"/>
      <c r="WGG25" s="19"/>
      <c r="WGH25" s="19"/>
      <c r="WGI25" s="19"/>
      <c r="WGJ25" s="19"/>
      <c r="WGK25" s="19"/>
      <c r="WGL25" s="19"/>
      <c r="WGM25" s="19"/>
      <c r="WGN25" s="19"/>
      <c r="WGO25" s="19"/>
      <c r="WGP25" s="19"/>
      <c r="WGQ25" s="19"/>
      <c r="WGR25" s="19"/>
      <c r="WGS25" s="19"/>
      <c r="WGT25" s="19"/>
      <c r="WGU25" s="19"/>
      <c r="WGV25" s="19"/>
      <c r="WGW25" s="19"/>
      <c r="WGX25" s="19"/>
      <c r="WGY25" s="19"/>
      <c r="WGZ25" s="19"/>
      <c r="WHA25" s="19"/>
      <c r="WHB25" s="19"/>
      <c r="WHC25" s="19"/>
      <c r="WHD25" s="19"/>
      <c r="WHE25" s="19"/>
      <c r="WHF25" s="19"/>
      <c r="WHG25" s="19"/>
      <c r="WHH25" s="19"/>
      <c r="WHI25" s="19"/>
      <c r="WHJ25" s="19"/>
      <c r="WHK25" s="19"/>
      <c r="WHL25" s="19"/>
      <c r="WHM25" s="19"/>
      <c r="WHN25" s="19"/>
      <c r="WHO25" s="19"/>
      <c r="WHP25" s="19"/>
      <c r="WHQ25" s="19"/>
      <c r="WHR25" s="19"/>
      <c r="WHS25" s="19"/>
      <c r="WHT25" s="19"/>
      <c r="WHU25" s="19"/>
      <c r="WHV25" s="19"/>
      <c r="WHW25" s="19"/>
      <c r="WHX25" s="19"/>
      <c r="WHY25" s="19"/>
      <c r="WHZ25" s="19"/>
      <c r="WIA25" s="19"/>
      <c r="WIB25" s="19"/>
      <c r="WIC25" s="19"/>
      <c r="WID25" s="19"/>
      <c r="WIE25" s="19"/>
      <c r="WIF25" s="19"/>
      <c r="WIG25" s="19"/>
      <c r="WIH25" s="19"/>
      <c r="WII25" s="19"/>
      <c r="WIJ25" s="19"/>
      <c r="WIK25" s="19"/>
      <c r="WIL25" s="19"/>
      <c r="WIM25" s="19"/>
      <c r="WIN25" s="19"/>
      <c r="WIO25" s="19"/>
      <c r="WIP25" s="19"/>
      <c r="WIQ25" s="19"/>
      <c r="WIR25" s="19"/>
      <c r="WIS25" s="19"/>
      <c r="WIT25" s="19"/>
      <c r="WIU25" s="19"/>
      <c r="WIV25" s="19"/>
      <c r="WIW25" s="19"/>
      <c r="WIX25" s="19"/>
      <c r="WIY25" s="19"/>
      <c r="WIZ25" s="19"/>
      <c r="WJA25" s="19"/>
      <c r="WJB25" s="19"/>
      <c r="WJC25" s="19"/>
      <c r="WJD25" s="19"/>
      <c r="WJE25" s="19"/>
      <c r="WJF25" s="19"/>
      <c r="WJG25" s="19"/>
      <c r="WJH25" s="19"/>
      <c r="WJI25" s="19"/>
      <c r="WJJ25" s="19"/>
      <c r="WJK25" s="19"/>
      <c r="WJL25" s="19"/>
      <c r="WJM25" s="19"/>
      <c r="WJN25" s="19"/>
      <c r="WJO25" s="19"/>
      <c r="WJP25" s="19"/>
      <c r="WJQ25" s="19"/>
      <c r="WJR25" s="19"/>
      <c r="WJS25" s="19"/>
      <c r="WJT25" s="19"/>
      <c r="WJU25" s="19"/>
      <c r="WJV25" s="19"/>
      <c r="WJW25" s="19"/>
      <c r="WJX25" s="19"/>
      <c r="WJY25" s="19"/>
      <c r="WJZ25" s="19"/>
      <c r="WKA25" s="19"/>
      <c r="WKB25" s="19"/>
      <c r="WKC25" s="19"/>
      <c r="WKD25" s="19"/>
      <c r="WKE25" s="19"/>
      <c r="WKF25" s="19"/>
      <c r="WKG25" s="19"/>
      <c r="WKH25" s="19"/>
      <c r="WKI25" s="19"/>
      <c r="WKJ25" s="19"/>
      <c r="WKK25" s="19"/>
      <c r="WKL25" s="19"/>
      <c r="WKM25" s="19"/>
      <c r="WKN25" s="19"/>
      <c r="WKO25" s="19"/>
      <c r="WKP25" s="19"/>
      <c r="WKQ25" s="19"/>
      <c r="WKR25" s="19"/>
      <c r="WKS25" s="19"/>
      <c r="WKT25" s="19"/>
      <c r="WKU25" s="19"/>
      <c r="WKV25" s="19"/>
      <c r="WKW25" s="19"/>
      <c r="WKX25" s="19"/>
      <c r="WKY25" s="19"/>
      <c r="WKZ25" s="19"/>
      <c r="WLA25" s="19"/>
      <c r="WLB25" s="19"/>
      <c r="WLC25" s="19"/>
      <c r="WLD25" s="19"/>
      <c r="WLE25" s="19"/>
      <c r="WLF25" s="19"/>
      <c r="WLG25" s="19"/>
      <c r="WLH25" s="19"/>
      <c r="WLI25" s="19"/>
      <c r="WLJ25" s="19"/>
      <c r="WLK25" s="19"/>
      <c r="WLL25" s="19"/>
      <c r="WLM25" s="19"/>
      <c r="WLN25" s="19"/>
      <c r="WLO25" s="19"/>
      <c r="WLP25" s="19"/>
      <c r="WLQ25" s="19"/>
      <c r="WLR25" s="19"/>
      <c r="WLS25" s="19"/>
      <c r="WLT25" s="19"/>
      <c r="WLU25" s="19"/>
      <c r="WLV25" s="19"/>
      <c r="WLW25" s="19"/>
      <c r="WLX25" s="19"/>
      <c r="WLY25" s="19"/>
      <c r="WLZ25" s="19"/>
      <c r="WMA25" s="19"/>
      <c r="WMB25" s="19"/>
      <c r="WMC25" s="19"/>
      <c r="WMD25" s="19"/>
      <c r="WME25" s="19"/>
      <c r="WMF25" s="19"/>
      <c r="WMG25" s="19"/>
      <c r="WMH25" s="19"/>
      <c r="WMI25" s="19"/>
      <c r="WMJ25" s="19"/>
      <c r="WMK25" s="19"/>
      <c r="WML25" s="19"/>
      <c r="WMM25" s="19"/>
      <c r="WMN25" s="19"/>
      <c r="WMO25" s="19"/>
      <c r="WMP25" s="19"/>
      <c r="WMQ25" s="19"/>
      <c r="WMR25" s="19"/>
      <c r="WMS25" s="19"/>
      <c r="WMT25" s="19"/>
      <c r="WMU25" s="19"/>
      <c r="WMV25" s="19"/>
      <c r="WMW25" s="19"/>
      <c r="WMX25" s="19"/>
      <c r="WMY25" s="19"/>
      <c r="WMZ25" s="19"/>
      <c r="WNA25" s="19"/>
      <c r="WNB25" s="19"/>
      <c r="WNC25" s="19"/>
      <c r="WND25" s="19"/>
      <c r="WNE25" s="19"/>
      <c r="WNF25" s="19"/>
      <c r="WNG25" s="19"/>
      <c r="WNH25" s="19"/>
      <c r="WNI25" s="19"/>
      <c r="WNJ25" s="19"/>
      <c r="WNK25" s="19"/>
      <c r="WNL25" s="19"/>
      <c r="WNM25" s="19"/>
      <c r="WNN25" s="19"/>
      <c r="WNO25" s="19"/>
      <c r="WNP25" s="19"/>
      <c r="WNQ25" s="19"/>
      <c r="WNR25" s="19"/>
      <c r="WNS25" s="19"/>
      <c r="WNT25" s="19"/>
      <c r="WNU25" s="19"/>
      <c r="WNV25" s="19"/>
      <c r="WNW25" s="19"/>
      <c r="WNX25" s="19"/>
      <c r="WNY25" s="19"/>
      <c r="WNZ25" s="19"/>
      <c r="WOA25" s="19"/>
      <c r="WOB25" s="19"/>
      <c r="WOC25" s="19"/>
      <c r="WOD25" s="19"/>
      <c r="WOE25" s="19"/>
      <c r="WOF25" s="19"/>
      <c r="WOG25" s="19"/>
      <c r="WOH25" s="19"/>
      <c r="WOI25" s="19"/>
      <c r="WOJ25" s="19"/>
      <c r="WOK25" s="19"/>
      <c r="WOL25" s="19"/>
      <c r="WOM25" s="19"/>
      <c r="WON25" s="19"/>
      <c r="WOO25" s="19"/>
      <c r="WOP25" s="19"/>
      <c r="WOQ25" s="19"/>
      <c r="WOR25" s="19"/>
      <c r="WOS25" s="19"/>
      <c r="WOT25" s="19"/>
      <c r="WOU25" s="19"/>
      <c r="WOV25" s="19"/>
      <c r="WOW25" s="19"/>
      <c r="WOX25" s="19"/>
      <c r="WOY25" s="19"/>
      <c r="WOZ25" s="19"/>
      <c r="WPA25" s="19"/>
      <c r="WPB25" s="19"/>
      <c r="WPC25" s="19"/>
      <c r="WPD25" s="19"/>
      <c r="WPE25" s="19"/>
      <c r="WPF25" s="19"/>
      <c r="WPG25" s="19"/>
      <c r="WPH25" s="19"/>
      <c r="WPI25" s="19"/>
      <c r="WPJ25" s="19"/>
      <c r="WPK25" s="19"/>
      <c r="WPL25" s="19"/>
      <c r="WPM25" s="19"/>
      <c r="WPN25" s="19"/>
      <c r="WPO25" s="19"/>
      <c r="WPP25" s="19"/>
      <c r="WPQ25" s="19"/>
      <c r="WPR25" s="19"/>
      <c r="WPS25" s="19"/>
      <c r="WPT25" s="19"/>
      <c r="WPU25" s="19"/>
      <c r="WPV25" s="19"/>
      <c r="WPW25" s="19"/>
      <c r="WPX25" s="19"/>
      <c r="WPY25" s="19"/>
      <c r="WPZ25" s="19"/>
      <c r="WQA25" s="19"/>
      <c r="WQB25" s="19"/>
      <c r="WQC25" s="19"/>
      <c r="WQD25" s="19"/>
      <c r="WQE25" s="19"/>
      <c r="WQF25" s="19"/>
      <c r="WQG25" s="19"/>
      <c r="WQH25" s="19"/>
      <c r="WQI25" s="19"/>
      <c r="WQJ25" s="19"/>
      <c r="WQK25" s="19"/>
      <c r="WQL25" s="19"/>
      <c r="WQM25" s="19"/>
      <c r="WQN25" s="19"/>
      <c r="WQO25" s="19"/>
      <c r="WQP25" s="19"/>
      <c r="WQQ25" s="19"/>
      <c r="WQR25" s="19"/>
      <c r="WQS25" s="19"/>
      <c r="WQT25" s="19"/>
      <c r="WQU25" s="19"/>
      <c r="WQV25" s="19"/>
      <c r="WQW25" s="19"/>
      <c r="WQX25" s="19"/>
      <c r="WQY25" s="19"/>
      <c r="WQZ25" s="19"/>
      <c r="WRA25" s="19"/>
      <c r="WRB25" s="19"/>
      <c r="WRC25" s="19"/>
      <c r="WRD25" s="19"/>
      <c r="WRE25" s="19"/>
      <c r="WRF25" s="19"/>
      <c r="WRG25" s="19"/>
      <c r="WRH25" s="19"/>
      <c r="WRI25" s="19"/>
      <c r="WRJ25" s="19"/>
      <c r="WRK25" s="19"/>
      <c r="WRL25" s="19"/>
      <c r="WRM25" s="19"/>
      <c r="WRN25" s="19"/>
      <c r="WRO25" s="19"/>
      <c r="WRP25" s="19"/>
      <c r="WRQ25" s="19"/>
      <c r="WRR25" s="19"/>
      <c r="WRS25" s="19"/>
      <c r="WRT25" s="19"/>
      <c r="WRU25" s="19"/>
      <c r="WRV25" s="19"/>
      <c r="WRW25" s="19"/>
      <c r="WRX25" s="19"/>
      <c r="WRY25" s="19"/>
      <c r="WRZ25" s="19"/>
      <c r="WSA25" s="19"/>
      <c r="WSB25" s="19"/>
      <c r="WSC25" s="19"/>
      <c r="WSD25" s="19"/>
      <c r="WSE25" s="19"/>
      <c r="WSF25" s="19"/>
      <c r="WSG25" s="19"/>
      <c r="WSH25" s="19"/>
      <c r="WSI25" s="19"/>
      <c r="WSJ25" s="19"/>
      <c r="WSK25" s="19"/>
      <c r="WSL25" s="19"/>
      <c r="WSM25" s="19"/>
      <c r="WSN25" s="19"/>
      <c r="WSO25" s="19"/>
      <c r="WSP25" s="19"/>
      <c r="WSQ25" s="19"/>
      <c r="WSR25" s="19"/>
      <c r="WSS25" s="19"/>
      <c r="WST25" s="19"/>
      <c r="WSU25" s="19"/>
      <c r="WSV25" s="19"/>
      <c r="WSW25" s="19"/>
      <c r="WSX25" s="19"/>
      <c r="WSY25" s="19"/>
      <c r="WSZ25" s="19"/>
      <c r="WTA25" s="19"/>
      <c r="WTB25" s="19"/>
      <c r="WTC25" s="19"/>
      <c r="WTD25" s="19"/>
      <c r="WTE25" s="19"/>
      <c r="WTF25" s="19"/>
      <c r="WTG25" s="19"/>
      <c r="WTH25" s="19"/>
      <c r="WTI25" s="19"/>
      <c r="WTJ25" s="19"/>
      <c r="WTK25" s="19"/>
      <c r="WTL25" s="19"/>
      <c r="WTM25" s="19"/>
      <c r="WTN25" s="19"/>
      <c r="WTO25" s="19"/>
      <c r="WTP25" s="19"/>
      <c r="WTQ25" s="19"/>
      <c r="WTR25" s="19"/>
      <c r="WTS25" s="19"/>
      <c r="WTT25" s="19"/>
      <c r="WTU25" s="19"/>
      <c r="WTV25" s="19"/>
      <c r="WTW25" s="19"/>
      <c r="WTX25" s="19"/>
      <c r="WTY25" s="19"/>
      <c r="WTZ25" s="19"/>
      <c r="WUA25" s="19"/>
      <c r="WUB25" s="19"/>
      <c r="WUC25" s="19"/>
      <c r="WUD25" s="19"/>
      <c r="WUE25" s="19"/>
      <c r="WUF25" s="19"/>
      <c r="WUG25" s="19"/>
      <c r="WUH25" s="19"/>
      <c r="WUI25" s="19"/>
      <c r="WUJ25" s="19"/>
      <c r="WUK25" s="19"/>
      <c r="WUL25" s="19"/>
      <c r="WUM25" s="19"/>
      <c r="WUN25" s="19"/>
      <c r="WUO25" s="19"/>
      <c r="WUP25" s="19"/>
      <c r="WUQ25" s="19"/>
      <c r="WUR25" s="19"/>
      <c r="WUS25" s="19"/>
      <c r="WUT25" s="19"/>
      <c r="WUU25" s="19"/>
      <c r="WUV25" s="19"/>
      <c r="WUW25" s="19"/>
      <c r="WUX25" s="19"/>
      <c r="WUY25" s="19"/>
      <c r="WUZ25" s="19"/>
      <c r="WVA25" s="19"/>
      <c r="WVB25" s="19"/>
      <c r="WVC25" s="19"/>
      <c r="WVD25" s="19"/>
      <c r="WVE25" s="19"/>
      <c r="WVF25" s="19"/>
      <c r="WVG25" s="19"/>
      <c r="WVH25" s="19"/>
      <c r="WVI25" s="19"/>
      <c r="WVJ25" s="19"/>
      <c r="WVK25" s="19"/>
      <c r="WVL25" s="19"/>
      <c r="WVM25" s="19"/>
      <c r="WVN25" s="19"/>
      <c r="WVO25" s="19"/>
      <c r="WVP25" s="19"/>
      <c r="WVQ25" s="19"/>
      <c r="WVR25" s="19"/>
      <c r="WVS25" s="19"/>
      <c r="WVT25" s="19"/>
      <c r="WVU25" s="19"/>
      <c r="WVV25" s="19"/>
      <c r="WVW25" s="19"/>
      <c r="WVX25" s="19"/>
      <c r="WVY25" s="19"/>
      <c r="WVZ25" s="19"/>
      <c r="WWA25" s="19"/>
      <c r="WWB25" s="19"/>
      <c r="WWC25" s="19"/>
      <c r="WWD25" s="19"/>
      <c r="WWE25" s="19"/>
      <c r="WWF25" s="19"/>
      <c r="WWG25" s="19"/>
      <c r="WWH25" s="19"/>
      <c r="WWI25" s="19"/>
      <c r="WWJ25" s="19"/>
      <c r="WWK25" s="19"/>
      <c r="WWL25" s="19"/>
      <c r="WWM25" s="19"/>
      <c r="WWN25" s="19"/>
      <c r="WWO25" s="19"/>
      <c r="WWP25" s="19"/>
      <c r="WWQ25" s="19"/>
      <c r="WWR25" s="19"/>
      <c r="WWS25" s="19"/>
      <c r="WWT25" s="19"/>
      <c r="WWU25" s="19"/>
      <c r="WWV25" s="19"/>
      <c r="WWW25" s="19"/>
      <c r="WWX25" s="19"/>
      <c r="WWY25" s="19"/>
      <c r="WWZ25" s="19"/>
      <c r="WXA25" s="19"/>
      <c r="WXB25" s="19"/>
      <c r="WXC25" s="19"/>
      <c r="WXD25" s="19"/>
      <c r="WXE25" s="19"/>
      <c r="WXF25" s="19"/>
      <c r="WXG25" s="19"/>
      <c r="WXH25" s="19"/>
      <c r="WXI25" s="19"/>
      <c r="WXJ25" s="19"/>
      <c r="WXK25" s="19"/>
      <c r="WXL25" s="19"/>
      <c r="WXM25" s="19"/>
      <c r="WXN25" s="19"/>
      <c r="WXO25" s="19"/>
      <c r="WXP25" s="19"/>
      <c r="WXQ25" s="19"/>
      <c r="WXR25" s="19"/>
      <c r="WXS25" s="19"/>
      <c r="WXT25" s="19"/>
      <c r="WXU25" s="19"/>
      <c r="WXV25" s="19"/>
      <c r="WXW25" s="19"/>
      <c r="WXX25" s="19"/>
      <c r="WXY25" s="19"/>
      <c r="WXZ25" s="19"/>
      <c r="WYA25" s="19"/>
      <c r="WYB25" s="19"/>
      <c r="WYC25" s="19"/>
      <c r="WYD25" s="19"/>
      <c r="WYE25" s="19"/>
      <c r="WYF25" s="19"/>
      <c r="WYG25" s="19"/>
      <c r="WYH25" s="19"/>
      <c r="WYI25" s="19"/>
      <c r="WYJ25" s="19"/>
      <c r="WYK25" s="19"/>
      <c r="WYL25" s="19"/>
      <c r="WYM25" s="19"/>
      <c r="WYN25" s="19"/>
      <c r="WYO25" s="19"/>
      <c r="WYP25" s="19"/>
      <c r="WYQ25" s="19"/>
      <c r="WYR25" s="19"/>
      <c r="WYS25" s="19"/>
      <c r="WYT25" s="19"/>
      <c r="WYU25" s="19"/>
      <c r="WYV25" s="19"/>
      <c r="WYW25" s="19"/>
      <c r="WYX25" s="19"/>
      <c r="WYY25" s="19"/>
      <c r="WYZ25" s="19"/>
      <c r="WZA25" s="19"/>
      <c r="WZB25" s="19"/>
      <c r="WZC25" s="19"/>
      <c r="WZD25" s="19"/>
      <c r="WZE25" s="19"/>
      <c r="WZF25" s="19"/>
      <c r="WZG25" s="19"/>
      <c r="WZH25" s="19"/>
      <c r="WZI25" s="19"/>
      <c r="WZJ25" s="19"/>
      <c r="WZK25" s="19"/>
      <c r="WZL25" s="19"/>
      <c r="WZM25" s="19"/>
      <c r="WZN25" s="19"/>
      <c r="WZO25" s="19"/>
      <c r="WZP25" s="19"/>
      <c r="WZQ25" s="19"/>
      <c r="WZR25" s="19"/>
      <c r="WZS25" s="19"/>
      <c r="WZT25" s="19"/>
      <c r="WZU25" s="19"/>
      <c r="WZV25" s="19"/>
      <c r="WZW25" s="19"/>
      <c r="WZX25" s="19"/>
      <c r="WZY25" s="19"/>
      <c r="WZZ25" s="19"/>
      <c r="XAA25" s="19"/>
      <c r="XAB25" s="19"/>
      <c r="XAC25" s="19"/>
      <c r="XAD25" s="19"/>
      <c r="XAE25" s="19"/>
      <c r="XAF25" s="19"/>
      <c r="XAG25" s="19"/>
      <c r="XAH25" s="19"/>
      <c r="XAI25" s="19"/>
      <c r="XAJ25" s="19"/>
      <c r="XAK25" s="19"/>
      <c r="XAL25" s="19"/>
      <c r="XAM25" s="19"/>
      <c r="XAN25" s="19"/>
      <c r="XAO25" s="19"/>
      <c r="XAP25" s="19"/>
      <c r="XAQ25" s="19"/>
      <c r="XAR25" s="19"/>
      <c r="XAS25" s="19"/>
      <c r="XAT25" s="19"/>
      <c r="XAU25" s="19"/>
      <c r="XAV25" s="19"/>
      <c r="XAW25" s="19"/>
      <c r="XAX25" s="19"/>
      <c r="XAY25" s="19"/>
      <c r="XAZ25" s="19"/>
      <c r="XBA25" s="19"/>
      <c r="XBB25" s="19"/>
      <c r="XBC25" s="19"/>
      <c r="XBD25" s="19"/>
      <c r="XBE25" s="19"/>
      <c r="XBF25" s="19"/>
      <c r="XBG25" s="19"/>
      <c r="XBH25" s="19"/>
      <c r="XBI25" s="19"/>
      <c r="XBJ25" s="19"/>
      <c r="XBK25" s="19"/>
      <c r="XBL25" s="19"/>
      <c r="XBM25" s="19"/>
      <c r="XBN25" s="19"/>
      <c r="XBO25" s="19"/>
      <c r="XBP25" s="19"/>
      <c r="XBQ25" s="19"/>
      <c r="XBR25" s="19"/>
      <c r="XBS25" s="19"/>
      <c r="XBT25" s="19"/>
      <c r="XBU25" s="19"/>
      <c r="XBV25" s="19"/>
      <c r="XBW25" s="19"/>
      <c r="XBX25" s="19"/>
      <c r="XBY25" s="19"/>
      <c r="XBZ25" s="19"/>
      <c r="XCA25" s="19"/>
      <c r="XCB25" s="19"/>
      <c r="XCC25" s="19"/>
      <c r="XCD25" s="19"/>
      <c r="XCE25" s="19"/>
      <c r="XCF25" s="19"/>
      <c r="XCG25" s="19"/>
      <c r="XCH25" s="19"/>
      <c r="XCI25" s="19"/>
      <c r="XCJ25" s="19"/>
      <c r="XCK25" s="19"/>
      <c r="XCL25" s="19"/>
      <c r="XCM25" s="19"/>
      <c r="XCN25" s="19"/>
      <c r="XCO25" s="19"/>
      <c r="XCP25" s="19"/>
      <c r="XCQ25" s="19"/>
      <c r="XCR25" s="19"/>
      <c r="XCS25" s="19"/>
      <c r="XCT25" s="19"/>
      <c r="XCU25" s="19"/>
      <c r="XCV25" s="19"/>
      <c r="XCW25" s="19"/>
      <c r="XCX25" s="19"/>
      <c r="XCY25" s="19"/>
      <c r="XCZ25" s="19"/>
      <c r="XDA25" s="19"/>
      <c r="XDB25" s="19"/>
      <c r="XDC25" s="19"/>
      <c r="XDD25" s="19"/>
      <c r="XDE25" s="19"/>
      <c r="XDF25" s="19"/>
      <c r="XDG25" s="19"/>
      <c r="XDH25" s="19"/>
      <c r="XDI25" s="19"/>
      <c r="XDJ25" s="19"/>
      <c r="XDK25" s="19"/>
      <c r="XDL25" s="19"/>
      <c r="XDM25" s="19"/>
      <c r="XDN25" s="19"/>
      <c r="XDO25" s="19"/>
      <c r="XDP25" s="19"/>
      <c r="XDQ25" s="19"/>
      <c r="XDR25" s="19"/>
      <c r="XDS25" s="19"/>
      <c r="XDT25" s="19"/>
      <c r="XDU25" s="19"/>
      <c r="XDV25" s="19"/>
      <c r="XDW25" s="19"/>
      <c r="XDX25" s="19"/>
      <c r="XDY25" s="19"/>
      <c r="XDZ25" s="19"/>
      <c r="XEA25" s="19"/>
      <c r="XEB25" s="19"/>
      <c r="XEC25" s="19"/>
      <c r="XED25" s="19"/>
      <c r="XEE25" s="19"/>
      <c r="XEF25" s="19"/>
      <c r="XEG25" s="20"/>
      <c r="XEH25" s="20"/>
      <c r="XEI25" s="20"/>
      <c r="XEJ25" s="20"/>
      <c r="XEK25" s="20"/>
      <c r="XEL25" s="20"/>
      <c r="XEM25" s="20"/>
      <c r="XEN25" s="20"/>
      <c r="XEO25" s="20"/>
      <c r="XEP25" s="20"/>
      <c r="XEQ25" s="20"/>
      <c r="XER25" s="20"/>
      <c r="XES25" s="20"/>
      <c r="XET25" s="20"/>
      <c r="XEU25" s="20"/>
      <c r="XEV25" s="20"/>
      <c r="XEW25" s="20"/>
      <c r="XEX25" s="20"/>
      <c r="XEY25" s="20"/>
      <c r="XEZ25" s="20"/>
      <c r="XFA25" s="20"/>
      <c r="XFB25" s="20"/>
      <c r="XFC25" s="20"/>
    </row>
    <row r="26" s="5" customFormat="1" spans="1:10">
      <c r="A26" s="29" t="s">
        <v>64</v>
      </c>
      <c r="B26" s="30">
        <v>1103</v>
      </c>
      <c r="C26" s="31" t="s">
        <v>65</v>
      </c>
      <c r="D26" s="30"/>
      <c r="E26" s="30"/>
      <c r="F26" s="29"/>
      <c r="G26" s="30"/>
      <c r="H26" s="29"/>
      <c r="I26" s="46"/>
      <c r="J26" s="46"/>
    </row>
    <row r="27" s="5" customFormat="1" ht="54" spans="1:10">
      <c r="A27" s="29" t="s">
        <v>64</v>
      </c>
      <c r="B27" s="30">
        <v>110300001</v>
      </c>
      <c r="C27" s="31" t="s">
        <v>66</v>
      </c>
      <c r="D27" s="30" t="s">
        <v>67</v>
      </c>
      <c r="E27" s="30"/>
      <c r="F27" s="29" t="s">
        <v>52</v>
      </c>
      <c r="G27" s="30" t="s">
        <v>68</v>
      </c>
      <c r="H27" s="29">
        <v>154</v>
      </c>
      <c r="I27" s="46">
        <v>138.6</v>
      </c>
      <c r="J27" s="38">
        <v>123.2</v>
      </c>
    </row>
    <row r="28" s="5" customFormat="1" spans="1:10">
      <c r="A28" s="29" t="s">
        <v>64</v>
      </c>
      <c r="B28" s="30" t="s">
        <v>69</v>
      </c>
      <c r="C28" s="31" t="s">
        <v>70</v>
      </c>
      <c r="D28" s="30" t="s">
        <v>67</v>
      </c>
      <c r="E28" s="30"/>
      <c r="F28" s="29" t="s">
        <v>71</v>
      </c>
      <c r="G28" s="30"/>
      <c r="H28" s="29">
        <v>77</v>
      </c>
      <c r="I28" s="46">
        <v>69.3</v>
      </c>
      <c r="J28" s="38">
        <v>61.6</v>
      </c>
    </row>
    <row r="29" s="5" customFormat="1" spans="1:10">
      <c r="A29" s="29"/>
      <c r="B29" s="30">
        <v>1104</v>
      </c>
      <c r="C29" s="31" t="s">
        <v>72</v>
      </c>
      <c r="D29" s="30"/>
      <c r="E29" s="30"/>
      <c r="F29" s="29"/>
      <c r="G29" s="30"/>
      <c r="H29" s="29"/>
      <c r="I29" s="46"/>
      <c r="J29" s="46"/>
    </row>
    <row r="30" s="5" customFormat="1" ht="40.5" spans="1:10">
      <c r="A30" s="29" t="s">
        <v>64</v>
      </c>
      <c r="B30" s="30">
        <v>110400001</v>
      </c>
      <c r="C30" s="31" t="s">
        <v>73</v>
      </c>
      <c r="D30" s="36" t="s">
        <v>74</v>
      </c>
      <c r="E30" s="30" t="s">
        <v>75</v>
      </c>
      <c r="F30" s="29" t="s">
        <v>25</v>
      </c>
      <c r="G30" s="37"/>
      <c r="H30" s="29">
        <v>49</v>
      </c>
      <c r="I30" s="46">
        <v>44.1</v>
      </c>
      <c r="J30" s="38">
        <v>39.2</v>
      </c>
    </row>
    <row r="31" s="5" customFormat="1" spans="1:10">
      <c r="A31" s="29"/>
      <c r="B31" s="30">
        <v>1105</v>
      </c>
      <c r="C31" s="31" t="s">
        <v>76</v>
      </c>
      <c r="D31" s="30"/>
      <c r="E31" s="30"/>
      <c r="F31" s="29"/>
      <c r="G31" s="30"/>
      <c r="H31" s="29"/>
      <c r="I31" s="46"/>
      <c r="J31" s="46"/>
    </row>
    <row r="32" s="5" customFormat="1" ht="40.5" spans="1:10">
      <c r="A32" s="29" t="s">
        <v>77</v>
      </c>
      <c r="B32" s="30">
        <v>110500001</v>
      </c>
      <c r="C32" s="31" t="s">
        <v>78</v>
      </c>
      <c r="D32" s="30" t="s">
        <v>79</v>
      </c>
      <c r="E32" s="30" t="s">
        <v>80</v>
      </c>
      <c r="F32" s="29" t="s">
        <v>25</v>
      </c>
      <c r="G32" s="30" t="s">
        <v>81</v>
      </c>
      <c r="H32" s="29">
        <v>25</v>
      </c>
      <c r="I32" s="46">
        <v>22.5</v>
      </c>
      <c r="J32" s="46">
        <v>20</v>
      </c>
    </row>
    <row r="33" s="5" customFormat="1" ht="40.5" spans="1:10">
      <c r="A33" s="29" t="s">
        <v>77</v>
      </c>
      <c r="B33" s="30" t="s">
        <v>82</v>
      </c>
      <c r="C33" s="31" t="s">
        <v>83</v>
      </c>
      <c r="D33" s="30" t="s">
        <v>79</v>
      </c>
      <c r="E33" s="30" t="s">
        <v>80</v>
      </c>
      <c r="F33" s="29" t="s">
        <v>25</v>
      </c>
      <c r="G33" s="30" t="s">
        <v>81</v>
      </c>
      <c r="H33" s="29">
        <v>25</v>
      </c>
      <c r="I33" s="46">
        <v>22.5</v>
      </c>
      <c r="J33" s="46">
        <v>20</v>
      </c>
    </row>
    <row r="34" s="5" customFormat="1" ht="27" spans="1:10">
      <c r="A34" s="29" t="s">
        <v>77</v>
      </c>
      <c r="B34" s="30" t="s">
        <v>84</v>
      </c>
      <c r="C34" s="31" t="s">
        <v>85</v>
      </c>
      <c r="D34" s="30" t="s">
        <v>86</v>
      </c>
      <c r="E34" s="30" t="s">
        <v>80</v>
      </c>
      <c r="F34" s="29" t="s">
        <v>25</v>
      </c>
      <c r="G34" s="30" t="s">
        <v>81</v>
      </c>
      <c r="H34" s="29">
        <v>4.6</v>
      </c>
      <c r="I34" s="46">
        <v>4.14</v>
      </c>
      <c r="J34" s="46">
        <v>3.68</v>
      </c>
    </row>
    <row r="35" s="5" customFormat="1" spans="1:10">
      <c r="A35" s="29"/>
      <c r="B35" s="30">
        <v>1106</v>
      </c>
      <c r="C35" s="31" t="s">
        <v>87</v>
      </c>
      <c r="D35" s="30"/>
      <c r="E35" s="30"/>
      <c r="F35" s="29"/>
      <c r="G35" s="30"/>
      <c r="H35" s="29"/>
      <c r="I35" s="46"/>
      <c r="J35" s="46"/>
    </row>
    <row r="36" s="5" customFormat="1" spans="1:10">
      <c r="A36" s="29" t="s">
        <v>88</v>
      </c>
      <c r="B36" s="30">
        <v>110600001</v>
      </c>
      <c r="C36" s="31" t="s">
        <v>89</v>
      </c>
      <c r="D36" s="30" t="s">
        <v>90</v>
      </c>
      <c r="E36" s="30" t="s">
        <v>91</v>
      </c>
      <c r="F36" s="29" t="s">
        <v>92</v>
      </c>
      <c r="G36" s="37"/>
      <c r="H36" s="29">
        <v>71</v>
      </c>
      <c r="I36" s="46">
        <v>63.9</v>
      </c>
      <c r="J36" s="38">
        <v>56.8</v>
      </c>
    </row>
    <row r="37" s="5" customFormat="1" spans="1:10">
      <c r="A37" s="29" t="s">
        <v>88</v>
      </c>
      <c r="B37" s="30" t="s">
        <v>93</v>
      </c>
      <c r="C37" s="31" t="s">
        <v>94</v>
      </c>
      <c r="D37" s="30"/>
      <c r="E37" s="30"/>
      <c r="F37" s="29" t="s">
        <v>95</v>
      </c>
      <c r="G37" s="30"/>
      <c r="H37" s="29">
        <v>3</v>
      </c>
      <c r="I37" s="46">
        <v>2.7</v>
      </c>
      <c r="J37" s="38">
        <v>2.4</v>
      </c>
    </row>
    <row r="38" s="5" customFormat="1" ht="27" spans="1:10">
      <c r="A38" s="29" t="s">
        <v>88</v>
      </c>
      <c r="B38" s="30" t="s">
        <v>96</v>
      </c>
      <c r="C38" s="31" t="s">
        <v>97</v>
      </c>
      <c r="D38" s="30"/>
      <c r="E38" s="30"/>
      <c r="F38" s="29" t="s">
        <v>92</v>
      </c>
      <c r="G38" s="30"/>
      <c r="H38" s="29">
        <v>20</v>
      </c>
      <c r="I38" s="46">
        <v>18</v>
      </c>
      <c r="J38" s="38">
        <v>16</v>
      </c>
    </row>
    <row r="39" s="5" customFormat="1" ht="55" customHeight="1" spans="1:10">
      <c r="A39" s="38"/>
      <c r="B39" s="30">
        <v>1109</v>
      </c>
      <c r="C39" s="31" t="s">
        <v>98</v>
      </c>
      <c r="D39" s="39" t="s">
        <v>99</v>
      </c>
      <c r="E39" s="39"/>
      <c r="F39" s="40"/>
      <c r="G39" s="39"/>
      <c r="H39" s="40"/>
      <c r="I39" s="46"/>
      <c r="J39" s="46"/>
    </row>
    <row r="40" s="5" customFormat="1" ht="84" customHeight="1" spans="1:10">
      <c r="A40" s="38" t="s">
        <v>100</v>
      </c>
      <c r="B40" s="30" t="s">
        <v>101</v>
      </c>
      <c r="C40" s="31" t="s">
        <v>102</v>
      </c>
      <c r="D40" s="30" t="s">
        <v>103</v>
      </c>
      <c r="E40" s="30"/>
      <c r="F40" s="29" t="s">
        <v>104</v>
      </c>
      <c r="G40" s="41"/>
      <c r="H40" s="38">
        <v>2</v>
      </c>
      <c r="I40" s="46">
        <v>1.8</v>
      </c>
      <c r="J40" s="46">
        <v>1.6</v>
      </c>
    </row>
    <row r="41" s="5" customFormat="1" ht="27" spans="1:10">
      <c r="A41" s="29" t="s">
        <v>100</v>
      </c>
      <c r="B41" s="30" t="s">
        <v>105</v>
      </c>
      <c r="C41" s="31" t="s">
        <v>106</v>
      </c>
      <c r="D41" s="30"/>
      <c r="E41" s="30"/>
      <c r="F41" s="29" t="s">
        <v>104</v>
      </c>
      <c r="G41" s="30"/>
      <c r="H41" s="29">
        <v>16</v>
      </c>
      <c r="I41" s="46">
        <v>14.4</v>
      </c>
      <c r="J41" s="46">
        <v>12.8</v>
      </c>
    </row>
    <row r="42" s="5" customFormat="1" spans="1:10">
      <c r="A42" s="29" t="s">
        <v>100</v>
      </c>
      <c r="B42" s="30" t="s">
        <v>107</v>
      </c>
      <c r="C42" s="31" t="s">
        <v>108</v>
      </c>
      <c r="D42" s="30"/>
      <c r="E42" s="30"/>
      <c r="F42" s="29" t="s">
        <v>104</v>
      </c>
      <c r="G42" s="30"/>
      <c r="H42" s="29">
        <v>8</v>
      </c>
      <c r="I42" s="46">
        <v>7.2</v>
      </c>
      <c r="J42" s="46">
        <v>6.4</v>
      </c>
    </row>
    <row r="43" s="5" customFormat="1" ht="27" spans="1:10">
      <c r="A43" s="29" t="s">
        <v>100</v>
      </c>
      <c r="B43" s="30" t="s">
        <v>109</v>
      </c>
      <c r="C43" s="31" t="s">
        <v>110</v>
      </c>
      <c r="D43" s="30"/>
      <c r="E43" s="30"/>
      <c r="F43" s="29" t="s">
        <v>104</v>
      </c>
      <c r="G43" s="30"/>
      <c r="H43" s="29">
        <v>52</v>
      </c>
      <c r="I43" s="46">
        <v>46.8</v>
      </c>
      <c r="J43" s="46">
        <v>41.6</v>
      </c>
    </row>
    <row r="44" s="5" customFormat="1" ht="27" spans="1:10">
      <c r="A44" s="29" t="s">
        <v>100</v>
      </c>
      <c r="B44" s="30">
        <v>110900001</v>
      </c>
      <c r="C44" s="31" t="s">
        <v>111</v>
      </c>
      <c r="D44" s="30"/>
      <c r="E44" s="30"/>
      <c r="F44" s="29" t="s">
        <v>104</v>
      </c>
      <c r="G44" s="30" t="s">
        <v>112</v>
      </c>
      <c r="H44" s="29"/>
      <c r="I44" s="46"/>
      <c r="J44" s="46"/>
    </row>
    <row r="45" s="5" customFormat="1" ht="40.5" spans="1:10">
      <c r="A45" s="29" t="s">
        <v>100</v>
      </c>
      <c r="B45" s="30" t="s">
        <v>113</v>
      </c>
      <c r="C45" s="31" t="s">
        <v>114</v>
      </c>
      <c r="D45" s="30"/>
      <c r="E45" s="30"/>
      <c r="F45" s="29" t="s">
        <v>104</v>
      </c>
      <c r="G45" s="30" t="s">
        <v>115</v>
      </c>
      <c r="H45" s="29"/>
      <c r="I45" s="46"/>
      <c r="J45" s="46"/>
    </row>
    <row r="46" s="5" customFormat="1" ht="40.5" spans="1:10">
      <c r="A46" s="29" t="s">
        <v>100</v>
      </c>
      <c r="B46" s="30" t="s">
        <v>116</v>
      </c>
      <c r="C46" s="42" t="s">
        <v>117</v>
      </c>
      <c r="D46" s="30"/>
      <c r="E46" s="43"/>
      <c r="F46" s="29" t="s">
        <v>104</v>
      </c>
      <c r="G46" s="30" t="s">
        <v>115</v>
      </c>
      <c r="H46" s="29">
        <v>115</v>
      </c>
      <c r="I46" s="46">
        <v>103.5</v>
      </c>
      <c r="J46" s="38">
        <v>92</v>
      </c>
    </row>
    <row r="47" s="5" customFormat="1" ht="40.5" spans="1:10">
      <c r="A47" s="29" t="s">
        <v>100</v>
      </c>
      <c r="B47" s="30" t="s">
        <v>118</v>
      </c>
      <c r="C47" s="42" t="s">
        <v>119</v>
      </c>
      <c r="D47" s="30"/>
      <c r="E47" s="30"/>
      <c r="F47" s="29" t="s">
        <v>104</v>
      </c>
      <c r="G47" s="30" t="s">
        <v>115</v>
      </c>
      <c r="H47" s="29">
        <v>65</v>
      </c>
      <c r="I47" s="46">
        <v>58.5</v>
      </c>
      <c r="J47" s="46">
        <v>52</v>
      </c>
    </row>
    <row r="48" s="5" customFormat="1" ht="40.5" spans="1:10">
      <c r="A48" s="29" t="s">
        <v>100</v>
      </c>
      <c r="B48" s="30" t="s">
        <v>120</v>
      </c>
      <c r="C48" s="42" t="s">
        <v>121</v>
      </c>
      <c r="D48" s="30"/>
      <c r="E48" s="30"/>
      <c r="F48" s="29" t="s">
        <v>104</v>
      </c>
      <c r="G48" s="30" t="s">
        <v>115</v>
      </c>
      <c r="H48" s="29">
        <v>47</v>
      </c>
      <c r="I48" s="46">
        <v>42.3</v>
      </c>
      <c r="J48" s="46">
        <v>37.6</v>
      </c>
    </row>
    <row r="49" s="5" customFormat="1" ht="27" spans="1:10">
      <c r="A49" s="29" t="s">
        <v>100</v>
      </c>
      <c r="B49" s="30" t="s">
        <v>122</v>
      </c>
      <c r="C49" s="31" t="s">
        <v>123</v>
      </c>
      <c r="D49" s="30"/>
      <c r="E49" s="30"/>
      <c r="F49" s="29" t="s">
        <v>104</v>
      </c>
      <c r="G49" s="30" t="s">
        <v>124</v>
      </c>
      <c r="H49" s="29"/>
      <c r="I49" s="46"/>
      <c r="J49" s="46"/>
    </row>
    <row r="50" s="5" customFormat="1" ht="27" spans="1:10">
      <c r="A50" s="29" t="s">
        <v>100</v>
      </c>
      <c r="B50" s="30" t="s">
        <v>125</v>
      </c>
      <c r="C50" s="42" t="s">
        <v>126</v>
      </c>
      <c r="D50" s="30"/>
      <c r="E50" s="30"/>
      <c r="F50" s="29" t="s">
        <v>104</v>
      </c>
      <c r="G50" s="30" t="s">
        <v>124</v>
      </c>
      <c r="H50" s="29">
        <v>60</v>
      </c>
      <c r="I50" s="46">
        <v>54</v>
      </c>
      <c r="J50" s="38">
        <v>48</v>
      </c>
    </row>
    <row r="51" s="5" customFormat="1" ht="27" spans="1:10">
      <c r="A51" s="29" t="s">
        <v>100</v>
      </c>
      <c r="B51" s="30" t="s">
        <v>127</v>
      </c>
      <c r="C51" s="42" t="s">
        <v>128</v>
      </c>
      <c r="D51" s="30"/>
      <c r="E51" s="30"/>
      <c r="F51" s="29" t="s">
        <v>104</v>
      </c>
      <c r="G51" s="30" t="s">
        <v>124</v>
      </c>
      <c r="H51" s="29">
        <v>45</v>
      </c>
      <c r="I51" s="46">
        <v>40.5</v>
      </c>
      <c r="J51" s="38">
        <v>36</v>
      </c>
    </row>
    <row r="52" s="5" customFormat="1" ht="27" spans="1:10">
      <c r="A52" s="29" t="s">
        <v>100</v>
      </c>
      <c r="B52" s="30" t="s">
        <v>129</v>
      </c>
      <c r="C52" s="42" t="s">
        <v>130</v>
      </c>
      <c r="D52" s="30"/>
      <c r="E52" s="30"/>
      <c r="F52" s="29" t="s">
        <v>104</v>
      </c>
      <c r="G52" s="30" t="s">
        <v>124</v>
      </c>
      <c r="H52" s="29">
        <v>40</v>
      </c>
      <c r="I52" s="46">
        <v>36</v>
      </c>
      <c r="J52" s="38">
        <v>32</v>
      </c>
    </row>
    <row r="53" s="5" customFormat="1" ht="27" spans="1:10">
      <c r="A53" s="29" t="s">
        <v>100</v>
      </c>
      <c r="B53" s="30" t="s">
        <v>131</v>
      </c>
      <c r="C53" s="42" t="s">
        <v>132</v>
      </c>
      <c r="D53" s="30"/>
      <c r="E53" s="30"/>
      <c r="F53" s="29" t="s">
        <v>104</v>
      </c>
      <c r="G53" s="30" t="s">
        <v>124</v>
      </c>
      <c r="H53" s="29">
        <v>35</v>
      </c>
      <c r="I53" s="46">
        <v>31.5</v>
      </c>
      <c r="J53" s="50">
        <v>28</v>
      </c>
    </row>
    <row r="54" s="5" customFormat="1" ht="27" spans="1:10">
      <c r="A54" s="29" t="s">
        <v>100</v>
      </c>
      <c r="B54" s="30" t="s">
        <v>133</v>
      </c>
      <c r="C54" s="31" t="s">
        <v>134</v>
      </c>
      <c r="D54" s="30"/>
      <c r="E54" s="30"/>
      <c r="F54" s="29" t="s">
        <v>104</v>
      </c>
      <c r="G54" s="30" t="s">
        <v>135</v>
      </c>
      <c r="H54" s="29"/>
      <c r="I54" s="46"/>
      <c r="J54" s="46"/>
    </row>
    <row r="55" s="5" customFormat="1" ht="27" spans="1:10">
      <c r="A55" s="29" t="s">
        <v>100</v>
      </c>
      <c r="B55" s="30" t="s">
        <v>136</v>
      </c>
      <c r="C55" s="42" t="s">
        <v>137</v>
      </c>
      <c r="D55" s="30"/>
      <c r="E55" s="30"/>
      <c r="F55" s="29" t="s">
        <v>104</v>
      </c>
      <c r="G55" s="30" t="s">
        <v>135</v>
      </c>
      <c r="H55" s="29">
        <v>50</v>
      </c>
      <c r="I55" s="46">
        <v>45</v>
      </c>
      <c r="J55" s="38">
        <v>40</v>
      </c>
    </row>
    <row r="56" s="5" customFormat="1" ht="27" spans="1:10">
      <c r="A56" s="29" t="s">
        <v>100</v>
      </c>
      <c r="B56" s="30" t="s">
        <v>138</v>
      </c>
      <c r="C56" s="42" t="s">
        <v>139</v>
      </c>
      <c r="D56" s="30"/>
      <c r="E56" s="30"/>
      <c r="F56" s="29" t="s">
        <v>104</v>
      </c>
      <c r="G56" s="30" t="s">
        <v>135</v>
      </c>
      <c r="H56" s="29">
        <v>40</v>
      </c>
      <c r="I56" s="46">
        <v>36</v>
      </c>
      <c r="J56" s="38">
        <v>32</v>
      </c>
    </row>
    <row r="57" s="5" customFormat="1" ht="27" spans="1:10">
      <c r="A57" s="29" t="s">
        <v>100</v>
      </c>
      <c r="B57" s="30" t="s">
        <v>140</v>
      </c>
      <c r="C57" s="42" t="s">
        <v>141</v>
      </c>
      <c r="D57" s="30"/>
      <c r="E57" s="30"/>
      <c r="F57" s="29" t="s">
        <v>104</v>
      </c>
      <c r="G57" s="30" t="s">
        <v>135</v>
      </c>
      <c r="H57" s="29">
        <v>35</v>
      </c>
      <c r="I57" s="46">
        <v>31.5</v>
      </c>
      <c r="J57" s="38">
        <v>28</v>
      </c>
    </row>
    <row r="58" s="5" customFormat="1" ht="27" spans="1:10">
      <c r="A58" s="29" t="s">
        <v>100</v>
      </c>
      <c r="B58" s="30" t="s">
        <v>142</v>
      </c>
      <c r="C58" s="42" t="s">
        <v>143</v>
      </c>
      <c r="D58" s="30"/>
      <c r="E58" s="30"/>
      <c r="F58" s="29" t="s">
        <v>104</v>
      </c>
      <c r="G58" s="30" t="s">
        <v>135</v>
      </c>
      <c r="H58" s="29">
        <v>30</v>
      </c>
      <c r="I58" s="46">
        <v>27</v>
      </c>
      <c r="J58" s="38">
        <v>24</v>
      </c>
    </row>
    <row r="59" s="5" customFormat="1" ht="27" spans="1:10">
      <c r="A59" s="29" t="s">
        <v>100</v>
      </c>
      <c r="B59" s="30" t="s">
        <v>144</v>
      </c>
      <c r="C59" s="31" t="s">
        <v>145</v>
      </c>
      <c r="D59" s="30"/>
      <c r="E59" s="30"/>
      <c r="F59" s="29" t="s">
        <v>104</v>
      </c>
      <c r="G59" s="30" t="s">
        <v>146</v>
      </c>
      <c r="H59" s="29"/>
      <c r="I59" s="46"/>
      <c r="J59" s="46"/>
    </row>
    <row r="60" s="5" customFormat="1" ht="27" spans="1:10">
      <c r="A60" s="29" t="s">
        <v>100</v>
      </c>
      <c r="B60" s="30" t="s">
        <v>147</v>
      </c>
      <c r="C60" s="42" t="s">
        <v>148</v>
      </c>
      <c r="D60" s="30"/>
      <c r="E60" s="30"/>
      <c r="F60" s="29" t="s">
        <v>104</v>
      </c>
      <c r="G60" s="30" t="s">
        <v>146</v>
      </c>
      <c r="H60" s="29">
        <v>40</v>
      </c>
      <c r="I60" s="46">
        <v>36</v>
      </c>
      <c r="J60" s="38">
        <v>32</v>
      </c>
    </row>
    <row r="61" s="5" customFormat="1" ht="27" spans="1:10">
      <c r="A61" s="29" t="s">
        <v>100</v>
      </c>
      <c r="B61" s="30" t="s">
        <v>149</v>
      </c>
      <c r="C61" s="42" t="s">
        <v>150</v>
      </c>
      <c r="D61" s="30"/>
      <c r="E61" s="30"/>
      <c r="F61" s="29" t="s">
        <v>104</v>
      </c>
      <c r="G61" s="30" t="s">
        <v>146</v>
      </c>
      <c r="H61" s="29">
        <v>35</v>
      </c>
      <c r="I61" s="46">
        <v>31.5</v>
      </c>
      <c r="J61" s="38">
        <v>28</v>
      </c>
    </row>
    <row r="62" s="5" customFormat="1" ht="27" spans="1:10">
      <c r="A62" s="29" t="s">
        <v>100</v>
      </c>
      <c r="B62" s="30" t="s">
        <v>151</v>
      </c>
      <c r="C62" s="42" t="s">
        <v>152</v>
      </c>
      <c r="D62" s="30"/>
      <c r="E62" s="30"/>
      <c r="F62" s="29" t="s">
        <v>104</v>
      </c>
      <c r="G62" s="30" t="s">
        <v>146</v>
      </c>
      <c r="H62" s="29">
        <v>30</v>
      </c>
      <c r="I62" s="46">
        <v>27</v>
      </c>
      <c r="J62" s="38">
        <v>24</v>
      </c>
    </row>
    <row r="63" s="5" customFormat="1" ht="27" spans="1:10">
      <c r="A63" s="29" t="s">
        <v>100</v>
      </c>
      <c r="B63" s="30" t="s">
        <v>153</v>
      </c>
      <c r="C63" s="42" t="s">
        <v>154</v>
      </c>
      <c r="D63" s="30"/>
      <c r="E63" s="30"/>
      <c r="F63" s="29" t="s">
        <v>104</v>
      </c>
      <c r="G63" s="30" t="s">
        <v>146</v>
      </c>
      <c r="H63" s="29">
        <v>25</v>
      </c>
      <c r="I63" s="46">
        <v>22.5</v>
      </c>
      <c r="J63" s="38">
        <v>20</v>
      </c>
    </row>
    <row r="64" s="5" customFormat="1" spans="1:10">
      <c r="A64" s="29" t="s">
        <v>100</v>
      </c>
      <c r="B64" s="30" t="s">
        <v>155</v>
      </c>
      <c r="C64" s="31" t="s">
        <v>156</v>
      </c>
      <c r="D64" s="30"/>
      <c r="E64" s="30"/>
      <c r="F64" s="29" t="s">
        <v>104</v>
      </c>
      <c r="G64" s="30"/>
      <c r="H64" s="29">
        <v>13</v>
      </c>
      <c r="I64" s="46">
        <v>11.7</v>
      </c>
      <c r="J64" s="38">
        <v>10.4</v>
      </c>
    </row>
    <row r="65" s="5" customFormat="1" ht="32" customHeight="1" spans="1:10">
      <c r="A65" s="29" t="s">
        <v>100</v>
      </c>
      <c r="B65" s="30">
        <v>110900002</v>
      </c>
      <c r="C65" s="31" t="s">
        <v>157</v>
      </c>
      <c r="D65" s="30"/>
      <c r="E65" s="30"/>
      <c r="F65" s="29"/>
      <c r="G65" s="30"/>
      <c r="H65" s="29"/>
      <c r="I65" s="46"/>
      <c r="J65" s="46"/>
    </row>
    <row r="66" s="5" customFormat="1" ht="61" customHeight="1" spans="1:10">
      <c r="A66" s="29" t="s">
        <v>100</v>
      </c>
      <c r="B66" s="30" t="s">
        <v>158</v>
      </c>
      <c r="C66" s="31" t="s">
        <v>157</v>
      </c>
      <c r="D66" s="51" t="s">
        <v>159</v>
      </c>
      <c r="E66" s="30"/>
      <c r="F66" s="29" t="s">
        <v>104</v>
      </c>
      <c r="G66" s="30"/>
      <c r="H66" s="29">
        <v>270</v>
      </c>
      <c r="I66" s="46">
        <v>243</v>
      </c>
      <c r="J66" s="46">
        <v>216</v>
      </c>
    </row>
    <row r="67" s="5" customFormat="1" ht="61" customHeight="1" spans="1:10">
      <c r="A67" s="29" t="s">
        <v>100</v>
      </c>
      <c r="B67" s="30" t="s">
        <v>160</v>
      </c>
      <c r="C67" s="31" t="s">
        <v>161</v>
      </c>
      <c r="D67" s="51" t="s">
        <v>162</v>
      </c>
      <c r="E67" s="30"/>
      <c r="F67" s="29" t="s">
        <v>104</v>
      </c>
      <c r="G67" s="30"/>
      <c r="H67" s="29">
        <v>120</v>
      </c>
      <c r="I67" s="46">
        <v>108</v>
      </c>
      <c r="J67" s="38">
        <v>96</v>
      </c>
    </row>
    <row r="68" s="5" customFormat="1" ht="54" spans="1:10">
      <c r="A68" s="29" t="s">
        <v>100</v>
      </c>
      <c r="B68" s="30">
        <v>110900003</v>
      </c>
      <c r="C68" s="31" t="s">
        <v>163</v>
      </c>
      <c r="D68" s="30" t="s">
        <v>164</v>
      </c>
      <c r="E68" s="30"/>
      <c r="F68" s="29" t="s">
        <v>104</v>
      </c>
      <c r="G68" s="30"/>
      <c r="H68" s="29">
        <v>80</v>
      </c>
      <c r="I68" s="46">
        <v>72</v>
      </c>
      <c r="J68" s="38">
        <v>64</v>
      </c>
    </row>
    <row r="69" s="5" customFormat="1" spans="1:10">
      <c r="A69" s="29" t="s">
        <v>100</v>
      </c>
      <c r="B69" s="30">
        <v>110900004</v>
      </c>
      <c r="C69" s="31" t="s">
        <v>165</v>
      </c>
      <c r="D69" s="30" t="s">
        <v>166</v>
      </c>
      <c r="E69" s="30"/>
      <c r="F69" s="29" t="s">
        <v>104</v>
      </c>
      <c r="G69" s="37"/>
      <c r="H69" s="29">
        <v>70</v>
      </c>
      <c r="I69" s="46">
        <v>63</v>
      </c>
      <c r="J69" s="46">
        <v>56</v>
      </c>
    </row>
    <row r="70" s="5" customFormat="1" spans="1:10">
      <c r="A70" s="29" t="s">
        <v>100</v>
      </c>
      <c r="B70" s="30" t="s">
        <v>167</v>
      </c>
      <c r="C70" s="42" t="s">
        <v>168</v>
      </c>
      <c r="D70" s="30"/>
      <c r="E70" s="30"/>
      <c r="F70" s="29" t="s">
        <v>104</v>
      </c>
      <c r="G70" s="30"/>
      <c r="H70" s="29">
        <v>124</v>
      </c>
      <c r="I70" s="46">
        <v>111.6</v>
      </c>
      <c r="J70" s="46">
        <v>99.2</v>
      </c>
    </row>
    <row r="71" s="5" customFormat="1" ht="40.5" spans="1:10">
      <c r="A71" s="29" t="s">
        <v>100</v>
      </c>
      <c r="B71" s="30">
        <v>110900005</v>
      </c>
      <c r="C71" s="31" t="s">
        <v>169</v>
      </c>
      <c r="D71" s="30"/>
      <c r="E71" s="30"/>
      <c r="F71" s="29" t="s">
        <v>104</v>
      </c>
      <c r="G71" s="30" t="s">
        <v>170</v>
      </c>
      <c r="H71" s="29">
        <v>15</v>
      </c>
      <c r="I71" s="46">
        <v>13.5</v>
      </c>
      <c r="J71" s="38">
        <v>12</v>
      </c>
    </row>
    <row r="72" s="5" customFormat="1" spans="1:10">
      <c r="A72" s="29"/>
      <c r="B72" s="30">
        <v>1110</v>
      </c>
      <c r="C72" s="31" t="s">
        <v>171</v>
      </c>
      <c r="D72" s="30"/>
      <c r="E72" s="30"/>
      <c r="F72" s="29"/>
      <c r="G72" s="30"/>
      <c r="H72" s="29"/>
      <c r="I72" s="46"/>
      <c r="J72" s="46"/>
    </row>
    <row r="73" s="5" customFormat="1" ht="27" spans="1:10">
      <c r="A73" s="29" t="s">
        <v>21</v>
      </c>
      <c r="B73" s="30">
        <v>111000001</v>
      </c>
      <c r="C73" s="31" t="s">
        <v>172</v>
      </c>
      <c r="D73" s="30"/>
      <c r="E73" s="30"/>
      <c r="F73" s="29" t="s">
        <v>25</v>
      </c>
      <c r="G73" s="30" t="s">
        <v>173</v>
      </c>
      <c r="H73" s="29">
        <v>183</v>
      </c>
      <c r="I73" s="46">
        <v>164.7</v>
      </c>
      <c r="J73" s="38">
        <v>146.4</v>
      </c>
    </row>
    <row r="74" s="5" customFormat="1" spans="1:10">
      <c r="A74" s="29" t="s">
        <v>21</v>
      </c>
      <c r="B74" s="30">
        <v>111000002</v>
      </c>
      <c r="C74" s="31" t="s">
        <v>174</v>
      </c>
      <c r="D74" s="30"/>
      <c r="E74" s="30"/>
      <c r="F74" s="29" t="s">
        <v>25</v>
      </c>
      <c r="G74" s="30"/>
      <c r="H74" s="29">
        <v>20</v>
      </c>
      <c r="I74" s="46">
        <v>18</v>
      </c>
      <c r="J74" s="38">
        <v>16</v>
      </c>
    </row>
    <row r="75" s="5" customFormat="1" spans="1:10">
      <c r="A75" s="29" t="s">
        <v>21</v>
      </c>
      <c r="B75" s="30">
        <v>111000003</v>
      </c>
      <c r="C75" s="31" t="s">
        <v>175</v>
      </c>
      <c r="D75" s="30"/>
      <c r="E75" s="30"/>
      <c r="F75" s="29" t="s">
        <v>176</v>
      </c>
      <c r="G75" s="30"/>
      <c r="H75" s="29">
        <v>610</v>
      </c>
      <c r="I75" s="46">
        <v>549</v>
      </c>
      <c r="J75" s="38">
        <v>488</v>
      </c>
    </row>
    <row r="76" s="5" customFormat="1" spans="1:10">
      <c r="A76" s="29"/>
      <c r="B76" s="30">
        <v>12</v>
      </c>
      <c r="C76" s="31" t="s">
        <v>177</v>
      </c>
      <c r="D76" s="30"/>
      <c r="E76" s="30"/>
      <c r="F76" s="29"/>
      <c r="G76" s="30"/>
      <c r="H76" s="29"/>
      <c r="I76" s="46"/>
      <c r="J76" s="46"/>
    </row>
    <row r="77" s="5" customFormat="1" ht="162" spans="1:10">
      <c r="A77" s="29"/>
      <c r="B77" s="30">
        <v>1201</v>
      </c>
      <c r="C77" s="31" t="s">
        <v>178</v>
      </c>
      <c r="D77" s="30"/>
      <c r="E77" s="30" t="s">
        <v>179</v>
      </c>
      <c r="F77" s="29"/>
      <c r="G77" s="30" t="s">
        <v>180</v>
      </c>
      <c r="H77" s="29"/>
      <c r="I77" s="46"/>
      <c r="J77" s="46"/>
    </row>
    <row r="78" s="5" customFormat="1" spans="1:10">
      <c r="A78" s="29" t="s">
        <v>181</v>
      </c>
      <c r="B78" s="30" t="s">
        <v>182</v>
      </c>
      <c r="C78" s="31" t="s">
        <v>183</v>
      </c>
      <c r="D78" s="30"/>
      <c r="E78" s="30"/>
      <c r="F78" s="29" t="s">
        <v>52</v>
      </c>
      <c r="G78" s="30"/>
      <c r="H78" s="29">
        <v>6</v>
      </c>
      <c r="I78" s="46">
        <v>5.4</v>
      </c>
      <c r="J78" s="46">
        <v>4.8</v>
      </c>
    </row>
    <row r="79" s="5" customFormat="1" ht="54" spans="1:10">
      <c r="A79" s="29" t="s">
        <v>64</v>
      </c>
      <c r="B79" s="30">
        <v>120100001</v>
      </c>
      <c r="C79" s="31" t="s">
        <v>184</v>
      </c>
      <c r="D79" s="30" t="s">
        <v>185</v>
      </c>
      <c r="E79" s="30" t="s">
        <v>186</v>
      </c>
      <c r="F79" s="29" t="s">
        <v>176</v>
      </c>
      <c r="G79" s="30" t="s">
        <v>187</v>
      </c>
      <c r="H79" s="29">
        <v>12</v>
      </c>
      <c r="I79" s="46">
        <v>10.8</v>
      </c>
      <c r="J79" s="38">
        <v>9.6</v>
      </c>
    </row>
    <row r="80" s="5" customFormat="1" ht="40.5" spans="1:10">
      <c r="A80" s="29" t="s">
        <v>181</v>
      </c>
      <c r="B80" s="30">
        <v>120100002</v>
      </c>
      <c r="C80" s="31" t="s">
        <v>188</v>
      </c>
      <c r="D80" s="30" t="s">
        <v>189</v>
      </c>
      <c r="E80" s="30" t="s">
        <v>186</v>
      </c>
      <c r="F80" s="29" t="s">
        <v>176</v>
      </c>
      <c r="G80" s="30"/>
      <c r="H80" s="29">
        <v>7.8</v>
      </c>
      <c r="I80" s="46">
        <v>7.02</v>
      </c>
      <c r="J80" s="38">
        <v>6.24</v>
      </c>
    </row>
    <row r="81" s="5" customFormat="1" ht="54" spans="1:10">
      <c r="A81" s="29" t="s">
        <v>181</v>
      </c>
      <c r="B81" s="30">
        <v>120100003</v>
      </c>
      <c r="C81" s="31" t="s">
        <v>190</v>
      </c>
      <c r="D81" s="30" t="s">
        <v>191</v>
      </c>
      <c r="E81" s="30"/>
      <c r="F81" s="29" t="s">
        <v>52</v>
      </c>
      <c r="G81" s="32"/>
      <c r="H81" s="29">
        <v>30</v>
      </c>
      <c r="I81" s="46">
        <v>25</v>
      </c>
      <c r="J81" s="38">
        <v>22.5</v>
      </c>
    </row>
    <row r="82" s="5" customFormat="1" ht="67.5" spans="1:10">
      <c r="A82" s="29" t="s">
        <v>181</v>
      </c>
      <c r="B82" s="30">
        <v>120100004</v>
      </c>
      <c r="C82" s="31" t="s">
        <v>192</v>
      </c>
      <c r="D82" s="30" t="s">
        <v>193</v>
      </c>
      <c r="E82" s="30"/>
      <c r="F82" s="29" t="s">
        <v>52</v>
      </c>
      <c r="G82" s="32"/>
      <c r="H82" s="29">
        <v>26</v>
      </c>
      <c r="I82" s="46">
        <v>21</v>
      </c>
      <c r="J82" s="38">
        <v>18.9</v>
      </c>
    </row>
    <row r="83" s="5" customFormat="1" ht="54" spans="1:10">
      <c r="A83" s="29" t="s">
        <v>181</v>
      </c>
      <c r="B83" s="30">
        <v>120100005</v>
      </c>
      <c r="C83" s="31" t="s">
        <v>194</v>
      </c>
      <c r="D83" s="30" t="s">
        <v>195</v>
      </c>
      <c r="E83" s="30"/>
      <c r="F83" s="29" t="s">
        <v>52</v>
      </c>
      <c r="G83" s="32"/>
      <c r="H83" s="29">
        <v>21</v>
      </c>
      <c r="I83" s="46">
        <v>18</v>
      </c>
      <c r="J83" s="38">
        <v>16.2</v>
      </c>
    </row>
    <row r="84" s="5" customFormat="1" ht="105" customHeight="1" spans="1:10">
      <c r="A84" s="46" t="s">
        <v>181</v>
      </c>
      <c r="B84" s="52">
        <v>120100006</v>
      </c>
      <c r="C84" s="53" t="s">
        <v>196</v>
      </c>
      <c r="D84" s="30" t="s">
        <v>197</v>
      </c>
      <c r="E84" s="30"/>
      <c r="F84" s="29" t="s">
        <v>52</v>
      </c>
      <c r="G84" s="30" t="s">
        <v>198</v>
      </c>
      <c r="H84" s="29">
        <v>49</v>
      </c>
      <c r="I84" s="46">
        <v>44.1</v>
      </c>
      <c r="J84" s="38">
        <v>39.2</v>
      </c>
    </row>
    <row r="85" s="5" customFormat="1" ht="27" spans="1:10">
      <c r="A85" s="29" t="s">
        <v>181</v>
      </c>
      <c r="B85" s="30">
        <v>120100007</v>
      </c>
      <c r="C85" s="31" t="s">
        <v>199</v>
      </c>
      <c r="D85" s="30" t="s">
        <v>200</v>
      </c>
      <c r="E85" s="30"/>
      <c r="F85" s="29" t="s">
        <v>52</v>
      </c>
      <c r="G85" s="30" t="s">
        <v>198</v>
      </c>
      <c r="H85" s="29">
        <v>55</v>
      </c>
      <c r="I85" s="46">
        <v>48</v>
      </c>
      <c r="J85" s="38">
        <v>43.2</v>
      </c>
    </row>
    <row r="86" s="5" customFormat="1" spans="1:10">
      <c r="A86" s="29" t="s">
        <v>181</v>
      </c>
      <c r="B86" s="30">
        <v>120100008</v>
      </c>
      <c r="C86" s="31" t="s">
        <v>201</v>
      </c>
      <c r="D86" s="30"/>
      <c r="E86" s="30"/>
      <c r="F86" s="54"/>
      <c r="G86" s="30"/>
      <c r="H86" s="29"/>
      <c r="I86" s="46"/>
      <c r="J86" s="46"/>
    </row>
    <row r="87" s="5" customFormat="1" spans="1:10">
      <c r="A87" s="29" t="s">
        <v>181</v>
      </c>
      <c r="B87" s="30" t="s">
        <v>202</v>
      </c>
      <c r="C87" s="31" t="s">
        <v>203</v>
      </c>
      <c r="D87" s="30"/>
      <c r="E87" s="30"/>
      <c r="F87" s="29" t="s">
        <v>25</v>
      </c>
      <c r="G87" s="30"/>
      <c r="H87" s="55">
        <v>21</v>
      </c>
      <c r="I87" s="56">
        <v>18.9</v>
      </c>
      <c r="J87" s="56">
        <v>16.8</v>
      </c>
    </row>
    <row r="88" s="5" customFormat="1" spans="1:10">
      <c r="A88" s="29" t="s">
        <v>181</v>
      </c>
      <c r="B88" s="30" t="s">
        <v>204</v>
      </c>
      <c r="C88" s="31" t="s">
        <v>205</v>
      </c>
      <c r="D88" s="30"/>
      <c r="E88" s="30"/>
      <c r="F88" s="29" t="s">
        <v>25</v>
      </c>
      <c r="G88" s="30"/>
      <c r="H88" s="29">
        <v>12</v>
      </c>
      <c r="I88" s="46">
        <v>10.8</v>
      </c>
      <c r="J88" s="46">
        <v>9.6</v>
      </c>
    </row>
    <row r="89" s="5" customFormat="1" spans="1:10">
      <c r="A89" s="29" t="s">
        <v>181</v>
      </c>
      <c r="B89" s="30" t="s">
        <v>206</v>
      </c>
      <c r="C89" s="31" t="s">
        <v>207</v>
      </c>
      <c r="D89" s="30"/>
      <c r="E89" s="30"/>
      <c r="F89" s="29" t="s">
        <v>25</v>
      </c>
      <c r="G89" s="30"/>
      <c r="H89" s="55">
        <v>23</v>
      </c>
      <c r="I89" s="56">
        <v>20.7</v>
      </c>
      <c r="J89" s="56">
        <v>18.4</v>
      </c>
    </row>
    <row r="90" s="5" customFormat="1" spans="1:10">
      <c r="A90" s="29" t="s">
        <v>181</v>
      </c>
      <c r="B90" s="30" t="s">
        <v>208</v>
      </c>
      <c r="C90" s="31" t="s">
        <v>209</v>
      </c>
      <c r="D90" s="30"/>
      <c r="E90" s="30"/>
      <c r="F90" s="29" t="s">
        <v>25</v>
      </c>
      <c r="G90" s="30"/>
      <c r="H90" s="29">
        <v>15</v>
      </c>
      <c r="I90" s="46">
        <v>13.5</v>
      </c>
      <c r="J90" s="38">
        <v>12</v>
      </c>
    </row>
    <row r="91" s="5" customFormat="1" spans="1:10">
      <c r="A91" s="29" t="s">
        <v>181</v>
      </c>
      <c r="B91" s="30" t="s">
        <v>210</v>
      </c>
      <c r="C91" s="31" t="s">
        <v>211</v>
      </c>
      <c r="D91" s="30"/>
      <c r="E91" s="30"/>
      <c r="F91" s="29" t="s">
        <v>25</v>
      </c>
      <c r="G91" s="30"/>
      <c r="H91" s="55">
        <v>20</v>
      </c>
      <c r="I91" s="56">
        <v>18</v>
      </c>
      <c r="J91" s="56">
        <v>16</v>
      </c>
    </row>
    <row r="92" s="5" customFormat="1" spans="1:10">
      <c r="A92" s="29" t="s">
        <v>181</v>
      </c>
      <c r="B92" s="30" t="s">
        <v>212</v>
      </c>
      <c r="C92" s="31" t="s">
        <v>213</v>
      </c>
      <c r="D92" s="30"/>
      <c r="E92" s="30"/>
      <c r="F92" s="29" t="s">
        <v>25</v>
      </c>
      <c r="G92" s="30"/>
      <c r="H92" s="29">
        <v>12</v>
      </c>
      <c r="I92" s="46">
        <v>10.8</v>
      </c>
      <c r="J92" s="46">
        <v>9.6</v>
      </c>
    </row>
    <row r="93" s="5" customFormat="1" spans="1:10">
      <c r="A93" s="29" t="s">
        <v>181</v>
      </c>
      <c r="B93" s="30">
        <v>120100009</v>
      </c>
      <c r="C93" s="31" t="s">
        <v>214</v>
      </c>
      <c r="D93" s="30"/>
      <c r="E93" s="30"/>
      <c r="F93" s="29" t="s">
        <v>52</v>
      </c>
      <c r="G93" s="30" t="s">
        <v>198</v>
      </c>
      <c r="H93" s="29">
        <v>11.5</v>
      </c>
      <c r="I93" s="46">
        <v>10.35</v>
      </c>
      <c r="J93" s="46">
        <v>9.2</v>
      </c>
    </row>
    <row r="94" s="5" customFormat="1" ht="94.5" spans="1:10">
      <c r="A94" s="29" t="s">
        <v>181</v>
      </c>
      <c r="B94" s="30">
        <v>120100010</v>
      </c>
      <c r="C94" s="31" t="s">
        <v>215</v>
      </c>
      <c r="D94" s="30" t="s">
        <v>216</v>
      </c>
      <c r="E94" s="30" t="s">
        <v>217</v>
      </c>
      <c r="F94" s="29" t="s">
        <v>52</v>
      </c>
      <c r="G94" s="30" t="s">
        <v>218</v>
      </c>
      <c r="H94" s="29">
        <v>72</v>
      </c>
      <c r="I94" s="46">
        <v>64.8</v>
      </c>
      <c r="J94" s="38">
        <v>57.6</v>
      </c>
    </row>
    <row r="95" s="5" customFormat="1" ht="94.5" spans="1:10">
      <c r="A95" s="29" t="s">
        <v>181</v>
      </c>
      <c r="B95" s="30" t="s">
        <v>219</v>
      </c>
      <c r="C95" s="31" t="s">
        <v>220</v>
      </c>
      <c r="D95" s="30" t="s">
        <v>216</v>
      </c>
      <c r="E95" s="30" t="s">
        <v>217</v>
      </c>
      <c r="F95" s="29" t="s">
        <v>52</v>
      </c>
      <c r="G95" s="30" t="s">
        <v>218</v>
      </c>
      <c r="H95" s="29">
        <v>72</v>
      </c>
      <c r="I95" s="46">
        <v>64.8</v>
      </c>
      <c r="J95" s="38">
        <v>57.6</v>
      </c>
    </row>
    <row r="96" s="5" customFormat="1" ht="54" spans="1:10">
      <c r="A96" s="29" t="s">
        <v>181</v>
      </c>
      <c r="B96" s="30">
        <v>120100011</v>
      </c>
      <c r="C96" s="31" t="s">
        <v>221</v>
      </c>
      <c r="D96" s="30" t="s">
        <v>222</v>
      </c>
      <c r="E96" s="30" t="s">
        <v>223</v>
      </c>
      <c r="F96" s="29" t="s">
        <v>25</v>
      </c>
      <c r="G96" s="30" t="s">
        <v>224</v>
      </c>
      <c r="H96" s="29">
        <v>2.6</v>
      </c>
      <c r="I96" s="46">
        <v>2.34</v>
      </c>
      <c r="J96" s="38">
        <v>2.08</v>
      </c>
    </row>
    <row r="97" s="5" customFormat="1" ht="27" spans="1:10">
      <c r="A97" s="29" t="s">
        <v>181</v>
      </c>
      <c r="B97" s="30">
        <v>120100012</v>
      </c>
      <c r="C97" s="31" t="s">
        <v>225</v>
      </c>
      <c r="D97" s="37"/>
      <c r="E97" s="30" t="s">
        <v>226</v>
      </c>
      <c r="F97" s="29" t="s">
        <v>25</v>
      </c>
      <c r="G97" s="30"/>
      <c r="H97" s="55">
        <v>20</v>
      </c>
      <c r="I97" s="56">
        <v>18</v>
      </c>
      <c r="J97" s="56">
        <v>16</v>
      </c>
    </row>
    <row r="98" s="5" customFormat="1" ht="27" spans="1:10">
      <c r="A98" s="29" t="s">
        <v>181</v>
      </c>
      <c r="B98" s="30" t="s">
        <v>227</v>
      </c>
      <c r="C98" s="31" t="s">
        <v>228</v>
      </c>
      <c r="D98" s="30"/>
      <c r="E98" s="30" t="s">
        <v>226</v>
      </c>
      <c r="F98" s="29" t="s">
        <v>25</v>
      </c>
      <c r="G98" s="30"/>
      <c r="H98" s="55">
        <v>18</v>
      </c>
      <c r="I98" s="56">
        <v>16.2</v>
      </c>
      <c r="J98" s="56">
        <v>14.4</v>
      </c>
    </row>
    <row r="99" s="5" customFormat="1" ht="67.5" spans="1:10">
      <c r="A99" s="29" t="s">
        <v>181</v>
      </c>
      <c r="B99" s="30">
        <v>120100013</v>
      </c>
      <c r="C99" s="31" t="s">
        <v>229</v>
      </c>
      <c r="D99" s="30" t="s">
        <v>230</v>
      </c>
      <c r="E99" s="30" t="s">
        <v>231</v>
      </c>
      <c r="F99" s="29" t="s">
        <v>25</v>
      </c>
      <c r="G99" s="37"/>
      <c r="H99" s="29">
        <v>4.9</v>
      </c>
      <c r="I99" s="46">
        <v>4.41</v>
      </c>
      <c r="J99" s="38">
        <v>3.92</v>
      </c>
    </row>
    <row r="100" s="5" customFormat="1" ht="54" spans="1:10">
      <c r="A100" s="29" t="s">
        <v>181</v>
      </c>
      <c r="B100" s="30" t="s">
        <v>232</v>
      </c>
      <c r="C100" s="31" t="s">
        <v>233</v>
      </c>
      <c r="D100" s="30" t="s">
        <v>234</v>
      </c>
      <c r="E100" s="30" t="s">
        <v>235</v>
      </c>
      <c r="F100" s="29" t="s">
        <v>52</v>
      </c>
      <c r="G100" s="30" t="s">
        <v>236</v>
      </c>
      <c r="H100" s="29">
        <v>5</v>
      </c>
      <c r="I100" s="46">
        <v>4.5</v>
      </c>
      <c r="J100" s="38">
        <v>4</v>
      </c>
    </row>
    <row r="101" s="5" customFormat="1" spans="1:10">
      <c r="A101" s="29" t="s">
        <v>181</v>
      </c>
      <c r="B101" s="30">
        <v>120100014</v>
      </c>
      <c r="C101" s="31" t="s">
        <v>237</v>
      </c>
      <c r="D101" s="30"/>
      <c r="E101" s="30"/>
      <c r="F101" s="29"/>
      <c r="G101" s="30"/>
      <c r="H101" s="29"/>
      <c r="I101" s="46"/>
      <c r="J101" s="46"/>
    </row>
    <row r="102" s="5" customFormat="1" spans="1:10">
      <c r="A102" s="29" t="s">
        <v>181</v>
      </c>
      <c r="B102" s="30" t="s">
        <v>238</v>
      </c>
      <c r="C102" s="31" t="s">
        <v>239</v>
      </c>
      <c r="D102" s="30"/>
      <c r="E102" s="30"/>
      <c r="F102" s="29" t="s">
        <v>25</v>
      </c>
      <c r="G102" s="30"/>
      <c r="H102" s="55">
        <v>5</v>
      </c>
      <c r="I102" s="56">
        <v>4.5</v>
      </c>
      <c r="J102" s="56">
        <v>4</v>
      </c>
    </row>
    <row r="103" s="5" customFormat="1" ht="40.5" spans="1:10">
      <c r="A103" s="29" t="s">
        <v>181</v>
      </c>
      <c r="B103" s="30" t="s">
        <v>240</v>
      </c>
      <c r="C103" s="31" t="s">
        <v>241</v>
      </c>
      <c r="D103" s="37"/>
      <c r="E103" s="30" t="s">
        <v>242</v>
      </c>
      <c r="F103" s="29" t="s">
        <v>25</v>
      </c>
      <c r="G103" s="30"/>
      <c r="H103" s="29">
        <v>7.3</v>
      </c>
      <c r="I103" s="46">
        <v>6.57</v>
      </c>
      <c r="J103" s="38">
        <v>5.84</v>
      </c>
    </row>
    <row r="104" s="5" customFormat="1" ht="40.5" spans="1:10">
      <c r="A104" s="29" t="s">
        <v>181</v>
      </c>
      <c r="B104" s="30" t="s">
        <v>243</v>
      </c>
      <c r="C104" s="31" t="s">
        <v>244</v>
      </c>
      <c r="D104" s="30"/>
      <c r="E104" s="30" t="s">
        <v>242</v>
      </c>
      <c r="F104" s="29" t="s">
        <v>25</v>
      </c>
      <c r="G104" s="30"/>
      <c r="H104" s="29">
        <v>7.3</v>
      </c>
      <c r="I104" s="46">
        <v>6.57</v>
      </c>
      <c r="J104" s="38">
        <v>5.84</v>
      </c>
    </row>
    <row r="105" s="5" customFormat="1" spans="1:10">
      <c r="A105" s="29" t="s">
        <v>181</v>
      </c>
      <c r="B105" s="30" t="s">
        <v>245</v>
      </c>
      <c r="C105" s="31" t="s">
        <v>246</v>
      </c>
      <c r="D105" s="30"/>
      <c r="E105" s="30"/>
      <c r="F105" s="29" t="s">
        <v>25</v>
      </c>
      <c r="G105" s="30"/>
      <c r="H105" s="29">
        <v>6.5</v>
      </c>
      <c r="I105" s="46">
        <v>5.85</v>
      </c>
      <c r="J105" s="38">
        <v>5.2</v>
      </c>
    </row>
    <row r="106" s="5" customFormat="1" spans="1:10">
      <c r="A106" s="29" t="s">
        <v>181</v>
      </c>
      <c r="B106" s="30" t="s">
        <v>247</v>
      </c>
      <c r="C106" s="31" t="s">
        <v>248</v>
      </c>
      <c r="D106" s="30"/>
      <c r="E106" s="30"/>
      <c r="F106" s="29" t="s">
        <v>25</v>
      </c>
      <c r="G106" s="30"/>
      <c r="H106" s="29">
        <v>20</v>
      </c>
      <c r="I106" s="46">
        <v>18</v>
      </c>
      <c r="J106" s="38">
        <v>16</v>
      </c>
    </row>
    <row r="107" s="5" customFormat="1" ht="27" spans="1:10">
      <c r="A107" s="29" t="s">
        <v>64</v>
      </c>
      <c r="B107" s="30">
        <v>120100015</v>
      </c>
      <c r="C107" s="31" t="s">
        <v>249</v>
      </c>
      <c r="D107" s="30" t="s">
        <v>250</v>
      </c>
      <c r="E107" s="30"/>
      <c r="F107" s="29" t="s">
        <v>25</v>
      </c>
      <c r="G107" s="32" t="s">
        <v>251</v>
      </c>
      <c r="H107" s="46">
        <v>12</v>
      </c>
      <c r="I107" s="46">
        <v>10.8</v>
      </c>
      <c r="J107" s="38">
        <v>9.6</v>
      </c>
    </row>
    <row r="108" s="5" customFormat="1" ht="54" spans="1:10">
      <c r="A108" s="29" t="s">
        <v>181</v>
      </c>
      <c r="B108" s="30" t="s">
        <v>252</v>
      </c>
      <c r="C108" s="31" t="s">
        <v>253</v>
      </c>
      <c r="D108" s="30" t="s">
        <v>254</v>
      </c>
      <c r="E108" s="30" t="s">
        <v>255</v>
      </c>
      <c r="F108" s="29" t="s">
        <v>25</v>
      </c>
      <c r="G108" s="32" t="s">
        <v>256</v>
      </c>
      <c r="H108" s="46">
        <v>13</v>
      </c>
      <c r="I108" s="46">
        <v>11.7</v>
      </c>
      <c r="J108" s="38">
        <v>10.4</v>
      </c>
    </row>
    <row r="109" s="5" customFormat="1" ht="54" spans="1:10">
      <c r="A109" s="29" t="s">
        <v>181</v>
      </c>
      <c r="B109" s="30" t="s">
        <v>257</v>
      </c>
      <c r="C109" s="31" t="s">
        <v>258</v>
      </c>
      <c r="D109" s="30" t="s">
        <v>259</v>
      </c>
      <c r="E109" s="30" t="s">
        <v>255</v>
      </c>
      <c r="F109" s="29" t="s">
        <v>25</v>
      </c>
      <c r="G109" s="30"/>
      <c r="H109" s="29">
        <v>36</v>
      </c>
      <c r="I109" s="46">
        <v>32.4</v>
      </c>
      <c r="J109" s="38">
        <v>28.8</v>
      </c>
    </row>
    <row r="110" s="6" customFormat="1" ht="27" spans="1:10">
      <c r="A110" s="38" t="s">
        <v>181</v>
      </c>
      <c r="B110" s="32" t="s">
        <v>260</v>
      </c>
      <c r="C110" s="42" t="s">
        <v>261</v>
      </c>
      <c r="D110" s="41" t="s">
        <v>262</v>
      </c>
      <c r="E110" s="41"/>
      <c r="F110" s="38" t="s">
        <v>25</v>
      </c>
      <c r="G110" s="41"/>
      <c r="H110" s="46">
        <v>21</v>
      </c>
      <c r="I110" s="46">
        <v>18.9</v>
      </c>
      <c r="J110" s="46">
        <v>16.8</v>
      </c>
    </row>
    <row r="111" s="5" customFormat="1" ht="40.5" spans="1:10">
      <c r="A111" s="29"/>
      <c r="B111" s="30">
        <v>1202</v>
      </c>
      <c r="C111" s="31" t="s">
        <v>263</v>
      </c>
      <c r="D111" s="30"/>
      <c r="E111" s="30" t="s">
        <v>264</v>
      </c>
      <c r="F111" s="29"/>
      <c r="G111" s="30"/>
      <c r="H111" s="29"/>
      <c r="I111" s="46"/>
      <c r="J111" s="46"/>
    </row>
    <row r="112" s="5" customFormat="1" ht="67.5" spans="1:10">
      <c r="A112" s="29" t="s">
        <v>64</v>
      </c>
      <c r="B112" s="30">
        <v>120200001</v>
      </c>
      <c r="C112" s="31" t="s">
        <v>265</v>
      </c>
      <c r="D112" s="30" t="s">
        <v>266</v>
      </c>
      <c r="E112" s="30"/>
      <c r="F112" s="29" t="s">
        <v>52</v>
      </c>
      <c r="G112" s="30"/>
      <c r="H112" s="29">
        <v>93</v>
      </c>
      <c r="I112" s="46">
        <v>83.7</v>
      </c>
      <c r="J112" s="38">
        <v>74.4</v>
      </c>
    </row>
    <row r="113" s="5" customFormat="1" ht="67.5" spans="1:10">
      <c r="A113" s="29" t="s">
        <v>64</v>
      </c>
      <c r="B113" s="30">
        <v>120200002</v>
      </c>
      <c r="C113" s="31" t="s">
        <v>267</v>
      </c>
      <c r="D113" s="30" t="s">
        <v>268</v>
      </c>
      <c r="E113" s="30"/>
      <c r="F113" s="29" t="s">
        <v>52</v>
      </c>
      <c r="G113" s="30"/>
      <c r="H113" s="29">
        <v>48</v>
      </c>
      <c r="I113" s="46">
        <v>43.2</v>
      </c>
      <c r="J113" s="38">
        <v>38.4</v>
      </c>
    </row>
    <row r="114" s="5" customFormat="1" ht="54" spans="1:10">
      <c r="A114" s="29" t="s">
        <v>64</v>
      </c>
      <c r="B114" s="30">
        <v>120200003</v>
      </c>
      <c r="C114" s="31" t="s">
        <v>269</v>
      </c>
      <c r="D114" s="30" t="s">
        <v>270</v>
      </c>
      <c r="E114" s="30"/>
      <c r="F114" s="29" t="s">
        <v>52</v>
      </c>
      <c r="G114" s="30"/>
      <c r="H114" s="29">
        <v>24</v>
      </c>
      <c r="I114" s="46">
        <v>21.6</v>
      </c>
      <c r="J114" s="38">
        <v>19.2</v>
      </c>
    </row>
    <row r="115" s="5" customFormat="1" spans="1:10">
      <c r="A115" s="29"/>
      <c r="B115" s="30">
        <v>1203</v>
      </c>
      <c r="C115" s="31" t="s">
        <v>271</v>
      </c>
      <c r="D115" s="30"/>
      <c r="E115" s="30"/>
      <c r="F115" s="29"/>
      <c r="G115" s="30"/>
      <c r="H115" s="29"/>
      <c r="I115" s="46"/>
      <c r="J115" s="46"/>
    </row>
    <row r="116" s="5" customFormat="1" ht="27" spans="1:10">
      <c r="A116" s="29" t="s">
        <v>64</v>
      </c>
      <c r="B116" s="30">
        <v>120300001</v>
      </c>
      <c r="C116" s="31" t="s">
        <v>272</v>
      </c>
      <c r="D116" s="37"/>
      <c r="E116" s="30" t="s">
        <v>273</v>
      </c>
      <c r="F116" s="29" t="s">
        <v>176</v>
      </c>
      <c r="G116" s="37"/>
      <c r="H116" s="29"/>
      <c r="I116" s="46"/>
      <c r="J116" s="46"/>
    </row>
    <row r="117" s="5" customFormat="1" ht="27" spans="1:10">
      <c r="A117" s="29" t="s">
        <v>64</v>
      </c>
      <c r="B117" s="30" t="s">
        <v>274</v>
      </c>
      <c r="C117" s="31" t="s">
        <v>275</v>
      </c>
      <c r="D117" s="30"/>
      <c r="E117" s="30" t="s">
        <v>273</v>
      </c>
      <c r="F117" s="29" t="s">
        <v>176</v>
      </c>
      <c r="G117" s="30"/>
      <c r="H117" s="29">
        <v>4.9</v>
      </c>
      <c r="I117" s="29">
        <v>4.9</v>
      </c>
      <c r="J117" s="29">
        <v>4.9</v>
      </c>
    </row>
    <row r="118" s="5" customFormat="1" ht="27" spans="1:10">
      <c r="A118" s="29" t="s">
        <v>64</v>
      </c>
      <c r="B118" s="30" t="s">
        <v>276</v>
      </c>
      <c r="C118" s="31" t="s">
        <v>277</v>
      </c>
      <c r="D118" s="30"/>
      <c r="E118" s="30" t="s">
        <v>273</v>
      </c>
      <c r="F118" s="29" t="s">
        <v>176</v>
      </c>
      <c r="G118" s="30"/>
      <c r="H118" s="29">
        <v>6.1</v>
      </c>
      <c r="I118" s="29">
        <v>6.1</v>
      </c>
      <c r="J118" s="29">
        <v>6.1</v>
      </c>
    </row>
    <row r="119" s="5" customFormat="1" ht="27" spans="1:10">
      <c r="A119" s="29" t="s">
        <v>64</v>
      </c>
      <c r="B119" s="30" t="s">
        <v>278</v>
      </c>
      <c r="C119" s="31" t="s">
        <v>279</v>
      </c>
      <c r="D119" s="30"/>
      <c r="E119" s="30" t="s">
        <v>273</v>
      </c>
      <c r="F119" s="29" t="s">
        <v>176</v>
      </c>
      <c r="G119" s="30"/>
      <c r="H119" s="29">
        <v>7.3</v>
      </c>
      <c r="I119" s="29">
        <v>7.3</v>
      </c>
      <c r="J119" s="29">
        <v>7.3</v>
      </c>
    </row>
    <row r="120" s="5" customFormat="1" ht="27" spans="1:10">
      <c r="A120" s="29" t="s">
        <v>64</v>
      </c>
      <c r="B120" s="30" t="s">
        <v>280</v>
      </c>
      <c r="C120" s="31" t="s">
        <v>281</v>
      </c>
      <c r="D120" s="30"/>
      <c r="E120" s="30" t="s">
        <v>273</v>
      </c>
      <c r="F120" s="29" t="s">
        <v>176</v>
      </c>
      <c r="G120" s="30"/>
      <c r="H120" s="29">
        <v>6</v>
      </c>
      <c r="I120" s="29">
        <v>6</v>
      </c>
      <c r="J120" s="29">
        <v>6</v>
      </c>
    </row>
    <row r="121" s="5" customFormat="1" spans="1:10">
      <c r="A121" s="29" t="s">
        <v>64</v>
      </c>
      <c r="B121" s="30" t="s">
        <v>282</v>
      </c>
      <c r="C121" s="31" t="s">
        <v>283</v>
      </c>
      <c r="D121" s="30"/>
      <c r="E121" s="30"/>
      <c r="F121" s="29" t="s">
        <v>176</v>
      </c>
      <c r="G121" s="30"/>
      <c r="H121" s="29">
        <v>5</v>
      </c>
      <c r="I121" s="29">
        <v>5</v>
      </c>
      <c r="J121" s="29">
        <v>5</v>
      </c>
    </row>
    <row r="122" s="5" customFormat="1" ht="175.5" spans="1:10">
      <c r="A122" s="29" t="s">
        <v>64</v>
      </c>
      <c r="B122" s="30">
        <v>1204</v>
      </c>
      <c r="C122" s="31" t="s">
        <v>284</v>
      </c>
      <c r="D122" s="30" t="s">
        <v>285</v>
      </c>
      <c r="E122" s="30" t="s">
        <v>286</v>
      </c>
      <c r="F122" s="29"/>
      <c r="G122" s="30"/>
      <c r="H122" s="29"/>
      <c r="I122" s="46"/>
      <c r="J122" s="46"/>
    </row>
    <row r="123" s="5" customFormat="1" spans="1:10">
      <c r="A123" s="29" t="s">
        <v>64</v>
      </c>
      <c r="B123" s="30" t="s">
        <v>287</v>
      </c>
      <c r="C123" s="31" t="s">
        <v>288</v>
      </c>
      <c r="D123" s="30"/>
      <c r="E123" s="30"/>
      <c r="F123" s="29" t="s">
        <v>289</v>
      </c>
      <c r="G123" s="30"/>
      <c r="H123" s="29">
        <v>1</v>
      </c>
      <c r="I123" s="46">
        <v>0.9</v>
      </c>
      <c r="J123" s="38">
        <v>0.8</v>
      </c>
    </row>
    <row r="124" s="5" customFormat="1" spans="1:10">
      <c r="A124" s="29" t="s">
        <v>64</v>
      </c>
      <c r="B124" s="30">
        <v>120400001</v>
      </c>
      <c r="C124" s="31" t="s">
        <v>290</v>
      </c>
      <c r="D124" s="30"/>
      <c r="E124" s="30"/>
      <c r="F124" s="29" t="s">
        <v>25</v>
      </c>
      <c r="G124" s="30"/>
      <c r="H124" s="29">
        <v>1.8</v>
      </c>
      <c r="I124" s="46">
        <v>1.62</v>
      </c>
      <c r="J124" s="38">
        <v>1.44</v>
      </c>
    </row>
    <row r="125" s="5" customFormat="1" spans="1:10">
      <c r="A125" s="29" t="s">
        <v>64</v>
      </c>
      <c r="B125" s="30" t="s">
        <v>291</v>
      </c>
      <c r="C125" s="31" t="s">
        <v>292</v>
      </c>
      <c r="D125" s="30"/>
      <c r="E125" s="30"/>
      <c r="F125" s="29" t="s">
        <v>25</v>
      </c>
      <c r="G125" s="30"/>
      <c r="H125" s="29">
        <v>1.8</v>
      </c>
      <c r="I125" s="46">
        <v>1.62</v>
      </c>
      <c r="J125" s="38">
        <v>1.44</v>
      </c>
    </row>
    <row r="126" s="5" customFormat="1" spans="1:10">
      <c r="A126" s="29" t="s">
        <v>64</v>
      </c>
      <c r="B126" s="30" t="s">
        <v>293</v>
      </c>
      <c r="C126" s="31" t="s">
        <v>294</v>
      </c>
      <c r="D126" s="30"/>
      <c r="E126" s="30"/>
      <c r="F126" s="29" t="s">
        <v>25</v>
      </c>
      <c r="G126" s="30"/>
      <c r="H126" s="55">
        <v>3</v>
      </c>
      <c r="I126" s="56">
        <v>2.7</v>
      </c>
      <c r="J126" s="56">
        <v>2.4</v>
      </c>
    </row>
    <row r="127" s="5" customFormat="1" ht="27" spans="1:10">
      <c r="A127" s="29" t="s">
        <v>64</v>
      </c>
      <c r="B127" s="30">
        <v>120400002</v>
      </c>
      <c r="C127" s="31" t="s">
        <v>295</v>
      </c>
      <c r="D127" s="30"/>
      <c r="E127" s="30"/>
      <c r="F127" s="29" t="s">
        <v>25</v>
      </c>
      <c r="G127" s="30" t="s">
        <v>296</v>
      </c>
      <c r="H127" s="29">
        <v>3.1</v>
      </c>
      <c r="I127" s="46">
        <v>2.79</v>
      </c>
      <c r="J127" s="38">
        <v>2.48</v>
      </c>
    </row>
    <row r="128" s="5" customFormat="1" ht="27" spans="1:10">
      <c r="A128" s="29" t="s">
        <v>64</v>
      </c>
      <c r="B128" s="30" t="s">
        <v>297</v>
      </c>
      <c r="C128" s="31" t="s">
        <v>298</v>
      </c>
      <c r="D128" s="30"/>
      <c r="E128" s="30"/>
      <c r="F128" s="29" t="s">
        <v>25</v>
      </c>
      <c r="G128" s="30" t="s">
        <v>296</v>
      </c>
      <c r="H128" s="29">
        <v>3.1</v>
      </c>
      <c r="I128" s="46">
        <v>2.79</v>
      </c>
      <c r="J128" s="38">
        <v>2.48</v>
      </c>
    </row>
    <row r="129" s="5" customFormat="1" spans="1:10">
      <c r="A129" s="29" t="s">
        <v>299</v>
      </c>
      <c r="B129" s="30">
        <v>120400003</v>
      </c>
      <c r="C129" s="31" t="s">
        <v>300</v>
      </c>
      <c r="D129" s="30"/>
      <c r="E129" s="30"/>
      <c r="F129" s="29" t="s">
        <v>25</v>
      </c>
      <c r="G129" s="30"/>
      <c r="H129" s="29">
        <v>5</v>
      </c>
      <c r="I129" s="46">
        <v>4.5</v>
      </c>
      <c r="J129" s="46">
        <v>4</v>
      </c>
    </row>
    <row r="130" s="5" customFormat="1" spans="1:10">
      <c r="A130" s="29" t="s">
        <v>64</v>
      </c>
      <c r="B130" s="30">
        <v>120400004</v>
      </c>
      <c r="C130" s="31" t="s">
        <v>301</v>
      </c>
      <c r="D130" s="30"/>
      <c r="E130" s="30"/>
      <c r="F130" s="29" t="s">
        <v>25</v>
      </c>
      <c r="G130" s="30"/>
      <c r="H130" s="55">
        <v>13</v>
      </c>
      <c r="I130" s="56">
        <v>11.7</v>
      </c>
      <c r="J130" s="56">
        <v>10.4</v>
      </c>
    </row>
    <row r="131" s="5" customFormat="1" spans="1:10">
      <c r="A131" s="29" t="s">
        <v>64</v>
      </c>
      <c r="B131" s="30" t="s">
        <v>302</v>
      </c>
      <c r="C131" s="31" t="s">
        <v>303</v>
      </c>
      <c r="D131" s="30"/>
      <c r="E131" s="30"/>
      <c r="F131" s="29" t="s">
        <v>25</v>
      </c>
      <c r="G131" s="30"/>
      <c r="H131" s="29">
        <v>11</v>
      </c>
      <c r="I131" s="46">
        <v>9.9</v>
      </c>
      <c r="J131" s="38">
        <v>8.8</v>
      </c>
    </row>
    <row r="132" s="5" customFormat="1" spans="1:10">
      <c r="A132" s="29" t="s">
        <v>64</v>
      </c>
      <c r="B132" s="30">
        <v>120400005</v>
      </c>
      <c r="C132" s="31" t="s">
        <v>304</v>
      </c>
      <c r="D132" s="30"/>
      <c r="E132" s="30"/>
      <c r="F132" s="29" t="s">
        <v>25</v>
      </c>
      <c r="G132" s="30"/>
      <c r="H132" s="29" t="s">
        <v>305</v>
      </c>
      <c r="I132" s="46" t="s">
        <v>305</v>
      </c>
      <c r="J132" s="46" t="s">
        <v>305</v>
      </c>
    </row>
    <row r="133" s="5" customFormat="1" ht="40.5" spans="1:10">
      <c r="A133" s="29" t="s">
        <v>64</v>
      </c>
      <c r="B133" s="30">
        <v>120400006</v>
      </c>
      <c r="C133" s="31" t="s">
        <v>306</v>
      </c>
      <c r="D133" s="30" t="s">
        <v>307</v>
      </c>
      <c r="E133" s="30"/>
      <c r="F133" s="29" t="s">
        <v>308</v>
      </c>
      <c r="G133" s="30" t="s">
        <v>309</v>
      </c>
      <c r="H133" s="29"/>
      <c r="I133" s="46"/>
      <c r="J133" s="46"/>
    </row>
    <row r="134" s="5" customFormat="1" spans="1:10">
      <c r="A134" s="29" t="s">
        <v>64</v>
      </c>
      <c r="B134" s="30" t="s">
        <v>310</v>
      </c>
      <c r="C134" s="31" t="s">
        <v>311</v>
      </c>
      <c r="D134" s="30"/>
      <c r="E134" s="30"/>
      <c r="F134" s="29" t="s">
        <v>308</v>
      </c>
      <c r="G134" s="30"/>
      <c r="H134" s="29">
        <v>7.3</v>
      </c>
      <c r="I134" s="46">
        <v>6.57</v>
      </c>
      <c r="J134" s="38">
        <v>5.84</v>
      </c>
    </row>
    <row r="135" s="5" customFormat="1" spans="1:10">
      <c r="A135" s="29" t="s">
        <v>64</v>
      </c>
      <c r="B135" s="30" t="s">
        <v>312</v>
      </c>
      <c r="C135" s="31" t="s">
        <v>313</v>
      </c>
      <c r="D135" s="30"/>
      <c r="E135" s="30"/>
      <c r="F135" s="29" t="s">
        <v>308</v>
      </c>
      <c r="G135" s="30"/>
      <c r="H135" s="55">
        <v>10</v>
      </c>
      <c r="I135" s="56">
        <v>9</v>
      </c>
      <c r="J135" s="56">
        <v>8</v>
      </c>
    </row>
    <row r="136" s="5" customFormat="1" spans="1:10">
      <c r="A136" s="29" t="s">
        <v>64</v>
      </c>
      <c r="B136" s="30" t="s">
        <v>314</v>
      </c>
      <c r="C136" s="31" t="s">
        <v>315</v>
      </c>
      <c r="D136" s="30"/>
      <c r="E136" s="30"/>
      <c r="F136" s="29" t="s">
        <v>308</v>
      </c>
      <c r="G136" s="30"/>
      <c r="H136" s="29">
        <v>15</v>
      </c>
      <c r="I136" s="46">
        <v>13.5</v>
      </c>
      <c r="J136" s="38">
        <v>12</v>
      </c>
    </row>
    <row r="137" s="5" customFormat="1" spans="1:10">
      <c r="A137" s="29" t="s">
        <v>64</v>
      </c>
      <c r="B137" s="30" t="s">
        <v>316</v>
      </c>
      <c r="C137" s="31" t="s">
        <v>317</v>
      </c>
      <c r="D137" s="30"/>
      <c r="E137" s="30"/>
      <c r="F137" s="29" t="s">
        <v>308</v>
      </c>
      <c r="G137" s="30"/>
      <c r="H137" s="29">
        <v>15</v>
      </c>
      <c r="I137" s="46">
        <v>13.5</v>
      </c>
      <c r="J137" s="46">
        <v>12</v>
      </c>
    </row>
    <row r="138" s="5" customFormat="1" spans="1:10">
      <c r="A138" s="29" t="s">
        <v>64</v>
      </c>
      <c r="B138" s="30" t="s">
        <v>318</v>
      </c>
      <c r="C138" s="31" t="s">
        <v>319</v>
      </c>
      <c r="D138" s="30"/>
      <c r="E138" s="30"/>
      <c r="F138" s="29" t="s">
        <v>308</v>
      </c>
      <c r="G138" s="30"/>
      <c r="H138" s="29">
        <v>1</v>
      </c>
      <c r="I138" s="46">
        <v>0.9</v>
      </c>
      <c r="J138" s="46">
        <v>0.8</v>
      </c>
    </row>
    <row r="139" s="5" customFormat="1" spans="1:10">
      <c r="A139" s="29" t="s">
        <v>64</v>
      </c>
      <c r="B139" s="30" t="s">
        <v>320</v>
      </c>
      <c r="C139" s="31" t="s">
        <v>321</v>
      </c>
      <c r="D139" s="30" t="s">
        <v>322</v>
      </c>
      <c r="E139" s="30"/>
      <c r="F139" s="29" t="s">
        <v>52</v>
      </c>
      <c r="G139" s="30"/>
      <c r="H139" s="29">
        <v>230</v>
      </c>
      <c r="I139" s="46">
        <v>207</v>
      </c>
      <c r="J139" s="46">
        <v>184</v>
      </c>
    </row>
    <row r="140" s="5" customFormat="1" spans="1:10">
      <c r="A140" s="29" t="s">
        <v>64</v>
      </c>
      <c r="B140" s="30">
        <v>120400007</v>
      </c>
      <c r="C140" s="31" t="s">
        <v>323</v>
      </c>
      <c r="D140" s="30"/>
      <c r="E140" s="30"/>
      <c r="F140" s="29" t="s">
        <v>308</v>
      </c>
      <c r="G140" s="30"/>
      <c r="H140" s="29">
        <v>12</v>
      </c>
      <c r="I140" s="46">
        <v>10.8</v>
      </c>
      <c r="J140" s="38">
        <v>9.6</v>
      </c>
    </row>
    <row r="141" s="5" customFormat="1" ht="27" spans="1:10">
      <c r="A141" s="29" t="s">
        <v>64</v>
      </c>
      <c r="B141" s="30" t="s">
        <v>324</v>
      </c>
      <c r="C141" s="31" t="s">
        <v>325</v>
      </c>
      <c r="D141" s="30"/>
      <c r="E141" s="30"/>
      <c r="F141" s="29" t="s">
        <v>308</v>
      </c>
      <c r="G141" s="30"/>
      <c r="H141" s="29">
        <v>1</v>
      </c>
      <c r="I141" s="46">
        <v>0.9</v>
      </c>
      <c r="J141" s="38">
        <v>0.8</v>
      </c>
    </row>
    <row r="142" s="5" customFormat="1" spans="1:10">
      <c r="A142" s="29" t="s">
        <v>64</v>
      </c>
      <c r="B142" s="30" t="s">
        <v>326</v>
      </c>
      <c r="C142" s="31" t="s">
        <v>327</v>
      </c>
      <c r="D142" s="30"/>
      <c r="E142" s="30"/>
      <c r="F142" s="29" t="s">
        <v>328</v>
      </c>
      <c r="G142" s="30"/>
      <c r="H142" s="29">
        <v>2</v>
      </c>
      <c r="I142" s="46">
        <v>1.8</v>
      </c>
      <c r="J142" s="46">
        <v>1.6</v>
      </c>
    </row>
    <row r="143" s="5" customFormat="1" spans="1:10">
      <c r="A143" s="29" t="s">
        <v>299</v>
      </c>
      <c r="B143" s="30">
        <v>120400009</v>
      </c>
      <c r="C143" s="31" t="s">
        <v>329</v>
      </c>
      <c r="D143" s="30"/>
      <c r="E143" s="30"/>
      <c r="F143" s="29" t="s">
        <v>25</v>
      </c>
      <c r="G143" s="30"/>
      <c r="H143" s="29">
        <v>58</v>
      </c>
      <c r="I143" s="46">
        <v>52.2</v>
      </c>
      <c r="J143" s="46">
        <v>46.4</v>
      </c>
    </row>
    <row r="144" s="5" customFormat="1" ht="27" spans="1:10">
      <c r="A144" s="29" t="s">
        <v>64</v>
      </c>
      <c r="B144" s="30">
        <v>120400010</v>
      </c>
      <c r="C144" s="31" t="s">
        <v>330</v>
      </c>
      <c r="D144" s="30" t="s">
        <v>331</v>
      </c>
      <c r="E144" s="30" t="s">
        <v>332</v>
      </c>
      <c r="F144" s="29" t="s">
        <v>25</v>
      </c>
      <c r="G144" s="30"/>
      <c r="H144" s="55">
        <v>81</v>
      </c>
      <c r="I144" s="56">
        <v>72.9</v>
      </c>
      <c r="J144" s="56">
        <v>64.8</v>
      </c>
    </row>
    <row r="145" s="5" customFormat="1" ht="40.5" spans="1:10">
      <c r="A145" s="29" t="s">
        <v>64</v>
      </c>
      <c r="B145" s="30">
        <v>120400011</v>
      </c>
      <c r="C145" s="31" t="s">
        <v>333</v>
      </c>
      <c r="D145" s="30"/>
      <c r="E145" s="30" t="s">
        <v>334</v>
      </c>
      <c r="F145" s="29"/>
      <c r="G145" s="30"/>
      <c r="H145" s="29"/>
      <c r="I145" s="46"/>
      <c r="J145" s="46"/>
    </row>
    <row r="146" s="5" customFormat="1" ht="40.5" spans="1:10">
      <c r="A146" s="29" t="s">
        <v>64</v>
      </c>
      <c r="B146" s="30" t="s">
        <v>335</v>
      </c>
      <c r="C146" s="31" t="s">
        <v>333</v>
      </c>
      <c r="D146" s="30"/>
      <c r="E146" s="30" t="s">
        <v>334</v>
      </c>
      <c r="F146" s="29" t="s">
        <v>25</v>
      </c>
      <c r="G146" s="30"/>
      <c r="H146" s="29">
        <v>69</v>
      </c>
      <c r="I146" s="46">
        <v>62.1</v>
      </c>
      <c r="J146" s="38">
        <v>44.8</v>
      </c>
    </row>
    <row r="147" s="5" customFormat="1" spans="1:10">
      <c r="A147" s="29" t="s">
        <v>64</v>
      </c>
      <c r="B147" s="30" t="s">
        <v>336</v>
      </c>
      <c r="C147" s="31" t="s">
        <v>337</v>
      </c>
      <c r="D147" s="30"/>
      <c r="E147" s="30"/>
      <c r="F147" s="29" t="s">
        <v>25</v>
      </c>
      <c r="G147" s="30"/>
      <c r="H147" s="29">
        <v>6.2</v>
      </c>
      <c r="I147" s="46">
        <v>5.58</v>
      </c>
      <c r="J147" s="38">
        <v>4.96</v>
      </c>
    </row>
    <row r="148" s="5" customFormat="1" ht="40.5" spans="1:10">
      <c r="A148" s="29" t="s">
        <v>64</v>
      </c>
      <c r="B148" s="30" t="s">
        <v>338</v>
      </c>
      <c r="C148" s="31" t="s">
        <v>339</v>
      </c>
      <c r="D148" s="30"/>
      <c r="E148" s="30" t="s">
        <v>334</v>
      </c>
      <c r="F148" s="29" t="s">
        <v>25</v>
      </c>
      <c r="G148" s="30"/>
      <c r="H148" s="55">
        <v>103</v>
      </c>
      <c r="I148" s="56">
        <v>92.7</v>
      </c>
      <c r="J148" s="56">
        <v>82.4</v>
      </c>
    </row>
    <row r="149" s="5" customFormat="1" ht="40.5" spans="1:10">
      <c r="A149" s="29" t="s">
        <v>299</v>
      </c>
      <c r="B149" s="30">
        <v>120400012</v>
      </c>
      <c r="C149" s="31" t="s">
        <v>340</v>
      </c>
      <c r="D149" s="30"/>
      <c r="E149" s="30" t="s">
        <v>341</v>
      </c>
      <c r="F149" s="29" t="s">
        <v>25</v>
      </c>
      <c r="G149" s="30"/>
      <c r="H149" s="29">
        <v>68</v>
      </c>
      <c r="I149" s="46">
        <v>61.2</v>
      </c>
      <c r="J149" s="38">
        <v>54.4</v>
      </c>
    </row>
    <row r="150" s="5" customFormat="1" spans="1:10">
      <c r="A150" s="29" t="s">
        <v>64</v>
      </c>
      <c r="B150" s="30">
        <v>120400013</v>
      </c>
      <c r="C150" s="31" t="s">
        <v>342</v>
      </c>
      <c r="D150" s="30"/>
      <c r="E150" s="30"/>
      <c r="F150" s="29" t="s">
        <v>308</v>
      </c>
      <c r="G150" s="30"/>
      <c r="H150" s="29"/>
      <c r="I150" s="46"/>
      <c r="J150" s="46"/>
    </row>
    <row r="151" s="5" customFormat="1" ht="54" spans="1:10">
      <c r="A151" s="29" t="s">
        <v>64</v>
      </c>
      <c r="B151" s="30" t="s">
        <v>343</v>
      </c>
      <c r="C151" s="31" t="s">
        <v>344</v>
      </c>
      <c r="D151" s="30" t="s">
        <v>345</v>
      </c>
      <c r="E151" s="30"/>
      <c r="F151" s="29" t="s">
        <v>308</v>
      </c>
      <c r="G151" s="30"/>
      <c r="H151" s="29">
        <v>15</v>
      </c>
      <c r="I151" s="46">
        <v>13.5</v>
      </c>
      <c r="J151" s="38">
        <v>12</v>
      </c>
    </row>
    <row r="152" s="5" customFormat="1" ht="54" spans="1:10">
      <c r="A152" s="29" t="s">
        <v>64</v>
      </c>
      <c r="B152" s="30" t="s">
        <v>346</v>
      </c>
      <c r="C152" s="31" t="s">
        <v>347</v>
      </c>
      <c r="D152" s="30" t="s">
        <v>348</v>
      </c>
      <c r="E152" s="30"/>
      <c r="F152" s="29" t="s">
        <v>308</v>
      </c>
      <c r="G152" s="30"/>
      <c r="H152" s="29">
        <v>15</v>
      </c>
      <c r="I152" s="46">
        <v>13.5</v>
      </c>
      <c r="J152" s="46">
        <v>12</v>
      </c>
    </row>
    <row r="153" s="5" customFormat="1" ht="40.5" spans="1:10">
      <c r="A153" s="29" t="s">
        <v>64</v>
      </c>
      <c r="B153" s="30" t="s">
        <v>349</v>
      </c>
      <c r="C153" s="31" t="s">
        <v>350</v>
      </c>
      <c r="D153" s="30" t="s">
        <v>351</v>
      </c>
      <c r="E153" s="30"/>
      <c r="F153" s="29" t="s">
        <v>308</v>
      </c>
      <c r="G153" s="30"/>
      <c r="H153" s="29">
        <v>3.7</v>
      </c>
      <c r="I153" s="46">
        <v>3.33</v>
      </c>
      <c r="J153" s="38">
        <v>2.96</v>
      </c>
    </row>
    <row r="154" s="5" customFormat="1" spans="1:10">
      <c r="A154" s="29"/>
      <c r="B154" s="30">
        <v>1205</v>
      </c>
      <c r="C154" s="31" t="s">
        <v>352</v>
      </c>
      <c r="D154" s="30"/>
      <c r="E154" s="30"/>
      <c r="F154" s="29"/>
      <c r="G154" s="30" t="s">
        <v>353</v>
      </c>
      <c r="H154" s="29"/>
      <c r="I154" s="46"/>
      <c r="J154" s="46"/>
    </row>
    <row r="155" s="5" customFormat="1" spans="1:10">
      <c r="A155" s="29" t="s">
        <v>64</v>
      </c>
      <c r="B155" s="30">
        <v>120500001</v>
      </c>
      <c r="C155" s="31" t="s">
        <v>354</v>
      </c>
      <c r="D155" s="30"/>
      <c r="E155" s="30"/>
      <c r="F155" s="29" t="s">
        <v>25</v>
      </c>
      <c r="G155" s="30" t="s">
        <v>355</v>
      </c>
      <c r="H155" s="29">
        <v>248</v>
      </c>
      <c r="I155" s="46">
        <v>223.2</v>
      </c>
      <c r="J155" s="38">
        <v>198.4</v>
      </c>
    </row>
    <row r="156" s="5" customFormat="1" spans="1:10">
      <c r="A156" s="29" t="s">
        <v>64</v>
      </c>
      <c r="B156" s="30" t="s">
        <v>356</v>
      </c>
      <c r="C156" s="31" t="s">
        <v>357</v>
      </c>
      <c r="D156" s="30"/>
      <c r="E156" s="30"/>
      <c r="F156" s="29" t="s">
        <v>25</v>
      </c>
      <c r="G156" s="30" t="s">
        <v>355</v>
      </c>
      <c r="H156" s="29">
        <v>248</v>
      </c>
      <c r="I156" s="46">
        <v>223.2</v>
      </c>
      <c r="J156" s="38">
        <v>198.4</v>
      </c>
    </row>
    <row r="157" s="5" customFormat="1" spans="1:10">
      <c r="A157" s="29" t="s">
        <v>64</v>
      </c>
      <c r="B157" s="30" t="s">
        <v>358</v>
      </c>
      <c r="C157" s="31" t="s">
        <v>359</v>
      </c>
      <c r="D157" s="30"/>
      <c r="E157" s="30"/>
      <c r="F157" s="29" t="s">
        <v>25</v>
      </c>
      <c r="G157" s="30" t="s">
        <v>360</v>
      </c>
      <c r="H157" s="29">
        <v>124</v>
      </c>
      <c r="I157" s="46">
        <v>111.6</v>
      </c>
      <c r="J157" s="38">
        <v>99.2</v>
      </c>
    </row>
    <row r="158" s="5" customFormat="1" spans="1:10">
      <c r="A158" s="29" t="s">
        <v>64</v>
      </c>
      <c r="B158" s="30">
        <v>120500002</v>
      </c>
      <c r="C158" s="31" t="s">
        <v>361</v>
      </c>
      <c r="D158" s="30"/>
      <c r="E158" s="30"/>
      <c r="F158" s="29" t="s">
        <v>25</v>
      </c>
      <c r="G158" s="30" t="s">
        <v>362</v>
      </c>
      <c r="H158" s="29">
        <v>186</v>
      </c>
      <c r="I158" s="46">
        <v>167.4</v>
      </c>
      <c r="J158" s="38">
        <v>148.8</v>
      </c>
    </row>
    <row r="159" s="5" customFormat="1" spans="1:10">
      <c r="A159" s="29" t="s">
        <v>64</v>
      </c>
      <c r="B159" s="30" t="s">
        <v>363</v>
      </c>
      <c r="C159" s="31" t="s">
        <v>364</v>
      </c>
      <c r="D159" s="30"/>
      <c r="E159" s="30"/>
      <c r="F159" s="29" t="s">
        <v>25</v>
      </c>
      <c r="G159" s="30" t="s">
        <v>362</v>
      </c>
      <c r="H159" s="29">
        <v>186</v>
      </c>
      <c r="I159" s="46">
        <v>167.4</v>
      </c>
      <c r="J159" s="38">
        <v>148.8</v>
      </c>
    </row>
    <row r="160" s="5" customFormat="1" ht="27" spans="1:10">
      <c r="A160" s="29" t="s">
        <v>64</v>
      </c>
      <c r="B160" s="30" t="s">
        <v>365</v>
      </c>
      <c r="C160" s="31" t="s">
        <v>366</v>
      </c>
      <c r="D160" s="30"/>
      <c r="E160" s="30"/>
      <c r="F160" s="29" t="s">
        <v>25</v>
      </c>
      <c r="G160" s="30" t="s">
        <v>367</v>
      </c>
      <c r="H160" s="29">
        <v>93</v>
      </c>
      <c r="I160" s="46">
        <v>83.7</v>
      </c>
      <c r="J160" s="38">
        <v>74.4</v>
      </c>
    </row>
    <row r="161" s="5" customFormat="1" spans="1:10">
      <c r="A161" s="29" t="s">
        <v>64</v>
      </c>
      <c r="B161" s="30">
        <v>120500003</v>
      </c>
      <c r="C161" s="31" t="s">
        <v>368</v>
      </c>
      <c r="D161" s="30"/>
      <c r="E161" s="30"/>
      <c r="F161" s="29" t="s">
        <v>25</v>
      </c>
      <c r="G161" s="30" t="s">
        <v>369</v>
      </c>
      <c r="H161" s="29">
        <v>99</v>
      </c>
      <c r="I161" s="46">
        <v>89.1</v>
      </c>
      <c r="J161" s="38">
        <v>79.2</v>
      </c>
    </row>
    <row r="162" s="5" customFormat="1" spans="1:10">
      <c r="A162" s="29" t="s">
        <v>64</v>
      </c>
      <c r="B162" s="30" t="s">
        <v>370</v>
      </c>
      <c r="C162" s="31" t="s">
        <v>371</v>
      </c>
      <c r="D162" s="30"/>
      <c r="E162" s="30"/>
      <c r="F162" s="29" t="s">
        <v>25</v>
      </c>
      <c r="G162" s="30" t="s">
        <v>369</v>
      </c>
      <c r="H162" s="29">
        <v>99</v>
      </c>
      <c r="I162" s="46">
        <v>89.1</v>
      </c>
      <c r="J162" s="38">
        <v>79.2</v>
      </c>
    </row>
    <row r="163" s="5" customFormat="1" ht="27" spans="1:10">
      <c r="A163" s="29" t="s">
        <v>64</v>
      </c>
      <c r="B163" s="30" t="s">
        <v>372</v>
      </c>
      <c r="C163" s="31" t="s">
        <v>373</v>
      </c>
      <c r="D163" s="30"/>
      <c r="E163" s="30"/>
      <c r="F163" s="29" t="s">
        <v>25</v>
      </c>
      <c r="G163" s="30" t="s">
        <v>374</v>
      </c>
      <c r="H163" s="29">
        <v>49.5</v>
      </c>
      <c r="I163" s="46">
        <v>44.55</v>
      </c>
      <c r="J163" s="38">
        <v>39.6</v>
      </c>
    </row>
    <row r="164" s="5" customFormat="1" ht="27" spans="1:10">
      <c r="A164" s="29" t="s">
        <v>64</v>
      </c>
      <c r="B164" s="30" t="s">
        <v>375</v>
      </c>
      <c r="C164" s="31" t="s">
        <v>376</v>
      </c>
      <c r="D164" s="30" t="s">
        <v>377</v>
      </c>
      <c r="E164" s="30"/>
      <c r="F164" s="29" t="s">
        <v>378</v>
      </c>
      <c r="G164" s="30" t="s">
        <v>379</v>
      </c>
      <c r="H164" s="29">
        <v>70</v>
      </c>
      <c r="I164" s="46">
        <v>63</v>
      </c>
      <c r="J164" s="46">
        <v>56</v>
      </c>
    </row>
    <row r="165" s="5" customFormat="1" ht="15" spans="1:10">
      <c r="A165" s="29" t="s">
        <v>64</v>
      </c>
      <c r="B165" s="30" t="s">
        <v>380</v>
      </c>
      <c r="C165" s="31" t="s">
        <v>381</v>
      </c>
      <c r="D165" s="30"/>
      <c r="E165" s="30"/>
      <c r="F165" s="29" t="s">
        <v>382</v>
      </c>
      <c r="G165" s="30"/>
      <c r="H165" s="29">
        <v>7</v>
      </c>
      <c r="I165" s="46">
        <v>6.3</v>
      </c>
      <c r="J165" s="46">
        <v>5.6</v>
      </c>
    </row>
    <row r="166" s="5" customFormat="1" ht="31" customHeight="1" spans="1:10">
      <c r="A166" s="29"/>
      <c r="B166" s="30">
        <v>1206</v>
      </c>
      <c r="C166" s="31" t="s">
        <v>383</v>
      </c>
      <c r="D166" s="30"/>
      <c r="E166" s="30" t="s">
        <v>384</v>
      </c>
      <c r="F166" s="29"/>
      <c r="G166" s="30" t="s">
        <v>385</v>
      </c>
      <c r="H166" s="29"/>
      <c r="I166" s="46"/>
      <c r="J166" s="46"/>
    </row>
    <row r="167" s="5" customFormat="1" ht="31" customHeight="1" spans="1:10">
      <c r="A167" s="29" t="s">
        <v>64</v>
      </c>
      <c r="B167" s="30">
        <v>120600001</v>
      </c>
      <c r="C167" s="31" t="s">
        <v>386</v>
      </c>
      <c r="D167" s="30"/>
      <c r="E167" s="30" t="s">
        <v>384</v>
      </c>
      <c r="F167" s="29" t="s">
        <v>25</v>
      </c>
      <c r="G167" s="30" t="s">
        <v>387</v>
      </c>
      <c r="H167" s="29">
        <v>54</v>
      </c>
      <c r="I167" s="46">
        <v>48.6</v>
      </c>
      <c r="J167" s="38">
        <v>43.2</v>
      </c>
    </row>
    <row r="168" s="5" customFormat="1" ht="31" customHeight="1" spans="1:10">
      <c r="A168" s="29" t="s">
        <v>64</v>
      </c>
      <c r="B168" s="30" t="s">
        <v>388</v>
      </c>
      <c r="C168" s="31" t="s">
        <v>389</v>
      </c>
      <c r="D168" s="30"/>
      <c r="E168" s="30" t="s">
        <v>384</v>
      </c>
      <c r="F168" s="29" t="s">
        <v>25</v>
      </c>
      <c r="G168" s="30" t="s">
        <v>387</v>
      </c>
      <c r="H168" s="29">
        <v>54</v>
      </c>
      <c r="I168" s="46">
        <v>48.6</v>
      </c>
      <c r="J168" s="38">
        <v>43.2</v>
      </c>
    </row>
    <row r="169" s="5" customFormat="1" ht="31" customHeight="1" spans="1:10">
      <c r="A169" s="29" t="s">
        <v>64</v>
      </c>
      <c r="B169" s="30" t="s">
        <v>390</v>
      </c>
      <c r="C169" s="31" t="s">
        <v>391</v>
      </c>
      <c r="D169" s="30"/>
      <c r="E169" s="30" t="s">
        <v>384</v>
      </c>
      <c r="F169" s="29" t="s">
        <v>25</v>
      </c>
      <c r="G169" s="30" t="s">
        <v>387</v>
      </c>
      <c r="H169" s="29">
        <v>54</v>
      </c>
      <c r="I169" s="46">
        <v>48.6</v>
      </c>
      <c r="J169" s="38">
        <v>43.2</v>
      </c>
    </row>
    <row r="170" s="5" customFormat="1" ht="31" customHeight="1" spans="1:10">
      <c r="A170" s="29" t="s">
        <v>64</v>
      </c>
      <c r="B170" s="30" t="s">
        <v>392</v>
      </c>
      <c r="C170" s="31" t="s">
        <v>393</v>
      </c>
      <c r="D170" s="30"/>
      <c r="E170" s="30" t="s">
        <v>384</v>
      </c>
      <c r="F170" s="29" t="s">
        <v>25</v>
      </c>
      <c r="G170" s="30" t="s">
        <v>387</v>
      </c>
      <c r="H170" s="29">
        <v>54</v>
      </c>
      <c r="I170" s="46">
        <v>48.6</v>
      </c>
      <c r="J170" s="38">
        <v>43.2</v>
      </c>
    </row>
    <row r="171" s="5" customFormat="1" ht="31" customHeight="1" spans="1:10">
      <c r="A171" s="29" t="s">
        <v>64</v>
      </c>
      <c r="B171" s="30" t="s">
        <v>394</v>
      </c>
      <c r="C171" s="31" t="s">
        <v>395</v>
      </c>
      <c r="D171" s="30"/>
      <c r="E171" s="30" t="s">
        <v>384</v>
      </c>
      <c r="F171" s="29" t="s">
        <v>25</v>
      </c>
      <c r="G171" s="30" t="s">
        <v>387</v>
      </c>
      <c r="H171" s="29">
        <v>54</v>
      </c>
      <c r="I171" s="46">
        <v>48.6</v>
      </c>
      <c r="J171" s="38">
        <v>43.2</v>
      </c>
    </row>
    <row r="172" s="5" customFormat="1" ht="31" customHeight="1" spans="1:10">
      <c r="A172" s="29" t="s">
        <v>64</v>
      </c>
      <c r="B172" s="30">
        <v>120600002</v>
      </c>
      <c r="C172" s="31" t="s">
        <v>396</v>
      </c>
      <c r="D172" s="30"/>
      <c r="E172" s="30" t="s">
        <v>384</v>
      </c>
      <c r="F172" s="29" t="s">
        <v>25</v>
      </c>
      <c r="G172" s="30" t="s">
        <v>397</v>
      </c>
      <c r="H172" s="29">
        <v>30</v>
      </c>
      <c r="I172" s="46">
        <v>27</v>
      </c>
      <c r="J172" s="38">
        <v>24</v>
      </c>
    </row>
    <row r="173" s="5" customFormat="1" ht="31" customHeight="1" spans="1:10">
      <c r="A173" s="29" t="s">
        <v>64</v>
      </c>
      <c r="B173" s="30" t="s">
        <v>398</v>
      </c>
      <c r="C173" s="31" t="s">
        <v>399</v>
      </c>
      <c r="D173" s="30"/>
      <c r="E173" s="30" t="s">
        <v>384</v>
      </c>
      <c r="F173" s="29" t="s">
        <v>25</v>
      </c>
      <c r="G173" s="30" t="s">
        <v>397</v>
      </c>
      <c r="H173" s="29">
        <v>30</v>
      </c>
      <c r="I173" s="46">
        <v>27</v>
      </c>
      <c r="J173" s="38">
        <v>24</v>
      </c>
    </row>
    <row r="174" s="5" customFormat="1" ht="31" customHeight="1" spans="1:10">
      <c r="A174" s="29" t="s">
        <v>64</v>
      </c>
      <c r="B174" s="30" t="s">
        <v>400</v>
      </c>
      <c r="C174" s="31" t="s">
        <v>401</v>
      </c>
      <c r="D174" s="30"/>
      <c r="E174" s="30" t="s">
        <v>384</v>
      </c>
      <c r="F174" s="29" t="s">
        <v>25</v>
      </c>
      <c r="G174" s="30" t="s">
        <v>397</v>
      </c>
      <c r="H174" s="29">
        <v>30</v>
      </c>
      <c r="I174" s="46">
        <v>27</v>
      </c>
      <c r="J174" s="38">
        <v>24</v>
      </c>
    </row>
    <row r="175" s="5" customFormat="1" ht="31" customHeight="1" spans="1:10">
      <c r="A175" s="29" t="s">
        <v>64</v>
      </c>
      <c r="B175" s="30" t="s">
        <v>402</v>
      </c>
      <c r="C175" s="31" t="s">
        <v>403</v>
      </c>
      <c r="D175" s="30"/>
      <c r="E175" s="30" t="s">
        <v>384</v>
      </c>
      <c r="F175" s="29" t="s">
        <v>25</v>
      </c>
      <c r="G175" s="30" t="s">
        <v>397</v>
      </c>
      <c r="H175" s="29">
        <v>30</v>
      </c>
      <c r="I175" s="46">
        <v>27</v>
      </c>
      <c r="J175" s="38">
        <v>24</v>
      </c>
    </row>
    <row r="176" s="5" customFormat="1" ht="31" customHeight="1" spans="1:10">
      <c r="A176" s="29" t="s">
        <v>64</v>
      </c>
      <c r="B176" s="30" t="s">
        <v>404</v>
      </c>
      <c r="C176" s="31" t="s">
        <v>405</v>
      </c>
      <c r="D176" s="30"/>
      <c r="E176" s="30" t="s">
        <v>384</v>
      </c>
      <c r="F176" s="29" t="s">
        <v>25</v>
      </c>
      <c r="G176" s="30" t="s">
        <v>397</v>
      </c>
      <c r="H176" s="29">
        <v>30</v>
      </c>
      <c r="I176" s="46">
        <v>27</v>
      </c>
      <c r="J176" s="38">
        <v>24</v>
      </c>
    </row>
    <row r="177" s="5" customFormat="1" ht="31" customHeight="1" spans="1:10">
      <c r="A177" s="29" t="s">
        <v>64</v>
      </c>
      <c r="B177" s="30">
        <v>120600003</v>
      </c>
      <c r="C177" s="31" t="s">
        <v>406</v>
      </c>
      <c r="D177" s="30"/>
      <c r="E177" s="30" t="s">
        <v>384</v>
      </c>
      <c r="F177" s="29" t="s">
        <v>25</v>
      </c>
      <c r="G177" s="30" t="s">
        <v>407</v>
      </c>
      <c r="H177" s="29">
        <v>22</v>
      </c>
      <c r="I177" s="46">
        <v>19.8</v>
      </c>
      <c r="J177" s="38">
        <v>17.6</v>
      </c>
    </row>
    <row r="178" s="5" customFormat="1" ht="31" customHeight="1" spans="1:10">
      <c r="A178" s="29" t="s">
        <v>64</v>
      </c>
      <c r="B178" s="30" t="s">
        <v>408</v>
      </c>
      <c r="C178" s="31" t="s">
        <v>409</v>
      </c>
      <c r="D178" s="30"/>
      <c r="E178" s="30" t="s">
        <v>384</v>
      </c>
      <c r="F178" s="29" t="s">
        <v>25</v>
      </c>
      <c r="G178" s="30" t="s">
        <v>407</v>
      </c>
      <c r="H178" s="29">
        <v>22</v>
      </c>
      <c r="I178" s="46">
        <v>19.8</v>
      </c>
      <c r="J178" s="38">
        <v>17.6</v>
      </c>
    </row>
    <row r="179" s="5" customFormat="1" ht="31" customHeight="1" spans="1:10">
      <c r="A179" s="29" t="s">
        <v>64</v>
      </c>
      <c r="B179" s="30" t="s">
        <v>410</v>
      </c>
      <c r="C179" s="31" t="s">
        <v>411</v>
      </c>
      <c r="D179" s="30"/>
      <c r="E179" s="30" t="s">
        <v>384</v>
      </c>
      <c r="F179" s="29" t="s">
        <v>25</v>
      </c>
      <c r="G179" s="30" t="s">
        <v>407</v>
      </c>
      <c r="H179" s="29">
        <v>22</v>
      </c>
      <c r="I179" s="46">
        <v>19.8</v>
      </c>
      <c r="J179" s="38">
        <v>17.6</v>
      </c>
    </row>
    <row r="180" s="5" customFormat="1" ht="31" customHeight="1" spans="1:10">
      <c r="A180" s="29" t="s">
        <v>64</v>
      </c>
      <c r="B180" s="30" t="s">
        <v>412</v>
      </c>
      <c r="C180" s="31" t="s">
        <v>413</v>
      </c>
      <c r="D180" s="30"/>
      <c r="E180" s="30" t="s">
        <v>384</v>
      </c>
      <c r="F180" s="29" t="s">
        <v>25</v>
      </c>
      <c r="G180" s="30" t="s">
        <v>407</v>
      </c>
      <c r="H180" s="29">
        <v>22</v>
      </c>
      <c r="I180" s="46">
        <v>19.8</v>
      </c>
      <c r="J180" s="38">
        <v>17.6</v>
      </c>
    </row>
    <row r="181" s="5" customFormat="1" ht="31" customHeight="1" spans="1:10">
      <c r="A181" s="29" t="s">
        <v>64</v>
      </c>
      <c r="B181" s="30" t="s">
        <v>414</v>
      </c>
      <c r="C181" s="31" t="s">
        <v>415</v>
      </c>
      <c r="D181" s="30"/>
      <c r="E181" s="30" t="s">
        <v>384</v>
      </c>
      <c r="F181" s="29" t="s">
        <v>25</v>
      </c>
      <c r="G181" s="30" t="s">
        <v>407</v>
      </c>
      <c r="H181" s="29">
        <v>22</v>
      </c>
      <c r="I181" s="46">
        <v>19.8</v>
      </c>
      <c r="J181" s="38">
        <v>17.6</v>
      </c>
    </row>
    <row r="182" s="5" customFormat="1" ht="31" customHeight="1" spans="1:10">
      <c r="A182" s="29" t="s">
        <v>64</v>
      </c>
      <c r="B182" s="30">
        <v>120600004</v>
      </c>
      <c r="C182" s="31" t="s">
        <v>416</v>
      </c>
      <c r="D182" s="30"/>
      <c r="E182" s="30" t="s">
        <v>384</v>
      </c>
      <c r="F182" s="29" t="s">
        <v>25</v>
      </c>
      <c r="G182" s="30" t="s">
        <v>417</v>
      </c>
      <c r="H182" s="29">
        <v>15</v>
      </c>
      <c r="I182" s="46">
        <v>13.5</v>
      </c>
      <c r="J182" s="38">
        <v>12</v>
      </c>
    </row>
    <row r="183" s="5" customFormat="1" ht="31" customHeight="1" spans="1:10">
      <c r="A183" s="29" t="s">
        <v>64</v>
      </c>
      <c r="B183" s="30" t="s">
        <v>418</v>
      </c>
      <c r="C183" s="31" t="s">
        <v>419</v>
      </c>
      <c r="D183" s="30"/>
      <c r="E183" s="30" t="s">
        <v>384</v>
      </c>
      <c r="F183" s="29" t="s">
        <v>25</v>
      </c>
      <c r="G183" s="30" t="s">
        <v>417</v>
      </c>
      <c r="H183" s="29">
        <v>15</v>
      </c>
      <c r="I183" s="46">
        <v>13.5</v>
      </c>
      <c r="J183" s="38">
        <v>12</v>
      </c>
    </row>
    <row r="184" s="5" customFormat="1" ht="31" customHeight="1" spans="1:10">
      <c r="A184" s="29" t="s">
        <v>64</v>
      </c>
      <c r="B184" s="30" t="s">
        <v>420</v>
      </c>
      <c r="C184" s="31" t="s">
        <v>421</v>
      </c>
      <c r="D184" s="30"/>
      <c r="E184" s="30" t="s">
        <v>384</v>
      </c>
      <c r="F184" s="29" t="s">
        <v>25</v>
      </c>
      <c r="G184" s="30" t="s">
        <v>417</v>
      </c>
      <c r="H184" s="29">
        <v>15</v>
      </c>
      <c r="I184" s="46">
        <v>13.5</v>
      </c>
      <c r="J184" s="38">
        <v>12</v>
      </c>
    </row>
    <row r="185" s="5" customFormat="1" ht="31" customHeight="1" spans="1:10">
      <c r="A185" s="29" t="s">
        <v>64</v>
      </c>
      <c r="B185" s="30" t="s">
        <v>422</v>
      </c>
      <c r="C185" s="31" t="s">
        <v>423</v>
      </c>
      <c r="D185" s="30"/>
      <c r="E185" s="30" t="s">
        <v>384</v>
      </c>
      <c r="F185" s="29" t="s">
        <v>25</v>
      </c>
      <c r="G185" s="30" t="s">
        <v>417</v>
      </c>
      <c r="H185" s="29">
        <v>15</v>
      </c>
      <c r="I185" s="46">
        <v>13.5</v>
      </c>
      <c r="J185" s="38">
        <v>12</v>
      </c>
    </row>
    <row r="186" s="5" customFormat="1" ht="31" customHeight="1" spans="1:10">
      <c r="A186" s="29" t="s">
        <v>64</v>
      </c>
      <c r="B186" s="30" t="s">
        <v>424</v>
      </c>
      <c r="C186" s="31" t="s">
        <v>425</v>
      </c>
      <c r="D186" s="30"/>
      <c r="E186" s="30" t="s">
        <v>384</v>
      </c>
      <c r="F186" s="29" t="s">
        <v>25</v>
      </c>
      <c r="G186" s="30" t="s">
        <v>417</v>
      </c>
      <c r="H186" s="29">
        <v>15</v>
      </c>
      <c r="I186" s="46">
        <v>13.5</v>
      </c>
      <c r="J186" s="38">
        <v>12</v>
      </c>
    </row>
    <row r="187" s="5" customFormat="1" ht="31" customHeight="1" spans="1:10">
      <c r="A187" s="29"/>
      <c r="B187" s="30">
        <v>1207</v>
      </c>
      <c r="C187" s="31" t="s">
        <v>426</v>
      </c>
      <c r="D187" s="30"/>
      <c r="E187" s="30"/>
      <c r="F187" s="29"/>
      <c r="G187" s="30"/>
      <c r="H187" s="29"/>
      <c r="I187" s="46"/>
      <c r="J187" s="46"/>
    </row>
    <row r="188" s="5" customFormat="1" ht="31" customHeight="1" spans="1:10">
      <c r="A188" s="29" t="s">
        <v>64</v>
      </c>
      <c r="B188" s="30">
        <v>120700001</v>
      </c>
      <c r="C188" s="31" t="s">
        <v>427</v>
      </c>
      <c r="D188" s="30"/>
      <c r="E188" s="30" t="s">
        <v>428</v>
      </c>
      <c r="F188" s="29" t="s">
        <v>25</v>
      </c>
      <c r="G188" s="30"/>
      <c r="H188" s="29">
        <v>7.3</v>
      </c>
      <c r="I188" s="46">
        <v>6.57</v>
      </c>
      <c r="J188" s="38">
        <v>5.84</v>
      </c>
    </row>
    <row r="189" s="5" customFormat="1" ht="31" customHeight="1" spans="1:10">
      <c r="A189" s="29" t="s">
        <v>64</v>
      </c>
      <c r="B189" s="30" t="s">
        <v>429</v>
      </c>
      <c r="C189" s="31" t="s">
        <v>430</v>
      </c>
      <c r="D189" s="30"/>
      <c r="E189" s="30" t="s">
        <v>428</v>
      </c>
      <c r="F189" s="29" t="s">
        <v>25</v>
      </c>
      <c r="G189" s="30"/>
      <c r="H189" s="29">
        <v>7.3</v>
      </c>
      <c r="I189" s="46">
        <v>6.57</v>
      </c>
      <c r="J189" s="38">
        <v>5.84</v>
      </c>
    </row>
    <row r="190" s="5" customFormat="1" ht="31" customHeight="1" spans="1:10">
      <c r="A190" s="29" t="s">
        <v>64</v>
      </c>
      <c r="B190" s="30" t="s">
        <v>431</v>
      </c>
      <c r="C190" s="31" t="s">
        <v>432</v>
      </c>
      <c r="D190" s="30"/>
      <c r="E190" s="30" t="s">
        <v>428</v>
      </c>
      <c r="F190" s="29" t="s">
        <v>25</v>
      </c>
      <c r="G190" s="30"/>
      <c r="H190" s="29">
        <v>7.3</v>
      </c>
      <c r="I190" s="46">
        <v>6.57</v>
      </c>
      <c r="J190" s="38">
        <v>5.84</v>
      </c>
    </row>
    <row r="191" s="5" customFormat="1" ht="31" customHeight="1" spans="1:10">
      <c r="A191" s="29" t="s">
        <v>64</v>
      </c>
      <c r="B191" s="30" t="s">
        <v>433</v>
      </c>
      <c r="C191" s="31" t="s">
        <v>434</v>
      </c>
      <c r="D191" s="30"/>
      <c r="E191" s="30" t="s">
        <v>428</v>
      </c>
      <c r="F191" s="29" t="s">
        <v>25</v>
      </c>
      <c r="G191" s="30"/>
      <c r="H191" s="29">
        <v>10.3</v>
      </c>
      <c r="I191" s="46">
        <v>9.27</v>
      </c>
      <c r="J191" s="38">
        <v>8.24</v>
      </c>
    </row>
    <row r="192" s="5" customFormat="1" ht="31" customHeight="1" spans="1:10">
      <c r="A192" s="29" t="s">
        <v>64</v>
      </c>
      <c r="B192" s="30" t="s">
        <v>435</v>
      </c>
      <c r="C192" s="31" t="s">
        <v>436</v>
      </c>
      <c r="D192" s="30"/>
      <c r="E192" s="30" t="s">
        <v>428</v>
      </c>
      <c r="F192" s="29" t="s">
        <v>25</v>
      </c>
      <c r="G192" s="30"/>
      <c r="H192" s="29">
        <v>7.3</v>
      </c>
      <c r="I192" s="46">
        <v>6.57</v>
      </c>
      <c r="J192" s="38">
        <v>5.84</v>
      </c>
    </row>
    <row r="193" s="5" customFormat="1" ht="31" customHeight="1" spans="1:10">
      <c r="A193" s="29" t="s">
        <v>64</v>
      </c>
      <c r="B193" s="30" t="s">
        <v>437</v>
      </c>
      <c r="C193" s="31" t="s">
        <v>438</v>
      </c>
      <c r="D193" s="30"/>
      <c r="E193" s="30" t="s">
        <v>428</v>
      </c>
      <c r="F193" s="29" t="s">
        <v>25</v>
      </c>
      <c r="G193" s="30"/>
      <c r="H193" s="29">
        <v>7.3</v>
      </c>
      <c r="I193" s="46">
        <v>6.57</v>
      </c>
      <c r="J193" s="38">
        <v>5.84</v>
      </c>
    </row>
    <row r="194" s="5" customFormat="1" ht="31" customHeight="1" spans="1:10">
      <c r="A194" s="29"/>
      <c r="B194" s="30">
        <v>1208</v>
      </c>
      <c r="C194" s="31" t="s">
        <v>439</v>
      </c>
      <c r="D194" s="30"/>
      <c r="E194" s="30" t="s">
        <v>440</v>
      </c>
      <c r="F194" s="29"/>
      <c r="G194" s="30"/>
      <c r="H194" s="29"/>
      <c r="I194" s="46"/>
      <c r="J194" s="46"/>
    </row>
    <row r="195" s="5" customFormat="1" ht="31" customHeight="1" spans="1:10">
      <c r="A195" s="29" t="s">
        <v>64</v>
      </c>
      <c r="B195" s="30">
        <v>120800001</v>
      </c>
      <c r="C195" s="31" t="s">
        <v>441</v>
      </c>
      <c r="D195" s="30"/>
      <c r="E195" s="30" t="s">
        <v>442</v>
      </c>
      <c r="F195" s="29"/>
      <c r="G195" s="30"/>
      <c r="H195" s="29"/>
      <c r="I195" s="46"/>
      <c r="J195" s="46"/>
    </row>
    <row r="196" s="5" customFormat="1" ht="31" customHeight="1" spans="1:10">
      <c r="A196" s="29" t="s">
        <v>64</v>
      </c>
      <c r="B196" s="30" t="s">
        <v>443</v>
      </c>
      <c r="C196" s="31" t="s">
        <v>441</v>
      </c>
      <c r="D196" s="30"/>
      <c r="E196" s="30" t="s">
        <v>442</v>
      </c>
      <c r="F196" s="29" t="s">
        <v>25</v>
      </c>
      <c r="G196" s="30"/>
      <c r="H196" s="55">
        <v>27</v>
      </c>
      <c r="I196" s="56">
        <v>24.3</v>
      </c>
      <c r="J196" s="56">
        <v>21.6</v>
      </c>
    </row>
    <row r="197" s="5" customFormat="1" ht="31" customHeight="1" spans="1:10">
      <c r="A197" s="29" t="s">
        <v>64</v>
      </c>
      <c r="B197" s="30" t="s">
        <v>444</v>
      </c>
      <c r="C197" s="31" t="s">
        <v>445</v>
      </c>
      <c r="D197" s="30"/>
      <c r="E197" s="30" t="s">
        <v>446</v>
      </c>
      <c r="F197" s="29" t="s">
        <v>52</v>
      </c>
      <c r="G197" s="30"/>
      <c r="H197" s="29">
        <v>11</v>
      </c>
      <c r="I197" s="46">
        <v>9.9</v>
      </c>
      <c r="J197" s="38">
        <v>8.8</v>
      </c>
    </row>
    <row r="198" s="5" customFormat="1" ht="27" spans="1:10">
      <c r="A198" s="29" t="s">
        <v>64</v>
      </c>
      <c r="B198" s="30" t="s">
        <v>447</v>
      </c>
      <c r="C198" s="31" t="s">
        <v>448</v>
      </c>
      <c r="D198" s="30"/>
      <c r="E198" s="30"/>
      <c r="F198" s="29" t="s">
        <v>449</v>
      </c>
      <c r="G198" s="30"/>
      <c r="H198" s="29">
        <v>1</v>
      </c>
      <c r="I198" s="46">
        <v>0.9</v>
      </c>
      <c r="J198" s="46">
        <v>0.8</v>
      </c>
    </row>
    <row r="199" s="5" customFormat="1" ht="43" customHeight="1" spans="1:10">
      <c r="A199" s="29" t="s">
        <v>64</v>
      </c>
      <c r="B199" s="57" t="s">
        <v>450</v>
      </c>
      <c r="C199" s="58" t="s">
        <v>451</v>
      </c>
      <c r="D199" s="58" t="s">
        <v>452</v>
      </c>
      <c r="E199" s="58" t="s">
        <v>440</v>
      </c>
      <c r="F199" s="29" t="s">
        <v>52</v>
      </c>
      <c r="G199" s="30"/>
      <c r="H199" s="29">
        <v>33</v>
      </c>
      <c r="I199" s="46">
        <v>29.7</v>
      </c>
      <c r="J199" s="46">
        <v>26.4</v>
      </c>
    </row>
    <row r="200" s="5" customFormat="1" spans="1:10">
      <c r="A200" s="29" t="s">
        <v>64</v>
      </c>
      <c r="B200" s="59" t="s">
        <v>453</v>
      </c>
      <c r="C200" s="59" t="s">
        <v>454</v>
      </c>
      <c r="D200" s="51"/>
      <c r="E200" s="51"/>
      <c r="F200" s="29" t="s">
        <v>449</v>
      </c>
      <c r="G200" s="30"/>
      <c r="H200" s="29">
        <v>1</v>
      </c>
      <c r="I200" s="46">
        <v>0.9</v>
      </c>
      <c r="J200" s="46">
        <v>0.8</v>
      </c>
    </row>
    <row r="201" s="5" customFormat="1" ht="27" spans="1:10">
      <c r="A201" s="29"/>
      <c r="B201" s="30">
        <v>1209</v>
      </c>
      <c r="C201" s="31" t="s">
        <v>455</v>
      </c>
      <c r="D201" s="30"/>
      <c r="E201" s="30" t="s">
        <v>456</v>
      </c>
      <c r="F201" s="29"/>
      <c r="G201" s="30"/>
      <c r="H201" s="29"/>
      <c r="I201" s="46"/>
      <c r="J201" s="46"/>
    </row>
    <row r="202" s="5" customFormat="1" spans="1:10">
      <c r="A202" s="29" t="s">
        <v>64</v>
      </c>
      <c r="B202" s="30">
        <v>120900001</v>
      </c>
      <c r="C202" s="31" t="s">
        <v>457</v>
      </c>
      <c r="D202" s="30" t="s">
        <v>458</v>
      </c>
      <c r="E202" s="30" t="s">
        <v>459</v>
      </c>
      <c r="F202" s="29" t="s">
        <v>52</v>
      </c>
      <c r="G202" s="30"/>
      <c r="H202" s="55">
        <v>13</v>
      </c>
      <c r="I202" s="56">
        <v>11.7</v>
      </c>
      <c r="J202" s="56">
        <v>10.4</v>
      </c>
    </row>
    <row r="203" s="5" customFormat="1" ht="54" spans="1:10">
      <c r="A203" s="29"/>
      <c r="B203" s="30">
        <v>1210</v>
      </c>
      <c r="C203" s="31" t="s">
        <v>460</v>
      </c>
      <c r="D203" s="30" t="s">
        <v>461</v>
      </c>
      <c r="E203" s="30" t="s">
        <v>462</v>
      </c>
      <c r="F203" s="29"/>
      <c r="G203" s="30"/>
      <c r="H203" s="29"/>
      <c r="I203" s="46"/>
      <c r="J203" s="46"/>
    </row>
    <row r="204" s="5" customFormat="1" ht="54" spans="1:10">
      <c r="A204" s="29" t="s">
        <v>64</v>
      </c>
      <c r="B204" s="30">
        <v>121000001</v>
      </c>
      <c r="C204" s="31" t="s">
        <v>463</v>
      </c>
      <c r="D204" s="30" t="s">
        <v>461</v>
      </c>
      <c r="E204" s="30" t="s">
        <v>462</v>
      </c>
      <c r="F204" s="29" t="s">
        <v>25</v>
      </c>
      <c r="G204" s="30"/>
      <c r="H204" s="29">
        <v>43</v>
      </c>
      <c r="I204" s="46">
        <v>38.7</v>
      </c>
      <c r="J204" s="38">
        <v>34.4</v>
      </c>
    </row>
    <row r="205" s="5" customFormat="1" ht="54" spans="1:10">
      <c r="A205" s="29" t="s">
        <v>64</v>
      </c>
      <c r="B205" s="30" t="s">
        <v>464</v>
      </c>
      <c r="C205" s="31" t="s">
        <v>465</v>
      </c>
      <c r="D205" s="30" t="s">
        <v>461</v>
      </c>
      <c r="E205" s="30" t="s">
        <v>462</v>
      </c>
      <c r="F205" s="29" t="s">
        <v>25</v>
      </c>
      <c r="G205" s="30"/>
      <c r="H205" s="29">
        <v>55</v>
      </c>
      <c r="I205" s="46">
        <v>49.5</v>
      </c>
      <c r="J205" s="38">
        <v>44</v>
      </c>
    </row>
    <row r="206" s="5" customFormat="1" spans="1:10">
      <c r="A206" s="29"/>
      <c r="B206" s="30">
        <v>1211</v>
      </c>
      <c r="C206" s="31" t="s">
        <v>466</v>
      </c>
      <c r="D206" s="30"/>
      <c r="E206" s="30"/>
      <c r="F206" s="29"/>
      <c r="G206" s="30"/>
      <c r="H206" s="29"/>
      <c r="I206" s="46"/>
      <c r="J206" s="46"/>
    </row>
    <row r="207" s="5" customFormat="1" spans="1:10">
      <c r="A207" s="29" t="s">
        <v>64</v>
      </c>
      <c r="B207" s="30">
        <v>121100001</v>
      </c>
      <c r="C207" s="31" t="s">
        <v>467</v>
      </c>
      <c r="D207" s="30"/>
      <c r="E207" s="30"/>
      <c r="F207" s="29" t="s">
        <v>25</v>
      </c>
      <c r="G207" s="30"/>
      <c r="H207" s="29"/>
      <c r="I207" s="46"/>
      <c r="J207" s="46"/>
    </row>
    <row r="208" s="5" customFormat="1" spans="1:10">
      <c r="A208" s="29" t="s">
        <v>64</v>
      </c>
      <c r="B208" s="30" t="s">
        <v>468</v>
      </c>
      <c r="C208" s="31" t="s">
        <v>469</v>
      </c>
      <c r="D208" s="30"/>
      <c r="E208" s="30"/>
      <c r="F208" s="29" t="s">
        <v>25</v>
      </c>
      <c r="G208" s="30"/>
      <c r="H208" s="60">
        <v>17</v>
      </c>
      <c r="I208" s="61">
        <v>15.3</v>
      </c>
      <c r="J208" s="61">
        <v>13.6</v>
      </c>
    </row>
    <row r="209" s="5" customFormat="1" ht="27" spans="1:10">
      <c r="A209" s="29" t="s">
        <v>64</v>
      </c>
      <c r="B209" s="30" t="s">
        <v>470</v>
      </c>
      <c r="C209" s="31" t="s">
        <v>471</v>
      </c>
      <c r="D209" s="30"/>
      <c r="E209" s="30"/>
      <c r="F209" s="29" t="s">
        <v>25</v>
      </c>
      <c r="G209" s="30" t="s">
        <v>472</v>
      </c>
      <c r="H209" s="29">
        <v>2.4</v>
      </c>
      <c r="I209" s="46">
        <v>2.16</v>
      </c>
      <c r="J209" s="38">
        <v>1.92</v>
      </c>
    </row>
    <row r="210" s="5" customFormat="1" spans="1:10">
      <c r="A210" s="29" t="s">
        <v>64</v>
      </c>
      <c r="B210" s="30" t="s">
        <v>473</v>
      </c>
      <c r="C210" s="31" t="s">
        <v>474</v>
      </c>
      <c r="D210" s="30"/>
      <c r="E210" s="30"/>
      <c r="F210" s="29" t="s">
        <v>25</v>
      </c>
      <c r="G210" s="30"/>
      <c r="H210" s="29">
        <v>2.4</v>
      </c>
      <c r="I210" s="46">
        <v>2.16</v>
      </c>
      <c r="J210" s="38">
        <v>1.92</v>
      </c>
    </row>
    <row r="211" s="5" customFormat="1" spans="1:10">
      <c r="A211" s="29" t="s">
        <v>64</v>
      </c>
      <c r="B211" s="30">
        <v>121100002</v>
      </c>
      <c r="C211" s="31" t="s">
        <v>475</v>
      </c>
      <c r="D211" s="30" t="s">
        <v>476</v>
      </c>
      <c r="E211" s="30"/>
      <c r="F211" s="29" t="s">
        <v>176</v>
      </c>
      <c r="G211" s="30"/>
      <c r="H211" s="29">
        <v>7.3</v>
      </c>
      <c r="I211" s="46">
        <v>6.57</v>
      </c>
      <c r="J211" s="38">
        <v>5.84</v>
      </c>
    </row>
    <row r="212" s="5" customFormat="1" spans="1:10">
      <c r="A212" s="29" t="s">
        <v>64</v>
      </c>
      <c r="B212" s="30" t="s">
        <v>477</v>
      </c>
      <c r="C212" s="31" t="s">
        <v>478</v>
      </c>
      <c r="D212" s="30" t="s">
        <v>479</v>
      </c>
      <c r="E212" s="30"/>
      <c r="F212" s="29" t="s">
        <v>176</v>
      </c>
      <c r="G212" s="30"/>
      <c r="H212" s="29">
        <v>7.3</v>
      </c>
      <c r="I212" s="46">
        <v>6.57</v>
      </c>
      <c r="J212" s="38">
        <v>5.84</v>
      </c>
    </row>
    <row r="213" s="5" customFormat="1" spans="1:10">
      <c r="A213" s="29"/>
      <c r="B213" s="30">
        <v>1212</v>
      </c>
      <c r="C213" s="31" t="s">
        <v>480</v>
      </c>
      <c r="D213" s="30"/>
      <c r="E213" s="30"/>
      <c r="F213" s="29"/>
      <c r="G213" s="30"/>
      <c r="H213" s="29"/>
      <c r="I213" s="46"/>
      <c r="J213" s="46"/>
    </row>
    <row r="214" s="5" customFormat="1" spans="1:10">
      <c r="A214" s="29" t="s">
        <v>64</v>
      </c>
      <c r="B214" s="30">
        <v>121200001</v>
      </c>
      <c r="C214" s="31" t="s">
        <v>481</v>
      </c>
      <c r="D214" s="30"/>
      <c r="E214" s="30" t="s">
        <v>482</v>
      </c>
      <c r="F214" s="29" t="s">
        <v>25</v>
      </c>
      <c r="G214" s="30"/>
      <c r="H214" s="29">
        <v>2.4</v>
      </c>
      <c r="I214" s="46">
        <v>2.16</v>
      </c>
      <c r="J214" s="38">
        <v>1.92</v>
      </c>
    </row>
    <row r="215" s="5" customFormat="1" spans="1:10">
      <c r="A215" s="29"/>
      <c r="B215" s="30">
        <v>1213</v>
      </c>
      <c r="C215" s="31" t="s">
        <v>483</v>
      </c>
      <c r="D215" s="30"/>
      <c r="E215" s="30"/>
      <c r="F215" s="29"/>
      <c r="G215" s="30"/>
      <c r="H215" s="29"/>
      <c r="I215" s="46"/>
      <c r="J215" s="46"/>
    </row>
    <row r="216" s="5" customFormat="1" spans="1:10">
      <c r="A216" s="29" t="s">
        <v>64</v>
      </c>
      <c r="B216" s="30">
        <v>121300001</v>
      </c>
      <c r="C216" s="31" t="s">
        <v>484</v>
      </c>
      <c r="D216" s="30"/>
      <c r="E216" s="30" t="s">
        <v>482</v>
      </c>
      <c r="F216" s="29" t="s">
        <v>25</v>
      </c>
      <c r="G216" s="30"/>
      <c r="H216" s="55">
        <v>4</v>
      </c>
      <c r="I216" s="56">
        <v>3.6</v>
      </c>
      <c r="J216" s="56">
        <v>3.2</v>
      </c>
    </row>
    <row r="217" s="5" customFormat="1" ht="27" spans="1:10">
      <c r="A217" s="29"/>
      <c r="B217" s="30">
        <v>1214</v>
      </c>
      <c r="C217" s="31" t="s">
        <v>485</v>
      </c>
      <c r="D217" s="30"/>
      <c r="E217" s="30" t="s">
        <v>486</v>
      </c>
      <c r="F217" s="29"/>
      <c r="G217" s="30"/>
      <c r="H217" s="29"/>
      <c r="I217" s="46"/>
      <c r="J217" s="46"/>
    </row>
    <row r="218" s="5" customFormat="1" ht="27" spans="1:10">
      <c r="A218" s="29" t="s">
        <v>64</v>
      </c>
      <c r="B218" s="30" t="s">
        <v>487</v>
      </c>
      <c r="C218" s="31" t="s">
        <v>488</v>
      </c>
      <c r="D218" s="30"/>
      <c r="E218" s="30" t="s">
        <v>486</v>
      </c>
      <c r="F218" s="29" t="s">
        <v>489</v>
      </c>
      <c r="G218" s="30"/>
      <c r="H218" s="29">
        <v>10</v>
      </c>
      <c r="I218" s="46">
        <v>9</v>
      </c>
      <c r="J218" s="46">
        <v>8</v>
      </c>
    </row>
    <row r="219" s="5" customFormat="1" spans="1:10">
      <c r="A219" s="29" t="s">
        <v>64</v>
      </c>
      <c r="B219" s="30" t="s">
        <v>490</v>
      </c>
      <c r="C219" s="31" t="s">
        <v>491</v>
      </c>
      <c r="D219" s="30"/>
      <c r="E219" s="30"/>
      <c r="F219" s="29" t="s">
        <v>52</v>
      </c>
      <c r="G219" s="30"/>
      <c r="H219" s="29">
        <v>20</v>
      </c>
      <c r="I219" s="46">
        <v>18</v>
      </c>
      <c r="J219" s="38">
        <v>16</v>
      </c>
    </row>
    <row r="220" s="5" customFormat="1" spans="1:10">
      <c r="A220" s="29" t="s">
        <v>64</v>
      </c>
      <c r="B220" s="30" t="s">
        <v>492</v>
      </c>
      <c r="C220" s="31" t="s">
        <v>493</v>
      </c>
      <c r="D220" s="30"/>
      <c r="E220" s="30"/>
      <c r="F220" s="29" t="s">
        <v>52</v>
      </c>
      <c r="G220" s="30"/>
      <c r="H220" s="29">
        <v>25.6</v>
      </c>
      <c r="I220" s="46">
        <v>23.04</v>
      </c>
      <c r="J220" s="38">
        <v>20.48</v>
      </c>
    </row>
    <row r="221" s="5" customFormat="1" ht="27" spans="1:10">
      <c r="A221" s="29" t="s">
        <v>64</v>
      </c>
      <c r="B221" s="30">
        <v>121400001</v>
      </c>
      <c r="C221" s="31" t="s">
        <v>494</v>
      </c>
      <c r="D221" s="30"/>
      <c r="E221" s="30" t="s">
        <v>486</v>
      </c>
      <c r="F221" s="29" t="s">
        <v>25</v>
      </c>
      <c r="G221" s="30"/>
      <c r="H221" s="29"/>
      <c r="I221" s="46"/>
      <c r="J221" s="46"/>
    </row>
    <row r="222" s="5" customFormat="1" ht="27" spans="1:10">
      <c r="A222" s="29" t="s">
        <v>64</v>
      </c>
      <c r="B222" s="30" t="s">
        <v>495</v>
      </c>
      <c r="C222" s="31" t="s">
        <v>494</v>
      </c>
      <c r="D222" s="30"/>
      <c r="E222" s="30" t="s">
        <v>486</v>
      </c>
      <c r="F222" s="29" t="s">
        <v>25</v>
      </c>
      <c r="G222" s="30"/>
      <c r="H222" s="29">
        <v>15</v>
      </c>
      <c r="I222" s="46">
        <v>13.5</v>
      </c>
      <c r="J222" s="38">
        <v>12</v>
      </c>
    </row>
    <row r="223" s="5" customFormat="1" ht="27" spans="1:10">
      <c r="A223" s="29" t="s">
        <v>64</v>
      </c>
      <c r="B223" s="30" t="s">
        <v>496</v>
      </c>
      <c r="C223" s="31" t="s">
        <v>497</v>
      </c>
      <c r="D223" s="30"/>
      <c r="E223" s="30" t="s">
        <v>486</v>
      </c>
      <c r="F223" s="29" t="s">
        <v>25</v>
      </c>
      <c r="G223" s="30"/>
      <c r="H223" s="29">
        <v>15</v>
      </c>
      <c r="I223" s="46">
        <v>13.5</v>
      </c>
      <c r="J223" s="46">
        <v>12</v>
      </c>
    </row>
    <row r="224" s="5" customFormat="1" ht="27" spans="1:10">
      <c r="A224" s="29" t="s">
        <v>64</v>
      </c>
      <c r="B224" s="30" t="s">
        <v>498</v>
      </c>
      <c r="C224" s="31" t="s">
        <v>499</v>
      </c>
      <c r="D224" s="30"/>
      <c r="E224" s="30" t="s">
        <v>500</v>
      </c>
      <c r="F224" s="29" t="s">
        <v>25</v>
      </c>
      <c r="G224" s="30"/>
      <c r="H224" s="29">
        <v>18</v>
      </c>
      <c r="I224" s="46">
        <v>16.2</v>
      </c>
      <c r="J224" s="38">
        <v>14.4</v>
      </c>
    </row>
    <row r="225" s="5" customFormat="1" spans="1:10">
      <c r="A225" s="29" t="s">
        <v>64</v>
      </c>
      <c r="B225" s="30" t="s">
        <v>501</v>
      </c>
      <c r="C225" s="31" t="s">
        <v>502</v>
      </c>
      <c r="D225" s="30"/>
      <c r="E225" s="30"/>
      <c r="F225" s="29" t="s">
        <v>25</v>
      </c>
      <c r="G225" s="30"/>
      <c r="H225" s="29">
        <v>9</v>
      </c>
      <c r="I225" s="46">
        <v>8.1</v>
      </c>
      <c r="J225" s="38">
        <v>7.2</v>
      </c>
    </row>
    <row r="226" s="5" customFormat="1" ht="27" spans="1:10">
      <c r="A226" s="29" t="s">
        <v>64</v>
      </c>
      <c r="B226" s="30" t="s">
        <v>503</v>
      </c>
      <c r="C226" s="31" t="s">
        <v>504</v>
      </c>
      <c r="D226" s="30" t="s">
        <v>505</v>
      </c>
      <c r="E226" s="30" t="s">
        <v>500</v>
      </c>
      <c r="F226" s="29" t="s">
        <v>25</v>
      </c>
      <c r="G226" s="30"/>
      <c r="H226" s="29">
        <v>9</v>
      </c>
      <c r="I226" s="46">
        <v>8.1</v>
      </c>
      <c r="J226" s="46">
        <v>7.2</v>
      </c>
    </row>
    <row r="227" s="5" customFormat="1" spans="1:10">
      <c r="A227" s="29"/>
      <c r="B227" s="30">
        <v>1215</v>
      </c>
      <c r="C227" s="31" t="s">
        <v>506</v>
      </c>
      <c r="D227" s="30"/>
      <c r="E227" s="30"/>
      <c r="F227" s="29"/>
      <c r="G227" s="30"/>
      <c r="H227" s="29"/>
      <c r="I227" s="46"/>
      <c r="J227" s="46"/>
    </row>
    <row r="228" s="5" customFormat="1" spans="1:10">
      <c r="A228" s="29" t="s">
        <v>64</v>
      </c>
      <c r="B228" s="30">
        <v>121500001</v>
      </c>
      <c r="C228" s="31" t="s">
        <v>507</v>
      </c>
      <c r="D228" s="30"/>
      <c r="E228" s="30"/>
      <c r="F228" s="29" t="s">
        <v>25</v>
      </c>
      <c r="G228" s="30"/>
      <c r="H228" s="29">
        <v>17</v>
      </c>
      <c r="I228" s="46">
        <v>15.3</v>
      </c>
      <c r="J228" s="38">
        <v>13.6</v>
      </c>
    </row>
    <row r="229" s="5" customFormat="1" spans="1:10">
      <c r="A229" s="29" t="s">
        <v>64</v>
      </c>
      <c r="B229" s="30" t="s">
        <v>508</v>
      </c>
      <c r="C229" s="31" t="s">
        <v>509</v>
      </c>
      <c r="D229" s="30"/>
      <c r="E229" s="30"/>
      <c r="F229" s="29" t="s">
        <v>25</v>
      </c>
      <c r="G229" s="30"/>
      <c r="H229" s="29">
        <v>17</v>
      </c>
      <c r="I229" s="46">
        <v>15.3</v>
      </c>
      <c r="J229" s="38">
        <v>13.6</v>
      </c>
    </row>
    <row r="230" s="5" customFormat="1" spans="1:10">
      <c r="A230" s="29" t="s">
        <v>64</v>
      </c>
      <c r="B230" s="30" t="s">
        <v>510</v>
      </c>
      <c r="C230" s="31" t="s">
        <v>511</v>
      </c>
      <c r="D230" s="30"/>
      <c r="E230" s="30"/>
      <c r="F230" s="29" t="s">
        <v>25</v>
      </c>
      <c r="G230" s="30"/>
      <c r="H230" s="29">
        <v>17</v>
      </c>
      <c r="I230" s="46">
        <v>15.3</v>
      </c>
      <c r="J230" s="38">
        <v>13.6</v>
      </c>
    </row>
    <row r="231" s="5" customFormat="1" spans="1:10">
      <c r="A231" s="29" t="s">
        <v>64</v>
      </c>
      <c r="B231" s="30" t="s">
        <v>512</v>
      </c>
      <c r="C231" s="31" t="s">
        <v>513</v>
      </c>
      <c r="D231" s="30"/>
      <c r="E231" s="30"/>
      <c r="F231" s="29" t="s">
        <v>25</v>
      </c>
      <c r="G231" s="30"/>
      <c r="H231" s="29">
        <v>17</v>
      </c>
      <c r="I231" s="46">
        <v>15.3</v>
      </c>
      <c r="J231" s="38">
        <v>13.6</v>
      </c>
    </row>
    <row r="232" s="5" customFormat="1" spans="1:10">
      <c r="A232" s="29" t="s">
        <v>64</v>
      </c>
      <c r="B232" s="30">
        <v>121500002</v>
      </c>
      <c r="C232" s="31" t="s">
        <v>514</v>
      </c>
      <c r="D232" s="30" t="s">
        <v>515</v>
      </c>
      <c r="E232" s="30"/>
      <c r="F232" s="29" t="s">
        <v>25</v>
      </c>
      <c r="G232" s="30"/>
      <c r="H232" s="55">
        <v>41</v>
      </c>
      <c r="I232" s="56">
        <v>36.9</v>
      </c>
      <c r="J232" s="56">
        <v>32.8</v>
      </c>
    </row>
    <row r="233" s="5" customFormat="1" ht="27" spans="1:10">
      <c r="A233" s="29" t="s">
        <v>64</v>
      </c>
      <c r="B233" s="30" t="s">
        <v>516</v>
      </c>
      <c r="C233" s="31" t="s">
        <v>517</v>
      </c>
      <c r="D233" s="30"/>
      <c r="E233" s="30"/>
      <c r="F233" s="29" t="s">
        <v>25</v>
      </c>
      <c r="G233" s="30" t="s">
        <v>518</v>
      </c>
      <c r="H233" s="29">
        <v>46</v>
      </c>
      <c r="I233" s="46">
        <v>41.4</v>
      </c>
      <c r="J233" s="38">
        <v>36.8</v>
      </c>
    </row>
    <row r="234" s="5" customFormat="1" spans="1:10">
      <c r="A234" s="29"/>
      <c r="B234" s="30">
        <v>1216</v>
      </c>
      <c r="C234" s="31" t="s">
        <v>519</v>
      </c>
      <c r="D234" s="30"/>
      <c r="E234" s="30"/>
      <c r="F234" s="29"/>
      <c r="G234" s="30"/>
      <c r="H234" s="29"/>
      <c r="I234" s="46"/>
      <c r="J234" s="46"/>
    </row>
    <row r="235" s="5" customFormat="1" ht="27" spans="1:10">
      <c r="A235" s="29" t="s">
        <v>64</v>
      </c>
      <c r="B235" s="30">
        <v>121600001</v>
      </c>
      <c r="C235" s="31" t="s">
        <v>520</v>
      </c>
      <c r="D235" s="30"/>
      <c r="E235" s="30" t="s">
        <v>521</v>
      </c>
      <c r="F235" s="29"/>
      <c r="G235" s="30"/>
      <c r="H235" s="29"/>
      <c r="I235" s="46"/>
      <c r="J235" s="46"/>
    </row>
    <row r="236" s="5" customFormat="1" ht="27" spans="1:10">
      <c r="A236" s="29" t="s">
        <v>64</v>
      </c>
      <c r="B236" s="30" t="s">
        <v>522</v>
      </c>
      <c r="C236" s="31" t="s">
        <v>520</v>
      </c>
      <c r="D236" s="30"/>
      <c r="E236" s="30" t="s">
        <v>521</v>
      </c>
      <c r="F236" s="29" t="s">
        <v>25</v>
      </c>
      <c r="G236" s="30"/>
      <c r="H236" s="29">
        <v>25</v>
      </c>
      <c r="I236" s="46">
        <v>22.5</v>
      </c>
      <c r="J236" s="38">
        <v>20</v>
      </c>
    </row>
    <row r="237" s="5" customFormat="1" ht="40.5" spans="1:10">
      <c r="A237" s="29" t="s">
        <v>64</v>
      </c>
      <c r="B237" s="30" t="s">
        <v>523</v>
      </c>
      <c r="C237" s="31" t="s">
        <v>524</v>
      </c>
      <c r="D237" s="30"/>
      <c r="E237" s="30" t="s">
        <v>525</v>
      </c>
      <c r="F237" s="29" t="s">
        <v>52</v>
      </c>
      <c r="G237" s="30"/>
      <c r="H237" s="55">
        <v>3.5</v>
      </c>
      <c r="I237" s="56">
        <v>3.15</v>
      </c>
      <c r="J237" s="56">
        <v>2.8</v>
      </c>
    </row>
    <row r="238" s="5" customFormat="1" ht="27" spans="1:10">
      <c r="A238" s="29" t="s">
        <v>64</v>
      </c>
      <c r="B238" s="30" t="s">
        <v>526</v>
      </c>
      <c r="C238" s="31" t="s">
        <v>527</v>
      </c>
      <c r="D238" s="30" t="s">
        <v>528</v>
      </c>
      <c r="E238" s="30" t="s">
        <v>529</v>
      </c>
      <c r="F238" s="29" t="s">
        <v>176</v>
      </c>
      <c r="G238" s="30"/>
      <c r="H238" s="29">
        <v>1.2</v>
      </c>
      <c r="I238" s="46">
        <v>1.08</v>
      </c>
      <c r="J238" s="38">
        <v>0.96</v>
      </c>
    </row>
    <row r="239" s="5" customFormat="1" ht="27" spans="1:10">
      <c r="A239" s="29" t="s">
        <v>64</v>
      </c>
      <c r="B239" s="30">
        <v>121600003</v>
      </c>
      <c r="C239" s="31" t="s">
        <v>530</v>
      </c>
      <c r="D239" s="30"/>
      <c r="E239" s="30" t="s">
        <v>531</v>
      </c>
      <c r="F239" s="29" t="s">
        <v>25</v>
      </c>
      <c r="G239" s="30"/>
      <c r="H239" s="29">
        <v>15</v>
      </c>
      <c r="I239" s="46">
        <v>13.5</v>
      </c>
      <c r="J239" s="38">
        <v>12</v>
      </c>
    </row>
    <row r="240" s="5" customFormat="1" ht="27" spans="1:10">
      <c r="A240" s="29" t="s">
        <v>64</v>
      </c>
      <c r="B240" s="30">
        <v>121600004</v>
      </c>
      <c r="C240" s="31" t="s">
        <v>532</v>
      </c>
      <c r="D240" s="30"/>
      <c r="E240" s="30" t="s">
        <v>533</v>
      </c>
      <c r="F240" s="29" t="s">
        <v>52</v>
      </c>
      <c r="G240" s="30"/>
      <c r="H240" s="55">
        <v>78</v>
      </c>
      <c r="I240" s="56">
        <v>70.2</v>
      </c>
      <c r="J240" s="56">
        <v>62.4</v>
      </c>
    </row>
    <row r="241" s="5" customFormat="1" ht="27" spans="1:10">
      <c r="A241" s="29" t="s">
        <v>64</v>
      </c>
      <c r="B241" s="30" t="s">
        <v>534</v>
      </c>
      <c r="C241" s="31" t="s">
        <v>535</v>
      </c>
      <c r="D241" s="30"/>
      <c r="E241" s="30" t="s">
        <v>533</v>
      </c>
      <c r="F241" s="29" t="s">
        <v>52</v>
      </c>
      <c r="G241" s="30"/>
      <c r="H241" s="29">
        <v>61</v>
      </c>
      <c r="I241" s="46">
        <v>54.9</v>
      </c>
      <c r="J241" s="46">
        <v>48.8</v>
      </c>
    </row>
    <row r="242" s="5" customFormat="1" spans="1:10">
      <c r="A242" s="29"/>
      <c r="B242" s="30">
        <v>1217</v>
      </c>
      <c r="C242" s="31" t="s">
        <v>536</v>
      </c>
      <c r="D242" s="30"/>
      <c r="E242" s="30"/>
      <c r="F242" s="29"/>
      <c r="G242" s="30"/>
      <c r="H242" s="29"/>
      <c r="I242" s="46"/>
      <c r="J242" s="46"/>
    </row>
    <row r="243" s="5" customFormat="1" spans="1:10">
      <c r="A243" s="29" t="s">
        <v>64</v>
      </c>
      <c r="B243" s="30">
        <v>121700001</v>
      </c>
      <c r="C243" s="31" t="s">
        <v>537</v>
      </c>
      <c r="D243" s="30"/>
      <c r="E243" s="30"/>
      <c r="F243" s="29" t="s">
        <v>25</v>
      </c>
      <c r="G243" s="30"/>
      <c r="H243" s="29">
        <v>8.5</v>
      </c>
      <c r="I243" s="46">
        <v>7.65</v>
      </c>
      <c r="J243" s="38">
        <v>6.8</v>
      </c>
    </row>
    <row r="244" s="5" customFormat="1" ht="40.5" spans="1:10">
      <c r="A244" s="29" t="s">
        <v>77</v>
      </c>
      <c r="B244" s="30" t="s">
        <v>538</v>
      </c>
      <c r="C244" s="31" t="s">
        <v>539</v>
      </c>
      <c r="D244" s="30" t="s">
        <v>540</v>
      </c>
      <c r="E244" s="30"/>
      <c r="F244" s="29" t="s">
        <v>25</v>
      </c>
      <c r="G244" s="30"/>
      <c r="H244" s="29">
        <v>28</v>
      </c>
      <c r="I244" s="46">
        <v>25.2</v>
      </c>
      <c r="J244" s="46">
        <v>22.4</v>
      </c>
    </row>
    <row r="245" s="5" customFormat="1" ht="202.5" spans="1:10">
      <c r="A245" s="29" t="s">
        <v>64</v>
      </c>
      <c r="B245" s="30" t="s">
        <v>541</v>
      </c>
      <c r="C245" s="31" t="s">
        <v>542</v>
      </c>
      <c r="D245" s="30" t="s">
        <v>543</v>
      </c>
      <c r="E245" s="30" t="s">
        <v>544</v>
      </c>
      <c r="F245" s="29" t="s">
        <v>25</v>
      </c>
      <c r="G245" s="30"/>
      <c r="H245" s="29"/>
      <c r="I245" s="46"/>
      <c r="J245" s="46"/>
    </row>
    <row r="246" s="5" customFormat="1" ht="202.5" spans="1:10">
      <c r="A246" s="29" t="s">
        <v>64</v>
      </c>
      <c r="B246" s="30" t="s">
        <v>545</v>
      </c>
      <c r="C246" s="31" t="s">
        <v>546</v>
      </c>
      <c r="D246" s="30" t="s">
        <v>543</v>
      </c>
      <c r="E246" s="30" t="s">
        <v>544</v>
      </c>
      <c r="F246" s="29" t="s">
        <v>25</v>
      </c>
      <c r="G246" s="30" t="s">
        <v>547</v>
      </c>
      <c r="H246" s="29">
        <v>2202</v>
      </c>
      <c r="I246" s="46">
        <v>1981.8</v>
      </c>
      <c r="J246" s="38">
        <v>1761.6</v>
      </c>
    </row>
    <row r="247" s="5" customFormat="1" ht="273" customHeight="1" spans="1:10">
      <c r="A247" s="29" t="s">
        <v>64</v>
      </c>
      <c r="B247" s="30" t="s">
        <v>548</v>
      </c>
      <c r="C247" s="31" t="s">
        <v>549</v>
      </c>
      <c r="D247" s="30" t="s">
        <v>543</v>
      </c>
      <c r="E247" s="30" t="s">
        <v>544</v>
      </c>
      <c r="F247" s="29" t="s">
        <v>25</v>
      </c>
      <c r="G247" s="30" t="s">
        <v>550</v>
      </c>
      <c r="H247" s="29">
        <v>1623</v>
      </c>
      <c r="I247" s="46">
        <v>1460.7</v>
      </c>
      <c r="J247" s="38">
        <v>1298.4</v>
      </c>
    </row>
    <row r="248" s="5" customFormat="1" ht="177" customHeight="1" spans="1:10">
      <c r="A248" s="29" t="s">
        <v>64</v>
      </c>
      <c r="B248" s="30" t="s">
        <v>551</v>
      </c>
      <c r="C248" s="31" t="s">
        <v>552</v>
      </c>
      <c r="D248" s="30" t="s">
        <v>543</v>
      </c>
      <c r="E248" s="30" t="s">
        <v>544</v>
      </c>
      <c r="F248" s="29" t="s">
        <v>25</v>
      </c>
      <c r="G248" s="30" t="s">
        <v>553</v>
      </c>
      <c r="H248" s="29">
        <v>927</v>
      </c>
      <c r="I248" s="46">
        <v>834.3</v>
      </c>
      <c r="J248" s="38">
        <v>741.6</v>
      </c>
    </row>
    <row r="249" s="5" customFormat="1" ht="159" customHeight="1" spans="1:10">
      <c r="A249" s="29" t="s">
        <v>64</v>
      </c>
      <c r="B249" s="30" t="s">
        <v>554</v>
      </c>
      <c r="C249" s="31" t="s">
        <v>555</v>
      </c>
      <c r="D249" s="30" t="s">
        <v>543</v>
      </c>
      <c r="E249" s="30" t="s">
        <v>544</v>
      </c>
      <c r="F249" s="29" t="s">
        <v>25</v>
      </c>
      <c r="G249" s="30" t="s">
        <v>556</v>
      </c>
      <c r="H249" s="29">
        <v>695</v>
      </c>
      <c r="I249" s="46">
        <v>625.5</v>
      </c>
      <c r="J249" s="38">
        <v>556</v>
      </c>
    </row>
    <row r="250" s="5" customFormat="1" ht="27" spans="1:10">
      <c r="A250" s="29" t="s">
        <v>299</v>
      </c>
      <c r="B250" s="30" t="s">
        <v>557</v>
      </c>
      <c r="C250" s="31" t="s">
        <v>558</v>
      </c>
      <c r="D250" s="30" t="s">
        <v>559</v>
      </c>
      <c r="E250" s="30"/>
      <c r="F250" s="29" t="s">
        <v>25</v>
      </c>
      <c r="G250" s="30"/>
      <c r="H250" s="40">
        <v>80</v>
      </c>
      <c r="I250" s="46">
        <v>72</v>
      </c>
      <c r="J250" s="46">
        <v>64</v>
      </c>
    </row>
    <row r="251" s="5" customFormat="1" ht="27" spans="1:10">
      <c r="A251" s="29" t="s">
        <v>77</v>
      </c>
      <c r="B251" s="30" t="s">
        <v>560</v>
      </c>
      <c r="C251" s="31" t="s">
        <v>561</v>
      </c>
      <c r="D251" s="30" t="s">
        <v>562</v>
      </c>
      <c r="E251" s="30"/>
      <c r="F251" s="29" t="s">
        <v>25</v>
      </c>
      <c r="G251" s="30" t="s">
        <v>563</v>
      </c>
      <c r="H251" s="29">
        <v>14.5</v>
      </c>
      <c r="I251" s="46">
        <v>13.05</v>
      </c>
      <c r="J251" s="46">
        <v>11.6</v>
      </c>
    </row>
    <row r="252" s="5" customFormat="1" ht="27" spans="1:10">
      <c r="A252" s="29" t="s">
        <v>77</v>
      </c>
      <c r="B252" s="30" t="s">
        <v>564</v>
      </c>
      <c r="C252" s="31" t="s">
        <v>565</v>
      </c>
      <c r="D252" s="30" t="s">
        <v>566</v>
      </c>
      <c r="E252" s="30"/>
      <c r="F252" s="29" t="s">
        <v>25</v>
      </c>
      <c r="G252" s="30" t="s">
        <v>567</v>
      </c>
      <c r="H252" s="40">
        <v>30</v>
      </c>
      <c r="I252" s="46">
        <v>27</v>
      </c>
      <c r="J252" s="46">
        <v>24</v>
      </c>
    </row>
    <row r="253" s="5" customFormat="1" ht="27" spans="1:10">
      <c r="A253" s="29"/>
      <c r="B253" s="30">
        <v>13</v>
      </c>
      <c r="C253" s="31" t="s">
        <v>568</v>
      </c>
      <c r="D253" s="30"/>
      <c r="E253" s="30" t="s">
        <v>569</v>
      </c>
      <c r="F253" s="29"/>
      <c r="G253" s="30" t="s">
        <v>570</v>
      </c>
      <c r="H253" s="29"/>
      <c r="I253" s="46"/>
      <c r="J253" s="46"/>
    </row>
    <row r="254" s="5" customFormat="1" spans="1:10">
      <c r="A254" s="29"/>
      <c r="B254" s="30">
        <v>1301</v>
      </c>
      <c r="C254" s="31" t="s">
        <v>571</v>
      </c>
      <c r="D254" s="30"/>
      <c r="E254" s="30"/>
      <c r="F254" s="29"/>
      <c r="G254" s="30"/>
      <c r="H254" s="29"/>
      <c r="I254" s="46"/>
      <c r="J254" s="46"/>
    </row>
    <row r="255" s="5" customFormat="1" spans="1:10">
      <c r="A255" s="29" t="s">
        <v>77</v>
      </c>
      <c r="B255" s="30">
        <v>130100001</v>
      </c>
      <c r="C255" s="31" t="s">
        <v>572</v>
      </c>
      <c r="D255" s="30"/>
      <c r="E255" s="30"/>
      <c r="F255" s="29" t="s">
        <v>25</v>
      </c>
      <c r="G255" s="30"/>
      <c r="H255" s="29">
        <v>5</v>
      </c>
      <c r="I255" s="29">
        <v>5</v>
      </c>
      <c r="J255" s="29">
        <v>5</v>
      </c>
    </row>
    <row r="256" s="5" customFormat="1" spans="1:10">
      <c r="A256" s="29"/>
      <c r="B256" s="30">
        <v>1302</v>
      </c>
      <c r="C256" s="31" t="s">
        <v>573</v>
      </c>
      <c r="D256" s="30"/>
      <c r="E256" s="30"/>
      <c r="F256" s="29"/>
      <c r="G256" s="30"/>
      <c r="H256" s="29"/>
      <c r="I256" s="29"/>
      <c r="J256" s="29"/>
    </row>
    <row r="257" s="5" customFormat="1" ht="27" spans="1:10">
      <c r="A257" s="29" t="s">
        <v>77</v>
      </c>
      <c r="B257" s="30">
        <v>130200001</v>
      </c>
      <c r="C257" s="31" t="s">
        <v>574</v>
      </c>
      <c r="D257" s="30" t="s">
        <v>575</v>
      </c>
      <c r="E257" s="30"/>
      <c r="F257" s="29" t="s">
        <v>25</v>
      </c>
      <c r="G257" s="30"/>
      <c r="H257" s="29">
        <v>2.5</v>
      </c>
      <c r="I257" s="29">
        <v>2.5</v>
      </c>
      <c r="J257" s="29">
        <v>2.5</v>
      </c>
    </row>
    <row r="258" s="5" customFormat="1" spans="1:10">
      <c r="A258" s="29"/>
      <c r="B258" s="30">
        <v>1303</v>
      </c>
      <c r="C258" s="31" t="s">
        <v>576</v>
      </c>
      <c r="D258" s="30"/>
      <c r="E258" s="30"/>
      <c r="F258" s="29"/>
      <c r="G258" s="30"/>
      <c r="H258" s="29"/>
      <c r="I258" s="29"/>
      <c r="J258" s="29"/>
    </row>
    <row r="259" s="5" customFormat="1" ht="27" spans="1:10">
      <c r="A259" s="29" t="s">
        <v>21</v>
      </c>
      <c r="B259" s="30">
        <v>130300001</v>
      </c>
      <c r="C259" s="31" t="s">
        <v>577</v>
      </c>
      <c r="D259" s="30" t="s">
        <v>578</v>
      </c>
      <c r="E259" s="30"/>
      <c r="F259" s="29" t="s">
        <v>25</v>
      </c>
      <c r="G259" s="30"/>
      <c r="H259" s="29">
        <v>16</v>
      </c>
      <c r="I259" s="29">
        <v>16</v>
      </c>
      <c r="J259" s="29">
        <v>16</v>
      </c>
    </row>
    <row r="260" s="5" customFormat="1" spans="1:10">
      <c r="A260" s="29"/>
      <c r="B260" s="30">
        <v>1304</v>
      </c>
      <c r="C260" s="31" t="s">
        <v>579</v>
      </c>
      <c r="D260" s="30"/>
      <c r="E260" s="30"/>
      <c r="F260" s="29"/>
      <c r="G260" s="30"/>
      <c r="H260" s="29"/>
      <c r="I260" s="29"/>
      <c r="J260" s="29"/>
    </row>
    <row r="261" s="5" customFormat="1" ht="40.5" spans="1:10">
      <c r="A261" s="29" t="s">
        <v>21</v>
      </c>
      <c r="B261" s="30">
        <v>130400001</v>
      </c>
      <c r="C261" s="31" t="s">
        <v>580</v>
      </c>
      <c r="D261" s="30" t="s">
        <v>581</v>
      </c>
      <c r="E261" s="30"/>
      <c r="F261" s="29" t="s">
        <v>25</v>
      </c>
      <c r="G261" s="30" t="s">
        <v>582</v>
      </c>
      <c r="H261" s="29">
        <v>20</v>
      </c>
      <c r="I261" s="29">
        <v>20</v>
      </c>
      <c r="J261" s="29">
        <v>20</v>
      </c>
    </row>
    <row r="262" s="5" customFormat="1" spans="1:10">
      <c r="A262" s="29"/>
      <c r="B262" s="30">
        <v>1305</v>
      </c>
      <c r="C262" s="31" t="s">
        <v>583</v>
      </c>
      <c r="D262" s="30"/>
      <c r="E262" s="30"/>
      <c r="F262" s="29"/>
      <c r="G262" s="30"/>
      <c r="H262" s="29"/>
      <c r="I262" s="29"/>
      <c r="J262" s="29"/>
    </row>
    <row r="263" s="5" customFormat="1" ht="27" spans="1:10">
      <c r="A263" s="29" t="s">
        <v>21</v>
      </c>
      <c r="B263" s="30">
        <v>130500001</v>
      </c>
      <c r="C263" s="31" t="s">
        <v>584</v>
      </c>
      <c r="D263" s="30" t="s">
        <v>585</v>
      </c>
      <c r="E263" s="30"/>
      <c r="F263" s="29" t="s">
        <v>25</v>
      </c>
      <c r="G263" s="30"/>
      <c r="H263" s="29">
        <v>20</v>
      </c>
      <c r="I263" s="29">
        <v>20</v>
      </c>
      <c r="J263" s="29">
        <v>20</v>
      </c>
    </row>
    <row r="264" s="5" customFormat="1" spans="1:10">
      <c r="A264" s="29"/>
      <c r="B264" s="30">
        <v>1306</v>
      </c>
      <c r="C264" s="31" t="s">
        <v>586</v>
      </c>
      <c r="D264" s="30"/>
      <c r="E264" s="30"/>
      <c r="F264" s="29"/>
      <c r="G264" s="30"/>
      <c r="H264" s="29"/>
      <c r="I264" s="29"/>
      <c r="J264" s="29"/>
    </row>
    <row r="265" s="5" customFormat="1" spans="1:10">
      <c r="A265" s="29" t="s">
        <v>21</v>
      </c>
      <c r="B265" s="30">
        <v>130600001</v>
      </c>
      <c r="C265" s="31" t="s">
        <v>587</v>
      </c>
      <c r="D265" s="30" t="s">
        <v>588</v>
      </c>
      <c r="E265" s="30"/>
      <c r="F265" s="29" t="s">
        <v>25</v>
      </c>
      <c r="G265" s="30"/>
      <c r="H265" s="29">
        <v>38</v>
      </c>
      <c r="I265" s="29">
        <v>38</v>
      </c>
      <c r="J265" s="29">
        <v>38</v>
      </c>
    </row>
    <row r="266" s="5" customFormat="1" spans="1:10">
      <c r="A266" s="29" t="s">
        <v>21</v>
      </c>
      <c r="B266" s="30">
        <v>130600002</v>
      </c>
      <c r="C266" s="31" t="s">
        <v>589</v>
      </c>
      <c r="D266" s="30" t="s">
        <v>590</v>
      </c>
      <c r="E266" s="30"/>
      <c r="F266" s="29" t="s">
        <v>25</v>
      </c>
      <c r="G266" s="30"/>
      <c r="H266" s="29">
        <v>32</v>
      </c>
      <c r="I266" s="29">
        <v>32</v>
      </c>
      <c r="J266" s="29">
        <v>32</v>
      </c>
    </row>
    <row r="267" s="5" customFormat="1" spans="1:10">
      <c r="A267" s="29"/>
      <c r="B267" s="30">
        <v>1307</v>
      </c>
      <c r="C267" s="31" t="s">
        <v>591</v>
      </c>
      <c r="D267" s="30"/>
      <c r="E267" s="30"/>
      <c r="F267" s="29"/>
      <c r="G267" s="30"/>
      <c r="H267" s="29"/>
      <c r="I267" s="29"/>
      <c r="J267" s="29"/>
    </row>
    <row r="268" s="5" customFormat="1" spans="1:10">
      <c r="A268" s="29" t="s">
        <v>21</v>
      </c>
      <c r="B268" s="30">
        <v>130700001</v>
      </c>
      <c r="C268" s="31" t="s">
        <v>592</v>
      </c>
      <c r="D268" s="30"/>
      <c r="E268" s="30"/>
      <c r="F268" s="29" t="s">
        <v>593</v>
      </c>
      <c r="G268" s="30" t="s">
        <v>594</v>
      </c>
      <c r="H268" s="29">
        <v>15</v>
      </c>
      <c r="I268" s="29">
        <v>15</v>
      </c>
      <c r="J268" s="29">
        <v>15</v>
      </c>
    </row>
    <row r="269" s="5" customFormat="1" spans="1:10">
      <c r="A269" s="29" t="s">
        <v>21</v>
      </c>
      <c r="B269" s="30" t="s">
        <v>595</v>
      </c>
      <c r="C269" s="31" t="s">
        <v>596</v>
      </c>
      <c r="D269" s="30"/>
      <c r="E269" s="30"/>
      <c r="F269" s="29" t="s">
        <v>593</v>
      </c>
      <c r="G269" s="30" t="s">
        <v>594</v>
      </c>
      <c r="H269" s="55">
        <v>23</v>
      </c>
      <c r="I269" s="55">
        <v>20.7</v>
      </c>
      <c r="J269" s="55">
        <v>18.4</v>
      </c>
    </row>
    <row r="270" s="5" customFormat="1" spans="1:10">
      <c r="A270" s="29"/>
      <c r="B270" s="30">
        <v>1308</v>
      </c>
      <c r="C270" s="31" t="s">
        <v>597</v>
      </c>
      <c r="D270" s="30"/>
      <c r="E270" s="30"/>
      <c r="F270" s="29"/>
      <c r="G270" s="30"/>
      <c r="H270" s="29"/>
      <c r="I270" s="29"/>
      <c r="J270" s="29"/>
    </row>
    <row r="271" s="5" customFormat="1" spans="1:10">
      <c r="A271" s="29" t="s">
        <v>88</v>
      </c>
      <c r="B271" s="30">
        <v>130800001</v>
      </c>
      <c r="C271" s="31" t="s">
        <v>598</v>
      </c>
      <c r="D271" s="30"/>
      <c r="E271" s="30"/>
      <c r="F271" s="29" t="s">
        <v>25</v>
      </c>
      <c r="G271" s="30"/>
      <c r="H271" s="29">
        <v>4</v>
      </c>
      <c r="I271" s="29">
        <v>4</v>
      </c>
      <c r="J271" s="29">
        <v>4</v>
      </c>
    </row>
    <row r="272" s="5" customFormat="1" spans="1:10">
      <c r="A272" s="29"/>
      <c r="B272" s="30">
        <v>1309</v>
      </c>
      <c r="C272" s="31" t="s">
        <v>599</v>
      </c>
      <c r="D272" s="30"/>
      <c r="E272" s="30"/>
      <c r="F272" s="29"/>
      <c r="G272" s="30" t="s">
        <v>600</v>
      </c>
      <c r="H272" s="29"/>
      <c r="I272" s="29"/>
      <c r="J272" s="29"/>
    </row>
    <row r="273" s="5" customFormat="1" spans="1:10">
      <c r="A273" s="29" t="s">
        <v>88</v>
      </c>
      <c r="B273" s="30">
        <v>130900001</v>
      </c>
      <c r="C273" s="31" t="s">
        <v>601</v>
      </c>
      <c r="D273" s="30" t="s">
        <v>602</v>
      </c>
      <c r="E273" s="30"/>
      <c r="F273" s="29" t="s">
        <v>25</v>
      </c>
      <c r="G273" s="30" t="s">
        <v>600</v>
      </c>
      <c r="H273" s="29">
        <v>4</v>
      </c>
      <c r="I273" s="29">
        <v>4</v>
      </c>
      <c r="J273" s="29">
        <v>4</v>
      </c>
    </row>
    <row r="274" s="5" customFormat="1" spans="1:10">
      <c r="A274" s="29" t="s">
        <v>88</v>
      </c>
      <c r="B274" s="30">
        <v>130900002</v>
      </c>
      <c r="C274" s="31" t="s">
        <v>603</v>
      </c>
      <c r="D274" s="30" t="s">
        <v>604</v>
      </c>
      <c r="E274" s="30"/>
      <c r="F274" s="29" t="s">
        <v>593</v>
      </c>
      <c r="G274" s="30" t="s">
        <v>600</v>
      </c>
      <c r="H274" s="29">
        <v>2</v>
      </c>
      <c r="I274" s="29">
        <v>2</v>
      </c>
      <c r="J274" s="29">
        <v>2</v>
      </c>
    </row>
    <row r="275" s="5" customFormat="1" ht="27" spans="1:10">
      <c r="A275" s="29" t="s">
        <v>88</v>
      </c>
      <c r="B275" s="30" t="s">
        <v>605</v>
      </c>
      <c r="C275" s="31" t="s">
        <v>606</v>
      </c>
      <c r="D275" s="30"/>
      <c r="E275" s="30"/>
      <c r="F275" s="29" t="s">
        <v>607</v>
      </c>
      <c r="G275" s="30" t="s">
        <v>608</v>
      </c>
      <c r="H275" s="29">
        <v>40</v>
      </c>
      <c r="I275" s="29">
        <v>40</v>
      </c>
      <c r="J275" s="29">
        <v>40</v>
      </c>
    </row>
    <row r="276" s="5" customFormat="1" spans="1:10">
      <c r="A276" s="29"/>
      <c r="B276" s="30">
        <v>14</v>
      </c>
      <c r="C276" s="31" t="s">
        <v>609</v>
      </c>
      <c r="D276" s="30"/>
      <c r="E276" s="30"/>
      <c r="F276" s="29"/>
      <c r="G276" s="30"/>
      <c r="H276" s="29"/>
      <c r="I276" s="29"/>
      <c r="J276" s="29"/>
    </row>
    <row r="277" s="5" customFormat="1" spans="1:10">
      <c r="A277" s="29"/>
      <c r="B277" s="30">
        <v>1401</v>
      </c>
      <c r="C277" s="31" t="s">
        <v>610</v>
      </c>
      <c r="D277" s="30"/>
      <c r="E277" s="30"/>
      <c r="F277" s="29"/>
      <c r="G277" s="30"/>
      <c r="H277" s="29"/>
      <c r="I277" s="29"/>
      <c r="J277" s="29"/>
    </row>
    <row r="278" s="5" customFormat="1" ht="27" spans="1:10">
      <c r="A278" s="29" t="s">
        <v>88</v>
      </c>
      <c r="B278" s="30">
        <v>140100001</v>
      </c>
      <c r="C278" s="31" t="s">
        <v>611</v>
      </c>
      <c r="D278" s="30" t="s">
        <v>612</v>
      </c>
      <c r="E278" s="30"/>
      <c r="F278" s="29" t="s">
        <v>25</v>
      </c>
      <c r="G278" s="30"/>
      <c r="H278" s="29">
        <v>58</v>
      </c>
      <c r="I278" s="29">
        <v>52.2</v>
      </c>
      <c r="J278" s="29">
        <v>46.4</v>
      </c>
    </row>
    <row r="279" s="5" customFormat="1" ht="27" spans="1:10">
      <c r="A279" s="29" t="s">
        <v>88</v>
      </c>
      <c r="B279" s="30" t="s">
        <v>613</v>
      </c>
      <c r="C279" s="31" t="s">
        <v>614</v>
      </c>
      <c r="D279" s="30" t="s">
        <v>612</v>
      </c>
      <c r="E279" s="30"/>
      <c r="F279" s="29" t="s">
        <v>25</v>
      </c>
      <c r="G279" s="30"/>
      <c r="H279" s="29">
        <v>158</v>
      </c>
      <c r="I279" s="29">
        <v>142.2</v>
      </c>
      <c r="J279" s="29">
        <v>126.4</v>
      </c>
    </row>
    <row r="280" s="5" customFormat="1" spans="1:10">
      <c r="A280" s="29" t="s">
        <v>88</v>
      </c>
      <c r="B280" s="30">
        <v>140100002</v>
      </c>
      <c r="C280" s="31" t="s">
        <v>615</v>
      </c>
      <c r="D280" s="30" t="s">
        <v>616</v>
      </c>
      <c r="E280" s="30"/>
      <c r="F280" s="29" t="s">
        <v>25</v>
      </c>
      <c r="G280" s="30"/>
      <c r="H280" s="29" t="s">
        <v>305</v>
      </c>
      <c r="I280" s="29" t="s">
        <v>305</v>
      </c>
      <c r="J280" s="29" t="s">
        <v>305</v>
      </c>
    </row>
    <row r="281" s="5" customFormat="1" spans="1:10">
      <c r="A281" s="29" t="s">
        <v>88</v>
      </c>
      <c r="B281" s="30">
        <v>140100003</v>
      </c>
      <c r="C281" s="31" t="s">
        <v>617</v>
      </c>
      <c r="D281" s="30"/>
      <c r="E281" s="30"/>
      <c r="F281" s="29" t="s">
        <v>52</v>
      </c>
      <c r="G281" s="30" t="s">
        <v>618</v>
      </c>
      <c r="H281" s="29">
        <v>28</v>
      </c>
      <c r="I281" s="29">
        <v>28</v>
      </c>
      <c r="J281" s="29">
        <v>28</v>
      </c>
    </row>
    <row r="282" s="5" customFormat="1" spans="1:10">
      <c r="A282" s="29" t="s">
        <v>88</v>
      </c>
      <c r="B282" s="30">
        <v>140100004</v>
      </c>
      <c r="C282" s="31" t="s">
        <v>619</v>
      </c>
      <c r="D282" s="30"/>
      <c r="E282" s="30"/>
      <c r="F282" s="29" t="s">
        <v>25</v>
      </c>
      <c r="G282" s="30"/>
      <c r="H282" s="29">
        <v>34</v>
      </c>
      <c r="I282" s="29">
        <v>34</v>
      </c>
      <c r="J282" s="29">
        <v>34</v>
      </c>
    </row>
    <row r="283" s="5" customFormat="1" spans="1:10">
      <c r="A283" s="29" t="s">
        <v>88</v>
      </c>
      <c r="B283" s="30" t="s">
        <v>620</v>
      </c>
      <c r="C283" s="31" t="s">
        <v>621</v>
      </c>
      <c r="D283" s="30"/>
      <c r="E283" s="30"/>
      <c r="F283" s="29" t="s">
        <v>25</v>
      </c>
      <c r="G283" s="30"/>
      <c r="H283" s="29">
        <v>34</v>
      </c>
      <c r="I283" s="29">
        <v>34</v>
      </c>
      <c r="J283" s="29">
        <v>34</v>
      </c>
    </row>
    <row r="284" s="5" customFormat="1" spans="1:10">
      <c r="A284" s="29" t="s">
        <v>88</v>
      </c>
      <c r="B284" s="30" t="s">
        <v>622</v>
      </c>
      <c r="C284" s="31" t="s">
        <v>623</v>
      </c>
      <c r="D284" s="30"/>
      <c r="E284" s="30"/>
      <c r="F284" s="29" t="s">
        <v>25</v>
      </c>
      <c r="G284" s="30"/>
      <c r="H284" s="29">
        <v>34</v>
      </c>
      <c r="I284" s="29">
        <v>34</v>
      </c>
      <c r="J284" s="29">
        <v>34</v>
      </c>
    </row>
    <row r="285" s="5" customFormat="1" ht="15" spans="1:10">
      <c r="A285" s="62" t="s">
        <v>624</v>
      </c>
      <c r="B285" s="62"/>
      <c r="C285" s="63"/>
      <c r="D285" s="62"/>
      <c r="E285" s="62"/>
      <c r="F285" s="62"/>
      <c r="G285" s="62"/>
      <c r="H285" s="62"/>
      <c r="I285" s="62"/>
      <c r="J285" s="62"/>
    </row>
    <row r="286" s="5" customFormat="1" ht="15" spans="1:10">
      <c r="A286" s="64" t="s">
        <v>625</v>
      </c>
      <c r="B286" s="64"/>
      <c r="C286" s="64"/>
      <c r="D286" s="64"/>
      <c r="E286" s="64"/>
      <c r="F286" s="65"/>
      <c r="G286" s="64"/>
      <c r="H286" s="64"/>
      <c r="I286" s="65"/>
      <c r="J286" s="65"/>
    </row>
    <row r="287" s="5" customFormat="1" ht="15" spans="1:10">
      <c r="A287" s="64" t="s">
        <v>626</v>
      </c>
      <c r="B287" s="64"/>
      <c r="C287" s="64"/>
      <c r="D287" s="64"/>
      <c r="E287" s="64"/>
      <c r="F287" s="65"/>
      <c r="G287" s="64"/>
      <c r="H287" s="64"/>
      <c r="I287" s="65"/>
      <c r="J287" s="65"/>
    </row>
    <row r="288" s="5" customFormat="1" ht="15" spans="1:10">
      <c r="A288" s="64" t="s">
        <v>627</v>
      </c>
      <c r="B288" s="64"/>
      <c r="C288" s="64"/>
      <c r="D288" s="64"/>
      <c r="E288" s="64"/>
      <c r="F288" s="65"/>
      <c r="G288" s="64"/>
      <c r="H288" s="64"/>
      <c r="I288" s="65"/>
      <c r="J288" s="65"/>
    </row>
    <row r="289" s="5" customFormat="1" ht="15" spans="1:10">
      <c r="A289" s="64" t="s">
        <v>628</v>
      </c>
      <c r="B289" s="64"/>
      <c r="C289" s="64"/>
      <c r="D289" s="64"/>
      <c r="E289" s="64"/>
      <c r="F289" s="65"/>
      <c r="G289" s="64"/>
      <c r="H289" s="64"/>
      <c r="I289" s="65"/>
      <c r="J289" s="65"/>
    </row>
    <row r="290" s="5" customFormat="1" ht="15" spans="1:10">
      <c r="A290" s="64" t="s">
        <v>629</v>
      </c>
      <c r="B290" s="64"/>
      <c r="C290" s="64"/>
      <c r="D290" s="64"/>
      <c r="E290" s="64"/>
      <c r="F290" s="65"/>
      <c r="G290" s="64"/>
      <c r="H290" s="64"/>
      <c r="I290" s="65"/>
      <c r="J290" s="65"/>
    </row>
    <row r="291" s="5" customFormat="1" ht="15" spans="1:10">
      <c r="A291" s="64" t="s">
        <v>630</v>
      </c>
      <c r="B291" s="64"/>
      <c r="C291" s="64"/>
      <c r="D291" s="64"/>
      <c r="E291" s="64"/>
      <c r="F291" s="65"/>
      <c r="G291" s="64"/>
      <c r="H291" s="64"/>
      <c r="I291" s="65"/>
      <c r="J291" s="65"/>
    </row>
    <row r="292" s="5" customFormat="1" ht="15" spans="1:10">
      <c r="A292" s="64" t="s">
        <v>631</v>
      </c>
      <c r="B292" s="64"/>
      <c r="C292" s="64"/>
      <c r="D292" s="64"/>
      <c r="E292" s="64"/>
      <c r="F292" s="65"/>
      <c r="G292" s="64"/>
      <c r="H292" s="64"/>
      <c r="I292" s="65"/>
      <c r="J292" s="65"/>
    </row>
    <row r="293" s="5" customFormat="1" ht="15" spans="1:10">
      <c r="A293" s="64" t="s">
        <v>632</v>
      </c>
      <c r="B293" s="64"/>
      <c r="C293" s="64"/>
      <c r="D293" s="64"/>
      <c r="E293" s="64"/>
      <c r="F293" s="65"/>
      <c r="G293" s="64"/>
      <c r="H293" s="64"/>
      <c r="I293" s="65"/>
      <c r="J293" s="65"/>
    </row>
    <row r="294" s="5" customFormat="1" ht="15" spans="1:10">
      <c r="A294" s="64" t="s">
        <v>633</v>
      </c>
      <c r="B294" s="64"/>
      <c r="C294" s="64"/>
      <c r="D294" s="64"/>
      <c r="E294" s="64"/>
      <c r="F294" s="65"/>
      <c r="G294" s="64"/>
      <c r="H294" s="64"/>
      <c r="I294" s="65"/>
      <c r="J294" s="65"/>
    </row>
    <row r="295" s="5" customFormat="1" ht="15" spans="1:10">
      <c r="A295" s="64" t="s">
        <v>634</v>
      </c>
      <c r="B295" s="64"/>
      <c r="C295" s="64"/>
      <c r="D295" s="64"/>
      <c r="E295" s="64"/>
      <c r="F295" s="65"/>
      <c r="G295" s="64"/>
      <c r="H295" s="64"/>
      <c r="I295" s="65"/>
      <c r="J295" s="65"/>
    </row>
    <row r="296" s="5" customFormat="1" ht="15" spans="1:10">
      <c r="A296" s="64" t="s">
        <v>635</v>
      </c>
      <c r="B296" s="64"/>
      <c r="C296" s="64"/>
      <c r="D296" s="64"/>
      <c r="E296" s="64"/>
      <c r="F296" s="65"/>
      <c r="G296" s="64"/>
      <c r="H296" s="64"/>
      <c r="I296" s="65"/>
      <c r="J296" s="65"/>
    </row>
    <row r="297" s="5" customFormat="1" ht="27" spans="1:10">
      <c r="A297" s="27" t="s">
        <v>9</v>
      </c>
      <c r="B297" s="27" t="s">
        <v>10</v>
      </c>
      <c r="C297" s="28" t="s">
        <v>11</v>
      </c>
      <c r="D297" s="27" t="s">
        <v>12</v>
      </c>
      <c r="E297" s="27" t="s">
        <v>13</v>
      </c>
      <c r="F297" s="27" t="s">
        <v>14</v>
      </c>
      <c r="G297" s="27" t="s">
        <v>15</v>
      </c>
      <c r="H297" s="27" t="s">
        <v>636</v>
      </c>
      <c r="I297" s="27" t="s">
        <v>17</v>
      </c>
      <c r="J297" s="27" t="s">
        <v>18</v>
      </c>
    </row>
    <row r="298" s="5" customFormat="1" ht="94.5" spans="1:10">
      <c r="A298" s="66" t="s">
        <v>77</v>
      </c>
      <c r="B298" s="51" t="s">
        <v>637</v>
      </c>
      <c r="C298" s="59" t="s">
        <v>638</v>
      </c>
      <c r="D298" s="51" t="s">
        <v>639</v>
      </c>
      <c r="E298" s="67"/>
      <c r="F298" s="66" t="s">
        <v>25</v>
      </c>
      <c r="G298" s="51" t="s">
        <v>640</v>
      </c>
      <c r="H298" s="66">
        <v>5</v>
      </c>
      <c r="I298" s="70">
        <v>4.5</v>
      </c>
      <c r="J298" s="70">
        <v>4</v>
      </c>
    </row>
    <row r="299" s="5" customFormat="1" spans="1:10">
      <c r="A299" s="66"/>
      <c r="B299" s="51">
        <v>21</v>
      </c>
      <c r="C299" s="59" t="s">
        <v>641</v>
      </c>
      <c r="D299" s="51"/>
      <c r="E299" s="51"/>
      <c r="F299" s="66"/>
      <c r="G299" s="51"/>
      <c r="H299" s="66"/>
      <c r="I299" s="70"/>
      <c r="J299" s="70"/>
    </row>
    <row r="300" s="5" customFormat="1" ht="27" spans="1:10">
      <c r="A300" s="66"/>
      <c r="B300" s="51">
        <v>2101</v>
      </c>
      <c r="C300" s="59" t="s">
        <v>642</v>
      </c>
      <c r="D300" s="51"/>
      <c r="E300" s="51"/>
      <c r="F300" s="66"/>
      <c r="G300" s="51" t="s">
        <v>643</v>
      </c>
      <c r="H300" s="66"/>
      <c r="I300" s="70"/>
      <c r="J300" s="70"/>
    </row>
    <row r="301" s="5" customFormat="1" spans="1:10">
      <c r="A301" s="66"/>
      <c r="B301" s="51">
        <v>210101</v>
      </c>
      <c r="C301" s="59" t="s">
        <v>644</v>
      </c>
      <c r="D301" s="51"/>
      <c r="E301" s="51"/>
      <c r="F301" s="66"/>
      <c r="G301" s="51" t="s">
        <v>645</v>
      </c>
      <c r="H301" s="66"/>
      <c r="I301" s="70"/>
      <c r="J301" s="70"/>
    </row>
    <row r="302" s="5" customFormat="1" spans="1:10">
      <c r="A302" s="66" t="s">
        <v>77</v>
      </c>
      <c r="B302" s="51">
        <v>210101001</v>
      </c>
      <c r="C302" s="59" t="s">
        <v>646</v>
      </c>
      <c r="D302" s="51" t="s">
        <v>647</v>
      </c>
      <c r="E302" s="51"/>
      <c r="F302" s="66" t="s">
        <v>648</v>
      </c>
      <c r="G302" s="51"/>
      <c r="H302" s="66">
        <v>6</v>
      </c>
      <c r="I302" s="70">
        <v>5.4</v>
      </c>
      <c r="J302" s="70">
        <v>4.8</v>
      </c>
    </row>
    <row r="303" s="5" customFormat="1" ht="27" spans="1:10">
      <c r="A303" s="66" t="s">
        <v>77</v>
      </c>
      <c r="B303" s="51" t="s">
        <v>649</v>
      </c>
      <c r="C303" s="51" t="s">
        <v>650</v>
      </c>
      <c r="D303" s="51"/>
      <c r="E303" s="66"/>
      <c r="F303" s="66" t="s">
        <v>648</v>
      </c>
      <c r="G303" s="51"/>
      <c r="H303" s="66">
        <v>9</v>
      </c>
      <c r="I303" s="66">
        <v>8.1</v>
      </c>
      <c r="J303" s="66">
        <v>7.2</v>
      </c>
    </row>
    <row r="304" s="5" customFormat="1" spans="1:10">
      <c r="A304" s="66" t="s">
        <v>77</v>
      </c>
      <c r="B304" s="51">
        <v>210101002</v>
      </c>
      <c r="C304" s="59" t="s">
        <v>651</v>
      </c>
      <c r="D304" s="51" t="s">
        <v>652</v>
      </c>
      <c r="E304" s="51"/>
      <c r="F304" s="66" t="s">
        <v>25</v>
      </c>
      <c r="G304" s="51"/>
      <c r="H304" s="66">
        <v>12</v>
      </c>
      <c r="I304" s="70">
        <v>10.8</v>
      </c>
      <c r="J304" s="70">
        <v>9.6</v>
      </c>
    </row>
    <row r="305" s="5" customFormat="1" ht="27" spans="1:10">
      <c r="A305" s="66" t="s">
        <v>77</v>
      </c>
      <c r="B305" s="51" t="s">
        <v>653</v>
      </c>
      <c r="C305" s="59" t="s">
        <v>654</v>
      </c>
      <c r="D305" s="51"/>
      <c r="E305" s="51"/>
      <c r="F305" s="66" t="s">
        <v>25</v>
      </c>
      <c r="G305" s="51"/>
      <c r="H305" s="66">
        <v>18</v>
      </c>
      <c r="I305" s="70">
        <v>16.2</v>
      </c>
      <c r="J305" s="70">
        <v>14.4</v>
      </c>
    </row>
    <row r="306" s="5" customFormat="1" spans="1:10">
      <c r="A306" s="66" t="s">
        <v>77</v>
      </c>
      <c r="B306" s="51">
        <v>210101003</v>
      </c>
      <c r="C306" s="59" t="s">
        <v>655</v>
      </c>
      <c r="D306" s="51" t="s">
        <v>656</v>
      </c>
      <c r="E306" s="51"/>
      <c r="F306" s="66" t="s">
        <v>607</v>
      </c>
      <c r="G306" s="51"/>
      <c r="H306" s="66">
        <v>35</v>
      </c>
      <c r="I306" s="70">
        <v>31.5</v>
      </c>
      <c r="J306" s="70">
        <v>28</v>
      </c>
    </row>
    <row r="307" s="5" customFormat="1" ht="27" spans="1:10">
      <c r="A307" s="66" t="s">
        <v>77</v>
      </c>
      <c r="B307" s="51" t="s">
        <v>657</v>
      </c>
      <c r="C307" s="59" t="s">
        <v>658</v>
      </c>
      <c r="D307" s="51"/>
      <c r="E307" s="51"/>
      <c r="F307" s="66" t="s">
        <v>607</v>
      </c>
      <c r="G307" s="51"/>
      <c r="H307" s="66">
        <v>52.5</v>
      </c>
      <c r="I307" s="70">
        <v>47.25</v>
      </c>
      <c r="J307" s="70">
        <v>42</v>
      </c>
    </row>
    <row r="308" s="5" customFormat="1" spans="1:10">
      <c r="A308" s="66" t="s">
        <v>77</v>
      </c>
      <c r="B308" s="51">
        <v>210101004</v>
      </c>
      <c r="C308" s="59" t="s">
        <v>659</v>
      </c>
      <c r="D308" s="51" t="s">
        <v>656</v>
      </c>
      <c r="E308" s="51"/>
      <c r="F308" s="66" t="s">
        <v>607</v>
      </c>
      <c r="G308" s="51"/>
      <c r="H308" s="68">
        <v>35</v>
      </c>
      <c r="I308" s="71">
        <v>31.5</v>
      </c>
      <c r="J308" s="71">
        <v>28</v>
      </c>
    </row>
    <row r="309" s="5" customFormat="1" ht="27" spans="1:10">
      <c r="A309" s="66" t="s">
        <v>77</v>
      </c>
      <c r="B309" s="51" t="s">
        <v>660</v>
      </c>
      <c r="C309" s="59" t="s">
        <v>661</v>
      </c>
      <c r="D309" s="51"/>
      <c r="E309" s="51"/>
      <c r="F309" s="66" t="s">
        <v>607</v>
      </c>
      <c r="G309" s="51"/>
      <c r="H309" s="66">
        <v>60</v>
      </c>
      <c r="I309" s="70">
        <v>54</v>
      </c>
      <c r="J309" s="70">
        <v>48</v>
      </c>
    </row>
    <row r="310" s="5" customFormat="1" spans="1:10">
      <c r="A310" s="66" t="s">
        <v>77</v>
      </c>
      <c r="B310" s="51">
        <v>210102</v>
      </c>
      <c r="C310" s="59" t="s">
        <v>662</v>
      </c>
      <c r="D310" s="51" t="s">
        <v>663</v>
      </c>
      <c r="E310" s="51"/>
      <c r="F310" s="66"/>
      <c r="G310" s="69"/>
      <c r="H310" s="66"/>
      <c r="I310" s="70"/>
      <c r="J310" s="70"/>
    </row>
    <row r="311" s="5" customFormat="1" spans="1:10">
      <c r="A311" s="66" t="s">
        <v>77</v>
      </c>
      <c r="B311" s="51" t="s">
        <v>664</v>
      </c>
      <c r="C311" s="59" t="s">
        <v>665</v>
      </c>
      <c r="D311" s="51"/>
      <c r="E311" s="51"/>
      <c r="F311" s="66" t="s">
        <v>666</v>
      </c>
      <c r="G311" s="51"/>
      <c r="H311" s="66">
        <v>5</v>
      </c>
      <c r="I311" s="70">
        <v>4.5</v>
      </c>
      <c r="J311" s="70">
        <v>4</v>
      </c>
    </row>
    <row r="312" s="5" customFormat="1" spans="1:10">
      <c r="A312" s="66" t="s">
        <v>77</v>
      </c>
      <c r="B312" s="51" t="s">
        <v>667</v>
      </c>
      <c r="C312" s="59" t="s">
        <v>668</v>
      </c>
      <c r="D312" s="51"/>
      <c r="E312" s="51"/>
      <c r="F312" s="66" t="s">
        <v>669</v>
      </c>
      <c r="G312" s="51"/>
      <c r="H312" s="66">
        <v>10</v>
      </c>
      <c r="I312" s="70">
        <v>9</v>
      </c>
      <c r="J312" s="70">
        <v>8</v>
      </c>
    </row>
    <row r="313" s="5" customFormat="1" spans="1:10">
      <c r="A313" s="66" t="s">
        <v>77</v>
      </c>
      <c r="B313" s="51" t="s">
        <v>670</v>
      </c>
      <c r="C313" s="59" t="s">
        <v>671</v>
      </c>
      <c r="D313" s="51"/>
      <c r="E313" s="51"/>
      <c r="F313" s="66" t="s">
        <v>25</v>
      </c>
      <c r="G313" s="51"/>
      <c r="H313" s="68">
        <v>46</v>
      </c>
      <c r="I313" s="71">
        <v>41.4</v>
      </c>
      <c r="J313" s="71">
        <v>36.8</v>
      </c>
    </row>
    <row r="314" s="5" customFormat="1" spans="1:10">
      <c r="A314" s="66" t="s">
        <v>77</v>
      </c>
      <c r="B314" s="51" t="s">
        <v>672</v>
      </c>
      <c r="C314" s="59" t="s">
        <v>673</v>
      </c>
      <c r="D314" s="51"/>
      <c r="E314" s="51"/>
      <c r="F314" s="66" t="s">
        <v>25</v>
      </c>
      <c r="G314" s="51"/>
      <c r="H314" s="66">
        <v>41</v>
      </c>
      <c r="I314" s="70">
        <v>36.9</v>
      </c>
      <c r="J314" s="70">
        <v>32.8</v>
      </c>
    </row>
    <row r="315" s="5" customFormat="1" spans="1:10">
      <c r="A315" s="66" t="s">
        <v>77</v>
      </c>
      <c r="B315" s="51">
        <v>210102001</v>
      </c>
      <c r="C315" s="59" t="s">
        <v>674</v>
      </c>
      <c r="D315" s="69"/>
      <c r="E315" s="51"/>
      <c r="F315" s="66" t="s">
        <v>669</v>
      </c>
      <c r="G315" s="51"/>
      <c r="H315" s="66">
        <v>12</v>
      </c>
      <c r="I315" s="70">
        <v>10.8</v>
      </c>
      <c r="J315" s="70">
        <v>9.6</v>
      </c>
    </row>
    <row r="316" s="5" customFormat="1" spans="1:10">
      <c r="A316" s="66" t="s">
        <v>77</v>
      </c>
      <c r="B316" s="51" t="s">
        <v>675</v>
      </c>
      <c r="C316" s="59" t="s">
        <v>676</v>
      </c>
      <c r="D316" s="51"/>
      <c r="E316" s="51"/>
      <c r="F316" s="66" t="s">
        <v>669</v>
      </c>
      <c r="G316" s="51"/>
      <c r="H316" s="66">
        <v>3.6</v>
      </c>
      <c r="I316" s="70">
        <v>3.24</v>
      </c>
      <c r="J316" s="70">
        <v>2.88</v>
      </c>
    </row>
    <row r="317" s="5" customFormat="1" spans="1:10">
      <c r="A317" s="66" t="s">
        <v>77</v>
      </c>
      <c r="B317" s="51" t="s">
        <v>677</v>
      </c>
      <c r="C317" s="59" t="s">
        <v>678</v>
      </c>
      <c r="D317" s="51"/>
      <c r="E317" s="51"/>
      <c r="F317" s="66" t="s">
        <v>669</v>
      </c>
      <c r="G317" s="51"/>
      <c r="H317" s="66">
        <v>3.6</v>
      </c>
      <c r="I317" s="70">
        <v>3.24</v>
      </c>
      <c r="J317" s="70">
        <v>2.88</v>
      </c>
    </row>
    <row r="318" s="5" customFormat="1" spans="1:10">
      <c r="A318" s="66" t="s">
        <v>77</v>
      </c>
      <c r="B318" s="51">
        <v>210102002</v>
      </c>
      <c r="C318" s="59" t="s">
        <v>679</v>
      </c>
      <c r="D318" s="69"/>
      <c r="E318" s="51"/>
      <c r="F318" s="66" t="s">
        <v>669</v>
      </c>
      <c r="G318" s="51"/>
      <c r="H318" s="66">
        <v>15</v>
      </c>
      <c r="I318" s="70">
        <v>13.5</v>
      </c>
      <c r="J318" s="70">
        <v>12</v>
      </c>
    </row>
    <row r="319" s="5" customFormat="1" spans="1:10">
      <c r="A319" s="66" t="s">
        <v>77</v>
      </c>
      <c r="B319" s="51" t="s">
        <v>680</v>
      </c>
      <c r="C319" s="59" t="s">
        <v>681</v>
      </c>
      <c r="D319" s="51"/>
      <c r="E319" s="51"/>
      <c r="F319" s="66" t="s">
        <v>669</v>
      </c>
      <c r="G319" s="51"/>
      <c r="H319" s="66">
        <v>4.5</v>
      </c>
      <c r="I319" s="70">
        <v>4.05</v>
      </c>
      <c r="J319" s="70">
        <v>3.6</v>
      </c>
    </row>
    <row r="320" s="5" customFormat="1" spans="1:10">
      <c r="A320" s="66" t="s">
        <v>77</v>
      </c>
      <c r="B320" s="51" t="s">
        <v>682</v>
      </c>
      <c r="C320" s="59" t="s">
        <v>683</v>
      </c>
      <c r="D320" s="51"/>
      <c r="E320" s="51"/>
      <c r="F320" s="66" t="s">
        <v>669</v>
      </c>
      <c r="G320" s="51"/>
      <c r="H320" s="66">
        <v>4.5</v>
      </c>
      <c r="I320" s="70">
        <v>4.05</v>
      </c>
      <c r="J320" s="70">
        <v>3.6</v>
      </c>
    </row>
    <row r="321" s="5" customFormat="1" spans="1:10">
      <c r="A321" s="66" t="s">
        <v>77</v>
      </c>
      <c r="B321" s="51">
        <v>210102003</v>
      </c>
      <c r="C321" s="59" t="s">
        <v>684</v>
      </c>
      <c r="D321" s="69"/>
      <c r="E321" s="51"/>
      <c r="F321" s="66" t="s">
        <v>669</v>
      </c>
      <c r="G321" s="51"/>
      <c r="H321" s="66">
        <v>20</v>
      </c>
      <c r="I321" s="70">
        <v>18</v>
      </c>
      <c r="J321" s="70">
        <v>16</v>
      </c>
    </row>
    <row r="322" s="5" customFormat="1" spans="1:10">
      <c r="A322" s="66" t="s">
        <v>77</v>
      </c>
      <c r="B322" s="51" t="s">
        <v>685</v>
      </c>
      <c r="C322" s="59" t="s">
        <v>686</v>
      </c>
      <c r="D322" s="51"/>
      <c r="E322" s="51"/>
      <c r="F322" s="66" t="s">
        <v>669</v>
      </c>
      <c r="G322" s="51"/>
      <c r="H322" s="66">
        <v>6</v>
      </c>
      <c r="I322" s="70">
        <v>5.4</v>
      </c>
      <c r="J322" s="70">
        <v>4.8</v>
      </c>
    </row>
    <row r="323" s="5" customFormat="1" spans="1:10">
      <c r="A323" s="66" t="s">
        <v>77</v>
      </c>
      <c r="B323" s="51" t="s">
        <v>687</v>
      </c>
      <c r="C323" s="59" t="s">
        <v>688</v>
      </c>
      <c r="D323" s="51"/>
      <c r="E323" s="51"/>
      <c r="F323" s="66" t="s">
        <v>669</v>
      </c>
      <c r="G323" s="51"/>
      <c r="H323" s="66">
        <v>6</v>
      </c>
      <c r="I323" s="70">
        <v>5.4</v>
      </c>
      <c r="J323" s="70">
        <v>4.8</v>
      </c>
    </row>
    <row r="324" s="5" customFormat="1" spans="1:10">
      <c r="A324" s="66" t="s">
        <v>77</v>
      </c>
      <c r="B324" s="51" t="s">
        <v>689</v>
      </c>
      <c r="C324" s="59" t="s">
        <v>690</v>
      </c>
      <c r="D324" s="51"/>
      <c r="E324" s="51"/>
      <c r="F324" s="66" t="s">
        <v>669</v>
      </c>
      <c r="G324" s="51"/>
      <c r="H324" s="66">
        <v>20</v>
      </c>
      <c r="I324" s="70">
        <v>18</v>
      </c>
      <c r="J324" s="70">
        <v>16</v>
      </c>
    </row>
    <row r="325" s="5" customFormat="1" spans="1:10">
      <c r="A325" s="66" t="s">
        <v>77</v>
      </c>
      <c r="B325" s="51" t="s">
        <v>691</v>
      </c>
      <c r="C325" s="59" t="s">
        <v>692</v>
      </c>
      <c r="D325" s="51"/>
      <c r="E325" s="51"/>
      <c r="F325" s="66" t="s">
        <v>669</v>
      </c>
      <c r="G325" s="51"/>
      <c r="H325" s="66">
        <v>6</v>
      </c>
      <c r="I325" s="70">
        <v>5.4</v>
      </c>
      <c r="J325" s="70">
        <v>4.8</v>
      </c>
    </row>
    <row r="326" s="5" customFormat="1" spans="1:10">
      <c r="A326" s="66" t="s">
        <v>77</v>
      </c>
      <c r="B326" s="51" t="s">
        <v>693</v>
      </c>
      <c r="C326" s="59" t="s">
        <v>694</v>
      </c>
      <c r="D326" s="51"/>
      <c r="E326" s="51"/>
      <c r="F326" s="66" t="s">
        <v>669</v>
      </c>
      <c r="G326" s="51"/>
      <c r="H326" s="66">
        <v>6</v>
      </c>
      <c r="I326" s="70">
        <v>5.4</v>
      </c>
      <c r="J326" s="70">
        <v>4.8</v>
      </c>
    </row>
    <row r="327" s="5" customFormat="1" spans="1:10">
      <c r="A327" s="66" t="s">
        <v>77</v>
      </c>
      <c r="B327" s="51">
        <v>210102004</v>
      </c>
      <c r="C327" s="59" t="s">
        <v>695</v>
      </c>
      <c r="D327" s="51"/>
      <c r="E327" s="51"/>
      <c r="F327" s="66" t="s">
        <v>669</v>
      </c>
      <c r="G327" s="51"/>
      <c r="H327" s="66">
        <v>23</v>
      </c>
      <c r="I327" s="70">
        <v>20.7</v>
      </c>
      <c r="J327" s="70">
        <v>18.4</v>
      </c>
    </row>
    <row r="328" s="5" customFormat="1" spans="1:10">
      <c r="A328" s="66" t="s">
        <v>77</v>
      </c>
      <c r="B328" s="51" t="s">
        <v>696</v>
      </c>
      <c r="C328" s="59" t="s">
        <v>697</v>
      </c>
      <c r="D328" s="51"/>
      <c r="E328" s="51"/>
      <c r="F328" s="66" t="s">
        <v>669</v>
      </c>
      <c r="G328" s="51"/>
      <c r="H328" s="66">
        <v>6.9</v>
      </c>
      <c r="I328" s="70">
        <v>6.21</v>
      </c>
      <c r="J328" s="70">
        <v>5.52</v>
      </c>
    </row>
    <row r="329" s="5" customFormat="1" ht="27" spans="1:10">
      <c r="A329" s="66" t="s">
        <v>77</v>
      </c>
      <c r="B329" s="51" t="s">
        <v>698</v>
      </c>
      <c r="C329" s="59" t="s">
        <v>699</v>
      </c>
      <c r="D329" s="51"/>
      <c r="E329" s="51"/>
      <c r="F329" s="66" t="s">
        <v>669</v>
      </c>
      <c r="G329" s="51"/>
      <c r="H329" s="66">
        <v>6.9</v>
      </c>
      <c r="I329" s="70">
        <v>6.21</v>
      </c>
      <c r="J329" s="70">
        <v>5.52</v>
      </c>
    </row>
    <row r="330" s="5" customFormat="1" spans="1:10">
      <c r="A330" s="66" t="s">
        <v>77</v>
      </c>
      <c r="B330" s="51">
        <v>210102005</v>
      </c>
      <c r="C330" s="59" t="s">
        <v>700</v>
      </c>
      <c r="D330" s="51"/>
      <c r="E330" s="51"/>
      <c r="F330" s="66" t="s">
        <v>669</v>
      </c>
      <c r="G330" s="51"/>
      <c r="H330" s="66">
        <v>25</v>
      </c>
      <c r="I330" s="70">
        <v>22.5</v>
      </c>
      <c r="J330" s="70">
        <v>20</v>
      </c>
    </row>
    <row r="331" s="5" customFormat="1" spans="1:10">
      <c r="A331" s="66" t="s">
        <v>77</v>
      </c>
      <c r="B331" s="51" t="s">
        <v>701</v>
      </c>
      <c r="C331" s="59" t="s">
        <v>702</v>
      </c>
      <c r="D331" s="51"/>
      <c r="E331" s="51"/>
      <c r="F331" s="66" t="s">
        <v>669</v>
      </c>
      <c r="G331" s="51"/>
      <c r="H331" s="66">
        <v>7.5</v>
      </c>
      <c r="I331" s="70">
        <v>6.75</v>
      </c>
      <c r="J331" s="70">
        <v>6</v>
      </c>
    </row>
    <row r="332" s="5" customFormat="1" ht="27" spans="1:10">
      <c r="A332" s="66" t="s">
        <v>77</v>
      </c>
      <c r="B332" s="51" t="s">
        <v>703</v>
      </c>
      <c r="C332" s="59" t="s">
        <v>704</v>
      </c>
      <c r="D332" s="51"/>
      <c r="E332" s="51"/>
      <c r="F332" s="66" t="s">
        <v>669</v>
      </c>
      <c r="G332" s="51"/>
      <c r="H332" s="66">
        <v>7.5</v>
      </c>
      <c r="I332" s="70">
        <v>6.75</v>
      </c>
      <c r="J332" s="70">
        <v>6</v>
      </c>
    </row>
    <row r="333" s="5" customFormat="1" spans="1:10">
      <c r="A333" s="66" t="s">
        <v>77</v>
      </c>
      <c r="B333" s="51">
        <v>210102006</v>
      </c>
      <c r="C333" s="59" t="s">
        <v>705</v>
      </c>
      <c r="D333" s="51"/>
      <c r="E333" s="51"/>
      <c r="F333" s="66" t="s">
        <v>669</v>
      </c>
      <c r="G333" s="51"/>
      <c r="H333" s="66">
        <v>25</v>
      </c>
      <c r="I333" s="70">
        <v>22.5</v>
      </c>
      <c r="J333" s="70">
        <v>20</v>
      </c>
    </row>
    <row r="334" s="5" customFormat="1" spans="1:10">
      <c r="A334" s="66" t="s">
        <v>77</v>
      </c>
      <c r="B334" s="51" t="s">
        <v>706</v>
      </c>
      <c r="C334" s="59" t="s">
        <v>707</v>
      </c>
      <c r="D334" s="51"/>
      <c r="E334" s="51"/>
      <c r="F334" s="66" t="s">
        <v>669</v>
      </c>
      <c r="G334" s="51"/>
      <c r="H334" s="66">
        <v>7.5</v>
      </c>
      <c r="I334" s="70">
        <v>6.75</v>
      </c>
      <c r="J334" s="70">
        <v>6</v>
      </c>
    </row>
    <row r="335" s="5" customFormat="1" ht="27" spans="1:10">
      <c r="A335" s="66" t="s">
        <v>77</v>
      </c>
      <c r="B335" s="51" t="s">
        <v>708</v>
      </c>
      <c r="C335" s="59" t="s">
        <v>709</v>
      </c>
      <c r="D335" s="51"/>
      <c r="E335" s="51"/>
      <c r="F335" s="66" t="s">
        <v>669</v>
      </c>
      <c r="G335" s="51"/>
      <c r="H335" s="66">
        <v>7.5</v>
      </c>
      <c r="I335" s="70">
        <v>6.75</v>
      </c>
      <c r="J335" s="70">
        <v>6</v>
      </c>
    </row>
    <row r="336" s="5" customFormat="1" spans="1:10">
      <c r="A336" s="66" t="s">
        <v>77</v>
      </c>
      <c r="B336" s="51">
        <v>210102007</v>
      </c>
      <c r="C336" s="59" t="s">
        <v>710</v>
      </c>
      <c r="D336" s="51"/>
      <c r="E336" s="51"/>
      <c r="F336" s="66" t="s">
        <v>669</v>
      </c>
      <c r="G336" s="51"/>
      <c r="H336" s="66">
        <v>30</v>
      </c>
      <c r="I336" s="70">
        <v>27</v>
      </c>
      <c r="J336" s="70">
        <v>24</v>
      </c>
    </row>
    <row r="337" s="5" customFormat="1" spans="1:10">
      <c r="A337" s="66" t="s">
        <v>77</v>
      </c>
      <c r="B337" s="51" t="s">
        <v>711</v>
      </c>
      <c r="C337" s="59" t="s">
        <v>712</v>
      </c>
      <c r="D337" s="51"/>
      <c r="E337" s="51"/>
      <c r="F337" s="66" t="s">
        <v>669</v>
      </c>
      <c r="G337" s="51"/>
      <c r="H337" s="66">
        <v>9</v>
      </c>
      <c r="I337" s="70">
        <v>8.1</v>
      </c>
      <c r="J337" s="70">
        <v>7.2</v>
      </c>
    </row>
    <row r="338" s="5" customFormat="1" ht="27" spans="1:10">
      <c r="A338" s="66" t="s">
        <v>77</v>
      </c>
      <c r="B338" s="51" t="s">
        <v>713</v>
      </c>
      <c r="C338" s="59" t="s">
        <v>714</v>
      </c>
      <c r="D338" s="51"/>
      <c r="E338" s="51"/>
      <c r="F338" s="66" t="s">
        <v>669</v>
      </c>
      <c r="G338" s="51"/>
      <c r="H338" s="66">
        <v>9</v>
      </c>
      <c r="I338" s="70">
        <v>8.1</v>
      </c>
      <c r="J338" s="70">
        <v>7.2</v>
      </c>
    </row>
    <row r="339" s="5" customFormat="1" spans="1:10">
      <c r="A339" s="66" t="s">
        <v>77</v>
      </c>
      <c r="B339" s="51">
        <v>210102008</v>
      </c>
      <c r="C339" s="59" t="s">
        <v>715</v>
      </c>
      <c r="D339" s="51"/>
      <c r="E339" s="51"/>
      <c r="F339" s="66" t="s">
        <v>669</v>
      </c>
      <c r="G339" s="51"/>
      <c r="H339" s="66">
        <v>9</v>
      </c>
      <c r="I339" s="70">
        <v>8.1</v>
      </c>
      <c r="J339" s="70">
        <v>7.2</v>
      </c>
    </row>
    <row r="340" s="5" customFormat="1" spans="1:10">
      <c r="A340" s="66" t="s">
        <v>77</v>
      </c>
      <c r="B340" s="51" t="s">
        <v>716</v>
      </c>
      <c r="C340" s="59" t="s">
        <v>717</v>
      </c>
      <c r="D340" s="51"/>
      <c r="E340" s="51"/>
      <c r="F340" s="66" t="s">
        <v>669</v>
      </c>
      <c r="G340" s="51"/>
      <c r="H340" s="68">
        <v>2.6</v>
      </c>
      <c r="I340" s="71">
        <v>2.34</v>
      </c>
      <c r="J340" s="71">
        <v>2.08</v>
      </c>
    </row>
    <row r="341" s="5" customFormat="1" spans="1:10">
      <c r="A341" s="66" t="s">
        <v>77</v>
      </c>
      <c r="B341" s="51" t="s">
        <v>718</v>
      </c>
      <c r="C341" s="59" t="s">
        <v>719</v>
      </c>
      <c r="D341" s="51"/>
      <c r="E341" s="51"/>
      <c r="F341" s="66" t="s">
        <v>669</v>
      </c>
      <c r="G341" s="51"/>
      <c r="H341" s="68">
        <v>2.6</v>
      </c>
      <c r="I341" s="71">
        <v>2.34</v>
      </c>
      <c r="J341" s="71">
        <v>2.08</v>
      </c>
    </row>
    <row r="342" s="5" customFormat="1" spans="1:10">
      <c r="A342" s="66" t="s">
        <v>77</v>
      </c>
      <c r="B342" s="51">
        <v>210102009</v>
      </c>
      <c r="C342" s="59" t="s">
        <v>720</v>
      </c>
      <c r="D342" s="51"/>
      <c r="E342" s="51"/>
      <c r="F342" s="66" t="s">
        <v>669</v>
      </c>
      <c r="G342" s="51"/>
      <c r="H342" s="66">
        <v>17</v>
      </c>
      <c r="I342" s="70">
        <v>15.3</v>
      </c>
      <c r="J342" s="70">
        <v>13.6</v>
      </c>
    </row>
    <row r="343" s="5" customFormat="1" spans="1:10">
      <c r="A343" s="66" t="s">
        <v>77</v>
      </c>
      <c r="B343" s="51" t="s">
        <v>721</v>
      </c>
      <c r="C343" s="59" t="s">
        <v>722</v>
      </c>
      <c r="D343" s="51"/>
      <c r="E343" s="51"/>
      <c r="F343" s="66" t="s">
        <v>669</v>
      </c>
      <c r="G343" s="51"/>
      <c r="H343" s="66">
        <v>5.1</v>
      </c>
      <c r="I343" s="70">
        <v>4.59</v>
      </c>
      <c r="J343" s="70">
        <v>4.08</v>
      </c>
    </row>
    <row r="344" s="5" customFormat="1" spans="1:10">
      <c r="A344" s="66" t="s">
        <v>77</v>
      </c>
      <c r="B344" s="51" t="s">
        <v>723</v>
      </c>
      <c r="C344" s="59" t="s">
        <v>724</v>
      </c>
      <c r="D344" s="51"/>
      <c r="E344" s="51"/>
      <c r="F344" s="66" t="s">
        <v>669</v>
      </c>
      <c r="G344" s="51"/>
      <c r="H344" s="66">
        <v>5.1</v>
      </c>
      <c r="I344" s="70">
        <v>4.59</v>
      </c>
      <c r="J344" s="70">
        <v>4.08</v>
      </c>
    </row>
    <row r="345" s="5" customFormat="1" spans="1:10">
      <c r="A345" s="66" t="s">
        <v>77</v>
      </c>
      <c r="B345" s="51">
        <v>210102010</v>
      </c>
      <c r="C345" s="59" t="s">
        <v>725</v>
      </c>
      <c r="D345" s="51"/>
      <c r="E345" s="51"/>
      <c r="F345" s="66" t="s">
        <v>669</v>
      </c>
      <c r="G345" s="51"/>
      <c r="H345" s="66">
        <v>27</v>
      </c>
      <c r="I345" s="70">
        <v>24.3</v>
      </c>
      <c r="J345" s="73">
        <v>21.6</v>
      </c>
    </row>
    <row r="346" s="5" customFormat="1" ht="27" spans="1:10">
      <c r="A346" s="66" t="s">
        <v>77</v>
      </c>
      <c r="B346" s="51" t="s">
        <v>726</v>
      </c>
      <c r="C346" s="59" t="s">
        <v>727</v>
      </c>
      <c r="D346" s="51"/>
      <c r="E346" s="51"/>
      <c r="F346" s="66" t="s">
        <v>669</v>
      </c>
      <c r="G346" s="51"/>
      <c r="H346" s="66">
        <v>8.1</v>
      </c>
      <c r="I346" s="70">
        <v>7.29</v>
      </c>
      <c r="J346" s="73">
        <v>6.48</v>
      </c>
    </row>
    <row r="347" s="5" customFormat="1" ht="27" spans="1:10">
      <c r="A347" s="66" t="s">
        <v>77</v>
      </c>
      <c r="B347" s="51" t="s">
        <v>728</v>
      </c>
      <c r="C347" s="59" t="s">
        <v>729</v>
      </c>
      <c r="D347" s="51"/>
      <c r="E347" s="51"/>
      <c r="F347" s="66" t="s">
        <v>669</v>
      </c>
      <c r="G347" s="51"/>
      <c r="H347" s="66">
        <v>8.1</v>
      </c>
      <c r="I347" s="70">
        <v>7.29</v>
      </c>
      <c r="J347" s="73">
        <v>6.48</v>
      </c>
    </row>
    <row r="348" s="5" customFormat="1" spans="1:10">
      <c r="A348" s="66" t="s">
        <v>77</v>
      </c>
      <c r="B348" s="51">
        <v>210102011</v>
      </c>
      <c r="C348" s="59" t="s">
        <v>730</v>
      </c>
      <c r="D348" s="69"/>
      <c r="E348" s="51"/>
      <c r="F348" s="66" t="s">
        <v>669</v>
      </c>
      <c r="G348" s="51"/>
      <c r="H348" s="66">
        <v>50</v>
      </c>
      <c r="I348" s="70">
        <v>45</v>
      </c>
      <c r="J348" s="70">
        <v>40</v>
      </c>
    </row>
    <row r="349" s="5" customFormat="1" spans="1:10">
      <c r="A349" s="66" t="s">
        <v>77</v>
      </c>
      <c r="B349" s="72" t="s">
        <v>731</v>
      </c>
      <c r="C349" s="57" t="s">
        <v>732</v>
      </c>
      <c r="D349" s="51"/>
      <c r="E349" s="51"/>
      <c r="F349" s="66" t="s">
        <v>669</v>
      </c>
      <c r="G349" s="51"/>
      <c r="H349" s="66">
        <v>15</v>
      </c>
      <c r="I349" s="70">
        <v>13.5</v>
      </c>
      <c r="J349" s="70">
        <v>12</v>
      </c>
    </row>
    <row r="350" s="5" customFormat="1" spans="1:10">
      <c r="A350" s="66" t="s">
        <v>77</v>
      </c>
      <c r="B350" s="72" t="s">
        <v>733</v>
      </c>
      <c r="C350" s="57" t="s">
        <v>734</v>
      </c>
      <c r="D350" s="51"/>
      <c r="E350" s="51"/>
      <c r="F350" s="66" t="s">
        <v>669</v>
      </c>
      <c r="G350" s="51"/>
      <c r="H350" s="66">
        <v>15</v>
      </c>
      <c r="I350" s="70">
        <v>13.5</v>
      </c>
      <c r="J350" s="70">
        <v>12</v>
      </c>
    </row>
    <row r="351" s="5" customFormat="1" spans="1:10">
      <c r="A351" s="66" t="s">
        <v>77</v>
      </c>
      <c r="B351" s="72" t="s">
        <v>735</v>
      </c>
      <c r="C351" s="59" t="s">
        <v>736</v>
      </c>
      <c r="D351" s="51"/>
      <c r="E351" s="51"/>
      <c r="F351" s="66" t="s">
        <v>669</v>
      </c>
      <c r="G351" s="51"/>
      <c r="H351" s="66">
        <v>50</v>
      </c>
      <c r="I351" s="70">
        <v>45</v>
      </c>
      <c r="J351" s="70">
        <v>40</v>
      </c>
    </row>
    <row r="352" s="5" customFormat="1" spans="1:10">
      <c r="A352" s="66" t="s">
        <v>77</v>
      </c>
      <c r="B352" s="51" t="s">
        <v>737</v>
      </c>
      <c r="C352" s="59" t="s">
        <v>738</v>
      </c>
      <c r="D352" s="51"/>
      <c r="E352" s="51"/>
      <c r="F352" s="66" t="s">
        <v>669</v>
      </c>
      <c r="G352" s="51"/>
      <c r="H352" s="66">
        <v>15</v>
      </c>
      <c r="I352" s="70">
        <v>13.5</v>
      </c>
      <c r="J352" s="70">
        <v>12</v>
      </c>
    </row>
    <row r="353" s="5" customFormat="1" spans="1:10">
      <c r="A353" s="66" t="s">
        <v>77</v>
      </c>
      <c r="B353" s="51" t="s">
        <v>739</v>
      </c>
      <c r="C353" s="59" t="s">
        <v>740</v>
      </c>
      <c r="D353" s="51"/>
      <c r="E353" s="51"/>
      <c r="F353" s="66" t="s">
        <v>669</v>
      </c>
      <c r="G353" s="51"/>
      <c r="H353" s="66">
        <v>15</v>
      </c>
      <c r="I353" s="70">
        <v>13.5</v>
      </c>
      <c r="J353" s="70">
        <v>12</v>
      </c>
    </row>
    <row r="354" s="5" customFormat="1" spans="1:10">
      <c r="A354" s="66" t="s">
        <v>77</v>
      </c>
      <c r="B354" s="51" t="s">
        <v>741</v>
      </c>
      <c r="C354" s="59" t="s">
        <v>742</v>
      </c>
      <c r="D354" s="51"/>
      <c r="E354" s="51"/>
      <c r="F354" s="66" t="s">
        <v>669</v>
      </c>
      <c r="G354" s="51"/>
      <c r="H354" s="66">
        <v>50</v>
      </c>
      <c r="I354" s="70">
        <v>45</v>
      </c>
      <c r="J354" s="70">
        <v>40</v>
      </c>
    </row>
    <row r="355" s="5" customFormat="1" spans="1:10">
      <c r="A355" s="66" t="s">
        <v>77</v>
      </c>
      <c r="B355" s="51" t="s">
        <v>743</v>
      </c>
      <c r="C355" s="59" t="s">
        <v>744</v>
      </c>
      <c r="D355" s="51"/>
      <c r="E355" s="51"/>
      <c r="F355" s="66" t="s">
        <v>669</v>
      </c>
      <c r="G355" s="51"/>
      <c r="H355" s="66">
        <v>15</v>
      </c>
      <c r="I355" s="70">
        <v>13.5</v>
      </c>
      <c r="J355" s="70">
        <v>12</v>
      </c>
    </row>
    <row r="356" s="5" customFormat="1" spans="1:10">
      <c r="A356" s="66" t="s">
        <v>77</v>
      </c>
      <c r="B356" s="51" t="s">
        <v>745</v>
      </c>
      <c r="C356" s="59" t="s">
        <v>746</v>
      </c>
      <c r="D356" s="51"/>
      <c r="E356" s="51"/>
      <c r="F356" s="66" t="s">
        <v>669</v>
      </c>
      <c r="G356" s="51"/>
      <c r="H356" s="66">
        <v>15</v>
      </c>
      <c r="I356" s="70">
        <v>13.5</v>
      </c>
      <c r="J356" s="70">
        <v>12</v>
      </c>
    </row>
    <row r="357" s="5" customFormat="1" spans="1:10">
      <c r="A357" s="66" t="s">
        <v>77</v>
      </c>
      <c r="B357" s="51">
        <v>210102012</v>
      </c>
      <c r="C357" s="59" t="s">
        <v>747</v>
      </c>
      <c r="D357" s="51" t="s">
        <v>748</v>
      </c>
      <c r="E357" s="51"/>
      <c r="F357" s="66" t="s">
        <v>669</v>
      </c>
      <c r="G357" s="51"/>
      <c r="H357" s="66">
        <v>23</v>
      </c>
      <c r="I357" s="70">
        <v>20.7</v>
      </c>
      <c r="J357" s="70">
        <v>18.4</v>
      </c>
    </row>
    <row r="358" s="5" customFormat="1" spans="1:10">
      <c r="A358" s="66" t="s">
        <v>77</v>
      </c>
      <c r="B358" s="51" t="s">
        <v>749</v>
      </c>
      <c r="C358" s="59" t="s">
        <v>750</v>
      </c>
      <c r="D358" s="51"/>
      <c r="E358" s="51"/>
      <c r="F358" s="66" t="s">
        <v>669</v>
      </c>
      <c r="G358" s="51"/>
      <c r="H358" s="66">
        <v>6.9</v>
      </c>
      <c r="I358" s="70">
        <v>6.21</v>
      </c>
      <c r="J358" s="70">
        <v>5.52</v>
      </c>
    </row>
    <row r="359" s="5" customFormat="1" spans="1:10">
      <c r="A359" s="66" t="s">
        <v>77</v>
      </c>
      <c r="B359" s="51" t="s">
        <v>751</v>
      </c>
      <c r="C359" s="59" t="s">
        <v>752</v>
      </c>
      <c r="D359" s="51"/>
      <c r="E359" s="51"/>
      <c r="F359" s="66" t="s">
        <v>669</v>
      </c>
      <c r="G359" s="51"/>
      <c r="H359" s="66">
        <v>6.9</v>
      </c>
      <c r="I359" s="70">
        <v>6.21</v>
      </c>
      <c r="J359" s="70">
        <v>5.52</v>
      </c>
    </row>
    <row r="360" s="5" customFormat="1" spans="1:10">
      <c r="A360" s="66" t="s">
        <v>77</v>
      </c>
      <c r="B360" s="51">
        <v>210102013</v>
      </c>
      <c r="C360" s="59" t="s">
        <v>753</v>
      </c>
      <c r="D360" s="51"/>
      <c r="E360" s="51"/>
      <c r="F360" s="66" t="s">
        <v>669</v>
      </c>
      <c r="G360" s="51"/>
      <c r="H360" s="66">
        <v>38</v>
      </c>
      <c r="I360" s="70">
        <v>34.2</v>
      </c>
      <c r="J360" s="70">
        <v>30.4</v>
      </c>
    </row>
    <row r="361" s="5" customFormat="1" ht="27" spans="1:10">
      <c r="A361" s="66" t="s">
        <v>77</v>
      </c>
      <c r="B361" s="51" t="s">
        <v>754</v>
      </c>
      <c r="C361" s="59" t="s">
        <v>755</v>
      </c>
      <c r="D361" s="51"/>
      <c r="E361" s="51"/>
      <c r="F361" s="66" t="s">
        <v>669</v>
      </c>
      <c r="G361" s="51"/>
      <c r="H361" s="66">
        <v>11.4</v>
      </c>
      <c r="I361" s="70">
        <v>10.26</v>
      </c>
      <c r="J361" s="70">
        <v>9.12</v>
      </c>
    </row>
    <row r="362" s="5" customFormat="1" ht="27" spans="1:10">
      <c r="A362" s="66" t="s">
        <v>77</v>
      </c>
      <c r="B362" s="51" t="s">
        <v>756</v>
      </c>
      <c r="C362" s="59" t="s">
        <v>757</v>
      </c>
      <c r="D362" s="51"/>
      <c r="E362" s="51"/>
      <c r="F362" s="66" t="s">
        <v>669</v>
      </c>
      <c r="G362" s="51"/>
      <c r="H362" s="66">
        <v>11.4</v>
      </c>
      <c r="I362" s="70">
        <v>10.26</v>
      </c>
      <c r="J362" s="70">
        <v>9.12</v>
      </c>
    </row>
    <row r="363" s="5" customFormat="1" spans="1:10">
      <c r="A363" s="66" t="s">
        <v>77</v>
      </c>
      <c r="B363" s="51">
        <v>210102014</v>
      </c>
      <c r="C363" s="59" t="s">
        <v>758</v>
      </c>
      <c r="D363" s="51"/>
      <c r="E363" s="51"/>
      <c r="F363" s="66" t="s">
        <v>669</v>
      </c>
      <c r="G363" s="51"/>
      <c r="H363" s="66">
        <v>54</v>
      </c>
      <c r="I363" s="70">
        <v>48.6</v>
      </c>
      <c r="J363" s="73">
        <v>43.2</v>
      </c>
    </row>
    <row r="364" s="5" customFormat="1" ht="27" spans="1:10">
      <c r="A364" s="66" t="s">
        <v>77</v>
      </c>
      <c r="B364" s="51" t="s">
        <v>759</v>
      </c>
      <c r="C364" s="59" t="s">
        <v>760</v>
      </c>
      <c r="D364" s="51"/>
      <c r="E364" s="51"/>
      <c r="F364" s="66" t="s">
        <v>669</v>
      </c>
      <c r="G364" s="51"/>
      <c r="H364" s="66">
        <v>16.2</v>
      </c>
      <c r="I364" s="70">
        <v>14.58</v>
      </c>
      <c r="J364" s="73">
        <v>12.96</v>
      </c>
    </row>
    <row r="365" s="5" customFormat="1" ht="27" spans="1:10">
      <c r="A365" s="66" t="s">
        <v>77</v>
      </c>
      <c r="B365" s="51" t="s">
        <v>761</v>
      </c>
      <c r="C365" s="59" t="s">
        <v>762</v>
      </c>
      <c r="D365" s="51"/>
      <c r="E365" s="51"/>
      <c r="F365" s="66" t="s">
        <v>669</v>
      </c>
      <c r="G365" s="51"/>
      <c r="H365" s="66">
        <v>16.2</v>
      </c>
      <c r="I365" s="70">
        <v>14.58</v>
      </c>
      <c r="J365" s="73">
        <v>12.96</v>
      </c>
    </row>
    <row r="366" s="5" customFormat="1" spans="1:10">
      <c r="A366" s="66" t="s">
        <v>77</v>
      </c>
      <c r="B366" s="51">
        <v>210102015</v>
      </c>
      <c r="C366" s="59" t="s">
        <v>763</v>
      </c>
      <c r="D366" s="51" t="s">
        <v>764</v>
      </c>
      <c r="E366" s="51" t="s">
        <v>765</v>
      </c>
      <c r="F366" s="66"/>
      <c r="G366" s="51"/>
      <c r="H366" s="66"/>
      <c r="I366" s="70"/>
      <c r="J366" s="70"/>
    </row>
    <row r="367" s="5" customFormat="1" ht="33" customHeight="1" spans="1:10">
      <c r="A367" s="66" t="s">
        <v>77</v>
      </c>
      <c r="B367" s="51" t="s">
        <v>766</v>
      </c>
      <c r="C367" s="59" t="s">
        <v>767</v>
      </c>
      <c r="D367" s="51" t="s">
        <v>764</v>
      </c>
      <c r="E367" s="51" t="s">
        <v>765</v>
      </c>
      <c r="F367" s="66" t="s">
        <v>768</v>
      </c>
      <c r="G367" s="69"/>
      <c r="H367" s="70">
        <v>60</v>
      </c>
      <c r="I367" s="70">
        <v>54</v>
      </c>
      <c r="J367" s="70">
        <v>48</v>
      </c>
    </row>
    <row r="368" s="5" customFormat="1" spans="1:10">
      <c r="A368" s="66" t="s">
        <v>77</v>
      </c>
      <c r="B368" s="51" t="s">
        <v>769</v>
      </c>
      <c r="C368" s="59" t="s">
        <v>770</v>
      </c>
      <c r="D368" s="51" t="s">
        <v>764</v>
      </c>
      <c r="E368" s="51" t="s">
        <v>765</v>
      </c>
      <c r="F368" s="66" t="s">
        <v>768</v>
      </c>
      <c r="G368" s="69"/>
      <c r="H368" s="70">
        <v>40</v>
      </c>
      <c r="I368" s="70">
        <v>36</v>
      </c>
      <c r="J368" s="70">
        <v>32</v>
      </c>
    </row>
    <row r="369" s="5" customFormat="1" ht="27" spans="1:10">
      <c r="A369" s="66" t="s">
        <v>77</v>
      </c>
      <c r="B369" s="51">
        <v>210102017</v>
      </c>
      <c r="C369" s="59" t="s">
        <v>771</v>
      </c>
      <c r="D369" s="51"/>
      <c r="E369" s="51"/>
      <c r="F369" s="66" t="s">
        <v>25</v>
      </c>
      <c r="G369" s="51"/>
      <c r="H369" s="66">
        <v>860</v>
      </c>
      <c r="I369" s="70">
        <v>774</v>
      </c>
      <c r="J369" s="70">
        <v>688</v>
      </c>
    </row>
    <row r="370" s="5" customFormat="1" ht="27" spans="1:10">
      <c r="A370" s="66" t="s">
        <v>77</v>
      </c>
      <c r="B370" s="51">
        <v>210103</v>
      </c>
      <c r="C370" s="59" t="s">
        <v>772</v>
      </c>
      <c r="D370" s="51" t="s">
        <v>773</v>
      </c>
      <c r="E370" s="51" t="s">
        <v>774</v>
      </c>
      <c r="F370" s="66"/>
      <c r="G370" s="51"/>
      <c r="H370" s="66"/>
      <c r="I370" s="70"/>
      <c r="J370" s="70"/>
    </row>
    <row r="371" s="5" customFormat="1" spans="1:10">
      <c r="A371" s="66" t="s">
        <v>77</v>
      </c>
      <c r="B371" s="51">
        <v>210103001</v>
      </c>
      <c r="C371" s="59" t="s">
        <v>775</v>
      </c>
      <c r="D371" s="51"/>
      <c r="E371" s="51"/>
      <c r="F371" s="66" t="s">
        <v>25</v>
      </c>
      <c r="G371" s="51"/>
      <c r="H371" s="66">
        <v>69</v>
      </c>
      <c r="I371" s="70">
        <v>62.1</v>
      </c>
      <c r="J371" s="70">
        <v>55.2</v>
      </c>
    </row>
    <row r="372" s="5" customFormat="1" spans="1:10">
      <c r="A372" s="66" t="s">
        <v>77</v>
      </c>
      <c r="B372" s="51">
        <v>210103002</v>
      </c>
      <c r="C372" s="59" t="s">
        <v>776</v>
      </c>
      <c r="D372" s="51"/>
      <c r="E372" s="51"/>
      <c r="F372" s="66" t="s">
        <v>25</v>
      </c>
      <c r="G372" s="51"/>
      <c r="H372" s="66">
        <v>69</v>
      </c>
      <c r="I372" s="70">
        <v>62.1</v>
      </c>
      <c r="J372" s="70">
        <v>55.2</v>
      </c>
    </row>
    <row r="373" s="5" customFormat="1" spans="1:10">
      <c r="A373" s="66" t="s">
        <v>77</v>
      </c>
      <c r="B373" s="51">
        <v>210103003</v>
      </c>
      <c r="C373" s="59" t="s">
        <v>777</v>
      </c>
      <c r="D373" s="51"/>
      <c r="E373" s="51"/>
      <c r="F373" s="66" t="s">
        <v>25</v>
      </c>
      <c r="G373" s="51"/>
      <c r="H373" s="66">
        <v>69</v>
      </c>
      <c r="I373" s="70">
        <v>62.1</v>
      </c>
      <c r="J373" s="70">
        <v>55.2</v>
      </c>
    </row>
    <row r="374" s="5" customFormat="1" spans="1:10">
      <c r="A374" s="66" t="s">
        <v>77</v>
      </c>
      <c r="B374" s="51">
        <v>210103004</v>
      </c>
      <c r="C374" s="59" t="s">
        <v>778</v>
      </c>
      <c r="D374" s="51"/>
      <c r="E374" s="51"/>
      <c r="F374" s="66" t="s">
        <v>25</v>
      </c>
      <c r="G374" s="51"/>
      <c r="H374" s="66">
        <v>65</v>
      </c>
      <c r="I374" s="70">
        <v>58.5</v>
      </c>
      <c r="J374" s="70">
        <v>52</v>
      </c>
    </row>
    <row r="375" s="5" customFormat="1" spans="1:10">
      <c r="A375" s="66" t="s">
        <v>77</v>
      </c>
      <c r="B375" s="51">
        <v>210103005</v>
      </c>
      <c r="C375" s="59" t="s">
        <v>779</v>
      </c>
      <c r="D375" s="51"/>
      <c r="E375" s="51"/>
      <c r="F375" s="66" t="s">
        <v>780</v>
      </c>
      <c r="G375" s="51"/>
      <c r="H375" s="66">
        <v>30</v>
      </c>
      <c r="I375" s="70">
        <v>27</v>
      </c>
      <c r="J375" s="70">
        <v>24</v>
      </c>
    </row>
    <row r="376" s="5" customFormat="1" spans="1:10">
      <c r="A376" s="66" t="s">
        <v>77</v>
      </c>
      <c r="B376" s="51">
        <v>210103006</v>
      </c>
      <c r="C376" s="59" t="s">
        <v>781</v>
      </c>
      <c r="D376" s="51"/>
      <c r="E376" s="51"/>
      <c r="F376" s="66" t="s">
        <v>780</v>
      </c>
      <c r="G376" s="51"/>
      <c r="H376" s="66">
        <v>23</v>
      </c>
      <c r="I376" s="70">
        <v>20.7</v>
      </c>
      <c r="J376" s="70">
        <v>18.4</v>
      </c>
    </row>
    <row r="377" s="5" customFormat="1" spans="1:10">
      <c r="A377" s="66" t="s">
        <v>77</v>
      </c>
      <c r="B377" s="51">
        <v>210103007</v>
      </c>
      <c r="C377" s="59" t="s">
        <v>782</v>
      </c>
      <c r="D377" s="51"/>
      <c r="E377" s="51"/>
      <c r="F377" s="66" t="s">
        <v>780</v>
      </c>
      <c r="G377" s="51"/>
      <c r="H377" s="66">
        <v>20</v>
      </c>
      <c r="I377" s="70">
        <v>18</v>
      </c>
      <c r="J377" s="70">
        <v>16</v>
      </c>
    </row>
    <row r="378" s="5" customFormat="1" spans="1:10">
      <c r="A378" s="66" t="s">
        <v>77</v>
      </c>
      <c r="B378" s="51">
        <v>210103008</v>
      </c>
      <c r="C378" s="59" t="s">
        <v>783</v>
      </c>
      <c r="D378" s="51"/>
      <c r="E378" s="51"/>
      <c r="F378" s="66" t="s">
        <v>780</v>
      </c>
      <c r="G378" s="51"/>
      <c r="H378" s="66">
        <v>92</v>
      </c>
      <c r="I378" s="70">
        <v>82.8</v>
      </c>
      <c r="J378" s="70">
        <v>73.6</v>
      </c>
    </row>
    <row r="379" s="5" customFormat="1" spans="1:10">
      <c r="A379" s="66" t="s">
        <v>77</v>
      </c>
      <c r="B379" s="51">
        <v>210103009</v>
      </c>
      <c r="C379" s="59" t="s">
        <v>784</v>
      </c>
      <c r="D379" s="51"/>
      <c r="E379" s="51"/>
      <c r="F379" s="66" t="s">
        <v>780</v>
      </c>
      <c r="G379" s="51"/>
      <c r="H379" s="66">
        <v>23</v>
      </c>
      <c r="I379" s="70">
        <v>20.7</v>
      </c>
      <c r="J379" s="70">
        <v>18.4</v>
      </c>
    </row>
    <row r="380" s="5" customFormat="1" spans="1:10">
      <c r="A380" s="66" t="s">
        <v>77</v>
      </c>
      <c r="B380" s="51">
        <v>210103010</v>
      </c>
      <c r="C380" s="59" t="s">
        <v>785</v>
      </c>
      <c r="D380" s="51"/>
      <c r="E380" s="51"/>
      <c r="F380" s="66" t="s">
        <v>780</v>
      </c>
      <c r="G380" s="51"/>
      <c r="H380" s="66">
        <v>18</v>
      </c>
      <c r="I380" s="70">
        <v>16.2</v>
      </c>
      <c r="J380" s="70">
        <v>14.4</v>
      </c>
    </row>
    <row r="381" s="5" customFormat="1" spans="1:10">
      <c r="A381" s="66" t="s">
        <v>77</v>
      </c>
      <c r="B381" s="51">
        <v>210103011</v>
      </c>
      <c r="C381" s="59" t="s">
        <v>786</v>
      </c>
      <c r="D381" s="51"/>
      <c r="E381" s="51"/>
      <c r="F381" s="66" t="s">
        <v>25</v>
      </c>
      <c r="G381" s="51"/>
      <c r="H381" s="66">
        <v>21</v>
      </c>
      <c r="I381" s="70">
        <v>18.9</v>
      </c>
      <c r="J381" s="70">
        <v>16.8</v>
      </c>
    </row>
    <row r="382" s="5" customFormat="1" spans="1:10">
      <c r="A382" s="66" t="s">
        <v>77</v>
      </c>
      <c r="B382" s="51">
        <v>210103012</v>
      </c>
      <c r="C382" s="59" t="s">
        <v>787</v>
      </c>
      <c r="D382" s="51"/>
      <c r="E382" s="51" t="s">
        <v>788</v>
      </c>
      <c r="F382" s="66" t="s">
        <v>25</v>
      </c>
      <c r="G382" s="51"/>
      <c r="H382" s="66">
        <v>43</v>
      </c>
      <c r="I382" s="70">
        <v>38.7</v>
      </c>
      <c r="J382" s="70">
        <v>34.4</v>
      </c>
    </row>
    <row r="383" s="5" customFormat="1" spans="1:10">
      <c r="A383" s="66" t="s">
        <v>77</v>
      </c>
      <c r="B383" s="51">
        <v>210103013</v>
      </c>
      <c r="C383" s="59" t="s">
        <v>789</v>
      </c>
      <c r="D383" s="51" t="s">
        <v>790</v>
      </c>
      <c r="E383" s="51" t="s">
        <v>788</v>
      </c>
      <c r="F383" s="66" t="s">
        <v>25</v>
      </c>
      <c r="G383" s="51"/>
      <c r="H383" s="68">
        <v>51</v>
      </c>
      <c r="I383" s="71">
        <v>45.9</v>
      </c>
      <c r="J383" s="71">
        <v>40.8</v>
      </c>
    </row>
    <row r="384" s="5" customFormat="1" spans="1:10">
      <c r="A384" s="66" t="s">
        <v>77</v>
      </c>
      <c r="B384" s="51">
        <v>210103014</v>
      </c>
      <c r="C384" s="59" t="s">
        <v>791</v>
      </c>
      <c r="D384" s="51" t="s">
        <v>792</v>
      </c>
      <c r="E384" s="51" t="s">
        <v>788</v>
      </c>
      <c r="F384" s="66" t="s">
        <v>25</v>
      </c>
      <c r="G384" s="51"/>
      <c r="H384" s="66">
        <v>70</v>
      </c>
      <c r="I384" s="70">
        <v>63</v>
      </c>
      <c r="J384" s="70">
        <v>56</v>
      </c>
    </row>
    <row r="385" s="5" customFormat="1" spans="1:10">
      <c r="A385" s="66" t="s">
        <v>77</v>
      </c>
      <c r="B385" s="51">
        <v>210103015</v>
      </c>
      <c r="C385" s="59" t="s">
        <v>793</v>
      </c>
      <c r="D385" s="51"/>
      <c r="E385" s="51" t="s">
        <v>788</v>
      </c>
      <c r="F385" s="66" t="s">
        <v>25</v>
      </c>
      <c r="G385" s="51"/>
      <c r="H385" s="66">
        <v>76</v>
      </c>
      <c r="I385" s="70">
        <v>68.4</v>
      </c>
      <c r="J385" s="70">
        <v>60.8</v>
      </c>
    </row>
    <row r="386" s="5" customFormat="1" spans="1:10">
      <c r="A386" s="66" t="s">
        <v>77</v>
      </c>
      <c r="B386" s="51">
        <v>210103016</v>
      </c>
      <c r="C386" s="59" t="s">
        <v>794</v>
      </c>
      <c r="D386" s="51" t="s">
        <v>795</v>
      </c>
      <c r="E386" s="51" t="s">
        <v>788</v>
      </c>
      <c r="F386" s="66" t="s">
        <v>25</v>
      </c>
      <c r="G386" s="51"/>
      <c r="H386" s="66">
        <v>75</v>
      </c>
      <c r="I386" s="70">
        <v>67.5</v>
      </c>
      <c r="J386" s="70">
        <v>60</v>
      </c>
    </row>
    <row r="387" s="5" customFormat="1" spans="1:10">
      <c r="A387" s="66" t="s">
        <v>77</v>
      </c>
      <c r="B387" s="51">
        <v>210103017</v>
      </c>
      <c r="C387" s="59" t="s">
        <v>796</v>
      </c>
      <c r="D387" s="51" t="s">
        <v>797</v>
      </c>
      <c r="E387" s="51" t="s">
        <v>788</v>
      </c>
      <c r="F387" s="66" t="s">
        <v>25</v>
      </c>
      <c r="G387" s="51"/>
      <c r="H387" s="66">
        <v>65</v>
      </c>
      <c r="I387" s="70">
        <v>58.5</v>
      </c>
      <c r="J387" s="70">
        <v>52</v>
      </c>
    </row>
    <row r="388" s="5" customFormat="1" spans="1:10">
      <c r="A388" s="66" t="s">
        <v>77</v>
      </c>
      <c r="B388" s="51">
        <v>210103018</v>
      </c>
      <c r="C388" s="59" t="s">
        <v>798</v>
      </c>
      <c r="D388" s="51"/>
      <c r="E388" s="51"/>
      <c r="F388" s="66" t="s">
        <v>25</v>
      </c>
      <c r="G388" s="51"/>
      <c r="H388" s="66">
        <v>23</v>
      </c>
      <c r="I388" s="70">
        <v>20.7</v>
      </c>
      <c r="J388" s="70">
        <v>18.4</v>
      </c>
    </row>
    <row r="389" s="5" customFormat="1" spans="1:10">
      <c r="A389" s="66" t="s">
        <v>77</v>
      </c>
      <c r="B389" s="51">
        <v>210103019</v>
      </c>
      <c r="C389" s="59" t="s">
        <v>799</v>
      </c>
      <c r="D389" s="51"/>
      <c r="E389" s="51" t="s">
        <v>788</v>
      </c>
      <c r="F389" s="66" t="s">
        <v>25</v>
      </c>
      <c r="G389" s="51"/>
      <c r="H389" s="66">
        <v>12</v>
      </c>
      <c r="I389" s="70">
        <v>10.8</v>
      </c>
      <c r="J389" s="70">
        <v>9.6</v>
      </c>
    </row>
    <row r="390" s="5" customFormat="1" spans="1:10">
      <c r="A390" s="66" t="s">
        <v>77</v>
      </c>
      <c r="B390" s="51">
        <v>210103020</v>
      </c>
      <c r="C390" s="59" t="s">
        <v>800</v>
      </c>
      <c r="D390" s="51"/>
      <c r="E390" s="51" t="s">
        <v>788</v>
      </c>
      <c r="F390" s="66" t="s">
        <v>25</v>
      </c>
      <c r="G390" s="51"/>
      <c r="H390" s="66">
        <v>23</v>
      </c>
      <c r="I390" s="70">
        <v>20.7</v>
      </c>
      <c r="J390" s="70">
        <v>18.4</v>
      </c>
    </row>
    <row r="391" s="5" customFormat="1" spans="1:10">
      <c r="A391" s="66" t="s">
        <v>77</v>
      </c>
      <c r="B391" s="51">
        <v>210103021</v>
      </c>
      <c r="C391" s="59" t="s">
        <v>801</v>
      </c>
      <c r="D391" s="51"/>
      <c r="E391" s="51" t="s">
        <v>802</v>
      </c>
      <c r="F391" s="66" t="s">
        <v>25</v>
      </c>
      <c r="G391" s="51"/>
      <c r="H391" s="66">
        <v>291</v>
      </c>
      <c r="I391" s="70">
        <v>261.9</v>
      </c>
      <c r="J391" s="70">
        <v>232.8</v>
      </c>
    </row>
    <row r="392" s="5" customFormat="1" spans="1:10">
      <c r="A392" s="66" t="s">
        <v>77</v>
      </c>
      <c r="B392" s="51">
        <v>210103022</v>
      </c>
      <c r="C392" s="59" t="s">
        <v>803</v>
      </c>
      <c r="D392" s="51"/>
      <c r="E392" s="51" t="s">
        <v>788</v>
      </c>
      <c r="F392" s="66" t="s">
        <v>25</v>
      </c>
      <c r="G392" s="51"/>
      <c r="H392" s="68">
        <v>184</v>
      </c>
      <c r="I392" s="71">
        <v>165.6</v>
      </c>
      <c r="J392" s="71">
        <v>147.2</v>
      </c>
    </row>
    <row r="393" s="5" customFormat="1" spans="1:10">
      <c r="A393" s="66" t="s">
        <v>77</v>
      </c>
      <c r="B393" s="51">
        <v>210103023</v>
      </c>
      <c r="C393" s="59" t="s">
        <v>804</v>
      </c>
      <c r="D393" s="69"/>
      <c r="E393" s="51" t="s">
        <v>788</v>
      </c>
      <c r="F393" s="66" t="s">
        <v>25</v>
      </c>
      <c r="G393" s="51"/>
      <c r="H393" s="68">
        <v>44.5</v>
      </c>
      <c r="I393" s="71">
        <v>40.05</v>
      </c>
      <c r="J393" s="71">
        <v>35.6</v>
      </c>
    </row>
    <row r="394" s="5" customFormat="1" spans="1:10">
      <c r="A394" s="66" t="s">
        <v>77</v>
      </c>
      <c r="B394" s="51" t="s">
        <v>805</v>
      </c>
      <c r="C394" s="59" t="s">
        <v>806</v>
      </c>
      <c r="D394" s="51"/>
      <c r="E394" s="51"/>
      <c r="F394" s="66" t="s">
        <v>25</v>
      </c>
      <c r="G394" s="51"/>
      <c r="H394" s="68">
        <v>45</v>
      </c>
      <c r="I394" s="71">
        <v>40.5</v>
      </c>
      <c r="J394" s="71">
        <v>36</v>
      </c>
    </row>
    <row r="395" s="5" customFormat="1" spans="1:10">
      <c r="A395" s="66" t="s">
        <v>77</v>
      </c>
      <c r="B395" s="51">
        <v>210103024</v>
      </c>
      <c r="C395" s="59" t="s">
        <v>807</v>
      </c>
      <c r="D395" s="51"/>
      <c r="E395" s="51" t="s">
        <v>788</v>
      </c>
      <c r="F395" s="66" t="s">
        <v>25</v>
      </c>
      <c r="G395" s="51"/>
      <c r="H395" s="68">
        <v>51</v>
      </c>
      <c r="I395" s="71">
        <v>45.9</v>
      </c>
      <c r="J395" s="71">
        <v>40.8</v>
      </c>
    </row>
    <row r="396" s="5" customFormat="1" spans="1:10">
      <c r="A396" s="66" t="s">
        <v>77</v>
      </c>
      <c r="B396" s="51">
        <v>210103025</v>
      </c>
      <c r="C396" s="59" t="s">
        <v>808</v>
      </c>
      <c r="D396" s="51"/>
      <c r="E396" s="51"/>
      <c r="F396" s="66" t="s">
        <v>25</v>
      </c>
      <c r="G396" s="51"/>
      <c r="H396" s="68">
        <v>50</v>
      </c>
      <c r="I396" s="71">
        <v>45</v>
      </c>
      <c r="J396" s="71">
        <v>40</v>
      </c>
    </row>
    <row r="397" s="5" customFormat="1" spans="1:10">
      <c r="A397" s="66" t="s">
        <v>77</v>
      </c>
      <c r="B397" s="51">
        <v>210103026</v>
      </c>
      <c r="C397" s="59" t="s">
        <v>809</v>
      </c>
      <c r="D397" s="51"/>
      <c r="E397" s="51"/>
      <c r="F397" s="66" t="s">
        <v>780</v>
      </c>
      <c r="G397" s="51"/>
      <c r="H397" s="68">
        <v>64</v>
      </c>
      <c r="I397" s="71">
        <v>57.6</v>
      </c>
      <c r="J397" s="71">
        <v>51.2</v>
      </c>
    </row>
    <row r="398" s="5" customFormat="1" spans="1:10">
      <c r="A398" s="66" t="s">
        <v>77</v>
      </c>
      <c r="B398" s="51">
        <v>210103027</v>
      </c>
      <c r="C398" s="59" t="s">
        <v>810</v>
      </c>
      <c r="D398" s="51"/>
      <c r="E398" s="51"/>
      <c r="F398" s="66" t="s">
        <v>25</v>
      </c>
      <c r="G398" s="51"/>
      <c r="H398" s="68">
        <v>48</v>
      </c>
      <c r="I398" s="71">
        <v>43.2</v>
      </c>
      <c r="J398" s="71">
        <v>38.4</v>
      </c>
    </row>
    <row r="399" s="5" customFormat="1" spans="1:10">
      <c r="A399" s="66" t="s">
        <v>77</v>
      </c>
      <c r="B399" s="51">
        <v>210103028</v>
      </c>
      <c r="C399" s="59" t="s">
        <v>811</v>
      </c>
      <c r="D399" s="51"/>
      <c r="E399" s="51"/>
      <c r="F399" s="66" t="s">
        <v>25</v>
      </c>
      <c r="G399" s="51"/>
      <c r="H399" s="66">
        <v>46</v>
      </c>
      <c r="I399" s="70">
        <v>41.4</v>
      </c>
      <c r="J399" s="70">
        <v>36.8</v>
      </c>
    </row>
    <row r="400" s="5" customFormat="1" spans="1:10">
      <c r="A400" s="66" t="s">
        <v>77</v>
      </c>
      <c r="B400" s="51">
        <v>210103029</v>
      </c>
      <c r="C400" s="59" t="s">
        <v>812</v>
      </c>
      <c r="D400" s="51"/>
      <c r="E400" s="51"/>
      <c r="F400" s="66" t="s">
        <v>780</v>
      </c>
      <c r="G400" s="51"/>
      <c r="H400" s="66">
        <v>46</v>
      </c>
      <c r="I400" s="70">
        <v>41.4</v>
      </c>
      <c r="J400" s="70">
        <v>36.8</v>
      </c>
    </row>
    <row r="401" s="5" customFormat="1" spans="1:10">
      <c r="A401" s="66" t="s">
        <v>77</v>
      </c>
      <c r="B401" s="51">
        <v>210103030</v>
      </c>
      <c r="C401" s="59" t="s">
        <v>813</v>
      </c>
      <c r="D401" s="51"/>
      <c r="E401" s="51"/>
      <c r="F401" s="66" t="s">
        <v>25</v>
      </c>
      <c r="G401" s="51"/>
      <c r="H401" s="66">
        <v>57</v>
      </c>
      <c r="I401" s="70">
        <v>51.3</v>
      </c>
      <c r="J401" s="70">
        <v>45.6</v>
      </c>
    </row>
    <row r="402" s="5" customFormat="1" spans="1:10">
      <c r="A402" s="66" t="s">
        <v>77</v>
      </c>
      <c r="B402" s="51">
        <v>210103031</v>
      </c>
      <c r="C402" s="59" t="s">
        <v>814</v>
      </c>
      <c r="D402" s="51"/>
      <c r="E402" s="51"/>
      <c r="F402" s="66" t="s">
        <v>25</v>
      </c>
      <c r="G402" s="51"/>
      <c r="H402" s="66">
        <v>50</v>
      </c>
      <c r="I402" s="70">
        <v>45</v>
      </c>
      <c r="J402" s="70">
        <v>40</v>
      </c>
    </row>
    <row r="403" s="5" customFormat="1" spans="1:10">
      <c r="A403" s="66" t="s">
        <v>77</v>
      </c>
      <c r="B403" s="51">
        <v>210103032</v>
      </c>
      <c r="C403" s="59" t="s">
        <v>815</v>
      </c>
      <c r="D403" s="51"/>
      <c r="E403" s="51"/>
      <c r="F403" s="66" t="s">
        <v>816</v>
      </c>
      <c r="G403" s="51"/>
      <c r="H403" s="66">
        <v>76</v>
      </c>
      <c r="I403" s="70">
        <v>68.4</v>
      </c>
      <c r="J403" s="70">
        <v>60.8</v>
      </c>
    </row>
    <row r="404" s="5" customFormat="1" spans="1:10">
      <c r="A404" s="66" t="s">
        <v>77</v>
      </c>
      <c r="B404" s="51">
        <v>210103033</v>
      </c>
      <c r="C404" s="59" t="s">
        <v>817</v>
      </c>
      <c r="D404" s="51"/>
      <c r="E404" s="51"/>
      <c r="F404" s="66" t="s">
        <v>25</v>
      </c>
      <c r="G404" s="51"/>
      <c r="H404" s="68">
        <v>35</v>
      </c>
      <c r="I404" s="71">
        <v>31.5</v>
      </c>
      <c r="J404" s="71">
        <v>28</v>
      </c>
    </row>
    <row r="405" s="5" customFormat="1" spans="1:10">
      <c r="A405" s="66" t="s">
        <v>77</v>
      </c>
      <c r="B405" s="51">
        <v>210103034</v>
      </c>
      <c r="C405" s="59" t="s">
        <v>818</v>
      </c>
      <c r="D405" s="51"/>
      <c r="E405" s="51"/>
      <c r="F405" s="66" t="s">
        <v>819</v>
      </c>
      <c r="G405" s="51"/>
      <c r="H405" s="66">
        <v>40</v>
      </c>
      <c r="I405" s="70">
        <v>36</v>
      </c>
      <c r="J405" s="70">
        <v>32</v>
      </c>
    </row>
    <row r="406" s="5" customFormat="1" spans="1:10">
      <c r="A406" s="66" t="s">
        <v>77</v>
      </c>
      <c r="B406" s="51">
        <v>210103035</v>
      </c>
      <c r="C406" s="59" t="s">
        <v>820</v>
      </c>
      <c r="D406" s="51"/>
      <c r="E406" s="51"/>
      <c r="F406" s="66" t="s">
        <v>816</v>
      </c>
      <c r="G406" s="51"/>
      <c r="H406" s="66">
        <v>80</v>
      </c>
      <c r="I406" s="70">
        <v>72</v>
      </c>
      <c r="J406" s="70">
        <v>64</v>
      </c>
    </row>
    <row r="407" s="5" customFormat="1" ht="81" spans="1:10">
      <c r="A407" s="66" t="s">
        <v>77</v>
      </c>
      <c r="B407" s="51">
        <v>2102</v>
      </c>
      <c r="C407" s="59" t="s">
        <v>821</v>
      </c>
      <c r="D407" s="51" t="s">
        <v>822</v>
      </c>
      <c r="E407" s="51" t="s">
        <v>823</v>
      </c>
      <c r="F407" s="66"/>
      <c r="G407" s="51" t="s">
        <v>824</v>
      </c>
      <c r="H407" s="66"/>
      <c r="I407" s="70"/>
      <c r="J407" s="70"/>
    </row>
    <row r="408" s="5" customFormat="1" ht="27" spans="1:10">
      <c r="A408" s="66" t="s">
        <v>77</v>
      </c>
      <c r="B408" s="51" t="s">
        <v>825</v>
      </c>
      <c r="C408" s="59" t="s">
        <v>826</v>
      </c>
      <c r="D408" s="51"/>
      <c r="E408" s="51"/>
      <c r="F408" s="66" t="s">
        <v>593</v>
      </c>
      <c r="G408" s="51"/>
      <c r="H408" s="68">
        <v>81</v>
      </c>
      <c r="I408" s="71">
        <v>72.9</v>
      </c>
      <c r="J408" s="71">
        <v>64.8</v>
      </c>
    </row>
    <row r="409" s="5" customFormat="1" ht="27" spans="1:10">
      <c r="A409" s="66" t="s">
        <v>77</v>
      </c>
      <c r="B409" s="51" t="s">
        <v>827</v>
      </c>
      <c r="C409" s="59" t="s">
        <v>828</v>
      </c>
      <c r="D409" s="51"/>
      <c r="E409" s="51"/>
      <c r="F409" s="66" t="s">
        <v>593</v>
      </c>
      <c r="G409" s="51"/>
      <c r="H409" s="66">
        <v>100</v>
      </c>
      <c r="I409" s="70">
        <v>90</v>
      </c>
      <c r="J409" s="70">
        <v>80</v>
      </c>
    </row>
    <row r="410" s="5" customFormat="1" spans="1:10">
      <c r="A410" s="66" t="s">
        <v>77</v>
      </c>
      <c r="B410" s="51">
        <v>210200001</v>
      </c>
      <c r="C410" s="59" t="s">
        <v>829</v>
      </c>
      <c r="D410" s="51"/>
      <c r="E410" s="51"/>
      <c r="F410" s="66" t="s">
        <v>648</v>
      </c>
      <c r="G410" s="69"/>
      <c r="H410" s="66"/>
      <c r="I410" s="70"/>
      <c r="J410" s="70"/>
    </row>
    <row r="411" s="5" customFormat="1" ht="28.5" customHeight="1" spans="1:10">
      <c r="A411" s="66" t="s">
        <v>77</v>
      </c>
      <c r="B411" s="51" t="s">
        <v>830</v>
      </c>
      <c r="C411" s="59" t="s">
        <v>831</v>
      </c>
      <c r="D411" s="51"/>
      <c r="E411" s="51"/>
      <c r="F411" s="66" t="s">
        <v>648</v>
      </c>
      <c r="G411" s="51"/>
      <c r="H411" s="66">
        <v>475</v>
      </c>
      <c r="I411" s="70">
        <v>427.5</v>
      </c>
      <c r="J411" s="70">
        <v>380</v>
      </c>
    </row>
    <row r="412" s="5" customFormat="1" ht="27" spans="1:10">
      <c r="A412" s="66" t="s">
        <v>77</v>
      </c>
      <c r="B412" s="51" t="s">
        <v>832</v>
      </c>
      <c r="C412" s="59" t="s">
        <v>833</v>
      </c>
      <c r="D412" s="51"/>
      <c r="E412" s="51"/>
      <c r="F412" s="66" t="s">
        <v>648</v>
      </c>
      <c r="G412" s="51"/>
      <c r="H412" s="66">
        <v>71.25</v>
      </c>
      <c r="I412" s="70">
        <v>64.125</v>
      </c>
      <c r="J412" s="70">
        <v>57</v>
      </c>
    </row>
    <row r="413" s="5" customFormat="1" ht="27" spans="1:10">
      <c r="A413" s="66" t="s">
        <v>77</v>
      </c>
      <c r="B413" s="51" t="s">
        <v>834</v>
      </c>
      <c r="C413" s="59" t="s">
        <v>835</v>
      </c>
      <c r="D413" s="51"/>
      <c r="E413" s="51"/>
      <c r="F413" s="66" t="s">
        <v>648</v>
      </c>
      <c r="G413" s="51"/>
      <c r="H413" s="66">
        <v>760</v>
      </c>
      <c r="I413" s="70">
        <v>684</v>
      </c>
      <c r="J413" s="70">
        <v>608</v>
      </c>
    </row>
    <row r="414" s="5" customFormat="1" ht="27" spans="1:10">
      <c r="A414" s="66" t="s">
        <v>77</v>
      </c>
      <c r="B414" s="51" t="s">
        <v>836</v>
      </c>
      <c r="C414" s="59" t="s">
        <v>837</v>
      </c>
      <c r="D414" s="51"/>
      <c r="E414" s="51"/>
      <c r="F414" s="66" t="s">
        <v>648</v>
      </c>
      <c r="G414" s="51"/>
      <c r="H414" s="66">
        <v>114</v>
      </c>
      <c r="I414" s="70">
        <v>102.6</v>
      </c>
      <c r="J414" s="70">
        <v>91.2</v>
      </c>
    </row>
    <row r="415" s="5" customFormat="1" spans="1:10">
      <c r="A415" s="66" t="s">
        <v>77</v>
      </c>
      <c r="B415" s="51" t="s">
        <v>838</v>
      </c>
      <c r="C415" s="59" t="s">
        <v>839</v>
      </c>
      <c r="D415" s="51"/>
      <c r="E415" s="51"/>
      <c r="F415" s="66" t="s">
        <v>648</v>
      </c>
      <c r="G415" s="51"/>
      <c r="H415" s="66">
        <v>800</v>
      </c>
      <c r="I415" s="70">
        <v>720</v>
      </c>
      <c r="J415" s="70">
        <v>640</v>
      </c>
    </row>
    <row r="416" s="5" customFormat="1" ht="27" spans="1:10">
      <c r="A416" s="66" t="s">
        <v>77</v>
      </c>
      <c r="B416" s="51" t="s">
        <v>840</v>
      </c>
      <c r="C416" s="59" t="s">
        <v>841</v>
      </c>
      <c r="D416" s="51"/>
      <c r="E416" s="51"/>
      <c r="F416" s="66" t="s">
        <v>648</v>
      </c>
      <c r="G416" s="51"/>
      <c r="H416" s="66">
        <v>120</v>
      </c>
      <c r="I416" s="70">
        <v>108</v>
      </c>
      <c r="J416" s="70">
        <v>96</v>
      </c>
    </row>
    <row r="417" s="5" customFormat="1" spans="1:10">
      <c r="A417" s="66" t="s">
        <v>77</v>
      </c>
      <c r="B417" s="51">
        <v>210200002</v>
      </c>
      <c r="C417" s="59" t="s">
        <v>842</v>
      </c>
      <c r="D417" s="51"/>
      <c r="E417" s="51"/>
      <c r="F417" s="66" t="s">
        <v>648</v>
      </c>
      <c r="G417" s="51"/>
      <c r="H417" s="66"/>
      <c r="I417" s="70"/>
      <c r="J417" s="70"/>
    </row>
    <row r="418" s="5" customFormat="1" spans="1:10">
      <c r="A418" s="66" t="s">
        <v>77</v>
      </c>
      <c r="B418" s="51" t="s">
        <v>843</v>
      </c>
      <c r="C418" s="59" t="s">
        <v>844</v>
      </c>
      <c r="D418" s="51"/>
      <c r="E418" s="51"/>
      <c r="F418" s="66" t="s">
        <v>648</v>
      </c>
      <c r="G418" s="51"/>
      <c r="H418" s="66">
        <v>500</v>
      </c>
      <c r="I418" s="70">
        <v>450</v>
      </c>
      <c r="J418" s="70">
        <v>400</v>
      </c>
    </row>
    <row r="419" s="5" customFormat="1" ht="27" spans="1:10">
      <c r="A419" s="66" t="s">
        <v>77</v>
      </c>
      <c r="B419" s="51" t="s">
        <v>845</v>
      </c>
      <c r="C419" s="59" t="s">
        <v>846</v>
      </c>
      <c r="D419" s="51"/>
      <c r="E419" s="51"/>
      <c r="F419" s="66" t="s">
        <v>648</v>
      </c>
      <c r="G419" s="51"/>
      <c r="H419" s="66">
        <v>855</v>
      </c>
      <c r="I419" s="70">
        <v>769.5</v>
      </c>
      <c r="J419" s="70">
        <v>684</v>
      </c>
    </row>
    <row r="420" s="5" customFormat="1" spans="1:10">
      <c r="A420" s="66" t="s">
        <v>77</v>
      </c>
      <c r="B420" s="51" t="s">
        <v>847</v>
      </c>
      <c r="C420" s="59" t="s">
        <v>848</v>
      </c>
      <c r="D420" s="51"/>
      <c r="E420" s="51"/>
      <c r="F420" s="66" t="s">
        <v>648</v>
      </c>
      <c r="G420" s="51"/>
      <c r="H420" s="68">
        <v>901</v>
      </c>
      <c r="I420" s="71">
        <v>810.9</v>
      </c>
      <c r="J420" s="71">
        <v>720.8</v>
      </c>
    </row>
    <row r="421" s="5" customFormat="1" ht="27" spans="1:10">
      <c r="A421" s="66" t="s">
        <v>77</v>
      </c>
      <c r="B421" s="51">
        <v>210200003</v>
      </c>
      <c r="C421" s="59" t="s">
        <v>849</v>
      </c>
      <c r="D421" s="51" t="s">
        <v>850</v>
      </c>
      <c r="E421" s="51"/>
      <c r="F421" s="66" t="s">
        <v>25</v>
      </c>
      <c r="G421" s="51"/>
      <c r="H421" s="66">
        <v>726</v>
      </c>
      <c r="I421" s="70">
        <v>653.4</v>
      </c>
      <c r="J421" s="70">
        <v>580.8</v>
      </c>
    </row>
    <row r="422" s="5" customFormat="1" spans="1:10">
      <c r="A422" s="66" t="s">
        <v>77</v>
      </c>
      <c r="B422" s="51">
        <v>210200004</v>
      </c>
      <c r="C422" s="59" t="s">
        <v>851</v>
      </c>
      <c r="D422" s="51"/>
      <c r="E422" s="51"/>
      <c r="F422" s="66" t="s">
        <v>25</v>
      </c>
      <c r="G422" s="51"/>
      <c r="H422" s="68">
        <v>700</v>
      </c>
      <c r="I422" s="71">
        <v>630</v>
      </c>
      <c r="J422" s="71">
        <v>560</v>
      </c>
    </row>
    <row r="423" s="5" customFormat="1" spans="1:10">
      <c r="A423" s="66" t="s">
        <v>77</v>
      </c>
      <c r="B423" s="51">
        <v>210200005</v>
      </c>
      <c r="C423" s="59" t="s">
        <v>852</v>
      </c>
      <c r="D423" s="51"/>
      <c r="E423" s="51"/>
      <c r="F423" s="66" t="s">
        <v>648</v>
      </c>
      <c r="G423" s="51"/>
      <c r="H423" s="66"/>
      <c r="I423" s="70"/>
      <c r="J423" s="70"/>
    </row>
    <row r="424" s="5" customFormat="1" spans="1:10">
      <c r="A424" s="66" t="s">
        <v>77</v>
      </c>
      <c r="B424" s="51" t="s">
        <v>853</v>
      </c>
      <c r="C424" s="59" t="s">
        <v>854</v>
      </c>
      <c r="D424" s="51"/>
      <c r="E424" s="51"/>
      <c r="F424" s="66" t="s">
        <v>648</v>
      </c>
      <c r="G424" s="51"/>
      <c r="H424" s="66">
        <v>765</v>
      </c>
      <c r="I424" s="70">
        <v>688.5</v>
      </c>
      <c r="J424" s="73">
        <v>612</v>
      </c>
    </row>
    <row r="425" s="5" customFormat="1" ht="27" spans="1:10">
      <c r="A425" s="66" t="s">
        <v>77</v>
      </c>
      <c r="B425" s="51" t="s">
        <v>855</v>
      </c>
      <c r="C425" s="59" t="s">
        <v>856</v>
      </c>
      <c r="D425" s="51"/>
      <c r="E425" s="51"/>
      <c r="F425" s="66" t="s">
        <v>648</v>
      </c>
      <c r="G425" s="51"/>
      <c r="H425" s="68">
        <v>860</v>
      </c>
      <c r="I425" s="71">
        <v>774</v>
      </c>
      <c r="J425" s="71">
        <v>688</v>
      </c>
    </row>
    <row r="426" s="5" customFormat="1" spans="1:10">
      <c r="A426" s="66" t="s">
        <v>77</v>
      </c>
      <c r="B426" s="51">
        <v>210200006</v>
      </c>
      <c r="C426" s="59" t="s">
        <v>857</v>
      </c>
      <c r="D426" s="51"/>
      <c r="E426" s="51"/>
      <c r="F426" s="66" t="s">
        <v>648</v>
      </c>
      <c r="G426" s="51"/>
      <c r="H426" s="66">
        <v>855</v>
      </c>
      <c r="I426" s="70">
        <v>769.5</v>
      </c>
      <c r="J426" s="73">
        <v>684</v>
      </c>
    </row>
    <row r="427" s="6" customFormat="1" spans="1:10">
      <c r="A427" s="70" t="s">
        <v>77</v>
      </c>
      <c r="B427" s="51">
        <v>210200007</v>
      </c>
      <c r="C427" s="57" t="s">
        <v>858</v>
      </c>
      <c r="D427" s="72"/>
      <c r="E427" s="72"/>
      <c r="F427" s="70" t="s">
        <v>25</v>
      </c>
      <c r="G427" s="72"/>
      <c r="H427" s="70">
        <v>703</v>
      </c>
      <c r="I427" s="70">
        <v>632.7</v>
      </c>
      <c r="J427" s="70">
        <v>562.4</v>
      </c>
    </row>
    <row r="428" s="5" customFormat="1" spans="1:10">
      <c r="A428" s="66" t="s">
        <v>77</v>
      </c>
      <c r="B428" s="51">
        <v>210200008</v>
      </c>
      <c r="C428" s="59" t="s">
        <v>859</v>
      </c>
      <c r="D428" s="51"/>
      <c r="E428" s="51"/>
      <c r="F428" s="66" t="s">
        <v>860</v>
      </c>
      <c r="G428" s="51"/>
      <c r="H428" s="66">
        <v>475</v>
      </c>
      <c r="I428" s="70">
        <v>427.5</v>
      </c>
      <c r="J428" s="70">
        <v>380</v>
      </c>
    </row>
    <row r="429" s="5" customFormat="1" ht="108" spans="1:10">
      <c r="A429" s="66"/>
      <c r="B429" s="51">
        <v>2103</v>
      </c>
      <c r="C429" s="59" t="s">
        <v>861</v>
      </c>
      <c r="D429" s="51" t="s">
        <v>822</v>
      </c>
      <c r="E429" s="51" t="s">
        <v>823</v>
      </c>
      <c r="F429" s="66"/>
      <c r="G429" s="51" t="s">
        <v>862</v>
      </c>
      <c r="H429" s="66"/>
      <c r="I429" s="70"/>
      <c r="J429" s="70"/>
    </row>
    <row r="430" s="5" customFormat="1" ht="33" customHeight="1" spans="1:10">
      <c r="A430" s="66" t="s">
        <v>77</v>
      </c>
      <c r="B430" s="51" t="s">
        <v>863</v>
      </c>
      <c r="C430" s="59" t="s">
        <v>864</v>
      </c>
      <c r="D430" s="51"/>
      <c r="E430" s="51"/>
      <c r="F430" s="66" t="s">
        <v>593</v>
      </c>
      <c r="G430" s="51"/>
      <c r="H430" s="66">
        <v>120</v>
      </c>
      <c r="I430" s="70">
        <v>108</v>
      </c>
      <c r="J430" s="70">
        <v>96</v>
      </c>
    </row>
    <row r="431" s="5" customFormat="1" ht="33" customHeight="1" spans="1:10">
      <c r="A431" s="66" t="s">
        <v>77</v>
      </c>
      <c r="B431" s="51" t="s">
        <v>865</v>
      </c>
      <c r="C431" s="59" t="s">
        <v>866</v>
      </c>
      <c r="D431" s="51" t="s">
        <v>867</v>
      </c>
      <c r="E431" s="51"/>
      <c r="F431" s="66" t="s">
        <v>593</v>
      </c>
      <c r="G431" s="51"/>
      <c r="H431" s="66">
        <v>120</v>
      </c>
      <c r="I431" s="70">
        <v>108</v>
      </c>
      <c r="J431" s="70">
        <v>96</v>
      </c>
    </row>
    <row r="432" s="5" customFormat="1" ht="33" customHeight="1" spans="1:10">
      <c r="A432" s="66" t="s">
        <v>77</v>
      </c>
      <c r="B432" s="51" t="s">
        <v>868</v>
      </c>
      <c r="C432" s="59" t="s">
        <v>869</v>
      </c>
      <c r="D432" s="74" t="s">
        <v>870</v>
      </c>
      <c r="E432" s="51"/>
      <c r="F432" s="66" t="s">
        <v>593</v>
      </c>
      <c r="G432" s="51"/>
      <c r="H432" s="66">
        <v>400</v>
      </c>
      <c r="I432" s="70">
        <v>360</v>
      </c>
      <c r="J432" s="70">
        <v>320</v>
      </c>
    </row>
    <row r="433" s="5" customFormat="1" ht="33" customHeight="1" spans="1:10">
      <c r="A433" s="66" t="s">
        <v>77</v>
      </c>
      <c r="B433" s="51" t="s">
        <v>871</v>
      </c>
      <c r="C433" s="59" t="s">
        <v>872</v>
      </c>
      <c r="D433" s="51"/>
      <c r="E433" s="51"/>
      <c r="F433" s="66" t="s">
        <v>593</v>
      </c>
      <c r="G433" s="51"/>
      <c r="H433" s="66">
        <v>100</v>
      </c>
      <c r="I433" s="70">
        <v>90</v>
      </c>
      <c r="J433" s="70">
        <v>80</v>
      </c>
    </row>
    <row r="434" s="5" customFormat="1" ht="33" customHeight="1" spans="1:10">
      <c r="A434" s="66" t="s">
        <v>77</v>
      </c>
      <c r="B434" s="51" t="s">
        <v>873</v>
      </c>
      <c r="C434" s="59" t="s">
        <v>874</v>
      </c>
      <c r="D434" s="51"/>
      <c r="E434" s="51"/>
      <c r="F434" s="66" t="s">
        <v>593</v>
      </c>
      <c r="G434" s="72"/>
      <c r="H434" s="70">
        <v>100</v>
      </c>
      <c r="I434" s="70">
        <v>90</v>
      </c>
      <c r="J434" s="70">
        <v>80</v>
      </c>
    </row>
    <row r="435" s="5" customFormat="1" ht="33" customHeight="1" spans="1:10">
      <c r="A435" s="66" t="s">
        <v>77</v>
      </c>
      <c r="B435" s="51">
        <v>210300001</v>
      </c>
      <c r="C435" s="59" t="s">
        <v>875</v>
      </c>
      <c r="D435" s="51"/>
      <c r="E435" s="51"/>
      <c r="F435" s="66" t="s">
        <v>648</v>
      </c>
      <c r="G435" s="69"/>
      <c r="H435" s="66">
        <v>293</v>
      </c>
      <c r="I435" s="70">
        <v>263.7</v>
      </c>
      <c r="J435" s="73">
        <v>234.4</v>
      </c>
    </row>
    <row r="436" s="5" customFormat="1" ht="27" spans="1:10">
      <c r="A436" s="66" t="s">
        <v>77</v>
      </c>
      <c r="B436" s="51" t="s">
        <v>876</v>
      </c>
      <c r="C436" s="59" t="s">
        <v>877</v>
      </c>
      <c r="D436" s="51"/>
      <c r="E436" s="51"/>
      <c r="F436" s="66" t="s">
        <v>648</v>
      </c>
      <c r="G436" s="51"/>
      <c r="H436" s="66">
        <v>146.5</v>
      </c>
      <c r="I436" s="70">
        <v>131.85</v>
      </c>
      <c r="J436" s="73">
        <v>117.2</v>
      </c>
    </row>
    <row r="437" s="5" customFormat="1" spans="1:10">
      <c r="A437" s="66" t="s">
        <v>77</v>
      </c>
      <c r="B437" s="51">
        <v>210300002</v>
      </c>
      <c r="C437" s="59" t="s">
        <v>878</v>
      </c>
      <c r="D437" s="51"/>
      <c r="E437" s="51"/>
      <c r="F437" s="66" t="s">
        <v>648</v>
      </c>
      <c r="G437" s="51"/>
      <c r="H437" s="68">
        <v>450</v>
      </c>
      <c r="I437" s="71">
        <v>405</v>
      </c>
      <c r="J437" s="71">
        <v>360</v>
      </c>
    </row>
    <row r="438" s="5" customFormat="1" spans="1:10">
      <c r="A438" s="66" t="s">
        <v>77</v>
      </c>
      <c r="B438" s="51">
        <v>210300003</v>
      </c>
      <c r="C438" s="59" t="s">
        <v>879</v>
      </c>
      <c r="D438" s="51" t="s">
        <v>880</v>
      </c>
      <c r="E438" s="51"/>
      <c r="F438" s="66" t="s">
        <v>648</v>
      </c>
      <c r="G438" s="51"/>
      <c r="H438" s="66" t="s">
        <v>305</v>
      </c>
      <c r="I438" s="66" t="s">
        <v>305</v>
      </c>
      <c r="J438" s="66" t="s">
        <v>305</v>
      </c>
    </row>
    <row r="439" s="5" customFormat="1" spans="1:10">
      <c r="A439" s="66" t="s">
        <v>77</v>
      </c>
      <c r="B439" s="51">
        <v>210300004</v>
      </c>
      <c r="C439" s="59" t="s">
        <v>881</v>
      </c>
      <c r="D439" s="51" t="s">
        <v>882</v>
      </c>
      <c r="E439" s="51"/>
      <c r="F439" s="66" t="s">
        <v>648</v>
      </c>
      <c r="G439" s="51"/>
      <c r="H439" s="66">
        <v>380</v>
      </c>
      <c r="I439" s="70">
        <v>342</v>
      </c>
      <c r="J439" s="70">
        <v>304</v>
      </c>
    </row>
    <row r="440" s="5" customFormat="1" spans="1:10">
      <c r="A440" s="66" t="s">
        <v>77</v>
      </c>
      <c r="B440" s="51">
        <v>210300005</v>
      </c>
      <c r="C440" s="59" t="s">
        <v>883</v>
      </c>
      <c r="D440" s="51"/>
      <c r="E440" s="51"/>
      <c r="F440" s="66" t="s">
        <v>860</v>
      </c>
      <c r="G440" s="51"/>
      <c r="H440" s="66">
        <v>180</v>
      </c>
      <c r="I440" s="70">
        <v>162</v>
      </c>
      <c r="J440" s="70">
        <v>144</v>
      </c>
    </row>
    <row r="441" s="5" customFormat="1" spans="1:10">
      <c r="A441" s="66"/>
      <c r="B441" s="51">
        <v>2104</v>
      </c>
      <c r="C441" s="59" t="s">
        <v>884</v>
      </c>
      <c r="D441" s="51"/>
      <c r="E441" s="51"/>
      <c r="F441" s="66"/>
      <c r="G441" s="51"/>
      <c r="H441" s="66"/>
      <c r="I441" s="70"/>
      <c r="J441" s="70"/>
    </row>
    <row r="442" s="5" customFormat="1" spans="1:10">
      <c r="A442" s="66" t="s">
        <v>21</v>
      </c>
      <c r="B442" s="51">
        <v>210400001</v>
      </c>
      <c r="C442" s="59" t="s">
        <v>885</v>
      </c>
      <c r="D442" s="69"/>
      <c r="E442" s="51"/>
      <c r="F442" s="66"/>
      <c r="G442" s="51"/>
      <c r="H442" s="66"/>
      <c r="I442" s="70"/>
      <c r="J442" s="70"/>
    </row>
    <row r="443" s="5" customFormat="1" spans="1:10">
      <c r="A443" s="66" t="s">
        <v>21</v>
      </c>
      <c r="B443" s="51" t="s">
        <v>886</v>
      </c>
      <c r="C443" s="59" t="s">
        <v>887</v>
      </c>
      <c r="D443" s="69"/>
      <c r="E443" s="51"/>
      <c r="F443" s="66" t="s">
        <v>25</v>
      </c>
      <c r="G443" s="51"/>
      <c r="H443" s="66">
        <v>142</v>
      </c>
      <c r="I443" s="70">
        <v>127.8</v>
      </c>
      <c r="J443" s="70">
        <v>113.6</v>
      </c>
    </row>
    <row r="444" s="5" customFormat="1" spans="1:10">
      <c r="A444" s="66" t="s">
        <v>21</v>
      </c>
      <c r="B444" s="51" t="s">
        <v>888</v>
      </c>
      <c r="C444" s="59" t="s">
        <v>889</v>
      </c>
      <c r="D444" s="69"/>
      <c r="E444" s="51"/>
      <c r="F444" s="66" t="s">
        <v>25</v>
      </c>
      <c r="G444" s="51"/>
      <c r="H444" s="66">
        <v>142</v>
      </c>
      <c r="I444" s="70">
        <v>127.8</v>
      </c>
      <c r="J444" s="70">
        <v>113.6</v>
      </c>
    </row>
    <row r="445" s="5" customFormat="1" spans="1:10">
      <c r="A445" s="66" t="s">
        <v>21</v>
      </c>
      <c r="B445" s="51" t="s">
        <v>890</v>
      </c>
      <c r="C445" s="59" t="s">
        <v>891</v>
      </c>
      <c r="D445" s="69"/>
      <c r="E445" s="51"/>
      <c r="F445" s="66" t="s">
        <v>25</v>
      </c>
      <c r="G445" s="51"/>
      <c r="H445" s="66">
        <v>142</v>
      </c>
      <c r="I445" s="70">
        <v>127.8</v>
      </c>
      <c r="J445" s="70">
        <v>113.6</v>
      </c>
    </row>
    <row r="446" s="5" customFormat="1" spans="1:10">
      <c r="A446" s="66" t="s">
        <v>21</v>
      </c>
      <c r="B446" s="51" t="s">
        <v>892</v>
      </c>
      <c r="C446" s="59" t="s">
        <v>893</v>
      </c>
      <c r="D446" s="69"/>
      <c r="E446" s="51"/>
      <c r="F446" s="66" t="s">
        <v>25</v>
      </c>
      <c r="G446" s="51"/>
      <c r="H446" s="66">
        <v>142</v>
      </c>
      <c r="I446" s="70">
        <v>127.8</v>
      </c>
      <c r="J446" s="70">
        <v>113.6</v>
      </c>
    </row>
    <row r="447" s="5" customFormat="1" spans="1:10">
      <c r="A447" s="66" t="s">
        <v>77</v>
      </c>
      <c r="B447" s="51">
        <v>2105</v>
      </c>
      <c r="C447" s="59" t="s">
        <v>894</v>
      </c>
      <c r="D447" s="51"/>
      <c r="E447" s="51"/>
      <c r="F447" s="66"/>
      <c r="G447" s="51"/>
      <c r="H447" s="66"/>
      <c r="I447" s="70"/>
      <c r="J447" s="70"/>
    </row>
    <row r="448" s="5" customFormat="1" spans="1:10">
      <c r="A448" s="66" t="s">
        <v>77</v>
      </c>
      <c r="B448" s="51">
        <v>210500001</v>
      </c>
      <c r="C448" s="59" t="s">
        <v>895</v>
      </c>
      <c r="D448" s="69"/>
      <c r="E448" s="51"/>
      <c r="F448" s="66" t="s">
        <v>648</v>
      </c>
      <c r="G448" s="51"/>
      <c r="H448" s="66">
        <v>19</v>
      </c>
      <c r="I448" s="70">
        <v>17.1</v>
      </c>
      <c r="J448" s="70">
        <v>15.2</v>
      </c>
    </row>
    <row r="449" s="5" customFormat="1" spans="1:10">
      <c r="A449" s="66" t="s">
        <v>77</v>
      </c>
      <c r="B449" s="51" t="s">
        <v>896</v>
      </c>
      <c r="C449" s="59" t="s">
        <v>897</v>
      </c>
      <c r="D449" s="51"/>
      <c r="E449" s="51"/>
      <c r="F449" s="66" t="s">
        <v>648</v>
      </c>
      <c r="G449" s="51"/>
      <c r="H449" s="66">
        <v>19</v>
      </c>
      <c r="I449" s="70">
        <v>17.1</v>
      </c>
      <c r="J449" s="70">
        <v>15.2</v>
      </c>
    </row>
    <row r="450" s="5" customFormat="1" spans="1:10">
      <c r="A450" s="66" t="s">
        <v>77</v>
      </c>
      <c r="B450" s="51">
        <v>210500002</v>
      </c>
      <c r="C450" s="59" t="s">
        <v>898</v>
      </c>
      <c r="D450" s="51"/>
      <c r="E450" s="51"/>
      <c r="F450" s="66" t="s">
        <v>780</v>
      </c>
      <c r="G450" s="51"/>
      <c r="H450" s="66">
        <v>46</v>
      </c>
      <c r="I450" s="70">
        <v>41.4</v>
      </c>
      <c r="J450" s="70">
        <v>36.8</v>
      </c>
    </row>
    <row r="451" s="5" customFormat="1" ht="27" spans="1:10">
      <c r="A451" s="66" t="s">
        <v>77</v>
      </c>
      <c r="B451" s="51">
        <v>210500003</v>
      </c>
      <c r="C451" s="59" t="s">
        <v>899</v>
      </c>
      <c r="D451" s="51"/>
      <c r="E451" s="51"/>
      <c r="F451" s="66" t="s">
        <v>25</v>
      </c>
      <c r="G451" s="69"/>
      <c r="H451" s="66">
        <v>600</v>
      </c>
      <c r="I451" s="70">
        <v>540</v>
      </c>
      <c r="J451" s="70">
        <v>480</v>
      </c>
    </row>
    <row r="452" s="5" customFormat="1" ht="27" spans="1:10">
      <c r="A452" s="66" t="s">
        <v>77</v>
      </c>
      <c r="B452" s="51" t="s">
        <v>900</v>
      </c>
      <c r="C452" s="59" t="s">
        <v>901</v>
      </c>
      <c r="D452" s="51"/>
      <c r="E452" s="51"/>
      <c r="F452" s="66" t="s">
        <v>25</v>
      </c>
      <c r="G452" s="51"/>
      <c r="H452" s="66">
        <v>900</v>
      </c>
      <c r="I452" s="70">
        <v>810</v>
      </c>
      <c r="J452" s="70">
        <v>720</v>
      </c>
    </row>
    <row r="453" s="5" customFormat="1" ht="40.5" spans="1:10">
      <c r="A453" s="66"/>
      <c r="B453" s="51">
        <v>22</v>
      </c>
      <c r="C453" s="59" t="s">
        <v>902</v>
      </c>
      <c r="D453" s="51"/>
      <c r="E453" s="51" t="s">
        <v>903</v>
      </c>
      <c r="F453" s="66"/>
      <c r="G453" s="69"/>
      <c r="H453" s="66"/>
      <c r="I453" s="70"/>
      <c r="J453" s="70"/>
    </row>
    <row r="454" s="5" customFormat="1" spans="1:10">
      <c r="A454" s="66" t="s">
        <v>77</v>
      </c>
      <c r="B454" s="51" t="s">
        <v>904</v>
      </c>
      <c r="C454" s="59" t="s">
        <v>905</v>
      </c>
      <c r="D454" s="51"/>
      <c r="E454" s="51"/>
      <c r="F454" s="66" t="s">
        <v>25</v>
      </c>
      <c r="G454" s="51"/>
      <c r="H454" s="66">
        <v>18</v>
      </c>
      <c r="I454" s="70">
        <v>16.2</v>
      </c>
      <c r="J454" s="70">
        <v>14.4</v>
      </c>
    </row>
    <row r="455" s="5" customFormat="1" spans="1:10">
      <c r="A455" s="66"/>
      <c r="B455" s="51">
        <v>2201</v>
      </c>
      <c r="C455" s="59" t="s">
        <v>906</v>
      </c>
      <c r="D455" s="51"/>
      <c r="E455" s="51" t="s">
        <v>907</v>
      </c>
      <c r="F455" s="66"/>
      <c r="G455" s="51"/>
      <c r="H455" s="66"/>
      <c r="I455" s="70"/>
      <c r="J455" s="70"/>
    </row>
    <row r="456" s="5" customFormat="1" spans="1:10">
      <c r="A456" s="66" t="s">
        <v>77</v>
      </c>
      <c r="B456" s="51">
        <v>220100001</v>
      </c>
      <c r="C456" s="59" t="s">
        <v>908</v>
      </c>
      <c r="D456" s="51"/>
      <c r="E456" s="51"/>
      <c r="F456" s="66" t="s">
        <v>648</v>
      </c>
      <c r="G456" s="51"/>
      <c r="H456" s="66">
        <v>10</v>
      </c>
      <c r="I456" s="70">
        <v>9</v>
      </c>
      <c r="J456" s="70">
        <v>8</v>
      </c>
    </row>
    <row r="457" s="5" customFormat="1" spans="1:10">
      <c r="A457" s="66" t="s">
        <v>77</v>
      </c>
      <c r="B457" s="51">
        <v>220100002</v>
      </c>
      <c r="C457" s="59" t="s">
        <v>909</v>
      </c>
      <c r="D457" s="51"/>
      <c r="E457" s="51"/>
      <c r="F457" s="66" t="s">
        <v>607</v>
      </c>
      <c r="G457" s="51"/>
      <c r="H457" s="66" t="s">
        <v>305</v>
      </c>
      <c r="I457" s="66" t="s">
        <v>305</v>
      </c>
      <c r="J457" s="66" t="s">
        <v>305</v>
      </c>
    </row>
    <row r="458" s="5" customFormat="1" spans="1:10">
      <c r="A458" s="66" t="s">
        <v>77</v>
      </c>
      <c r="B458" s="51">
        <v>220100003</v>
      </c>
      <c r="C458" s="59" t="s">
        <v>910</v>
      </c>
      <c r="D458" s="51"/>
      <c r="E458" s="51"/>
      <c r="F458" s="66" t="s">
        <v>780</v>
      </c>
      <c r="G458" s="51"/>
      <c r="H458" s="66">
        <v>9.5</v>
      </c>
      <c r="I458" s="70">
        <v>8.55</v>
      </c>
      <c r="J458" s="70">
        <v>7.6</v>
      </c>
    </row>
    <row r="459" s="5" customFormat="1" ht="27" spans="1:10">
      <c r="A459" s="66"/>
      <c r="B459" s="51">
        <v>2202</v>
      </c>
      <c r="C459" s="59" t="s">
        <v>911</v>
      </c>
      <c r="D459" s="51"/>
      <c r="E459" s="51" t="s">
        <v>912</v>
      </c>
      <c r="F459" s="66"/>
      <c r="G459" s="51" t="s">
        <v>913</v>
      </c>
      <c r="H459" s="66"/>
      <c r="I459" s="70"/>
      <c r="J459" s="70"/>
    </row>
    <row r="460" s="5" customFormat="1" spans="1:10">
      <c r="A460" s="66"/>
      <c r="B460" s="51">
        <v>220201</v>
      </c>
      <c r="C460" s="59" t="s">
        <v>914</v>
      </c>
      <c r="D460" s="51"/>
      <c r="E460" s="51"/>
      <c r="F460" s="66"/>
      <c r="G460" s="51"/>
      <c r="H460" s="66"/>
      <c r="I460" s="70"/>
      <c r="J460" s="70"/>
    </row>
    <row r="461" s="5" customFormat="1" spans="1:10">
      <c r="A461" s="66" t="s">
        <v>77</v>
      </c>
      <c r="B461" s="51">
        <v>220201001</v>
      </c>
      <c r="C461" s="59" t="s">
        <v>915</v>
      </c>
      <c r="D461" s="51"/>
      <c r="E461" s="51"/>
      <c r="F461" s="66" t="s">
        <v>916</v>
      </c>
      <c r="G461" s="51"/>
      <c r="H461" s="66">
        <v>11</v>
      </c>
      <c r="I461" s="70">
        <v>9.9</v>
      </c>
      <c r="J461" s="70">
        <v>8.8</v>
      </c>
    </row>
    <row r="462" s="5" customFormat="1" ht="121.5" spans="1:10">
      <c r="A462" s="66" t="s">
        <v>77</v>
      </c>
      <c r="B462" s="51">
        <v>220201002</v>
      </c>
      <c r="C462" s="59" t="s">
        <v>917</v>
      </c>
      <c r="D462" s="69"/>
      <c r="E462" s="51"/>
      <c r="F462" s="66" t="s">
        <v>648</v>
      </c>
      <c r="G462" s="51" t="s">
        <v>918</v>
      </c>
      <c r="H462" s="68">
        <v>35</v>
      </c>
      <c r="I462" s="71">
        <v>31.5</v>
      </c>
      <c r="J462" s="71">
        <v>28</v>
      </c>
    </row>
    <row r="463" s="5" customFormat="1" spans="1:10">
      <c r="A463" s="66" t="s">
        <v>77</v>
      </c>
      <c r="B463" s="51">
        <v>220201003</v>
      </c>
      <c r="C463" s="59" t="s">
        <v>919</v>
      </c>
      <c r="D463" s="51" t="s">
        <v>920</v>
      </c>
      <c r="E463" s="51"/>
      <c r="F463" s="66" t="s">
        <v>25</v>
      </c>
      <c r="G463" s="51"/>
      <c r="H463" s="66">
        <v>85</v>
      </c>
      <c r="I463" s="70">
        <v>76.5</v>
      </c>
      <c r="J463" s="70">
        <v>68</v>
      </c>
    </row>
    <row r="464" s="5" customFormat="1" spans="1:10">
      <c r="A464" s="66" t="s">
        <v>77</v>
      </c>
      <c r="B464" s="51" t="s">
        <v>921</v>
      </c>
      <c r="C464" s="59" t="s">
        <v>922</v>
      </c>
      <c r="D464" s="51" t="s">
        <v>920</v>
      </c>
      <c r="E464" s="51"/>
      <c r="F464" s="66" t="s">
        <v>25</v>
      </c>
      <c r="G464" s="51"/>
      <c r="H464" s="66">
        <v>85</v>
      </c>
      <c r="I464" s="70">
        <v>76.5</v>
      </c>
      <c r="J464" s="70">
        <v>68</v>
      </c>
    </row>
    <row r="465" s="5" customFormat="1" spans="1:10">
      <c r="A465" s="66" t="s">
        <v>77</v>
      </c>
      <c r="B465" s="51" t="s">
        <v>923</v>
      </c>
      <c r="C465" s="59" t="s">
        <v>924</v>
      </c>
      <c r="D465" s="51" t="s">
        <v>920</v>
      </c>
      <c r="E465" s="51"/>
      <c r="F465" s="66" t="s">
        <v>25</v>
      </c>
      <c r="G465" s="51"/>
      <c r="H465" s="66">
        <v>85</v>
      </c>
      <c r="I465" s="70">
        <v>76.5</v>
      </c>
      <c r="J465" s="70">
        <v>68</v>
      </c>
    </row>
    <row r="466" s="5" customFormat="1" spans="1:10">
      <c r="A466" s="66" t="s">
        <v>77</v>
      </c>
      <c r="B466" s="51">
        <v>220201004</v>
      </c>
      <c r="C466" s="59" t="s">
        <v>925</v>
      </c>
      <c r="D466" s="51" t="s">
        <v>926</v>
      </c>
      <c r="E466" s="51" t="s">
        <v>788</v>
      </c>
      <c r="F466" s="66" t="s">
        <v>25</v>
      </c>
      <c r="G466" s="51"/>
      <c r="H466" s="66">
        <v>38</v>
      </c>
      <c r="I466" s="70">
        <v>34.2</v>
      </c>
      <c r="J466" s="70">
        <v>30.4</v>
      </c>
    </row>
    <row r="467" s="5" customFormat="1" spans="1:10">
      <c r="A467" s="66" t="s">
        <v>77</v>
      </c>
      <c r="B467" s="51">
        <v>220201005</v>
      </c>
      <c r="C467" s="59" t="s">
        <v>927</v>
      </c>
      <c r="D467" s="51" t="s">
        <v>928</v>
      </c>
      <c r="E467" s="51" t="s">
        <v>788</v>
      </c>
      <c r="F467" s="66" t="s">
        <v>25</v>
      </c>
      <c r="G467" s="51"/>
      <c r="H467" s="66">
        <v>38</v>
      </c>
      <c r="I467" s="70">
        <v>34.2</v>
      </c>
      <c r="J467" s="70">
        <v>30.4</v>
      </c>
    </row>
    <row r="468" s="5" customFormat="1" spans="1:10">
      <c r="A468" s="66" t="s">
        <v>77</v>
      </c>
      <c r="B468" s="51">
        <v>220201006</v>
      </c>
      <c r="C468" s="59" t="s">
        <v>929</v>
      </c>
      <c r="D468" s="51" t="s">
        <v>930</v>
      </c>
      <c r="E468" s="51" t="s">
        <v>931</v>
      </c>
      <c r="F468" s="66" t="s">
        <v>25</v>
      </c>
      <c r="G468" s="51"/>
      <c r="H468" s="66">
        <v>57</v>
      </c>
      <c r="I468" s="70">
        <v>51.3</v>
      </c>
      <c r="J468" s="70">
        <v>45.6</v>
      </c>
    </row>
    <row r="469" s="5" customFormat="1" ht="140" customHeight="1" spans="1:10">
      <c r="A469" s="66" t="s">
        <v>77</v>
      </c>
      <c r="B469" s="51">
        <v>220201007</v>
      </c>
      <c r="C469" s="59" t="s">
        <v>932</v>
      </c>
      <c r="D469" s="51"/>
      <c r="E469" s="51"/>
      <c r="F469" s="66" t="s">
        <v>648</v>
      </c>
      <c r="G469" s="51" t="s">
        <v>933</v>
      </c>
      <c r="H469" s="66">
        <v>34</v>
      </c>
      <c r="I469" s="70">
        <v>30.6</v>
      </c>
      <c r="J469" s="73">
        <v>27.2</v>
      </c>
    </row>
    <row r="470" s="5" customFormat="1" ht="27" spans="1:10">
      <c r="A470" s="66" t="s">
        <v>77</v>
      </c>
      <c r="B470" s="51">
        <v>220201008</v>
      </c>
      <c r="C470" s="59" t="s">
        <v>934</v>
      </c>
      <c r="D470" s="51"/>
      <c r="E470" s="51"/>
      <c r="F470" s="66" t="s">
        <v>25</v>
      </c>
      <c r="G470" s="51" t="s">
        <v>935</v>
      </c>
      <c r="H470" s="66" t="s">
        <v>305</v>
      </c>
      <c r="I470" s="66" t="s">
        <v>305</v>
      </c>
      <c r="J470" s="66" t="s">
        <v>305</v>
      </c>
    </row>
    <row r="471" s="5" customFormat="1" ht="27" spans="1:10">
      <c r="A471" s="66" t="s">
        <v>77</v>
      </c>
      <c r="B471" s="51">
        <v>220201009</v>
      </c>
      <c r="C471" s="59" t="s">
        <v>936</v>
      </c>
      <c r="D471" s="51"/>
      <c r="E471" s="51"/>
      <c r="F471" s="66" t="s">
        <v>860</v>
      </c>
      <c r="G471" s="51" t="s">
        <v>937</v>
      </c>
      <c r="H471" s="66">
        <v>59</v>
      </c>
      <c r="I471" s="70">
        <v>53.1</v>
      </c>
      <c r="J471" s="73">
        <v>47.2</v>
      </c>
    </row>
    <row r="472" s="5" customFormat="1" ht="27" spans="1:10">
      <c r="A472" s="70" t="s">
        <v>77</v>
      </c>
      <c r="B472" s="75" t="s">
        <v>938</v>
      </c>
      <c r="C472" s="57" t="s">
        <v>939</v>
      </c>
      <c r="D472" s="76" t="s">
        <v>940</v>
      </c>
      <c r="E472" s="72"/>
      <c r="F472" s="70" t="s">
        <v>648</v>
      </c>
      <c r="G472" s="72"/>
      <c r="H472" s="73">
        <v>60</v>
      </c>
      <c r="I472" s="70">
        <v>54</v>
      </c>
      <c r="J472" s="70">
        <v>48</v>
      </c>
    </row>
    <row r="473" s="5" customFormat="1" spans="1:10">
      <c r="A473" s="66"/>
      <c r="B473" s="51">
        <v>220202</v>
      </c>
      <c r="C473" s="59" t="s">
        <v>941</v>
      </c>
      <c r="D473" s="51"/>
      <c r="E473" s="51"/>
      <c r="F473" s="66"/>
      <c r="G473" s="51" t="s">
        <v>942</v>
      </c>
      <c r="H473" s="66"/>
      <c r="I473" s="70"/>
      <c r="J473" s="70"/>
    </row>
    <row r="474" s="5" customFormat="1" ht="27" spans="1:10">
      <c r="A474" s="66" t="s">
        <v>77</v>
      </c>
      <c r="B474" s="51">
        <v>220202001</v>
      </c>
      <c r="C474" s="59" t="s">
        <v>943</v>
      </c>
      <c r="D474" s="51" t="s">
        <v>944</v>
      </c>
      <c r="E474" s="51"/>
      <c r="F474" s="66" t="s">
        <v>25</v>
      </c>
      <c r="G474" s="51"/>
      <c r="H474" s="66">
        <v>63</v>
      </c>
      <c r="I474" s="70">
        <v>56.7</v>
      </c>
      <c r="J474" s="73">
        <v>50.4</v>
      </c>
    </row>
    <row r="475" s="5" customFormat="1" ht="27" spans="1:10">
      <c r="A475" s="66" t="s">
        <v>77</v>
      </c>
      <c r="B475" s="51">
        <v>220202002</v>
      </c>
      <c r="C475" s="59" t="s">
        <v>945</v>
      </c>
      <c r="D475" s="51" t="s">
        <v>946</v>
      </c>
      <c r="E475" s="51"/>
      <c r="F475" s="66" t="s">
        <v>25</v>
      </c>
      <c r="G475" s="51"/>
      <c r="H475" s="66">
        <v>66</v>
      </c>
      <c r="I475" s="70">
        <v>59.4</v>
      </c>
      <c r="J475" s="70">
        <v>52.8</v>
      </c>
    </row>
    <row r="476" s="5" customFormat="1" ht="27" spans="1:10">
      <c r="A476" s="66" t="s">
        <v>77</v>
      </c>
      <c r="B476" s="51">
        <v>220202003</v>
      </c>
      <c r="C476" s="59" t="s">
        <v>947</v>
      </c>
      <c r="D476" s="51"/>
      <c r="E476" s="51"/>
      <c r="F476" s="66" t="s">
        <v>860</v>
      </c>
      <c r="G476" s="51" t="s">
        <v>937</v>
      </c>
      <c r="H476" s="66">
        <v>86</v>
      </c>
      <c r="I476" s="70">
        <v>77.4</v>
      </c>
      <c r="J476" s="73">
        <v>68.8</v>
      </c>
    </row>
    <row r="477" s="5" customFormat="1" spans="1:10">
      <c r="A477" s="66" t="s">
        <v>77</v>
      </c>
      <c r="B477" s="51">
        <v>220203</v>
      </c>
      <c r="C477" s="59" t="s">
        <v>948</v>
      </c>
      <c r="D477" s="51"/>
      <c r="E477" s="51"/>
      <c r="F477" s="66"/>
      <c r="G477" s="51"/>
      <c r="H477" s="66"/>
      <c r="I477" s="70"/>
      <c r="J477" s="70"/>
    </row>
    <row r="478" s="5" customFormat="1" spans="1:10">
      <c r="A478" s="66" t="s">
        <v>77</v>
      </c>
      <c r="B478" s="51">
        <v>220203001</v>
      </c>
      <c r="C478" s="59" t="s">
        <v>949</v>
      </c>
      <c r="D478" s="51" t="s">
        <v>950</v>
      </c>
      <c r="E478" s="51" t="s">
        <v>788</v>
      </c>
      <c r="F478" s="66" t="s">
        <v>25</v>
      </c>
      <c r="G478" s="51"/>
      <c r="H478" s="66">
        <v>38</v>
      </c>
      <c r="I478" s="70">
        <v>34.2</v>
      </c>
      <c r="J478" s="70">
        <v>30.4</v>
      </c>
    </row>
    <row r="479" s="5" customFormat="1" spans="1:10">
      <c r="A479" s="66" t="s">
        <v>77</v>
      </c>
      <c r="B479" s="51">
        <v>220203002</v>
      </c>
      <c r="C479" s="59" t="s">
        <v>951</v>
      </c>
      <c r="D479" s="51" t="s">
        <v>950</v>
      </c>
      <c r="E479" s="51" t="s">
        <v>788</v>
      </c>
      <c r="F479" s="66" t="s">
        <v>25</v>
      </c>
      <c r="G479" s="51"/>
      <c r="H479" s="66">
        <v>38</v>
      </c>
      <c r="I479" s="70">
        <v>34.2</v>
      </c>
      <c r="J479" s="70">
        <v>30.4</v>
      </c>
    </row>
    <row r="480" s="5" customFormat="1" spans="1:10">
      <c r="A480" s="66" t="s">
        <v>77</v>
      </c>
      <c r="B480" s="51">
        <v>220203003</v>
      </c>
      <c r="C480" s="59" t="s">
        <v>952</v>
      </c>
      <c r="D480" s="51" t="s">
        <v>950</v>
      </c>
      <c r="E480" s="51"/>
      <c r="F480" s="66" t="s">
        <v>25</v>
      </c>
      <c r="G480" s="51"/>
      <c r="H480" s="66">
        <v>38</v>
      </c>
      <c r="I480" s="70">
        <v>34.2</v>
      </c>
      <c r="J480" s="70">
        <v>30.4</v>
      </c>
    </row>
    <row r="481" s="5" customFormat="1" ht="27" spans="1:10">
      <c r="A481" s="66" t="s">
        <v>77</v>
      </c>
      <c r="B481" s="51">
        <v>220203004</v>
      </c>
      <c r="C481" s="59" t="s">
        <v>953</v>
      </c>
      <c r="D481" s="51" t="s">
        <v>954</v>
      </c>
      <c r="E481" s="51"/>
      <c r="F481" s="66" t="s">
        <v>955</v>
      </c>
      <c r="G481" s="51"/>
      <c r="H481" s="66">
        <v>57</v>
      </c>
      <c r="I481" s="70">
        <v>51.3</v>
      </c>
      <c r="J481" s="70">
        <v>45.6</v>
      </c>
    </row>
    <row r="482" s="5" customFormat="1" spans="1:10">
      <c r="A482" s="66" t="s">
        <v>77</v>
      </c>
      <c r="B482" s="51">
        <v>220203005</v>
      </c>
      <c r="C482" s="59" t="s">
        <v>956</v>
      </c>
      <c r="D482" s="51"/>
      <c r="E482" s="51"/>
      <c r="F482" s="66" t="s">
        <v>25</v>
      </c>
      <c r="G482" s="51"/>
      <c r="H482" s="66">
        <v>28</v>
      </c>
      <c r="I482" s="70">
        <v>25.2</v>
      </c>
      <c r="J482" s="70">
        <v>22.4</v>
      </c>
    </row>
    <row r="483" s="5" customFormat="1" ht="27" spans="1:10">
      <c r="A483" s="66"/>
      <c r="B483" s="51">
        <v>2203</v>
      </c>
      <c r="C483" s="59" t="s">
        <v>957</v>
      </c>
      <c r="D483" s="51"/>
      <c r="E483" s="51" t="s">
        <v>912</v>
      </c>
      <c r="F483" s="66"/>
      <c r="G483" s="51" t="s">
        <v>913</v>
      </c>
      <c r="H483" s="66"/>
      <c r="I483" s="70"/>
      <c r="J483" s="70"/>
    </row>
    <row r="484" s="5" customFormat="1" spans="1:10">
      <c r="A484" s="66"/>
      <c r="B484" s="51">
        <v>220301</v>
      </c>
      <c r="C484" s="59" t="s">
        <v>958</v>
      </c>
      <c r="D484" s="51"/>
      <c r="E484" s="51"/>
      <c r="F484" s="66"/>
      <c r="G484" s="51"/>
      <c r="H484" s="66"/>
      <c r="I484" s="70"/>
      <c r="J484" s="70"/>
    </row>
    <row r="485" s="5" customFormat="1" ht="211" customHeight="1" spans="1:10">
      <c r="A485" s="66" t="s">
        <v>77</v>
      </c>
      <c r="B485" s="51">
        <v>220301001</v>
      </c>
      <c r="C485" s="59" t="s">
        <v>959</v>
      </c>
      <c r="D485" s="69"/>
      <c r="E485" s="51"/>
      <c r="F485" s="66" t="s">
        <v>648</v>
      </c>
      <c r="G485" s="51" t="s">
        <v>960</v>
      </c>
      <c r="H485" s="66">
        <v>108</v>
      </c>
      <c r="I485" s="70">
        <v>97.2</v>
      </c>
      <c r="J485" s="73">
        <v>86.4</v>
      </c>
    </row>
    <row r="486" s="5" customFormat="1" ht="27" spans="1:10">
      <c r="A486" s="66" t="s">
        <v>77</v>
      </c>
      <c r="B486" s="51" t="s">
        <v>961</v>
      </c>
      <c r="C486" s="59" t="s">
        <v>962</v>
      </c>
      <c r="D486" s="51"/>
      <c r="E486" s="51"/>
      <c r="F486" s="66" t="s">
        <v>955</v>
      </c>
      <c r="G486" s="51"/>
      <c r="H486" s="66">
        <v>145</v>
      </c>
      <c r="I486" s="70">
        <v>130.5</v>
      </c>
      <c r="J486" s="73">
        <v>116</v>
      </c>
    </row>
    <row r="487" s="5" customFormat="1" ht="27" spans="1:10">
      <c r="A487" s="66" t="s">
        <v>77</v>
      </c>
      <c r="B487" s="51" t="s">
        <v>963</v>
      </c>
      <c r="C487" s="59" t="s">
        <v>964</v>
      </c>
      <c r="D487" s="51"/>
      <c r="E487" s="51"/>
      <c r="F487" s="66" t="s">
        <v>25</v>
      </c>
      <c r="G487" s="51" t="s">
        <v>965</v>
      </c>
      <c r="H487" s="66">
        <v>60</v>
      </c>
      <c r="I487" s="70">
        <v>54</v>
      </c>
      <c r="J487" s="73">
        <v>48</v>
      </c>
    </row>
    <row r="488" s="5" customFormat="1" ht="144" customHeight="1" spans="1:10">
      <c r="A488" s="66" t="s">
        <v>77</v>
      </c>
      <c r="B488" s="51">
        <v>220301002</v>
      </c>
      <c r="C488" s="59" t="s">
        <v>966</v>
      </c>
      <c r="D488" s="51"/>
      <c r="E488" s="51"/>
      <c r="F488" s="66" t="s">
        <v>648</v>
      </c>
      <c r="G488" s="51" t="s">
        <v>967</v>
      </c>
      <c r="H488" s="66">
        <v>103</v>
      </c>
      <c r="I488" s="70">
        <v>92.7</v>
      </c>
      <c r="J488" s="73">
        <v>82.4</v>
      </c>
    </row>
    <row r="489" s="5" customFormat="1" spans="1:10">
      <c r="A489" s="66" t="s">
        <v>77</v>
      </c>
      <c r="B489" s="51">
        <v>220302</v>
      </c>
      <c r="C489" s="59" t="s">
        <v>968</v>
      </c>
      <c r="D489" s="51"/>
      <c r="E489" s="51"/>
      <c r="F489" s="66"/>
      <c r="G489" s="51" t="s">
        <v>969</v>
      </c>
      <c r="H489" s="66"/>
      <c r="I489" s="70"/>
      <c r="J489" s="70"/>
    </row>
    <row r="490" s="5" customFormat="1" spans="1:10">
      <c r="A490" s="66" t="s">
        <v>77</v>
      </c>
      <c r="B490" s="51">
        <v>220302001</v>
      </c>
      <c r="C490" s="59" t="s">
        <v>970</v>
      </c>
      <c r="D490" s="51"/>
      <c r="E490" s="51"/>
      <c r="F490" s="66" t="s">
        <v>25</v>
      </c>
      <c r="G490" s="51"/>
      <c r="H490" s="66">
        <v>59</v>
      </c>
      <c r="I490" s="70">
        <v>53.1</v>
      </c>
      <c r="J490" s="73">
        <v>47.2</v>
      </c>
    </row>
    <row r="491" s="5" customFormat="1" ht="27" spans="1:10">
      <c r="A491" s="66" t="s">
        <v>77</v>
      </c>
      <c r="B491" s="51">
        <v>220302002</v>
      </c>
      <c r="C491" s="59" t="s">
        <v>971</v>
      </c>
      <c r="D491" s="51"/>
      <c r="E491" s="51"/>
      <c r="F491" s="66" t="s">
        <v>25</v>
      </c>
      <c r="G491" s="51"/>
      <c r="H491" s="66">
        <v>59</v>
      </c>
      <c r="I491" s="70">
        <v>53.1</v>
      </c>
      <c r="J491" s="73">
        <v>47.2</v>
      </c>
    </row>
    <row r="492" s="5" customFormat="1" spans="1:10">
      <c r="A492" s="66" t="s">
        <v>77</v>
      </c>
      <c r="B492" s="51">
        <v>220302003</v>
      </c>
      <c r="C492" s="59" t="s">
        <v>972</v>
      </c>
      <c r="D492" s="51" t="s">
        <v>973</v>
      </c>
      <c r="E492" s="51"/>
      <c r="F492" s="66" t="s">
        <v>974</v>
      </c>
      <c r="G492" s="51" t="s">
        <v>975</v>
      </c>
      <c r="H492" s="66">
        <v>51</v>
      </c>
      <c r="I492" s="70">
        <v>45.9</v>
      </c>
      <c r="J492" s="73">
        <v>40.8</v>
      </c>
    </row>
    <row r="493" s="5" customFormat="1" ht="27" spans="1:10">
      <c r="A493" s="66" t="s">
        <v>77</v>
      </c>
      <c r="B493" s="51" t="s">
        <v>976</v>
      </c>
      <c r="C493" s="59" t="s">
        <v>977</v>
      </c>
      <c r="D493" s="51"/>
      <c r="E493" s="51"/>
      <c r="F493" s="66" t="s">
        <v>974</v>
      </c>
      <c r="G493" s="51" t="s">
        <v>975</v>
      </c>
      <c r="H493" s="66">
        <v>40</v>
      </c>
      <c r="I493" s="70">
        <v>36</v>
      </c>
      <c r="J493" s="73">
        <v>32</v>
      </c>
    </row>
    <row r="494" s="5" customFormat="1" spans="1:10">
      <c r="A494" s="66" t="s">
        <v>77</v>
      </c>
      <c r="B494" s="51">
        <v>220302004</v>
      </c>
      <c r="C494" s="59" t="s">
        <v>978</v>
      </c>
      <c r="D494" s="51"/>
      <c r="E494" s="51"/>
      <c r="F494" s="66" t="s">
        <v>25</v>
      </c>
      <c r="G494" s="51"/>
      <c r="H494" s="66">
        <v>51</v>
      </c>
      <c r="I494" s="70">
        <v>45.9</v>
      </c>
      <c r="J494" s="73">
        <v>40.8</v>
      </c>
    </row>
    <row r="495" s="5" customFormat="1" spans="1:10">
      <c r="A495" s="66" t="s">
        <v>77</v>
      </c>
      <c r="B495" s="51">
        <v>220302005</v>
      </c>
      <c r="C495" s="59" t="s">
        <v>979</v>
      </c>
      <c r="D495" s="51"/>
      <c r="E495" s="51"/>
      <c r="F495" s="66" t="s">
        <v>25</v>
      </c>
      <c r="G495" s="51"/>
      <c r="H495" s="66">
        <v>59</v>
      </c>
      <c r="I495" s="70">
        <v>53.1</v>
      </c>
      <c r="J495" s="73">
        <v>47.2</v>
      </c>
    </row>
    <row r="496" s="5" customFormat="1" spans="1:10">
      <c r="A496" s="66" t="s">
        <v>77</v>
      </c>
      <c r="B496" s="51">
        <v>220302006</v>
      </c>
      <c r="C496" s="59" t="s">
        <v>980</v>
      </c>
      <c r="D496" s="51"/>
      <c r="E496" s="51" t="s">
        <v>788</v>
      </c>
      <c r="F496" s="66" t="s">
        <v>974</v>
      </c>
      <c r="G496" s="69"/>
      <c r="H496" s="66">
        <v>51</v>
      </c>
      <c r="I496" s="70">
        <v>45.9</v>
      </c>
      <c r="J496" s="73">
        <v>40.8</v>
      </c>
    </row>
    <row r="497" s="5" customFormat="1" ht="27" spans="1:10">
      <c r="A497" s="66" t="s">
        <v>77</v>
      </c>
      <c r="B497" s="51" t="s">
        <v>981</v>
      </c>
      <c r="C497" s="59" t="s">
        <v>982</v>
      </c>
      <c r="D497" s="51"/>
      <c r="E497" s="51"/>
      <c r="F497" s="66" t="s">
        <v>974</v>
      </c>
      <c r="G497" s="51"/>
      <c r="H497" s="66">
        <v>40</v>
      </c>
      <c r="I497" s="70">
        <v>36</v>
      </c>
      <c r="J497" s="73">
        <v>32</v>
      </c>
    </row>
    <row r="498" s="5" customFormat="1" ht="27" spans="1:10">
      <c r="A498" s="66" t="s">
        <v>77</v>
      </c>
      <c r="B498" s="51">
        <v>220302007</v>
      </c>
      <c r="C498" s="72" t="s">
        <v>983</v>
      </c>
      <c r="D498" s="72" t="s">
        <v>984</v>
      </c>
      <c r="E498" s="51"/>
      <c r="F498" s="66" t="s">
        <v>25</v>
      </c>
      <c r="G498" s="51"/>
      <c r="H498" s="66">
        <v>51</v>
      </c>
      <c r="I498" s="70">
        <v>45.9</v>
      </c>
      <c r="J498" s="73">
        <v>40.8</v>
      </c>
    </row>
    <row r="499" s="5" customFormat="1" spans="1:10">
      <c r="A499" s="66" t="s">
        <v>77</v>
      </c>
      <c r="B499" s="51">
        <v>220302008</v>
      </c>
      <c r="C499" s="59" t="s">
        <v>985</v>
      </c>
      <c r="D499" s="51"/>
      <c r="E499" s="51"/>
      <c r="F499" s="66" t="s">
        <v>25</v>
      </c>
      <c r="G499" s="51"/>
      <c r="H499" s="66">
        <v>66</v>
      </c>
      <c r="I499" s="70">
        <v>59.4</v>
      </c>
      <c r="J499" s="70">
        <v>52.8</v>
      </c>
    </row>
    <row r="500" s="5" customFormat="1" spans="1:10">
      <c r="A500" s="66" t="s">
        <v>77</v>
      </c>
      <c r="B500" s="51">
        <v>220302009</v>
      </c>
      <c r="C500" s="59" t="s">
        <v>986</v>
      </c>
      <c r="D500" s="51" t="s">
        <v>987</v>
      </c>
      <c r="E500" s="51" t="s">
        <v>482</v>
      </c>
      <c r="F500" s="66" t="s">
        <v>25</v>
      </c>
      <c r="G500" s="51"/>
      <c r="H500" s="66">
        <v>114</v>
      </c>
      <c r="I500" s="70">
        <v>102.6</v>
      </c>
      <c r="J500" s="70">
        <v>91.2</v>
      </c>
    </row>
    <row r="501" s="5" customFormat="1" spans="1:10">
      <c r="A501" s="66" t="s">
        <v>77</v>
      </c>
      <c r="B501" s="51">
        <v>220302010</v>
      </c>
      <c r="C501" s="59" t="s">
        <v>988</v>
      </c>
      <c r="D501" s="69"/>
      <c r="E501" s="51" t="s">
        <v>989</v>
      </c>
      <c r="F501" s="66" t="s">
        <v>25</v>
      </c>
      <c r="G501" s="51"/>
      <c r="H501" s="66">
        <v>114</v>
      </c>
      <c r="I501" s="70">
        <v>102.6</v>
      </c>
      <c r="J501" s="70">
        <v>91.2</v>
      </c>
    </row>
    <row r="502" s="5" customFormat="1" spans="1:10">
      <c r="A502" s="66" t="s">
        <v>77</v>
      </c>
      <c r="B502" s="51" t="s">
        <v>990</v>
      </c>
      <c r="C502" s="59" t="s">
        <v>991</v>
      </c>
      <c r="D502" s="51"/>
      <c r="E502" s="51" t="s">
        <v>989</v>
      </c>
      <c r="F502" s="66" t="s">
        <v>25</v>
      </c>
      <c r="G502" s="51"/>
      <c r="H502" s="66">
        <v>114</v>
      </c>
      <c r="I502" s="70">
        <v>102.6</v>
      </c>
      <c r="J502" s="70">
        <v>91.2</v>
      </c>
    </row>
    <row r="503" s="5" customFormat="1" ht="27" spans="1:10">
      <c r="A503" s="66" t="s">
        <v>77</v>
      </c>
      <c r="B503" s="51">
        <v>220302012</v>
      </c>
      <c r="C503" s="59" t="s">
        <v>992</v>
      </c>
      <c r="D503" s="51"/>
      <c r="E503" s="51"/>
      <c r="F503" s="66" t="s">
        <v>860</v>
      </c>
      <c r="G503" s="51" t="s">
        <v>937</v>
      </c>
      <c r="H503" s="66">
        <v>108</v>
      </c>
      <c r="I503" s="70">
        <v>97.2</v>
      </c>
      <c r="J503" s="73">
        <v>86.4</v>
      </c>
    </row>
    <row r="504" s="5" customFormat="1" ht="27" spans="1:10">
      <c r="A504" s="66"/>
      <c r="B504" s="51">
        <v>2204</v>
      </c>
      <c r="C504" s="59" t="s">
        <v>993</v>
      </c>
      <c r="D504" s="51" t="s">
        <v>994</v>
      </c>
      <c r="E504" s="51" t="s">
        <v>912</v>
      </c>
      <c r="F504" s="66"/>
      <c r="G504" s="51"/>
      <c r="H504" s="66"/>
      <c r="I504" s="70"/>
      <c r="J504" s="70"/>
    </row>
    <row r="505" s="5" customFormat="1" spans="1:10">
      <c r="A505" s="66" t="s">
        <v>77</v>
      </c>
      <c r="B505" s="51">
        <v>220400001</v>
      </c>
      <c r="C505" s="59" t="s">
        <v>995</v>
      </c>
      <c r="D505" s="51"/>
      <c r="E505" s="51"/>
      <c r="F505" s="66" t="s">
        <v>996</v>
      </c>
      <c r="G505" s="69"/>
      <c r="H505" s="66">
        <v>99</v>
      </c>
      <c r="I505" s="70">
        <v>89.1</v>
      </c>
      <c r="J505" s="73">
        <v>79.2</v>
      </c>
    </row>
    <row r="506" s="5" customFormat="1" ht="54" spans="1:10">
      <c r="A506" s="66" t="s">
        <v>77</v>
      </c>
      <c r="B506" s="51" t="s">
        <v>997</v>
      </c>
      <c r="C506" s="59" t="s">
        <v>998</v>
      </c>
      <c r="D506" s="51" t="s">
        <v>999</v>
      </c>
      <c r="E506" s="51"/>
      <c r="F506" s="66" t="s">
        <v>996</v>
      </c>
      <c r="G506" s="51"/>
      <c r="H506" s="66">
        <v>49.5</v>
      </c>
      <c r="I506" s="70">
        <v>44.55</v>
      </c>
      <c r="J506" s="73">
        <v>39.6</v>
      </c>
    </row>
    <row r="507" s="5" customFormat="1" ht="54" spans="1:10">
      <c r="A507" s="66" t="s">
        <v>77</v>
      </c>
      <c r="B507" s="51" t="s">
        <v>1000</v>
      </c>
      <c r="C507" s="59" t="s">
        <v>1001</v>
      </c>
      <c r="D507" s="51" t="s">
        <v>1002</v>
      </c>
      <c r="E507" s="51"/>
      <c r="F507" s="66" t="s">
        <v>996</v>
      </c>
      <c r="G507" s="51"/>
      <c r="H507" s="66">
        <v>19.8</v>
      </c>
      <c r="I507" s="70">
        <v>17.82</v>
      </c>
      <c r="J507" s="73">
        <v>15.84</v>
      </c>
    </row>
    <row r="508" s="5" customFormat="1" ht="67.5" spans="1:10">
      <c r="A508" s="66" t="s">
        <v>77</v>
      </c>
      <c r="B508" s="51" t="s">
        <v>1003</v>
      </c>
      <c r="C508" s="59" t="s">
        <v>1004</v>
      </c>
      <c r="D508" s="51" t="s">
        <v>1005</v>
      </c>
      <c r="E508" s="51"/>
      <c r="F508" s="66" t="s">
        <v>996</v>
      </c>
      <c r="G508" s="51"/>
      <c r="H508" s="66">
        <v>79.2</v>
      </c>
      <c r="I508" s="70">
        <v>71.28</v>
      </c>
      <c r="J508" s="70">
        <v>63.36</v>
      </c>
    </row>
    <row r="509" s="5" customFormat="1" ht="40.5" spans="1:10">
      <c r="A509" s="66" t="s">
        <v>77</v>
      </c>
      <c r="B509" s="51" t="s">
        <v>1006</v>
      </c>
      <c r="C509" s="59" t="s">
        <v>1007</v>
      </c>
      <c r="D509" s="51" t="s">
        <v>1008</v>
      </c>
      <c r="E509" s="51"/>
      <c r="F509" s="66" t="s">
        <v>996</v>
      </c>
      <c r="G509" s="51"/>
      <c r="H509" s="66">
        <v>19.8</v>
      </c>
      <c r="I509" s="70">
        <v>17.82</v>
      </c>
      <c r="J509" s="70">
        <v>15.84</v>
      </c>
    </row>
    <row r="510" s="6" customFormat="1" ht="54" spans="1:10">
      <c r="A510" s="70" t="s">
        <v>77</v>
      </c>
      <c r="B510" s="75" t="s">
        <v>1009</v>
      </c>
      <c r="C510" s="57" t="s">
        <v>1010</v>
      </c>
      <c r="D510" s="76" t="s">
        <v>1011</v>
      </c>
      <c r="E510" s="72"/>
      <c r="F510" s="70" t="s">
        <v>860</v>
      </c>
      <c r="G510" s="72" t="s">
        <v>1012</v>
      </c>
      <c r="H510" s="73">
        <v>180</v>
      </c>
      <c r="I510" s="70">
        <v>162</v>
      </c>
      <c r="J510" s="70">
        <v>144</v>
      </c>
    </row>
    <row r="511" s="5" customFormat="1" spans="1:10">
      <c r="A511" s="66" t="s">
        <v>77</v>
      </c>
      <c r="B511" s="51">
        <v>220400002</v>
      </c>
      <c r="C511" s="59" t="s">
        <v>1013</v>
      </c>
      <c r="D511" s="51"/>
      <c r="E511" s="51"/>
      <c r="F511" s="66" t="s">
        <v>816</v>
      </c>
      <c r="G511" s="51"/>
      <c r="H511" s="66">
        <v>45</v>
      </c>
      <c r="I511" s="70">
        <v>40.5</v>
      </c>
      <c r="J511" s="73">
        <v>36</v>
      </c>
    </row>
    <row r="512" s="5" customFormat="1" spans="1:10">
      <c r="A512" s="66" t="s">
        <v>77</v>
      </c>
      <c r="B512" s="51">
        <v>220400003</v>
      </c>
      <c r="C512" s="59" t="s">
        <v>1014</v>
      </c>
      <c r="D512" s="51"/>
      <c r="E512" s="51"/>
      <c r="F512" s="66" t="s">
        <v>25</v>
      </c>
      <c r="G512" s="51"/>
      <c r="H512" s="66">
        <v>14</v>
      </c>
      <c r="I512" s="70">
        <v>12.6</v>
      </c>
      <c r="J512" s="73">
        <v>11.2</v>
      </c>
    </row>
    <row r="513" s="5" customFormat="1" spans="1:10">
      <c r="A513" s="66"/>
      <c r="B513" s="51">
        <v>2205</v>
      </c>
      <c r="C513" s="59" t="s">
        <v>1015</v>
      </c>
      <c r="D513" s="51"/>
      <c r="E513" s="51"/>
      <c r="F513" s="66"/>
      <c r="G513" s="51"/>
      <c r="H513" s="66"/>
      <c r="I513" s="70"/>
      <c r="J513" s="70"/>
    </row>
    <row r="514" s="5" customFormat="1" spans="1:10">
      <c r="A514" s="66" t="s">
        <v>77</v>
      </c>
      <c r="B514" s="51">
        <v>220500001</v>
      </c>
      <c r="C514" s="59" t="s">
        <v>1016</v>
      </c>
      <c r="D514" s="51"/>
      <c r="E514" s="51"/>
      <c r="F514" s="66" t="s">
        <v>916</v>
      </c>
      <c r="G514" s="51"/>
      <c r="H514" s="66">
        <v>36</v>
      </c>
      <c r="I514" s="70">
        <v>32.4</v>
      </c>
      <c r="J514" s="73">
        <v>28.8</v>
      </c>
    </row>
    <row r="515" s="5" customFormat="1" spans="1:10">
      <c r="A515" s="66" t="s">
        <v>77</v>
      </c>
      <c r="B515" s="51">
        <v>220500002</v>
      </c>
      <c r="C515" s="59" t="s">
        <v>1017</v>
      </c>
      <c r="D515" s="51"/>
      <c r="E515" s="51"/>
      <c r="F515" s="66" t="s">
        <v>648</v>
      </c>
      <c r="G515" s="51"/>
      <c r="H515" s="66">
        <v>34</v>
      </c>
      <c r="I515" s="70">
        <v>30.6</v>
      </c>
      <c r="J515" s="73">
        <v>27.2</v>
      </c>
    </row>
    <row r="516" s="5" customFormat="1" ht="27" spans="1:10">
      <c r="A516" s="66"/>
      <c r="B516" s="51">
        <v>2206</v>
      </c>
      <c r="C516" s="59" t="s">
        <v>1018</v>
      </c>
      <c r="D516" s="51"/>
      <c r="E516" s="51" t="s">
        <v>912</v>
      </c>
      <c r="F516" s="66"/>
      <c r="G516" s="51"/>
      <c r="H516" s="66"/>
      <c r="I516" s="70"/>
      <c r="J516" s="70"/>
    </row>
    <row r="517" s="5" customFormat="1" ht="27" spans="1:10">
      <c r="A517" s="66" t="s">
        <v>77</v>
      </c>
      <c r="B517" s="51">
        <v>220600001</v>
      </c>
      <c r="C517" s="59" t="s">
        <v>1019</v>
      </c>
      <c r="D517" s="51" t="s">
        <v>1020</v>
      </c>
      <c r="E517" s="51"/>
      <c r="F517" s="66" t="s">
        <v>25</v>
      </c>
      <c r="G517" s="51"/>
      <c r="H517" s="66">
        <v>15</v>
      </c>
      <c r="I517" s="70">
        <v>13.5</v>
      </c>
      <c r="J517" s="73">
        <v>12</v>
      </c>
    </row>
    <row r="518" s="5" customFormat="1" ht="27" spans="1:10">
      <c r="A518" s="66" t="s">
        <v>77</v>
      </c>
      <c r="B518" s="51">
        <v>220600002</v>
      </c>
      <c r="C518" s="59" t="s">
        <v>1021</v>
      </c>
      <c r="D518" s="51" t="s">
        <v>1022</v>
      </c>
      <c r="E518" s="51"/>
      <c r="F518" s="66" t="s">
        <v>25</v>
      </c>
      <c r="G518" s="51"/>
      <c r="H518" s="66">
        <v>41</v>
      </c>
      <c r="I518" s="70">
        <v>36.9</v>
      </c>
      <c r="J518" s="73">
        <v>32.8</v>
      </c>
    </row>
    <row r="519" s="5" customFormat="1" ht="27" spans="1:10">
      <c r="A519" s="66" t="s">
        <v>77</v>
      </c>
      <c r="B519" s="51">
        <v>220600003</v>
      </c>
      <c r="C519" s="59" t="s">
        <v>1023</v>
      </c>
      <c r="D519" s="51" t="s">
        <v>1022</v>
      </c>
      <c r="E519" s="51"/>
      <c r="F519" s="66" t="s">
        <v>25</v>
      </c>
      <c r="G519" s="51"/>
      <c r="H519" s="66" t="s">
        <v>305</v>
      </c>
      <c r="I519" s="66" t="s">
        <v>305</v>
      </c>
      <c r="J519" s="66" t="s">
        <v>305</v>
      </c>
    </row>
    <row r="520" s="5" customFormat="1" ht="40.5" spans="1:10">
      <c r="A520" s="66" t="s">
        <v>77</v>
      </c>
      <c r="B520" s="51">
        <v>220600004</v>
      </c>
      <c r="C520" s="59" t="s">
        <v>1024</v>
      </c>
      <c r="D520" s="51" t="s">
        <v>1025</v>
      </c>
      <c r="E520" s="51"/>
      <c r="F520" s="66" t="s">
        <v>25</v>
      </c>
      <c r="G520" s="51"/>
      <c r="H520" s="66">
        <v>126</v>
      </c>
      <c r="I520" s="70">
        <v>113.4</v>
      </c>
      <c r="J520" s="73">
        <v>100.8</v>
      </c>
    </row>
    <row r="521" s="5" customFormat="1" ht="40.5" spans="1:10">
      <c r="A521" s="66" t="s">
        <v>77</v>
      </c>
      <c r="B521" s="51" t="s">
        <v>1026</v>
      </c>
      <c r="C521" s="59" t="s">
        <v>1027</v>
      </c>
      <c r="D521" s="51" t="s">
        <v>1028</v>
      </c>
      <c r="E521" s="51"/>
      <c r="F521" s="66" t="s">
        <v>955</v>
      </c>
      <c r="G521" s="51"/>
      <c r="H521" s="66">
        <v>126</v>
      </c>
      <c r="I521" s="70">
        <v>113.4</v>
      </c>
      <c r="J521" s="73">
        <v>100.8</v>
      </c>
    </row>
    <row r="522" s="5" customFormat="1" ht="40.5" spans="1:10">
      <c r="A522" s="66" t="s">
        <v>77</v>
      </c>
      <c r="B522" s="51">
        <v>220600005</v>
      </c>
      <c r="C522" s="59" t="s">
        <v>1029</v>
      </c>
      <c r="D522" s="51" t="s">
        <v>1030</v>
      </c>
      <c r="E522" s="51"/>
      <c r="F522" s="66" t="s">
        <v>25</v>
      </c>
      <c r="G522" s="69"/>
      <c r="H522" s="66">
        <v>207</v>
      </c>
      <c r="I522" s="70">
        <v>186.3</v>
      </c>
      <c r="J522" s="70">
        <v>165.6</v>
      </c>
    </row>
    <row r="523" s="5" customFormat="1" spans="1:10">
      <c r="A523" s="66" t="s">
        <v>77</v>
      </c>
      <c r="B523" s="51" t="s">
        <v>1031</v>
      </c>
      <c r="C523" s="59" t="s">
        <v>1032</v>
      </c>
      <c r="D523" s="51"/>
      <c r="E523" s="51"/>
      <c r="F523" s="66" t="s">
        <v>607</v>
      </c>
      <c r="G523" s="72"/>
      <c r="H523" s="70">
        <v>280</v>
      </c>
      <c r="I523" s="70">
        <v>252</v>
      </c>
      <c r="J523" s="70">
        <v>224</v>
      </c>
    </row>
    <row r="524" s="5" customFormat="1" spans="1:10">
      <c r="A524" s="66" t="s">
        <v>77</v>
      </c>
      <c r="B524" s="51">
        <v>220600006</v>
      </c>
      <c r="C524" s="59" t="s">
        <v>1033</v>
      </c>
      <c r="D524" s="51" t="s">
        <v>1034</v>
      </c>
      <c r="E524" s="51"/>
      <c r="F524" s="66" t="s">
        <v>25</v>
      </c>
      <c r="G524" s="51"/>
      <c r="H524" s="66" t="s">
        <v>305</v>
      </c>
      <c r="I524" s="66" t="s">
        <v>305</v>
      </c>
      <c r="J524" s="66" t="s">
        <v>305</v>
      </c>
    </row>
    <row r="525" s="5" customFormat="1" spans="1:10">
      <c r="A525" s="66" t="s">
        <v>77</v>
      </c>
      <c r="B525" s="51">
        <v>220600007</v>
      </c>
      <c r="C525" s="59" t="s">
        <v>1035</v>
      </c>
      <c r="D525" s="51"/>
      <c r="E525" s="51"/>
      <c r="F525" s="66" t="s">
        <v>25</v>
      </c>
      <c r="G525" s="51"/>
      <c r="H525" s="66" t="s">
        <v>305</v>
      </c>
      <c r="I525" s="66" t="s">
        <v>305</v>
      </c>
      <c r="J525" s="66" t="s">
        <v>305</v>
      </c>
    </row>
    <row r="526" s="5" customFormat="1" ht="54" spans="1:10">
      <c r="A526" s="66" t="s">
        <v>77</v>
      </c>
      <c r="B526" s="51">
        <v>220600008</v>
      </c>
      <c r="C526" s="59" t="s">
        <v>1036</v>
      </c>
      <c r="D526" s="51" t="s">
        <v>1037</v>
      </c>
      <c r="E526" s="51"/>
      <c r="F526" s="66" t="s">
        <v>25</v>
      </c>
      <c r="G526" s="51"/>
      <c r="H526" s="66">
        <v>76</v>
      </c>
      <c r="I526" s="70">
        <v>68.4</v>
      </c>
      <c r="J526" s="70">
        <v>60.8</v>
      </c>
    </row>
    <row r="527" s="5" customFormat="1" ht="40.5" spans="1:10">
      <c r="A527" s="66" t="s">
        <v>77</v>
      </c>
      <c r="B527" s="51" t="s">
        <v>1038</v>
      </c>
      <c r="C527" s="59" t="s">
        <v>1039</v>
      </c>
      <c r="D527" s="51" t="s">
        <v>1040</v>
      </c>
      <c r="E527" s="51"/>
      <c r="F527" s="66" t="s">
        <v>25</v>
      </c>
      <c r="G527" s="51"/>
      <c r="H527" s="66">
        <v>76</v>
      </c>
      <c r="I527" s="70">
        <v>68.4</v>
      </c>
      <c r="J527" s="70">
        <v>60.8</v>
      </c>
    </row>
    <row r="528" s="5" customFormat="1" ht="81" spans="1:10">
      <c r="A528" s="66" t="s">
        <v>77</v>
      </c>
      <c r="B528" s="51">
        <v>220600009</v>
      </c>
      <c r="C528" s="59" t="s">
        <v>1041</v>
      </c>
      <c r="D528" s="51" t="s">
        <v>1042</v>
      </c>
      <c r="E528" s="51" t="s">
        <v>482</v>
      </c>
      <c r="F528" s="66" t="s">
        <v>25</v>
      </c>
      <c r="G528" s="51"/>
      <c r="H528" s="77">
        <v>400</v>
      </c>
      <c r="I528" s="78">
        <v>360</v>
      </c>
      <c r="J528" s="78">
        <v>320</v>
      </c>
    </row>
    <row r="529" s="5" customFormat="1" ht="81" spans="1:10">
      <c r="A529" s="66" t="s">
        <v>77</v>
      </c>
      <c r="B529" s="51">
        <v>220600010</v>
      </c>
      <c r="C529" s="59" t="s">
        <v>1043</v>
      </c>
      <c r="D529" s="51" t="s">
        <v>1044</v>
      </c>
      <c r="E529" s="51"/>
      <c r="F529" s="66" t="s">
        <v>25</v>
      </c>
      <c r="G529" s="69"/>
      <c r="H529" s="66">
        <v>40</v>
      </c>
      <c r="I529" s="70">
        <v>36</v>
      </c>
      <c r="J529" s="70">
        <v>32</v>
      </c>
    </row>
    <row r="530" s="5" customFormat="1" ht="121.5" spans="1:10">
      <c r="A530" s="66" t="s">
        <v>77</v>
      </c>
      <c r="B530" s="51" t="s">
        <v>1045</v>
      </c>
      <c r="C530" s="59" t="s">
        <v>1046</v>
      </c>
      <c r="D530" s="51" t="s">
        <v>1047</v>
      </c>
      <c r="E530" s="51"/>
      <c r="F530" s="66" t="s">
        <v>25</v>
      </c>
      <c r="G530" s="51"/>
      <c r="H530" s="66">
        <v>40</v>
      </c>
      <c r="I530" s="70">
        <v>36</v>
      </c>
      <c r="J530" s="70">
        <v>32</v>
      </c>
    </row>
    <row r="531" s="6" customFormat="1" spans="1:10">
      <c r="A531" s="70" t="s">
        <v>77</v>
      </c>
      <c r="B531" s="75" t="s">
        <v>1048</v>
      </c>
      <c r="C531" s="57" t="s">
        <v>1049</v>
      </c>
      <c r="D531" s="76" t="s">
        <v>1050</v>
      </c>
      <c r="E531" s="72" t="s">
        <v>989</v>
      </c>
      <c r="F531" s="70" t="s">
        <v>25</v>
      </c>
      <c r="G531" s="72"/>
      <c r="H531" s="70">
        <v>95</v>
      </c>
      <c r="I531" s="70">
        <v>85.5</v>
      </c>
      <c r="J531" s="70">
        <v>76</v>
      </c>
    </row>
    <row r="532" s="5" customFormat="1" spans="1:10">
      <c r="A532" s="66"/>
      <c r="B532" s="51">
        <v>2207</v>
      </c>
      <c r="C532" s="59" t="s">
        <v>1051</v>
      </c>
      <c r="D532" s="51"/>
      <c r="E532" s="51"/>
      <c r="F532" s="66"/>
      <c r="G532" s="51"/>
      <c r="H532" s="66"/>
      <c r="I532" s="70"/>
      <c r="J532" s="70"/>
    </row>
    <row r="533" s="5" customFormat="1" spans="1:10">
      <c r="A533" s="66" t="s">
        <v>77</v>
      </c>
      <c r="B533" s="51">
        <v>220700001</v>
      </c>
      <c r="C533" s="59" t="s">
        <v>1052</v>
      </c>
      <c r="D533" s="51"/>
      <c r="E533" s="51"/>
      <c r="F533" s="66" t="s">
        <v>25</v>
      </c>
      <c r="G533" s="51"/>
      <c r="H533" s="66">
        <v>57</v>
      </c>
      <c r="I533" s="70">
        <v>51.3</v>
      </c>
      <c r="J533" s="70">
        <v>45.6</v>
      </c>
    </row>
    <row r="534" s="5" customFormat="1" spans="1:10">
      <c r="A534" s="66" t="s">
        <v>77</v>
      </c>
      <c r="B534" s="51">
        <v>220700002</v>
      </c>
      <c r="C534" s="59" t="s">
        <v>1053</v>
      </c>
      <c r="D534" s="51"/>
      <c r="E534" s="51"/>
      <c r="F534" s="66" t="s">
        <v>25</v>
      </c>
      <c r="G534" s="51"/>
      <c r="H534" s="66">
        <v>38</v>
      </c>
      <c r="I534" s="70">
        <v>34.2</v>
      </c>
      <c r="J534" s="70">
        <v>30.4</v>
      </c>
    </row>
    <row r="535" s="5" customFormat="1" spans="1:10">
      <c r="A535" s="66" t="s">
        <v>77</v>
      </c>
      <c r="B535" s="51">
        <v>220700003</v>
      </c>
      <c r="C535" s="59" t="s">
        <v>1054</v>
      </c>
      <c r="D535" s="51"/>
      <c r="E535" s="51"/>
      <c r="F535" s="66" t="s">
        <v>25</v>
      </c>
      <c r="G535" s="51"/>
      <c r="H535" s="66">
        <v>27</v>
      </c>
      <c r="I535" s="70">
        <v>24.3</v>
      </c>
      <c r="J535" s="70">
        <v>21.6</v>
      </c>
    </row>
    <row r="536" s="5" customFormat="1" spans="1:10">
      <c r="A536" s="66" t="s">
        <v>77</v>
      </c>
      <c r="B536" s="51">
        <v>220700004</v>
      </c>
      <c r="C536" s="59" t="s">
        <v>1055</v>
      </c>
      <c r="D536" s="51"/>
      <c r="E536" s="51"/>
      <c r="F536" s="66" t="s">
        <v>25</v>
      </c>
      <c r="G536" s="51"/>
      <c r="H536" s="66">
        <v>34</v>
      </c>
      <c r="I536" s="70">
        <v>30.6</v>
      </c>
      <c r="J536" s="73">
        <v>27.2</v>
      </c>
    </row>
    <row r="537" s="5" customFormat="1" spans="1:10">
      <c r="A537" s="66" t="s">
        <v>77</v>
      </c>
      <c r="B537" s="51">
        <v>220700005</v>
      </c>
      <c r="C537" s="59" t="s">
        <v>1056</v>
      </c>
      <c r="D537" s="51"/>
      <c r="E537" s="51"/>
      <c r="F537" s="66" t="s">
        <v>25</v>
      </c>
      <c r="G537" s="51"/>
      <c r="H537" s="66">
        <v>38</v>
      </c>
      <c r="I537" s="70">
        <v>34.2</v>
      </c>
      <c r="J537" s="70">
        <v>30.4</v>
      </c>
    </row>
    <row r="538" s="5" customFormat="1" spans="1:10">
      <c r="A538" s="66" t="s">
        <v>77</v>
      </c>
      <c r="B538" s="51">
        <v>220700006</v>
      </c>
      <c r="C538" s="59" t="s">
        <v>1057</v>
      </c>
      <c r="D538" s="51"/>
      <c r="E538" s="51"/>
      <c r="F538" s="66" t="s">
        <v>25</v>
      </c>
      <c r="G538" s="51"/>
      <c r="H538" s="66">
        <v>38</v>
      </c>
      <c r="I538" s="70">
        <v>34.2</v>
      </c>
      <c r="J538" s="70">
        <v>30.4</v>
      </c>
    </row>
    <row r="539" s="5" customFormat="1" spans="1:10">
      <c r="A539" s="66" t="s">
        <v>77</v>
      </c>
      <c r="B539" s="51">
        <v>220700007</v>
      </c>
      <c r="C539" s="59" t="s">
        <v>1058</v>
      </c>
      <c r="D539" s="51" t="s">
        <v>1059</v>
      </c>
      <c r="E539" s="51" t="s">
        <v>989</v>
      </c>
      <c r="F539" s="66" t="s">
        <v>25</v>
      </c>
      <c r="G539" s="51"/>
      <c r="H539" s="66">
        <v>95</v>
      </c>
      <c r="I539" s="70">
        <v>85.5</v>
      </c>
      <c r="J539" s="70">
        <v>76</v>
      </c>
    </row>
    <row r="540" s="5" customFormat="1" spans="1:10">
      <c r="A540" s="66"/>
      <c r="B540" s="51">
        <v>2208</v>
      </c>
      <c r="C540" s="59" t="s">
        <v>1060</v>
      </c>
      <c r="D540" s="51"/>
      <c r="E540" s="51"/>
      <c r="F540" s="66"/>
      <c r="G540" s="51"/>
      <c r="H540" s="66"/>
      <c r="I540" s="70"/>
      <c r="J540" s="70"/>
    </row>
    <row r="541" s="5" customFormat="1" spans="1:10">
      <c r="A541" s="66" t="s">
        <v>77</v>
      </c>
      <c r="B541" s="51">
        <v>220800001</v>
      </c>
      <c r="C541" s="59" t="s">
        <v>1061</v>
      </c>
      <c r="D541" s="51"/>
      <c r="E541" s="51"/>
      <c r="F541" s="66" t="s">
        <v>1062</v>
      </c>
      <c r="G541" s="51"/>
      <c r="H541" s="66">
        <v>7</v>
      </c>
      <c r="I541" s="70">
        <v>6.3</v>
      </c>
      <c r="J541" s="70">
        <v>5.6</v>
      </c>
    </row>
    <row r="542" s="5" customFormat="1" spans="1:10">
      <c r="A542" s="66" t="s">
        <v>77</v>
      </c>
      <c r="B542" s="51">
        <v>220800002</v>
      </c>
      <c r="C542" s="59" t="s">
        <v>1063</v>
      </c>
      <c r="D542" s="51"/>
      <c r="E542" s="51"/>
      <c r="F542" s="66" t="s">
        <v>1062</v>
      </c>
      <c r="G542" s="51"/>
      <c r="H542" s="68">
        <v>10</v>
      </c>
      <c r="I542" s="71">
        <v>9</v>
      </c>
      <c r="J542" s="71">
        <v>8</v>
      </c>
    </row>
    <row r="543" s="5" customFormat="1" spans="1:10">
      <c r="A543" s="66" t="s">
        <v>77</v>
      </c>
      <c r="B543" s="51">
        <v>220800003</v>
      </c>
      <c r="C543" s="59" t="s">
        <v>1064</v>
      </c>
      <c r="D543" s="51"/>
      <c r="E543" s="51"/>
      <c r="F543" s="66" t="s">
        <v>1062</v>
      </c>
      <c r="G543" s="51"/>
      <c r="H543" s="66">
        <v>7</v>
      </c>
      <c r="I543" s="70">
        <v>6.3</v>
      </c>
      <c r="J543" s="70">
        <v>5.6</v>
      </c>
    </row>
    <row r="544" s="5" customFormat="1" spans="1:10">
      <c r="A544" s="66" t="s">
        <v>77</v>
      </c>
      <c r="B544" s="51">
        <v>220800004</v>
      </c>
      <c r="C544" s="59" t="s">
        <v>1065</v>
      </c>
      <c r="D544" s="51"/>
      <c r="E544" s="51"/>
      <c r="F544" s="66" t="s">
        <v>1062</v>
      </c>
      <c r="G544" s="51"/>
      <c r="H544" s="66">
        <v>11</v>
      </c>
      <c r="I544" s="70">
        <v>9.9</v>
      </c>
      <c r="J544" s="70">
        <v>8.8</v>
      </c>
    </row>
    <row r="545" s="5" customFormat="1" spans="1:10">
      <c r="A545" s="66" t="s">
        <v>77</v>
      </c>
      <c r="B545" s="51">
        <v>220800005</v>
      </c>
      <c r="C545" s="59" t="s">
        <v>1066</v>
      </c>
      <c r="D545" s="51"/>
      <c r="E545" s="51"/>
      <c r="F545" s="66" t="s">
        <v>1062</v>
      </c>
      <c r="G545" s="51"/>
      <c r="H545" s="68">
        <v>12</v>
      </c>
      <c r="I545" s="71">
        <v>10.8</v>
      </c>
      <c r="J545" s="71">
        <v>9.6</v>
      </c>
    </row>
    <row r="546" s="5" customFormat="1" spans="1:10">
      <c r="A546" s="66" t="s">
        <v>77</v>
      </c>
      <c r="B546" s="51">
        <v>220800006</v>
      </c>
      <c r="C546" s="59" t="s">
        <v>1067</v>
      </c>
      <c r="D546" s="51"/>
      <c r="E546" s="51"/>
      <c r="F546" s="66" t="s">
        <v>1062</v>
      </c>
      <c r="G546" s="51"/>
      <c r="H546" s="66">
        <v>11</v>
      </c>
      <c r="I546" s="70">
        <v>9.9</v>
      </c>
      <c r="J546" s="70">
        <v>8.8</v>
      </c>
    </row>
    <row r="547" s="5" customFormat="1" spans="1:10">
      <c r="A547" s="66" t="s">
        <v>77</v>
      </c>
      <c r="B547" s="51">
        <v>220800007</v>
      </c>
      <c r="C547" s="59" t="s">
        <v>1068</v>
      </c>
      <c r="D547" s="51" t="s">
        <v>1069</v>
      </c>
      <c r="E547" s="51"/>
      <c r="F547" s="66" t="s">
        <v>25</v>
      </c>
      <c r="G547" s="51"/>
      <c r="H547" s="66">
        <v>28</v>
      </c>
      <c r="I547" s="70">
        <v>25.2</v>
      </c>
      <c r="J547" s="70">
        <v>22.4</v>
      </c>
    </row>
    <row r="548" s="5" customFormat="1" ht="27" spans="1:10">
      <c r="A548" s="66" t="s">
        <v>77</v>
      </c>
      <c r="B548" s="51">
        <v>220800008</v>
      </c>
      <c r="C548" s="59" t="s">
        <v>1070</v>
      </c>
      <c r="D548" s="51" t="s">
        <v>1071</v>
      </c>
      <c r="E548" s="51"/>
      <c r="F548" s="66" t="s">
        <v>593</v>
      </c>
      <c r="G548" s="51"/>
      <c r="H548" s="66">
        <v>14</v>
      </c>
      <c r="I548" s="70">
        <v>12.6</v>
      </c>
      <c r="J548" s="73">
        <v>11.2</v>
      </c>
    </row>
    <row r="549" s="5" customFormat="1" ht="40.5" spans="1:10">
      <c r="A549" s="66"/>
      <c r="B549" s="51">
        <v>23</v>
      </c>
      <c r="C549" s="59" t="s">
        <v>1072</v>
      </c>
      <c r="D549" s="51" t="s">
        <v>1073</v>
      </c>
      <c r="E549" s="51" t="s">
        <v>1074</v>
      </c>
      <c r="F549" s="66"/>
      <c r="G549" s="51" t="s">
        <v>1075</v>
      </c>
      <c r="H549" s="66"/>
      <c r="I549" s="70"/>
      <c r="J549" s="70"/>
    </row>
    <row r="550" s="5" customFormat="1" spans="1:10">
      <c r="A550" s="66"/>
      <c r="B550" s="51">
        <v>2301</v>
      </c>
      <c r="C550" s="59" t="s">
        <v>1076</v>
      </c>
      <c r="D550" s="51" t="s">
        <v>1077</v>
      </c>
      <c r="E550" s="51"/>
      <c r="F550" s="66"/>
      <c r="G550" s="51"/>
      <c r="H550" s="66"/>
      <c r="I550" s="70"/>
      <c r="J550" s="70"/>
    </row>
    <row r="551" s="5" customFormat="1" spans="1:10">
      <c r="A551" s="66" t="s">
        <v>77</v>
      </c>
      <c r="B551" s="51">
        <v>230100001</v>
      </c>
      <c r="C551" s="59" t="s">
        <v>1078</v>
      </c>
      <c r="D551" s="51" t="s">
        <v>1079</v>
      </c>
      <c r="E551" s="51"/>
      <c r="F551" s="66" t="s">
        <v>1080</v>
      </c>
      <c r="G551" s="69"/>
      <c r="H551" s="66">
        <v>160</v>
      </c>
      <c r="I551" s="70">
        <v>144</v>
      </c>
      <c r="J551" s="70">
        <v>128</v>
      </c>
    </row>
    <row r="552" s="5" customFormat="1" ht="27" spans="1:10">
      <c r="A552" s="66" t="s">
        <v>77</v>
      </c>
      <c r="B552" s="51" t="s">
        <v>1081</v>
      </c>
      <c r="C552" s="59" t="s">
        <v>1082</v>
      </c>
      <c r="D552" s="51"/>
      <c r="E552" s="51"/>
      <c r="F552" s="66" t="s">
        <v>1083</v>
      </c>
      <c r="G552" s="51"/>
      <c r="H552" s="66">
        <v>50</v>
      </c>
      <c r="I552" s="70">
        <v>45</v>
      </c>
      <c r="J552" s="70">
        <v>40</v>
      </c>
    </row>
    <row r="553" s="5" customFormat="1" spans="1:10">
      <c r="A553" s="66" t="s">
        <v>77</v>
      </c>
      <c r="B553" s="51">
        <v>230100002</v>
      </c>
      <c r="C553" s="59" t="s">
        <v>1084</v>
      </c>
      <c r="D553" s="51"/>
      <c r="E553" s="51"/>
      <c r="F553" s="66" t="s">
        <v>1085</v>
      </c>
      <c r="G553" s="69"/>
      <c r="H553" s="66">
        <v>120</v>
      </c>
      <c r="I553" s="70">
        <v>108</v>
      </c>
      <c r="J553" s="70">
        <v>96</v>
      </c>
    </row>
    <row r="554" s="5" customFormat="1" ht="27" spans="1:10">
      <c r="A554" s="66" t="s">
        <v>77</v>
      </c>
      <c r="B554" s="51" t="s">
        <v>1086</v>
      </c>
      <c r="C554" s="59" t="s">
        <v>1087</v>
      </c>
      <c r="D554" s="51"/>
      <c r="E554" s="51"/>
      <c r="F554" s="66" t="s">
        <v>1085</v>
      </c>
      <c r="G554" s="51"/>
      <c r="H554" s="66">
        <v>50</v>
      </c>
      <c r="I554" s="70">
        <v>45</v>
      </c>
      <c r="J554" s="70">
        <v>40</v>
      </c>
    </row>
    <row r="555" s="5" customFormat="1" ht="27" spans="1:10">
      <c r="A555" s="66" t="s">
        <v>77</v>
      </c>
      <c r="B555" s="51">
        <v>2302</v>
      </c>
      <c r="C555" s="59" t="s">
        <v>1088</v>
      </c>
      <c r="D555" s="51" t="s">
        <v>1089</v>
      </c>
      <c r="E555" s="51"/>
      <c r="F555" s="66"/>
      <c r="G555" s="69"/>
      <c r="H555" s="66"/>
      <c r="I555" s="70"/>
      <c r="J555" s="70"/>
    </row>
    <row r="556" s="5" customFormat="1" spans="1:10">
      <c r="A556" s="66" t="s">
        <v>77</v>
      </c>
      <c r="B556" s="51" t="s">
        <v>1090</v>
      </c>
      <c r="C556" s="59" t="s">
        <v>1091</v>
      </c>
      <c r="D556" s="51"/>
      <c r="E556" s="51"/>
      <c r="F556" s="66" t="s">
        <v>25</v>
      </c>
      <c r="G556" s="72"/>
      <c r="H556" s="70">
        <v>50</v>
      </c>
      <c r="I556" s="70">
        <v>45</v>
      </c>
      <c r="J556" s="70">
        <v>40</v>
      </c>
    </row>
    <row r="557" s="5" customFormat="1" spans="1:10">
      <c r="A557" s="66" t="s">
        <v>77</v>
      </c>
      <c r="B557" s="51">
        <v>230200001</v>
      </c>
      <c r="C557" s="59" t="s">
        <v>1092</v>
      </c>
      <c r="D557" s="51"/>
      <c r="E557" s="51"/>
      <c r="F557" s="66" t="s">
        <v>25</v>
      </c>
      <c r="G557" s="51"/>
      <c r="H557" s="66">
        <v>291</v>
      </c>
      <c r="I557" s="70">
        <v>261.9</v>
      </c>
      <c r="J557" s="70">
        <v>232.8</v>
      </c>
    </row>
    <row r="558" s="5" customFormat="1" spans="1:10">
      <c r="A558" s="66" t="s">
        <v>77</v>
      </c>
      <c r="B558" s="51">
        <v>230200002</v>
      </c>
      <c r="C558" s="59" t="s">
        <v>1093</v>
      </c>
      <c r="D558" s="51"/>
      <c r="E558" s="51"/>
      <c r="F558" s="66" t="s">
        <v>1094</v>
      </c>
      <c r="G558" s="69"/>
      <c r="H558" s="66">
        <v>199</v>
      </c>
      <c r="I558" s="70">
        <v>179.1</v>
      </c>
      <c r="J558" s="70">
        <v>159.2</v>
      </c>
    </row>
    <row r="559" s="5" customFormat="1" spans="1:10">
      <c r="A559" s="66" t="s">
        <v>77</v>
      </c>
      <c r="B559" s="51" t="s">
        <v>1095</v>
      </c>
      <c r="C559" s="59" t="s">
        <v>1096</v>
      </c>
      <c r="D559" s="51"/>
      <c r="E559" s="51"/>
      <c r="F559" s="66" t="s">
        <v>1085</v>
      </c>
      <c r="G559" s="51"/>
      <c r="H559" s="66">
        <v>50</v>
      </c>
      <c r="I559" s="70">
        <v>45</v>
      </c>
      <c r="J559" s="70">
        <v>40</v>
      </c>
    </row>
    <row r="560" s="5" customFormat="1" spans="1:10">
      <c r="A560" s="66" t="s">
        <v>77</v>
      </c>
      <c r="B560" s="51">
        <v>230200003</v>
      </c>
      <c r="C560" s="59" t="s">
        <v>1097</v>
      </c>
      <c r="D560" s="51"/>
      <c r="E560" s="51"/>
      <c r="F560" s="66" t="s">
        <v>25</v>
      </c>
      <c r="G560" s="51"/>
      <c r="H560" s="66">
        <v>300</v>
      </c>
      <c r="I560" s="70">
        <v>270</v>
      </c>
      <c r="J560" s="70">
        <v>240</v>
      </c>
    </row>
    <row r="561" s="5" customFormat="1" spans="1:10">
      <c r="A561" s="66" t="s">
        <v>77</v>
      </c>
      <c r="B561" s="51">
        <v>230200004</v>
      </c>
      <c r="C561" s="59" t="s">
        <v>1098</v>
      </c>
      <c r="D561" s="51"/>
      <c r="E561" s="51"/>
      <c r="F561" s="66" t="s">
        <v>25</v>
      </c>
      <c r="G561" s="51"/>
      <c r="H561" s="66">
        <v>285</v>
      </c>
      <c r="I561" s="70">
        <v>256.5</v>
      </c>
      <c r="J561" s="70">
        <v>228</v>
      </c>
    </row>
    <row r="562" s="5" customFormat="1" spans="1:10">
      <c r="A562" s="66" t="s">
        <v>77</v>
      </c>
      <c r="B562" s="51">
        <v>230200005</v>
      </c>
      <c r="C562" s="59" t="s">
        <v>1099</v>
      </c>
      <c r="D562" s="51"/>
      <c r="E562" s="51"/>
      <c r="F562" s="66" t="s">
        <v>25</v>
      </c>
      <c r="G562" s="51"/>
      <c r="H562" s="66">
        <v>245</v>
      </c>
      <c r="I562" s="70">
        <v>220.5</v>
      </c>
      <c r="J562" s="70">
        <v>196</v>
      </c>
    </row>
    <row r="563" s="5" customFormat="1" spans="1:10">
      <c r="A563" s="66" t="s">
        <v>77</v>
      </c>
      <c r="B563" s="51">
        <v>230200006</v>
      </c>
      <c r="C563" s="59" t="s">
        <v>1100</v>
      </c>
      <c r="D563" s="51"/>
      <c r="E563" s="51"/>
      <c r="F563" s="66" t="s">
        <v>1085</v>
      </c>
      <c r="G563" s="69"/>
      <c r="H563" s="68">
        <v>119</v>
      </c>
      <c r="I563" s="71">
        <v>107.1</v>
      </c>
      <c r="J563" s="71">
        <v>95.2</v>
      </c>
    </row>
    <row r="564" s="5" customFormat="1" ht="27" spans="1:10">
      <c r="A564" s="66" t="s">
        <v>77</v>
      </c>
      <c r="B564" s="51" t="s">
        <v>1101</v>
      </c>
      <c r="C564" s="59" t="s">
        <v>1102</v>
      </c>
      <c r="D564" s="51"/>
      <c r="E564" s="51"/>
      <c r="F564" s="66" t="s">
        <v>1085</v>
      </c>
      <c r="G564" s="51"/>
      <c r="H564" s="66">
        <v>50</v>
      </c>
      <c r="I564" s="70">
        <v>45</v>
      </c>
      <c r="J564" s="70">
        <v>40</v>
      </c>
    </row>
    <row r="565" s="5" customFormat="1" spans="1:10">
      <c r="A565" s="66" t="s">
        <v>77</v>
      </c>
      <c r="B565" s="51">
        <v>230200007</v>
      </c>
      <c r="C565" s="59" t="s">
        <v>1103</v>
      </c>
      <c r="D565" s="51"/>
      <c r="E565" s="51"/>
      <c r="F565" s="66" t="s">
        <v>25</v>
      </c>
      <c r="G565" s="51"/>
      <c r="H565" s="68">
        <v>117</v>
      </c>
      <c r="I565" s="71">
        <v>105.3</v>
      </c>
      <c r="J565" s="71">
        <v>93.6</v>
      </c>
    </row>
    <row r="566" s="5" customFormat="1" spans="1:10">
      <c r="A566" s="66" t="s">
        <v>77</v>
      </c>
      <c r="B566" s="51">
        <v>230200008</v>
      </c>
      <c r="C566" s="59" t="s">
        <v>1104</v>
      </c>
      <c r="D566" s="51"/>
      <c r="E566" s="51"/>
      <c r="F566" s="66" t="s">
        <v>25</v>
      </c>
      <c r="G566" s="51"/>
      <c r="H566" s="66">
        <v>171</v>
      </c>
      <c r="I566" s="70">
        <v>153.9</v>
      </c>
      <c r="J566" s="70">
        <v>136.8</v>
      </c>
    </row>
    <row r="567" s="5" customFormat="1" spans="1:10">
      <c r="A567" s="66" t="s">
        <v>77</v>
      </c>
      <c r="B567" s="51">
        <v>230200009</v>
      </c>
      <c r="C567" s="59" t="s">
        <v>1105</v>
      </c>
      <c r="D567" s="51"/>
      <c r="E567" s="51"/>
      <c r="F567" s="66" t="s">
        <v>25</v>
      </c>
      <c r="G567" s="51"/>
      <c r="H567" s="66">
        <v>171</v>
      </c>
      <c r="I567" s="70">
        <v>153.9</v>
      </c>
      <c r="J567" s="70">
        <v>136.8</v>
      </c>
    </row>
    <row r="568" s="5" customFormat="1" spans="1:10">
      <c r="A568" s="66" t="s">
        <v>77</v>
      </c>
      <c r="B568" s="51">
        <v>230200010</v>
      </c>
      <c r="C568" s="59" t="s">
        <v>1106</v>
      </c>
      <c r="D568" s="51"/>
      <c r="E568" s="51"/>
      <c r="F568" s="66" t="s">
        <v>1107</v>
      </c>
      <c r="G568" s="51"/>
      <c r="H568" s="66">
        <v>171</v>
      </c>
      <c r="I568" s="70">
        <v>153.9</v>
      </c>
      <c r="J568" s="70">
        <v>136.8</v>
      </c>
    </row>
    <row r="569" s="5" customFormat="1" spans="1:10">
      <c r="A569" s="66" t="s">
        <v>77</v>
      </c>
      <c r="B569" s="51">
        <v>230200011</v>
      </c>
      <c r="C569" s="59" t="s">
        <v>1108</v>
      </c>
      <c r="D569" s="51"/>
      <c r="E569" s="51"/>
      <c r="F569" s="66" t="s">
        <v>25</v>
      </c>
      <c r="G569" s="51"/>
      <c r="H569" s="68">
        <v>219</v>
      </c>
      <c r="I569" s="71">
        <v>197.1</v>
      </c>
      <c r="J569" s="71">
        <v>175.2</v>
      </c>
    </row>
    <row r="570" s="5" customFormat="1" spans="1:10">
      <c r="A570" s="66" t="s">
        <v>77</v>
      </c>
      <c r="B570" s="51">
        <v>230200012</v>
      </c>
      <c r="C570" s="59" t="s">
        <v>1109</v>
      </c>
      <c r="D570" s="51"/>
      <c r="E570" s="51"/>
      <c r="F570" s="66" t="s">
        <v>1110</v>
      </c>
      <c r="G570" s="69"/>
      <c r="H570" s="66">
        <v>295</v>
      </c>
      <c r="I570" s="70">
        <v>265.5</v>
      </c>
      <c r="J570" s="70">
        <v>236</v>
      </c>
    </row>
    <row r="571" s="5" customFormat="1" ht="27" spans="1:10">
      <c r="A571" s="66" t="s">
        <v>77</v>
      </c>
      <c r="B571" s="51" t="s">
        <v>1111</v>
      </c>
      <c r="C571" s="59" t="s">
        <v>1112</v>
      </c>
      <c r="D571" s="51"/>
      <c r="E571" s="51"/>
      <c r="F571" s="66" t="s">
        <v>1085</v>
      </c>
      <c r="G571" s="51"/>
      <c r="H571" s="66">
        <v>50</v>
      </c>
      <c r="I571" s="70">
        <v>45</v>
      </c>
      <c r="J571" s="70">
        <v>40</v>
      </c>
    </row>
    <row r="572" s="5" customFormat="1" ht="27" spans="1:10">
      <c r="A572" s="66" t="s">
        <v>77</v>
      </c>
      <c r="B572" s="51">
        <v>230200013</v>
      </c>
      <c r="C572" s="59" t="s">
        <v>1113</v>
      </c>
      <c r="D572" s="51" t="s">
        <v>1114</v>
      </c>
      <c r="E572" s="51"/>
      <c r="F572" s="66" t="s">
        <v>1110</v>
      </c>
      <c r="G572" s="69"/>
      <c r="H572" s="66">
        <v>300</v>
      </c>
      <c r="I572" s="70">
        <v>270</v>
      </c>
      <c r="J572" s="70">
        <v>240</v>
      </c>
    </row>
    <row r="573" s="5" customFormat="1" ht="27" spans="1:10">
      <c r="A573" s="66" t="s">
        <v>77</v>
      </c>
      <c r="B573" s="51" t="s">
        <v>1115</v>
      </c>
      <c r="C573" s="59" t="s">
        <v>1116</v>
      </c>
      <c r="D573" s="51"/>
      <c r="E573" s="51"/>
      <c r="F573" s="66" t="s">
        <v>1085</v>
      </c>
      <c r="G573" s="51"/>
      <c r="H573" s="66">
        <v>50</v>
      </c>
      <c r="I573" s="70">
        <v>45</v>
      </c>
      <c r="J573" s="70">
        <v>40</v>
      </c>
    </row>
    <row r="574" s="5" customFormat="1" spans="1:10">
      <c r="A574" s="66" t="s">
        <v>77</v>
      </c>
      <c r="B574" s="51">
        <v>230200014</v>
      </c>
      <c r="C574" s="59" t="s">
        <v>1117</v>
      </c>
      <c r="D574" s="51"/>
      <c r="E574" s="51"/>
      <c r="F574" s="66" t="s">
        <v>1110</v>
      </c>
      <c r="G574" s="69"/>
      <c r="H574" s="66">
        <v>266</v>
      </c>
      <c r="I574" s="70">
        <v>239.4</v>
      </c>
      <c r="J574" s="70">
        <v>212.8</v>
      </c>
    </row>
    <row r="575" s="5" customFormat="1" ht="27" spans="1:10">
      <c r="A575" s="66" t="s">
        <v>77</v>
      </c>
      <c r="B575" s="51" t="s">
        <v>1118</v>
      </c>
      <c r="C575" s="59" t="s">
        <v>1119</v>
      </c>
      <c r="D575" s="51"/>
      <c r="E575" s="51"/>
      <c r="F575" s="66" t="s">
        <v>1085</v>
      </c>
      <c r="G575" s="51"/>
      <c r="H575" s="66">
        <v>50</v>
      </c>
      <c r="I575" s="70">
        <v>45</v>
      </c>
      <c r="J575" s="70">
        <v>40</v>
      </c>
    </row>
    <row r="576" s="5" customFormat="1" ht="27" spans="1:10">
      <c r="A576" s="66" t="s">
        <v>77</v>
      </c>
      <c r="B576" s="51">
        <v>230200015</v>
      </c>
      <c r="C576" s="59" t="s">
        <v>1120</v>
      </c>
      <c r="D576" s="51" t="s">
        <v>1114</v>
      </c>
      <c r="E576" s="51"/>
      <c r="F576" s="66" t="s">
        <v>1110</v>
      </c>
      <c r="G576" s="69"/>
      <c r="H576" s="66">
        <v>266</v>
      </c>
      <c r="I576" s="70">
        <v>239.4</v>
      </c>
      <c r="J576" s="70">
        <v>212.8</v>
      </c>
    </row>
    <row r="577" s="5" customFormat="1" ht="27" spans="1:10">
      <c r="A577" s="66" t="s">
        <v>77</v>
      </c>
      <c r="B577" s="51" t="s">
        <v>1121</v>
      </c>
      <c r="C577" s="59" t="s">
        <v>1122</v>
      </c>
      <c r="D577" s="51"/>
      <c r="E577" s="51"/>
      <c r="F577" s="66" t="s">
        <v>1085</v>
      </c>
      <c r="G577" s="51"/>
      <c r="H577" s="66">
        <v>50</v>
      </c>
      <c r="I577" s="70">
        <v>45</v>
      </c>
      <c r="J577" s="70">
        <v>40</v>
      </c>
    </row>
    <row r="578" s="5" customFormat="1" spans="1:10">
      <c r="A578" s="66" t="s">
        <v>77</v>
      </c>
      <c r="B578" s="51">
        <v>230200016</v>
      </c>
      <c r="C578" s="59" t="s">
        <v>1123</v>
      </c>
      <c r="D578" s="51" t="s">
        <v>1124</v>
      </c>
      <c r="E578" s="51"/>
      <c r="F578" s="66" t="s">
        <v>25</v>
      </c>
      <c r="G578" s="69"/>
      <c r="H578" s="66">
        <v>250</v>
      </c>
      <c r="I578" s="70">
        <v>225</v>
      </c>
      <c r="J578" s="70">
        <v>200</v>
      </c>
    </row>
    <row r="579" s="5" customFormat="1" ht="27" spans="1:10">
      <c r="A579" s="66" t="s">
        <v>77</v>
      </c>
      <c r="B579" s="51" t="s">
        <v>1125</v>
      </c>
      <c r="C579" s="59" t="s">
        <v>1126</v>
      </c>
      <c r="D579" s="51"/>
      <c r="E579" s="51"/>
      <c r="F579" s="66" t="s">
        <v>1085</v>
      </c>
      <c r="G579" s="51"/>
      <c r="H579" s="66">
        <v>50</v>
      </c>
      <c r="I579" s="70">
        <v>45</v>
      </c>
      <c r="J579" s="70">
        <v>40</v>
      </c>
    </row>
    <row r="580" s="5" customFormat="1" spans="1:10">
      <c r="A580" s="66" t="s">
        <v>77</v>
      </c>
      <c r="B580" s="51">
        <v>230200017</v>
      </c>
      <c r="C580" s="59" t="s">
        <v>1127</v>
      </c>
      <c r="D580" s="51"/>
      <c r="E580" s="51"/>
      <c r="F580" s="66" t="s">
        <v>1110</v>
      </c>
      <c r="G580" s="69"/>
      <c r="H580" s="66">
        <v>237</v>
      </c>
      <c r="I580" s="70">
        <v>213.3</v>
      </c>
      <c r="J580" s="70">
        <v>189.6</v>
      </c>
    </row>
    <row r="581" s="5" customFormat="1" ht="27" spans="1:10">
      <c r="A581" s="66" t="s">
        <v>77</v>
      </c>
      <c r="B581" s="51" t="s">
        <v>1128</v>
      </c>
      <c r="C581" s="59" t="s">
        <v>1129</v>
      </c>
      <c r="D581" s="51"/>
      <c r="E581" s="51"/>
      <c r="F581" s="66" t="s">
        <v>1085</v>
      </c>
      <c r="G581" s="51"/>
      <c r="H581" s="66">
        <v>50</v>
      </c>
      <c r="I581" s="70">
        <v>45</v>
      </c>
      <c r="J581" s="70">
        <v>40</v>
      </c>
    </row>
    <row r="582" s="5" customFormat="1" ht="27" spans="1:10">
      <c r="A582" s="66" t="s">
        <v>77</v>
      </c>
      <c r="B582" s="51">
        <v>230200018</v>
      </c>
      <c r="C582" s="59" t="s">
        <v>1130</v>
      </c>
      <c r="D582" s="51" t="s">
        <v>1114</v>
      </c>
      <c r="E582" s="51"/>
      <c r="F582" s="66" t="s">
        <v>1110</v>
      </c>
      <c r="G582" s="69"/>
      <c r="H582" s="66">
        <v>280</v>
      </c>
      <c r="I582" s="70">
        <v>252</v>
      </c>
      <c r="J582" s="70">
        <v>224</v>
      </c>
    </row>
    <row r="583" s="5" customFormat="1" ht="27" spans="1:10">
      <c r="A583" s="66" t="s">
        <v>77</v>
      </c>
      <c r="B583" s="51" t="s">
        <v>1131</v>
      </c>
      <c r="C583" s="59" t="s">
        <v>1132</v>
      </c>
      <c r="D583" s="51"/>
      <c r="E583" s="51"/>
      <c r="F583" s="66" t="s">
        <v>1085</v>
      </c>
      <c r="G583" s="51"/>
      <c r="H583" s="66">
        <v>50</v>
      </c>
      <c r="I583" s="70">
        <v>45</v>
      </c>
      <c r="J583" s="70">
        <v>40</v>
      </c>
    </row>
    <row r="584" s="5" customFormat="1" spans="1:10">
      <c r="A584" s="66" t="s">
        <v>77</v>
      </c>
      <c r="B584" s="51">
        <v>230200019</v>
      </c>
      <c r="C584" s="59" t="s">
        <v>1133</v>
      </c>
      <c r="D584" s="51"/>
      <c r="E584" s="51"/>
      <c r="F584" s="66" t="s">
        <v>1110</v>
      </c>
      <c r="G584" s="69"/>
      <c r="H584" s="66">
        <v>237</v>
      </c>
      <c r="I584" s="70">
        <v>213.3</v>
      </c>
      <c r="J584" s="70">
        <v>189.6</v>
      </c>
    </row>
    <row r="585" s="5" customFormat="1" ht="27" spans="1:10">
      <c r="A585" s="66" t="s">
        <v>77</v>
      </c>
      <c r="B585" s="51" t="s">
        <v>1134</v>
      </c>
      <c r="C585" s="59" t="s">
        <v>1135</v>
      </c>
      <c r="D585" s="51"/>
      <c r="E585" s="51"/>
      <c r="F585" s="66" t="s">
        <v>1085</v>
      </c>
      <c r="G585" s="51"/>
      <c r="H585" s="66">
        <v>50</v>
      </c>
      <c r="I585" s="70">
        <v>45</v>
      </c>
      <c r="J585" s="70">
        <v>40</v>
      </c>
    </row>
    <row r="586" s="5" customFormat="1" spans="1:10">
      <c r="A586" s="66" t="s">
        <v>77</v>
      </c>
      <c r="B586" s="51">
        <v>230200020</v>
      </c>
      <c r="C586" s="59" t="s">
        <v>1136</v>
      </c>
      <c r="D586" s="51"/>
      <c r="E586" s="51"/>
      <c r="F586" s="66" t="s">
        <v>25</v>
      </c>
      <c r="G586" s="51"/>
      <c r="H586" s="66">
        <v>237</v>
      </c>
      <c r="I586" s="70">
        <v>213.3</v>
      </c>
      <c r="J586" s="70">
        <v>189.6</v>
      </c>
    </row>
    <row r="587" s="5" customFormat="1" spans="1:10">
      <c r="A587" s="66" t="s">
        <v>77</v>
      </c>
      <c r="B587" s="51">
        <v>230200021</v>
      </c>
      <c r="C587" s="59" t="s">
        <v>1137</v>
      </c>
      <c r="D587" s="51"/>
      <c r="E587" s="51"/>
      <c r="F587" s="66" t="s">
        <v>25</v>
      </c>
      <c r="G587" s="51"/>
      <c r="H587" s="66">
        <v>266</v>
      </c>
      <c r="I587" s="70">
        <v>239.4</v>
      </c>
      <c r="J587" s="70">
        <v>212.8</v>
      </c>
    </row>
    <row r="588" s="5" customFormat="1" spans="1:10">
      <c r="A588" s="66" t="s">
        <v>77</v>
      </c>
      <c r="B588" s="51">
        <v>230200022</v>
      </c>
      <c r="C588" s="59" t="s">
        <v>1138</v>
      </c>
      <c r="D588" s="51"/>
      <c r="E588" s="51"/>
      <c r="F588" s="66" t="s">
        <v>25</v>
      </c>
      <c r="G588" s="51"/>
      <c r="H588" s="66">
        <v>266</v>
      </c>
      <c r="I588" s="70">
        <v>239.4</v>
      </c>
      <c r="J588" s="70">
        <v>212.8</v>
      </c>
    </row>
    <row r="589" s="5" customFormat="1" spans="1:10">
      <c r="A589" s="66" t="s">
        <v>77</v>
      </c>
      <c r="B589" s="51">
        <v>230200023</v>
      </c>
      <c r="C589" s="59" t="s">
        <v>1139</v>
      </c>
      <c r="D589" s="51"/>
      <c r="E589" s="51"/>
      <c r="F589" s="66" t="s">
        <v>25</v>
      </c>
      <c r="G589" s="51"/>
      <c r="H589" s="66">
        <v>237</v>
      </c>
      <c r="I589" s="70">
        <v>213.3</v>
      </c>
      <c r="J589" s="70">
        <v>189.6</v>
      </c>
    </row>
    <row r="590" s="5" customFormat="1" ht="27" spans="1:10">
      <c r="A590" s="66" t="s">
        <v>77</v>
      </c>
      <c r="B590" s="51">
        <v>230200024</v>
      </c>
      <c r="C590" s="59" t="s">
        <v>1140</v>
      </c>
      <c r="D590" s="51"/>
      <c r="E590" s="51"/>
      <c r="F590" s="66" t="s">
        <v>1141</v>
      </c>
      <c r="G590" s="69"/>
      <c r="H590" s="66">
        <v>250</v>
      </c>
      <c r="I590" s="70">
        <v>225</v>
      </c>
      <c r="J590" s="70">
        <v>200</v>
      </c>
    </row>
    <row r="591" s="5" customFormat="1" ht="27" spans="1:10">
      <c r="A591" s="66" t="s">
        <v>77</v>
      </c>
      <c r="B591" s="51" t="s">
        <v>1142</v>
      </c>
      <c r="C591" s="59" t="s">
        <v>1143</v>
      </c>
      <c r="D591" s="51"/>
      <c r="E591" s="51"/>
      <c r="F591" s="66" t="s">
        <v>1085</v>
      </c>
      <c r="G591" s="51"/>
      <c r="H591" s="66">
        <v>50</v>
      </c>
      <c r="I591" s="70">
        <v>45</v>
      </c>
      <c r="J591" s="70">
        <v>40</v>
      </c>
    </row>
    <row r="592" s="5" customFormat="1" ht="27" spans="1:10">
      <c r="A592" s="66" t="s">
        <v>77</v>
      </c>
      <c r="B592" s="51">
        <v>230200025</v>
      </c>
      <c r="C592" s="59" t="s">
        <v>1144</v>
      </c>
      <c r="D592" s="51"/>
      <c r="E592" s="51"/>
      <c r="F592" s="66" t="s">
        <v>1145</v>
      </c>
      <c r="G592" s="69"/>
      <c r="H592" s="68">
        <v>219</v>
      </c>
      <c r="I592" s="71">
        <v>197.1</v>
      </c>
      <c r="J592" s="71">
        <v>175.2</v>
      </c>
    </row>
    <row r="593" s="5" customFormat="1" spans="1:10">
      <c r="A593" s="66" t="s">
        <v>77</v>
      </c>
      <c r="B593" s="51" t="s">
        <v>1146</v>
      </c>
      <c r="C593" s="59" t="s">
        <v>1147</v>
      </c>
      <c r="D593" s="51"/>
      <c r="E593" s="51"/>
      <c r="F593" s="66" t="s">
        <v>1085</v>
      </c>
      <c r="G593" s="51"/>
      <c r="H593" s="66">
        <v>50</v>
      </c>
      <c r="I593" s="70">
        <v>45</v>
      </c>
      <c r="J593" s="70">
        <v>40</v>
      </c>
    </row>
    <row r="594" s="5" customFormat="1" ht="27" spans="1:10">
      <c r="A594" s="66" t="s">
        <v>77</v>
      </c>
      <c r="B594" s="51">
        <v>230200026</v>
      </c>
      <c r="C594" s="59" t="s">
        <v>1148</v>
      </c>
      <c r="D594" s="51" t="s">
        <v>1149</v>
      </c>
      <c r="E594" s="51" t="s">
        <v>1150</v>
      </c>
      <c r="F594" s="66" t="s">
        <v>1145</v>
      </c>
      <c r="G594" s="69"/>
      <c r="H594" s="66">
        <v>250</v>
      </c>
      <c r="I594" s="70">
        <v>225</v>
      </c>
      <c r="J594" s="70">
        <v>200</v>
      </c>
    </row>
    <row r="595" s="5" customFormat="1" spans="1:10">
      <c r="A595" s="66" t="s">
        <v>77</v>
      </c>
      <c r="B595" s="51" t="s">
        <v>1151</v>
      </c>
      <c r="C595" s="59" t="s">
        <v>1152</v>
      </c>
      <c r="D595" s="51"/>
      <c r="E595" s="51"/>
      <c r="F595" s="66" t="s">
        <v>1085</v>
      </c>
      <c r="G595" s="51"/>
      <c r="H595" s="66">
        <v>50</v>
      </c>
      <c r="I595" s="70">
        <v>45</v>
      </c>
      <c r="J595" s="70">
        <v>40</v>
      </c>
    </row>
    <row r="596" s="5" customFormat="1" spans="1:10">
      <c r="A596" s="66" t="s">
        <v>77</v>
      </c>
      <c r="B596" s="51">
        <v>230200027</v>
      </c>
      <c r="C596" s="59" t="s">
        <v>1153</v>
      </c>
      <c r="D596" s="51"/>
      <c r="E596" s="51"/>
      <c r="F596" s="66" t="s">
        <v>1110</v>
      </c>
      <c r="G596" s="51"/>
      <c r="H596" s="66">
        <v>220</v>
      </c>
      <c r="I596" s="70">
        <v>198</v>
      </c>
      <c r="J596" s="70">
        <v>176</v>
      </c>
    </row>
    <row r="597" s="5" customFormat="1" spans="1:10">
      <c r="A597" s="66" t="s">
        <v>77</v>
      </c>
      <c r="B597" s="51">
        <v>230200028</v>
      </c>
      <c r="C597" s="59" t="s">
        <v>1154</v>
      </c>
      <c r="D597" s="51"/>
      <c r="E597" s="51"/>
      <c r="F597" s="66" t="s">
        <v>25</v>
      </c>
      <c r="G597" s="51"/>
      <c r="H597" s="68">
        <v>249</v>
      </c>
      <c r="I597" s="71">
        <v>224.1</v>
      </c>
      <c r="J597" s="71">
        <v>199.2</v>
      </c>
    </row>
    <row r="598" s="5" customFormat="1" spans="1:10">
      <c r="A598" s="66" t="s">
        <v>77</v>
      </c>
      <c r="B598" s="51">
        <v>230200029</v>
      </c>
      <c r="C598" s="59" t="s">
        <v>1155</v>
      </c>
      <c r="D598" s="51"/>
      <c r="E598" s="51"/>
      <c r="F598" s="66" t="s">
        <v>25</v>
      </c>
      <c r="G598" s="51"/>
      <c r="H598" s="66">
        <v>250</v>
      </c>
      <c r="I598" s="70">
        <v>225</v>
      </c>
      <c r="J598" s="70">
        <v>200</v>
      </c>
    </row>
    <row r="599" s="5" customFormat="1" spans="1:10">
      <c r="A599" s="66" t="s">
        <v>77</v>
      </c>
      <c r="B599" s="51">
        <v>230200030</v>
      </c>
      <c r="C599" s="59" t="s">
        <v>1156</v>
      </c>
      <c r="D599" s="51"/>
      <c r="E599" s="51"/>
      <c r="F599" s="66" t="s">
        <v>25</v>
      </c>
      <c r="G599" s="51"/>
      <c r="H599" s="66">
        <v>250</v>
      </c>
      <c r="I599" s="70">
        <v>225</v>
      </c>
      <c r="J599" s="70">
        <v>200</v>
      </c>
    </row>
    <row r="600" s="5" customFormat="1" spans="1:10">
      <c r="A600" s="66" t="s">
        <v>77</v>
      </c>
      <c r="B600" s="51">
        <v>230200031</v>
      </c>
      <c r="C600" s="59" t="s">
        <v>1157</v>
      </c>
      <c r="D600" s="51"/>
      <c r="E600" s="51"/>
      <c r="F600" s="66" t="s">
        <v>25</v>
      </c>
      <c r="G600" s="51"/>
      <c r="H600" s="66">
        <v>266</v>
      </c>
      <c r="I600" s="70">
        <v>239.4</v>
      </c>
      <c r="J600" s="70">
        <v>212.8</v>
      </c>
    </row>
    <row r="601" s="5" customFormat="1" spans="1:10">
      <c r="A601" s="66" t="s">
        <v>77</v>
      </c>
      <c r="B601" s="51">
        <v>230200032</v>
      </c>
      <c r="C601" s="59" t="s">
        <v>1158</v>
      </c>
      <c r="D601" s="51"/>
      <c r="E601" s="51"/>
      <c r="F601" s="66" t="s">
        <v>25</v>
      </c>
      <c r="G601" s="51"/>
      <c r="H601" s="66">
        <v>250</v>
      </c>
      <c r="I601" s="70">
        <v>225</v>
      </c>
      <c r="J601" s="70">
        <v>200</v>
      </c>
    </row>
    <row r="602" s="5" customFormat="1" spans="1:10">
      <c r="A602" s="66" t="s">
        <v>77</v>
      </c>
      <c r="B602" s="51">
        <v>230200033</v>
      </c>
      <c r="C602" s="59" t="s">
        <v>1159</v>
      </c>
      <c r="D602" s="51"/>
      <c r="E602" s="51"/>
      <c r="F602" s="66" t="s">
        <v>25</v>
      </c>
      <c r="G602" s="51"/>
      <c r="H602" s="66">
        <v>237</v>
      </c>
      <c r="I602" s="70">
        <v>213.3</v>
      </c>
      <c r="J602" s="70">
        <v>189.6</v>
      </c>
    </row>
    <row r="603" s="5" customFormat="1" spans="1:10">
      <c r="A603" s="66" t="s">
        <v>77</v>
      </c>
      <c r="B603" s="51">
        <v>230200034</v>
      </c>
      <c r="C603" s="59" t="s">
        <v>1160</v>
      </c>
      <c r="D603" s="51"/>
      <c r="E603" s="51"/>
      <c r="F603" s="66" t="s">
        <v>176</v>
      </c>
      <c r="G603" s="51"/>
      <c r="H603" s="68">
        <v>240</v>
      </c>
      <c r="I603" s="71">
        <v>216</v>
      </c>
      <c r="J603" s="71">
        <v>192</v>
      </c>
    </row>
    <row r="604" s="5" customFormat="1" spans="1:10">
      <c r="A604" s="66" t="s">
        <v>77</v>
      </c>
      <c r="B604" s="51">
        <v>230200035</v>
      </c>
      <c r="C604" s="59" t="s">
        <v>1161</v>
      </c>
      <c r="D604" s="51"/>
      <c r="E604" s="51"/>
      <c r="F604" s="66" t="s">
        <v>1110</v>
      </c>
      <c r="G604" s="69"/>
      <c r="H604" s="66">
        <v>237</v>
      </c>
      <c r="I604" s="70">
        <v>213.3</v>
      </c>
      <c r="J604" s="70">
        <v>189.6</v>
      </c>
    </row>
    <row r="605" s="5" customFormat="1" spans="1:10">
      <c r="A605" s="66" t="s">
        <v>77</v>
      </c>
      <c r="B605" s="51" t="s">
        <v>1162</v>
      </c>
      <c r="C605" s="59" t="s">
        <v>1163</v>
      </c>
      <c r="D605" s="51"/>
      <c r="E605" s="51"/>
      <c r="F605" s="66" t="s">
        <v>1085</v>
      </c>
      <c r="G605" s="51"/>
      <c r="H605" s="66">
        <v>50</v>
      </c>
      <c r="I605" s="70">
        <v>45</v>
      </c>
      <c r="J605" s="70">
        <v>40</v>
      </c>
    </row>
    <row r="606" s="5" customFormat="1" spans="1:10">
      <c r="A606" s="66" t="s">
        <v>77</v>
      </c>
      <c r="B606" s="51">
        <v>230200036</v>
      </c>
      <c r="C606" s="59" t="s">
        <v>1164</v>
      </c>
      <c r="D606" s="51"/>
      <c r="E606" s="51"/>
      <c r="F606" s="66" t="s">
        <v>25</v>
      </c>
      <c r="G606" s="51"/>
      <c r="H606" s="66">
        <v>240</v>
      </c>
      <c r="I606" s="70">
        <v>216</v>
      </c>
      <c r="J606" s="70">
        <v>192</v>
      </c>
    </row>
    <row r="607" s="5" customFormat="1" spans="1:10">
      <c r="A607" s="66" t="s">
        <v>77</v>
      </c>
      <c r="B607" s="51">
        <v>230200037</v>
      </c>
      <c r="C607" s="59" t="s">
        <v>1165</v>
      </c>
      <c r="D607" s="51"/>
      <c r="E607" s="51"/>
      <c r="F607" s="66" t="s">
        <v>1107</v>
      </c>
      <c r="G607" s="69"/>
      <c r="H607" s="66">
        <v>250</v>
      </c>
      <c r="I607" s="70">
        <v>225</v>
      </c>
      <c r="J607" s="70">
        <v>200</v>
      </c>
    </row>
    <row r="608" s="5" customFormat="1" spans="1:10">
      <c r="A608" s="66" t="s">
        <v>77</v>
      </c>
      <c r="B608" s="51" t="s">
        <v>1166</v>
      </c>
      <c r="C608" s="59" t="s">
        <v>1167</v>
      </c>
      <c r="D608" s="51"/>
      <c r="E608" s="51"/>
      <c r="F608" s="66" t="s">
        <v>1168</v>
      </c>
      <c r="G608" s="51"/>
      <c r="H608" s="66">
        <v>20</v>
      </c>
      <c r="I608" s="70">
        <v>18</v>
      </c>
      <c r="J608" s="70">
        <v>16</v>
      </c>
    </row>
    <row r="609" s="5" customFormat="1" spans="1:10">
      <c r="A609" s="66" t="s">
        <v>77</v>
      </c>
      <c r="B609" s="51" t="s">
        <v>1169</v>
      </c>
      <c r="C609" s="59" t="s">
        <v>1170</v>
      </c>
      <c r="D609" s="51"/>
      <c r="E609" s="51"/>
      <c r="F609" s="66" t="s">
        <v>25</v>
      </c>
      <c r="G609" s="51"/>
      <c r="H609" s="66">
        <v>230</v>
      </c>
      <c r="I609" s="70">
        <v>207</v>
      </c>
      <c r="J609" s="70">
        <v>184</v>
      </c>
    </row>
    <row r="610" s="5" customFormat="1" spans="1:10">
      <c r="A610" s="66" t="s">
        <v>77</v>
      </c>
      <c r="B610" s="51">
        <v>230200038</v>
      </c>
      <c r="C610" s="59" t="s">
        <v>1171</v>
      </c>
      <c r="D610" s="51"/>
      <c r="E610" s="51"/>
      <c r="F610" s="66" t="s">
        <v>176</v>
      </c>
      <c r="G610" s="69"/>
      <c r="H610" s="66">
        <v>250</v>
      </c>
      <c r="I610" s="70">
        <v>225</v>
      </c>
      <c r="J610" s="70">
        <v>200</v>
      </c>
    </row>
    <row r="611" s="5" customFormat="1" ht="27" spans="1:10">
      <c r="A611" s="66" t="s">
        <v>77</v>
      </c>
      <c r="B611" s="51" t="s">
        <v>1172</v>
      </c>
      <c r="C611" s="59" t="s">
        <v>1173</v>
      </c>
      <c r="D611" s="51"/>
      <c r="E611" s="51"/>
      <c r="F611" s="66" t="s">
        <v>25</v>
      </c>
      <c r="G611" s="51"/>
      <c r="H611" s="66">
        <v>20</v>
      </c>
      <c r="I611" s="70">
        <v>18</v>
      </c>
      <c r="J611" s="70">
        <v>16</v>
      </c>
    </row>
    <row r="612" s="5" customFormat="1" spans="1:10">
      <c r="A612" s="66" t="s">
        <v>77</v>
      </c>
      <c r="B612" s="51">
        <v>230200039</v>
      </c>
      <c r="C612" s="59" t="s">
        <v>1174</v>
      </c>
      <c r="D612" s="51"/>
      <c r="E612" s="51"/>
      <c r="F612" s="66" t="s">
        <v>25</v>
      </c>
      <c r="G612" s="51"/>
      <c r="H612" s="66">
        <v>220</v>
      </c>
      <c r="I612" s="70">
        <v>198</v>
      </c>
      <c r="J612" s="70">
        <v>176</v>
      </c>
    </row>
    <row r="613" s="5" customFormat="1" spans="1:10">
      <c r="A613" s="66" t="s">
        <v>77</v>
      </c>
      <c r="B613" s="51">
        <v>230200040</v>
      </c>
      <c r="C613" s="59" t="s">
        <v>1175</v>
      </c>
      <c r="D613" s="51"/>
      <c r="E613" s="51"/>
      <c r="F613" s="66" t="s">
        <v>25</v>
      </c>
      <c r="G613" s="51"/>
      <c r="H613" s="66">
        <v>220</v>
      </c>
      <c r="I613" s="70">
        <v>198</v>
      </c>
      <c r="J613" s="70">
        <v>176</v>
      </c>
    </row>
    <row r="614" s="5" customFormat="1" spans="1:10">
      <c r="A614" s="66" t="s">
        <v>77</v>
      </c>
      <c r="B614" s="51">
        <v>230200041</v>
      </c>
      <c r="C614" s="59" t="s">
        <v>1176</v>
      </c>
      <c r="D614" s="51"/>
      <c r="E614" s="51"/>
      <c r="F614" s="66" t="s">
        <v>25</v>
      </c>
      <c r="G614" s="51"/>
      <c r="H614" s="66">
        <v>266</v>
      </c>
      <c r="I614" s="70">
        <v>239.4</v>
      </c>
      <c r="J614" s="70">
        <v>212.8</v>
      </c>
    </row>
    <row r="615" s="5" customFormat="1" spans="1:10">
      <c r="A615" s="66" t="s">
        <v>77</v>
      </c>
      <c r="B615" s="51">
        <v>230200042</v>
      </c>
      <c r="C615" s="59" t="s">
        <v>1177</v>
      </c>
      <c r="D615" s="51"/>
      <c r="E615" s="51"/>
      <c r="F615" s="66" t="s">
        <v>25</v>
      </c>
      <c r="G615" s="51"/>
      <c r="H615" s="66">
        <v>237</v>
      </c>
      <c r="I615" s="70">
        <v>213.3</v>
      </c>
      <c r="J615" s="70">
        <v>189.6</v>
      </c>
    </row>
    <row r="616" s="5" customFormat="1" spans="1:10">
      <c r="A616" s="66" t="s">
        <v>77</v>
      </c>
      <c r="B616" s="51">
        <v>230200043</v>
      </c>
      <c r="C616" s="59" t="s">
        <v>1178</v>
      </c>
      <c r="D616" s="51" t="s">
        <v>1179</v>
      </c>
      <c r="E616" s="51"/>
      <c r="F616" s="66" t="s">
        <v>1180</v>
      </c>
      <c r="G616" s="69"/>
      <c r="H616" s="66">
        <v>320</v>
      </c>
      <c r="I616" s="70">
        <v>288</v>
      </c>
      <c r="J616" s="70">
        <v>256</v>
      </c>
    </row>
    <row r="617" s="5" customFormat="1" ht="27" spans="1:10">
      <c r="A617" s="66" t="s">
        <v>77</v>
      </c>
      <c r="B617" s="51" t="s">
        <v>1181</v>
      </c>
      <c r="C617" s="59" t="s">
        <v>1182</v>
      </c>
      <c r="D617" s="51"/>
      <c r="E617" s="51"/>
      <c r="F617" s="66" t="s">
        <v>1085</v>
      </c>
      <c r="G617" s="51"/>
      <c r="H617" s="66">
        <v>50</v>
      </c>
      <c r="I617" s="70">
        <v>45</v>
      </c>
      <c r="J617" s="70">
        <v>40</v>
      </c>
    </row>
    <row r="618" s="5" customFormat="1" spans="1:10">
      <c r="A618" s="66" t="s">
        <v>77</v>
      </c>
      <c r="B618" s="51" t="s">
        <v>1183</v>
      </c>
      <c r="C618" s="59" t="s">
        <v>1184</v>
      </c>
      <c r="D618" s="51"/>
      <c r="E618" s="51"/>
      <c r="F618" s="66" t="s">
        <v>25</v>
      </c>
      <c r="G618" s="51"/>
      <c r="H618" s="66">
        <v>50</v>
      </c>
      <c r="I618" s="70">
        <v>45</v>
      </c>
      <c r="J618" s="70">
        <v>40</v>
      </c>
    </row>
    <row r="619" s="5" customFormat="1" ht="27" spans="1:10">
      <c r="A619" s="66" t="s">
        <v>77</v>
      </c>
      <c r="B619" s="51">
        <v>230200044</v>
      </c>
      <c r="C619" s="59" t="s">
        <v>1185</v>
      </c>
      <c r="D619" s="51" t="s">
        <v>1179</v>
      </c>
      <c r="E619" s="51"/>
      <c r="F619" s="66" t="s">
        <v>1180</v>
      </c>
      <c r="G619" s="69"/>
      <c r="H619" s="66">
        <v>304</v>
      </c>
      <c r="I619" s="70">
        <v>273.6</v>
      </c>
      <c r="J619" s="70">
        <v>243.2</v>
      </c>
    </row>
    <row r="620" s="5" customFormat="1" ht="27" spans="1:10">
      <c r="A620" s="66" t="s">
        <v>77</v>
      </c>
      <c r="B620" s="51" t="s">
        <v>1186</v>
      </c>
      <c r="C620" s="59" t="s">
        <v>1187</v>
      </c>
      <c r="D620" s="51"/>
      <c r="E620" s="51"/>
      <c r="F620" s="66" t="s">
        <v>1085</v>
      </c>
      <c r="G620" s="51"/>
      <c r="H620" s="66">
        <v>50</v>
      </c>
      <c r="I620" s="70">
        <v>45</v>
      </c>
      <c r="J620" s="70">
        <v>40</v>
      </c>
    </row>
    <row r="621" s="5" customFormat="1" ht="27" spans="1:10">
      <c r="A621" s="66" t="s">
        <v>77</v>
      </c>
      <c r="B621" s="51" t="s">
        <v>1188</v>
      </c>
      <c r="C621" s="59" t="s">
        <v>1189</v>
      </c>
      <c r="D621" s="51"/>
      <c r="E621" s="51"/>
      <c r="F621" s="66" t="s">
        <v>25</v>
      </c>
      <c r="G621" s="51"/>
      <c r="H621" s="66">
        <v>50</v>
      </c>
      <c r="I621" s="70">
        <v>45</v>
      </c>
      <c r="J621" s="70">
        <v>40</v>
      </c>
    </row>
    <row r="622" s="5" customFormat="1" spans="1:10">
      <c r="A622" s="66" t="s">
        <v>77</v>
      </c>
      <c r="B622" s="51">
        <v>230200045</v>
      </c>
      <c r="C622" s="59" t="s">
        <v>1190</v>
      </c>
      <c r="D622" s="51" t="s">
        <v>1191</v>
      </c>
      <c r="E622" s="51"/>
      <c r="F622" s="66" t="s">
        <v>25</v>
      </c>
      <c r="G622" s="69"/>
      <c r="H622" s="66">
        <v>320</v>
      </c>
      <c r="I622" s="70">
        <v>288</v>
      </c>
      <c r="J622" s="70">
        <v>256</v>
      </c>
    </row>
    <row r="623" s="5" customFormat="1" spans="1:10">
      <c r="A623" s="66" t="s">
        <v>77</v>
      </c>
      <c r="B623" s="51" t="s">
        <v>1192</v>
      </c>
      <c r="C623" s="59" t="s">
        <v>1193</v>
      </c>
      <c r="D623" s="51"/>
      <c r="E623" s="51"/>
      <c r="F623" s="66" t="s">
        <v>25</v>
      </c>
      <c r="G623" s="51"/>
      <c r="H623" s="66">
        <v>270</v>
      </c>
      <c r="I623" s="70">
        <v>243</v>
      </c>
      <c r="J623" s="70">
        <v>216</v>
      </c>
    </row>
    <row r="624" s="5" customFormat="1" spans="1:10">
      <c r="A624" s="66" t="s">
        <v>77</v>
      </c>
      <c r="B624" s="51" t="s">
        <v>1194</v>
      </c>
      <c r="C624" s="59" t="s">
        <v>1195</v>
      </c>
      <c r="D624" s="51"/>
      <c r="E624" s="51"/>
      <c r="F624" s="66" t="s">
        <v>25</v>
      </c>
      <c r="G624" s="51"/>
      <c r="H624" s="66">
        <v>50</v>
      </c>
      <c r="I624" s="70">
        <v>45</v>
      </c>
      <c r="J624" s="70">
        <v>40</v>
      </c>
    </row>
    <row r="625" s="5" customFormat="1" ht="27" spans="1:10">
      <c r="A625" s="66" t="s">
        <v>77</v>
      </c>
      <c r="B625" s="51">
        <v>230200046</v>
      </c>
      <c r="C625" s="59" t="s">
        <v>1196</v>
      </c>
      <c r="D625" s="51"/>
      <c r="E625" s="51"/>
      <c r="F625" s="66" t="s">
        <v>25</v>
      </c>
      <c r="G625" s="51"/>
      <c r="H625" s="66">
        <v>280</v>
      </c>
      <c r="I625" s="70">
        <v>252</v>
      </c>
      <c r="J625" s="70">
        <v>224</v>
      </c>
    </row>
    <row r="626" s="5" customFormat="1" ht="27" spans="1:10">
      <c r="A626" s="66" t="s">
        <v>77</v>
      </c>
      <c r="B626" s="51">
        <v>230200047</v>
      </c>
      <c r="C626" s="59" t="s">
        <v>1197</v>
      </c>
      <c r="D626" s="51"/>
      <c r="E626" s="51"/>
      <c r="F626" s="66" t="s">
        <v>25</v>
      </c>
      <c r="G626" s="51"/>
      <c r="H626" s="66">
        <v>280</v>
      </c>
      <c r="I626" s="70">
        <v>252</v>
      </c>
      <c r="J626" s="70">
        <v>224</v>
      </c>
    </row>
    <row r="627" s="5" customFormat="1" spans="1:10">
      <c r="A627" s="66" t="s">
        <v>77</v>
      </c>
      <c r="B627" s="51">
        <v>230200048</v>
      </c>
      <c r="C627" s="59" t="s">
        <v>1198</v>
      </c>
      <c r="D627" s="51"/>
      <c r="E627" s="51"/>
      <c r="F627" s="66" t="s">
        <v>25</v>
      </c>
      <c r="G627" s="51"/>
      <c r="H627" s="66">
        <v>320</v>
      </c>
      <c r="I627" s="70">
        <v>288</v>
      </c>
      <c r="J627" s="70">
        <v>256</v>
      </c>
    </row>
    <row r="628" s="5" customFormat="1" spans="1:10">
      <c r="A628" s="66" t="s">
        <v>77</v>
      </c>
      <c r="B628" s="51">
        <v>230200049</v>
      </c>
      <c r="C628" s="59" t="s">
        <v>1199</v>
      </c>
      <c r="D628" s="51"/>
      <c r="E628" s="51"/>
      <c r="F628" s="66" t="s">
        <v>1200</v>
      </c>
      <c r="G628" s="69"/>
      <c r="H628" s="66">
        <v>250</v>
      </c>
      <c r="I628" s="70">
        <v>225</v>
      </c>
      <c r="J628" s="70">
        <v>200</v>
      </c>
    </row>
    <row r="629" s="5" customFormat="1" spans="1:10">
      <c r="A629" s="66" t="s">
        <v>77</v>
      </c>
      <c r="B629" s="51" t="s">
        <v>1201</v>
      </c>
      <c r="C629" s="59" t="s">
        <v>1202</v>
      </c>
      <c r="D629" s="51"/>
      <c r="E629" s="51"/>
      <c r="F629" s="66" t="s">
        <v>1085</v>
      </c>
      <c r="G629" s="51"/>
      <c r="H629" s="66">
        <v>50</v>
      </c>
      <c r="I629" s="70">
        <v>45</v>
      </c>
      <c r="J629" s="70">
        <v>40</v>
      </c>
    </row>
    <row r="630" s="5" customFormat="1" spans="1:10">
      <c r="A630" s="66" t="s">
        <v>77</v>
      </c>
      <c r="B630" s="51">
        <v>230200050</v>
      </c>
      <c r="C630" s="59" t="s">
        <v>1203</v>
      </c>
      <c r="D630" s="69"/>
      <c r="E630" s="51"/>
      <c r="F630" s="66" t="s">
        <v>25</v>
      </c>
      <c r="G630" s="51"/>
      <c r="H630" s="66">
        <v>320</v>
      </c>
      <c r="I630" s="70">
        <v>288</v>
      </c>
      <c r="J630" s="70">
        <v>256</v>
      </c>
    </row>
    <row r="631" s="5" customFormat="1" spans="1:10">
      <c r="A631" s="66" t="s">
        <v>77</v>
      </c>
      <c r="B631" s="51">
        <v>230200051</v>
      </c>
      <c r="C631" s="59" t="s">
        <v>1204</v>
      </c>
      <c r="D631" s="51"/>
      <c r="E631" s="51"/>
      <c r="F631" s="66" t="s">
        <v>25</v>
      </c>
      <c r="G631" s="51"/>
      <c r="H631" s="66">
        <v>237</v>
      </c>
      <c r="I631" s="70">
        <v>213.3</v>
      </c>
      <c r="J631" s="70">
        <v>189.6</v>
      </c>
    </row>
    <row r="632" s="5" customFormat="1" spans="1:10">
      <c r="A632" s="66" t="s">
        <v>77</v>
      </c>
      <c r="B632" s="51">
        <v>230200052</v>
      </c>
      <c r="C632" s="59" t="s">
        <v>1205</v>
      </c>
      <c r="D632" s="51"/>
      <c r="E632" s="51"/>
      <c r="F632" s="66" t="s">
        <v>25</v>
      </c>
      <c r="G632" s="51"/>
      <c r="H632" s="66">
        <v>245</v>
      </c>
      <c r="I632" s="70">
        <v>220.5</v>
      </c>
      <c r="J632" s="70">
        <v>196</v>
      </c>
    </row>
    <row r="633" s="5" customFormat="1" spans="1:10">
      <c r="A633" s="66" t="s">
        <v>77</v>
      </c>
      <c r="B633" s="51">
        <v>230200053</v>
      </c>
      <c r="C633" s="59" t="s">
        <v>1206</v>
      </c>
      <c r="D633" s="51"/>
      <c r="E633" s="51"/>
      <c r="F633" s="66" t="s">
        <v>1200</v>
      </c>
      <c r="G633" s="69"/>
      <c r="H633" s="66">
        <v>270</v>
      </c>
      <c r="I633" s="70">
        <v>243</v>
      </c>
      <c r="J633" s="70">
        <v>216</v>
      </c>
    </row>
    <row r="634" s="5" customFormat="1" spans="1:10">
      <c r="A634" s="66" t="s">
        <v>77</v>
      </c>
      <c r="B634" s="51" t="s">
        <v>1207</v>
      </c>
      <c r="C634" s="59" t="s">
        <v>1208</v>
      </c>
      <c r="D634" s="51"/>
      <c r="E634" s="51"/>
      <c r="F634" s="66" t="s">
        <v>1085</v>
      </c>
      <c r="G634" s="51"/>
      <c r="H634" s="66">
        <v>50</v>
      </c>
      <c r="I634" s="70">
        <v>45</v>
      </c>
      <c r="J634" s="70">
        <v>40</v>
      </c>
    </row>
    <row r="635" s="5" customFormat="1" spans="1:10">
      <c r="A635" s="66" t="s">
        <v>77</v>
      </c>
      <c r="B635" s="51">
        <v>230200054</v>
      </c>
      <c r="C635" s="59" t="s">
        <v>1209</v>
      </c>
      <c r="D635" s="51" t="s">
        <v>1210</v>
      </c>
      <c r="E635" s="51"/>
      <c r="F635" s="66" t="s">
        <v>25</v>
      </c>
      <c r="G635" s="51"/>
      <c r="H635" s="68">
        <v>310</v>
      </c>
      <c r="I635" s="71">
        <v>279</v>
      </c>
      <c r="J635" s="71">
        <v>248</v>
      </c>
    </row>
    <row r="636" s="5" customFormat="1" spans="1:10">
      <c r="A636" s="66" t="s">
        <v>77</v>
      </c>
      <c r="B636" s="51">
        <v>230200055</v>
      </c>
      <c r="C636" s="59" t="s">
        <v>1211</v>
      </c>
      <c r="D636" s="51"/>
      <c r="E636" s="51"/>
      <c r="F636" s="66" t="s">
        <v>593</v>
      </c>
      <c r="G636" s="51"/>
      <c r="H636" s="66"/>
      <c r="I636" s="70"/>
      <c r="J636" s="70"/>
    </row>
    <row r="637" s="5" customFormat="1" spans="1:10">
      <c r="A637" s="66" t="s">
        <v>77</v>
      </c>
      <c r="B637" s="51" t="s">
        <v>1212</v>
      </c>
      <c r="C637" s="59" t="s">
        <v>1213</v>
      </c>
      <c r="D637" s="51"/>
      <c r="E637" s="51"/>
      <c r="F637" s="66" t="s">
        <v>593</v>
      </c>
      <c r="G637" s="51"/>
      <c r="H637" s="66">
        <v>60</v>
      </c>
      <c r="I637" s="70">
        <v>54</v>
      </c>
      <c r="J637" s="70">
        <v>48</v>
      </c>
    </row>
    <row r="638" s="5" customFormat="1" spans="1:10">
      <c r="A638" s="66" t="s">
        <v>77</v>
      </c>
      <c r="B638" s="51" t="s">
        <v>1214</v>
      </c>
      <c r="C638" s="59" t="s">
        <v>1215</v>
      </c>
      <c r="D638" s="51"/>
      <c r="E638" s="51"/>
      <c r="F638" s="66" t="s">
        <v>593</v>
      </c>
      <c r="G638" s="51"/>
      <c r="H638" s="66">
        <v>180</v>
      </c>
      <c r="I638" s="70">
        <v>162</v>
      </c>
      <c r="J638" s="73">
        <v>144</v>
      </c>
    </row>
    <row r="639" s="5" customFormat="1" spans="1:10">
      <c r="A639" s="66" t="s">
        <v>77</v>
      </c>
      <c r="B639" s="51">
        <v>230200056</v>
      </c>
      <c r="C639" s="59" t="s">
        <v>1216</v>
      </c>
      <c r="D639" s="51"/>
      <c r="E639" s="51"/>
      <c r="F639" s="66" t="s">
        <v>25</v>
      </c>
      <c r="G639" s="51"/>
      <c r="H639" s="66">
        <v>237</v>
      </c>
      <c r="I639" s="70">
        <v>213.3</v>
      </c>
      <c r="J639" s="70">
        <v>189.6</v>
      </c>
    </row>
    <row r="640" s="5" customFormat="1" ht="27" spans="1:10">
      <c r="A640" s="66" t="s">
        <v>77</v>
      </c>
      <c r="B640" s="51">
        <v>230200057</v>
      </c>
      <c r="C640" s="59" t="s">
        <v>1217</v>
      </c>
      <c r="D640" s="51"/>
      <c r="E640" s="51"/>
      <c r="F640" s="66" t="s">
        <v>1218</v>
      </c>
      <c r="G640" s="69"/>
      <c r="H640" s="66">
        <v>210</v>
      </c>
      <c r="I640" s="70">
        <v>189</v>
      </c>
      <c r="J640" s="70">
        <v>168</v>
      </c>
    </row>
    <row r="641" s="5" customFormat="1" ht="27" spans="1:10">
      <c r="A641" s="66" t="s">
        <v>77</v>
      </c>
      <c r="B641" s="51" t="s">
        <v>1219</v>
      </c>
      <c r="C641" s="59" t="s">
        <v>1220</v>
      </c>
      <c r="D641" s="51"/>
      <c r="E641" s="51"/>
      <c r="F641" s="66" t="s">
        <v>1141</v>
      </c>
      <c r="G641" s="51"/>
      <c r="H641" s="66">
        <v>50</v>
      </c>
      <c r="I641" s="70">
        <v>45</v>
      </c>
      <c r="J641" s="70">
        <v>40</v>
      </c>
    </row>
    <row r="642" s="5" customFormat="1" spans="1:10">
      <c r="A642" s="66" t="s">
        <v>77</v>
      </c>
      <c r="B642" s="51" t="s">
        <v>1221</v>
      </c>
      <c r="C642" s="59" t="s">
        <v>1222</v>
      </c>
      <c r="D642" s="51"/>
      <c r="E642" s="51"/>
      <c r="F642" s="66" t="s">
        <v>25</v>
      </c>
      <c r="G642" s="51"/>
      <c r="H642" s="66">
        <v>50</v>
      </c>
      <c r="I642" s="70">
        <v>45</v>
      </c>
      <c r="J642" s="70">
        <v>40</v>
      </c>
    </row>
    <row r="643" s="5" customFormat="1" spans="1:10">
      <c r="A643" s="66" t="s">
        <v>77</v>
      </c>
      <c r="B643" s="51">
        <v>230200058</v>
      </c>
      <c r="C643" s="59" t="s">
        <v>1223</v>
      </c>
      <c r="D643" s="51"/>
      <c r="E643" s="51"/>
      <c r="F643" s="66" t="s">
        <v>1085</v>
      </c>
      <c r="G643" s="69"/>
      <c r="H643" s="66">
        <v>270</v>
      </c>
      <c r="I643" s="70">
        <v>243</v>
      </c>
      <c r="J643" s="70">
        <v>216</v>
      </c>
    </row>
    <row r="644" s="5" customFormat="1" ht="27" spans="1:10">
      <c r="A644" s="66" t="s">
        <v>77</v>
      </c>
      <c r="B644" s="51" t="s">
        <v>1224</v>
      </c>
      <c r="C644" s="59" t="s">
        <v>1225</v>
      </c>
      <c r="D644" s="51"/>
      <c r="E644" s="51"/>
      <c r="F644" s="66" t="s">
        <v>1141</v>
      </c>
      <c r="G644" s="51"/>
      <c r="H644" s="66">
        <v>50</v>
      </c>
      <c r="I644" s="70">
        <v>45</v>
      </c>
      <c r="J644" s="70">
        <v>40</v>
      </c>
    </row>
    <row r="645" s="5" customFormat="1" spans="1:10">
      <c r="A645" s="66" t="s">
        <v>77</v>
      </c>
      <c r="B645" s="51">
        <v>230200059</v>
      </c>
      <c r="C645" s="59" t="s">
        <v>1226</v>
      </c>
      <c r="D645" s="51"/>
      <c r="E645" s="51"/>
      <c r="F645" s="66" t="s">
        <v>25</v>
      </c>
      <c r="G645" s="51"/>
      <c r="H645" s="66">
        <v>237</v>
      </c>
      <c r="I645" s="70">
        <v>213.3</v>
      </c>
      <c r="J645" s="70">
        <v>189.6</v>
      </c>
    </row>
    <row r="646" s="5" customFormat="1" spans="1:10">
      <c r="A646" s="66" t="s">
        <v>77</v>
      </c>
      <c r="B646" s="51">
        <v>230200060</v>
      </c>
      <c r="C646" s="59" t="s">
        <v>1227</v>
      </c>
      <c r="D646" s="51"/>
      <c r="E646" s="51"/>
      <c r="F646" s="66" t="s">
        <v>25</v>
      </c>
      <c r="G646" s="51"/>
      <c r="H646" s="66">
        <v>237</v>
      </c>
      <c r="I646" s="70">
        <v>213.3</v>
      </c>
      <c r="J646" s="70">
        <v>189.6</v>
      </c>
    </row>
    <row r="647" s="5" customFormat="1" ht="27" spans="1:10">
      <c r="A647" s="66"/>
      <c r="B647" s="51">
        <v>2303</v>
      </c>
      <c r="C647" s="59" t="s">
        <v>1228</v>
      </c>
      <c r="D647" s="51" t="s">
        <v>1229</v>
      </c>
      <c r="E647" s="51"/>
      <c r="F647" s="66"/>
      <c r="G647" s="69"/>
      <c r="H647" s="66"/>
      <c r="I647" s="70"/>
      <c r="J647" s="70"/>
    </row>
    <row r="648" s="5" customFormat="1" ht="27" spans="1:10">
      <c r="A648" s="66" t="s">
        <v>77</v>
      </c>
      <c r="B648" s="51" t="s">
        <v>1230</v>
      </c>
      <c r="C648" s="59" t="s">
        <v>1231</v>
      </c>
      <c r="D648" s="51"/>
      <c r="E648" s="51"/>
      <c r="F648" s="66" t="s">
        <v>25</v>
      </c>
      <c r="G648" s="51"/>
      <c r="H648" s="66">
        <v>50</v>
      </c>
      <c r="I648" s="70">
        <v>45</v>
      </c>
      <c r="J648" s="70">
        <v>40</v>
      </c>
    </row>
    <row r="649" s="5" customFormat="1" ht="27" spans="1:10">
      <c r="A649" s="66" t="s">
        <v>77</v>
      </c>
      <c r="B649" s="51" t="s">
        <v>1232</v>
      </c>
      <c r="C649" s="59" t="s">
        <v>1233</v>
      </c>
      <c r="D649" s="51"/>
      <c r="E649" s="51"/>
      <c r="F649" s="66" t="s">
        <v>25</v>
      </c>
      <c r="G649" s="51"/>
      <c r="H649" s="66">
        <v>50</v>
      </c>
      <c r="I649" s="70">
        <v>45</v>
      </c>
      <c r="J649" s="70">
        <v>40</v>
      </c>
    </row>
    <row r="650" s="5" customFormat="1" ht="40.5" spans="1:10">
      <c r="A650" s="66" t="s">
        <v>77</v>
      </c>
      <c r="B650" s="51" t="s">
        <v>1234</v>
      </c>
      <c r="C650" s="59" t="s">
        <v>1235</v>
      </c>
      <c r="D650" s="51"/>
      <c r="E650" s="51"/>
      <c r="F650" s="66" t="s">
        <v>25</v>
      </c>
      <c r="G650" s="51"/>
      <c r="H650" s="66">
        <v>50</v>
      </c>
      <c r="I650" s="70">
        <v>45</v>
      </c>
      <c r="J650" s="70">
        <v>40</v>
      </c>
    </row>
    <row r="651" s="5" customFormat="1" spans="1:10">
      <c r="A651" s="66" t="s">
        <v>77</v>
      </c>
      <c r="B651" s="51">
        <v>230300001</v>
      </c>
      <c r="C651" s="59" t="s">
        <v>1236</v>
      </c>
      <c r="D651" s="69"/>
      <c r="E651" s="51"/>
      <c r="F651" s="66" t="s">
        <v>25</v>
      </c>
      <c r="G651" s="69"/>
      <c r="H651" s="66">
        <v>262</v>
      </c>
      <c r="I651" s="70">
        <v>235.8</v>
      </c>
      <c r="J651" s="73">
        <v>209.6</v>
      </c>
    </row>
    <row r="652" s="5" customFormat="1" spans="1:10">
      <c r="A652" s="66" t="s">
        <v>77</v>
      </c>
      <c r="B652" s="51" t="s">
        <v>1237</v>
      </c>
      <c r="C652" s="59" t="s">
        <v>1238</v>
      </c>
      <c r="D652" s="51"/>
      <c r="E652" s="51"/>
      <c r="F652" s="66" t="s">
        <v>1168</v>
      </c>
      <c r="G652" s="51"/>
      <c r="H652" s="66">
        <v>50</v>
      </c>
      <c r="I652" s="70">
        <v>45</v>
      </c>
      <c r="J652" s="73">
        <v>40</v>
      </c>
    </row>
    <row r="653" s="5" customFormat="1" spans="1:10">
      <c r="A653" s="66" t="s">
        <v>77</v>
      </c>
      <c r="B653" s="51" t="s">
        <v>1239</v>
      </c>
      <c r="C653" s="59" t="s">
        <v>1240</v>
      </c>
      <c r="D653" s="51"/>
      <c r="E653" s="51"/>
      <c r="F653" s="66" t="s">
        <v>25</v>
      </c>
      <c r="G653" s="51"/>
      <c r="H653" s="66">
        <v>50</v>
      </c>
      <c r="I653" s="70">
        <v>45</v>
      </c>
      <c r="J653" s="73">
        <v>40</v>
      </c>
    </row>
    <row r="654" s="5" customFormat="1" spans="1:10">
      <c r="A654" s="66" t="s">
        <v>77</v>
      </c>
      <c r="B654" s="51" t="s">
        <v>1241</v>
      </c>
      <c r="C654" s="51" t="s">
        <v>1242</v>
      </c>
      <c r="D654" s="51"/>
      <c r="E654" s="66"/>
      <c r="F654" s="66" t="s">
        <v>25</v>
      </c>
      <c r="G654" s="51"/>
      <c r="H654" s="66">
        <v>262</v>
      </c>
      <c r="I654" s="70">
        <v>235.8</v>
      </c>
      <c r="J654" s="73">
        <v>209.6</v>
      </c>
    </row>
    <row r="655" s="5" customFormat="1" spans="1:10">
      <c r="A655" s="66" t="s">
        <v>77</v>
      </c>
      <c r="B655" s="51" t="s">
        <v>1243</v>
      </c>
      <c r="C655" s="51" t="s">
        <v>1244</v>
      </c>
      <c r="D655" s="51"/>
      <c r="E655" s="66"/>
      <c r="F655" s="66" t="s">
        <v>1168</v>
      </c>
      <c r="G655" s="51"/>
      <c r="H655" s="66">
        <v>50</v>
      </c>
      <c r="I655" s="70">
        <v>45</v>
      </c>
      <c r="J655" s="73">
        <v>40</v>
      </c>
    </row>
    <row r="656" s="5" customFormat="1" spans="1:10">
      <c r="A656" s="66" t="s">
        <v>77</v>
      </c>
      <c r="B656" s="51" t="s">
        <v>1245</v>
      </c>
      <c r="C656" s="51" t="s">
        <v>1246</v>
      </c>
      <c r="D656" s="51"/>
      <c r="E656" s="66"/>
      <c r="F656" s="66" t="s">
        <v>25</v>
      </c>
      <c r="G656" s="51"/>
      <c r="H656" s="66">
        <v>50</v>
      </c>
      <c r="I656" s="70">
        <v>45</v>
      </c>
      <c r="J656" s="73">
        <v>40</v>
      </c>
    </row>
    <row r="657" s="5" customFormat="1" spans="1:10">
      <c r="A657" s="66" t="s">
        <v>77</v>
      </c>
      <c r="B657" s="51" t="s">
        <v>1247</v>
      </c>
      <c r="C657" s="51" t="s">
        <v>1248</v>
      </c>
      <c r="D657" s="51"/>
      <c r="E657" s="66"/>
      <c r="F657" s="66" t="s">
        <v>25</v>
      </c>
      <c r="G657" s="51"/>
      <c r="H657" s="66">
        <v>262</v>
      </c>
      <c r="I657" s="70">
        <v>235.8</v>
      </c>
      <c r="J657" s="73">
        <v>209.6</v>
      </c>
    </row>
    <row r="658" s="5" customFormat="1" spans="1:10">
      <c r="A658" s="66" t="s">
        <v>77</v>
      </c>
      <c r="B658" s="51" t="s">
        <v>1249</v>
      </c>
      <c r="C658" s="51" t="s">
        <v>1250</v>
      </c>
      <c r="D658" s="51"/>
      <c r="E658" s="66"/>
      <c r="F658" s="66" t="s">
        <v>1168</v>
      </c>
      <c r="G658" s="51"/>
      <c r="H658" s="66">
        <v>50</v>
      </c>
      <c r="I658" s="70">
        <v>45</v>
      </c>
      <c r="J658" s="73">
        <v>40</v>
      </c>
    </row>
    <row r="659" s="5" customFormat="1" spans="1:10">
      <c r="A659" s="66" t="s">
        <v>77</v>
      </c>
      <c r="B659" s="51" t="s">
        <v>1251</v>
      </c>
      <c r="C659" s="51" t="s">
        <v>1252</v>
      </c>
      <c r="D659" s="51"/>
      <c r="E659" s="66"/>
      <c r="F659" s="66" t="s">
        <v>25</v>
      </c>
      <c r="G659" s="51"/>
      <c r="H659" s="66">
        <v>50</v>
      </c>
      <c r="I659" s="70">
        <v>45</v>
      </c>
      <c r="J659" s="73">
        <v>40</v>
      </c>
    </row>
    <row r="660" s="5" customFormat="1" spans="1:10">
      <c r="A660" s="66" t="s">
        <v>77</v>
      </c>
      <c r="B660" s="51" t="s">
        <v>1253</v>
      </c>
      <c r="C660" s="51" t="s">
        <v>1254</v>
      </c>
      <c r="D660" s="51"/>
      <c r="E660" s="66"/>
      <c r="F660" s="66" t="s">
        <v>25</v>
      </c>
      <c r="G660" s="51"/>
      <c r="H660" s="66">
        <v>262</v>
      </c>
      <c r="I660" s="70">
        <v>235.8</v>
      </c>
      <c r="J660" s="73">
        <v>209.6</v>
      </c>
    </row>
    <row r="661" s="5" customFormat="1" ht="27" spans="1:10">
      <c r="A661" s="66" t="s">
        <v>77</v>
      </c>
      <c r="B661" s="51" t="s">
        <v>1255</v>
      </c>
      <c r="C661" s="51" t="s">
        <v>1256</v>
      </c>
      <c r="D661" s="51"/>
      <c r="E661" s="66"/>
      <c r="F661" s="66" t="s">
        <v>1168</v>
      </c>
      <c r="G661" s="51"/>
      <c r="H661" s="66">
        <v>50</v>
      </c>
      <c r="I661" s="70">
        <v>45</v>
      </c>
      <c r="J661" s="73">
        <v>40</v>
      </c>
    </row>
    <row r="662" s="5" customFormat="1" ht="27" spans="1:10">
      <c r="A662" s="66" t="s">
        <v>77</v>
      </c>
      <c r="B662" s="51" t="s">
        <v>1257</v>
      </c>
      <c r="C662" s="51" t="s">
        <v>1258</v>
      </c>
      <c r="D662" s="51"/>
      <c r="E662" s="66"/>
      <c r="F662" s="66" t="s">
        <v>25</v>
      </c>
      <c r="G662" s="51"/>
      <c r="H662" s="66">
        <v>50</v>
      </c>
      <c r="I662" s="70">
        <v>45</v>
      </c>
      <c r="J662" s="73">
        <v>40</v>
      </c>
    </row>
    <row r="663" s="5" customFormat="1" spans="1:10">
      <c r="A663" s="66" t="s">
        <v>77</v>
      </c>
      <c r="B663" s="51">
        <v>230300002</v>
      </c>
      <c r="C663" s="59" t="s">
        <v>1259</v>
      </c>
      <c r="D663" s="51"/>
      <c r="E663" s="51"/>
      <c r="F663" s="66" t="s">
        <v>25</v>
      </c>
      <c r="G663" s="69"/>
      <c r="H663" s="66">
        <v>270</v>
      </c>
      <c r="I663" s="70">
        <v>243</v>
      </c>
      <c r="J663" s="73">
        <v>216</v>
      </c>
    </row>
    <row r="664" s="5" customFormat="1" spans="1:10">
      <c r="A664" s="66" t="s">
        <v>77</v>
      </c>
      <c r="B664" s="51" t="s">
        <v>1260</v>
      </c>
      <c r="C664" s="59" t="s">
        <v>1261</v>
      </c>
      <c r="D664" s="51"/>
      <c r="E664" s="51"/>
      <c r="F664" s="66" t="s">
        <v>25</v>
      </c>
      <c r="G664" s="51"/>
      <c r="H664" s="66">
        <v>50</v>
      </c>
      <c r="I664" s="70">
        <v>45</v>
      </c>
      <c r="J664" s="73">
        <v>40</v>
      </c>
    </row>
    <row r="665" s="5" customFormat="1" ht="15" spans="1:10">
      <c r="A665" s="66" t="s">
        <v>77</v>
      </c>
      <c r="B665" s="51">
        <v>230300003</v>
      </c>
      <c r="C665" s="79" t="s">
        <v>1262</v>
      </c>
      <c r="D665" s="69"/>
      <c r="E665" s="51" t="s">
        <v>788</v>
      </c>
      <c r="F665" s="66" t="s">
        <v>25</v>
      </c>
      <c r="G665" s="51"/>
      <c r="H665" s="66">
        <v>350</v>
      </c>
      <c r="I665" s="70">
        <v>315</v>
      </c>
      <c r="J665" s="70">
        <v>280</v>
      </c>
    </row>
    <row r="666" s="5" customFormat="1" ht="15" spans="1:10">
      <c r="A666" s="66" t="s">
        <v>77</v>
      </c>
      <c r="B666" s="51" t="s">
        <v>1263</v>
      </c>
      <c r="C666" s="80" t="s">
        <v>1264</v>
      </c>
      <c r="D666" s="69"/>
      <c r="E666" s="51"/>
      <c r="F666" s="66" t="s">
        <v>25</v>
      </c>
      <c r="G666" s="51"/>
      <c r="H666" s="66">
        <v>350</v>
      </c>
      <c r="I666" s="70">
        <v>315</v>
      </c>
      <c r="J666" s="70">
        <v>280</v>
      </c>
    </row>
    <row r="667" s="5" customFormat="1" ht="28.5" spans="1:10">
      <c r="A667" s="66" t="s">
        <v>77</v>
      </c>
      <c r="B667" s="51" t="s">
        <v>1265</v>
      </c>
      <c r="C667" s="80" t="s">
        <v>1266</v>
      </c>
      <c r="D667" s="69"/>
      <c r="E667" s="51"/>
      <c r="F667" s="66" t="s">
        <v>25</v>
      </c>
      <c r="G667" s="51"/>
      <c r="H667" s="66">
        <v>350</v>
      </c>
      <c r="I667" s="70">
        <v>315</v>
      </c>
      <c r="J667" s="70">
        <v>280</v>
      </c>
    </row>
    <row r="668" s="5" customFormat="1" ht="15" spans="1:10">
      <c r="A668" s="66" t="s">
        <v>77</v>
      </c>
      <c r="B668" s="51" t="s">
        <v>1267</v>
      </c>
      <c r="C668" s="80" t="s">
        <v>1268</v>
      </c>
      <c r="D668" s="69"/>
      <c r="E668" s="51"/>
      <c r="F668" s="66" t="s">
        <v>25</v>
      </c>
      <c r="G668" s="51"/>
      <c r="H668" s="66">
        <v>350</v>
      </c>
      <c r="I668" s="70">
        <v>315</v>
      </c>
      <c r="J668" s="70">
        <v>280</v>
      </c>
    </row>
    <row r="669" s="5" customFormat="1" spans="1:10">
      <c r="A669" s="66" t="s">
        <v>77</v>
      </c>
      <c r="B669" s="51">
        <v>230300004</v>
      </c>
      <c r="C669" s="59" t="s">
        <v>1269</v>
      </c>
      <c r="D669" s="51"/>
      <c r="E669" s="51"/>
      <c r="F669" s="66" t="s">
        <v>25</v>
      </c>
      <c r="G669" s="51"/>
      <c r="H669" s="66">
        <v>300</v>
      </c>
      <c r="I669" s="70">
        <v>270</v>
      </c>
      <c r="J669" s="70">
        <v>240</v>
      </c>
    </row>
    <row r="670" s="5" customFormat="1" ht="27" spans="1:10">
      <c r="A670" s="66" t="s">
        <v>77</v>
      </c>
      <c r="B670" s="51">
        <v>230300005</v>
      </c>
      <c r="C670" s="59" t="s">
        <v>1270</v>
      </c>
      <c r="D670" s="51" t="s">
        <v>1114</v>
      </c>
      <c r="E670" s="51"/>
      <c r="F670" s="66" t="s">
        <v>25</v>
      </c>
      <c r="G670" s="69"/>
      <c r="H670" s="66">
        <v>385</v>
      </c>
      <c r="I670" s="70">
        <v>346.5</v>
      </c>
      <c r="J670" s="70">
        <v>308</v>
      </c>
    </row>
    <row r="671" s="5" customFormat="1" ht="27" spans="1:10">
      <c r="A671" s="66" t="s">
        <v>77</v>
      </c>
      <c r="B671" s="51" t="s">
        <v>1271</v>
      </c>
      <c r="C671" s="59" t="s">
        <v>1272</v>
      </c>
      <c r="D671" s="51"/>
      <c r="E671" s="51"/>
      <c r="F671" s="66" t="s">
        <v>25</v>
      </c>
      <c r="G671" s="51"/>
      <c r="H671" s="66">
        <v>50</v>
      </c>
      <c r="I671" s="70">
        <v>45</v>
      </c>
      <c r="J671" s="70">
        <v>40</v>
      </c>
    </row>
    <row r="672" s="5" customFormat="1" ht="27" spans="1:10">
      <c r="A672" s="66" t="s">
        <v>77</v>
      </c>
      <c r="B672" s="51" t="s">
        <v>1273</v>
      </c>
      <c r="C672" s="59" t="s">
        <v>1274</v>
      </c>
      <c r="D672" s="51" t="s">
        <v>1275</v>
      </c>
      <c r="E672" s="51"/>
      <c r="F672" s="66" t="s">
        <v>25</v>
      </c>
      <c r="G672" s="51"/>
      <c r="H672" s="66">
        <v>940</v>
      </c>
      <c r="I672" s="70">
        <v>846</v>
      </c>
      <c r="J672" s="70">
        <v>752</v>
      </c>
    </row>
    <row r="673" s="5" customFormat="1" ht="27" spans="1:10">
      <c r="A673" s="66"/>
      <c r="B673" s="51">
        <v>2304</v>
      </c>
      <c r="C673" s="59" t="s">
        <v>1276</v>
      </c>
      <c r="D673" s="51" t="s">
        <v>1277</v>
      </c>
      <c r="E673" s="51"/>
      <c r="F673" s="66"/>
      <c r="G673" s="51"/>
      <c r="H673" s="66"/>
      <c r="I673" s="70"/>
      <c r="J673" s="70"/>
    </row>
    <row r="674" s="5" customFormat="1" spans="1:10">
      <c r="A674" s="66" t="s">
        <v>77</v>
      </c>
      <c r="B674" s="51">
        <v>230400001</v>
      </c>
      <c r="C674" s="59" t="s">
        <v>1278</v>
      </c>
      <c r="D674" s="51"/>
      <c r="E674" s="51"/>
      <c r="F674" s="66" t="s">
        <v>25</v>
      </c>
      <c r="G674" s="51"/>
      <c r="H674" s="66">
        <v>1995</v>
      </c>
      <c r="I674" s="70">
        <v>1795.5</v>
      </c>
      <c r="J674" s="70">
        <v>1596</v>
      </c>
    </row>
    <row r="675" s="5" customFormat="1" spans="1:10">
      <c r="A675" s="66" t="s">
        <v>77</v>
      </c>
      <c r="B675" s="51">
        <v>230400002</v>
      </c>
      <c r="C675" s="59" t="s">
        <v>1279</v>
      </c>
      <c r="D675" s="51"/>
      <c r="E675" s="51"/>
      <c r="F675" s="66" t="s">
        <v>25</v>
      </c>
      <c r="G675" s="51"/>
      <c r="H675" s="66">
        <v>3800</v>
      </c>
      <c r="I675" s="70">
        <v>3420</v>
      </c>
      <c r="J675" s="70">
        <v>3040</v>
      </c>
    </row>
    <row r="676" s="5" customFormat="1" spans="1:10">
      <c r="A676" s="66" t="s">
        <v>77</v>
      </c>
      <c r="B676" s="51">
        <v>230400003</v>
      </c>
      <c r="C676" s="59" t="s">
        <v>1280</v>
      </c>
      <c r="D676" s="51"/>
      <c r="E676" s="51"/>
      <c r="F676" s="66" t="s">
        <v>25</v>
      </c>
      <c r="G676" s="51"/>
      <c r="H676" s="66">
        <v>1995</v>
      </c>
      <c r="I676" s="70">
        <v>1795.5</v>
      </c>
      <c r="J676" s="70">
        <v>1596</v>
      </c>
    </row>
    <row r="677" s="5" customFormat="1" ht="27" spans="1:10">
      <c r="A677" s="66" t="s">
        <v>77</v>
      </c>
      <c r="B677" s="51">
        <v>230400004</v>
      </c>
      <c r="C677" s="59" t="s">
        <v>1270</v>
      </c>
      <c r="D677" s="51" t="s">
        <v>1114</v>
      </c>
      <c r="E677" s="51"/>
      <c r="F677" s="66" t="s">
        <v>25</v>
      </c>
      <c r="G677" s="51"/>
      <c r="H677" s="66">
        <v>1995</v>
      </c>
      <c r="I677" s="70">
        <v>1795.5</v>
      </c>
      <c r="J677" s="70">
        <v>1596</v>
      </c>
    </row>
    <row r="678" s="5" customFormat="1" spans="1:10">
      <c r="A678" s="66" t="s">
        <v>77</v>
      </c>
      <c r="B678" s="51">
        <v>230400005</v>
      </c>
      <c r="C678" s="59" t="s">
        <v>1281</v>
      </c>
      <c r="D678" s="51"/>
      <c r="E678" s="51"/>
      <c r="F678" s="66" t="s">
        <v>25</v>
      </c>
      <c r="G678" s="51"/>
      <c r="H678" s="66">
        <v>3800</v>
      </c>
      <c r="I678" s="70">
        <v>3420</v>
      </c>
      <c r="J678" s="70">
        <v>3040</v>
      </c>
    </row>
    <row r="679" s="5" customFormat="1" spans="1:10">
      <c r="A679" s="66" t="s">
        <v>77</v>
      </c>
      <c r="B679" s="51">
        <v>230400006</v>
      </c>
      <c r="C679" s="59" t="s">
        <v>1282</v>
      </c>
      <c r="D679" s="51"/>
      <c r="E679" s="51"/>
      <c r="F679" s="66" t="s">
        <v>25</v>
      </c>
      <c r="G679" s="51"/>
      <c r="H679" s="66">
        <v>3800</v>
      </c>
      <c r="I679" s="70">
        <v>3420</v>
      </c>
      <c r="J679" s="70">
        <v>3040</v>
      </c>
    </row>
    <row r="680" s="5" customFormat="1" spans="1:10">
      <c r="A680" s="66" t="s">
        <v>77</v>
      </c>
      <c r="B680" s="51">
        <v>230400007</v>
      </c>
      <c r="C680" s="59" t="s">
        <v>1283</v>
      </c>
      <c r="D680" s="51"/>
      <c r="E680" s="51"/>
      <c r="F680" s="66" t="s">
        <v>25</v>
      </c>
      <c r="G680" s="51"/>
      <c r="H680" s="66">
        <v>6175</v>
      </c>
      <c r="I680" s="70">
        <v>5557.5</v>
      </c>
      <c r="J680" s="70">
        <v>4940</v>
      </c>
    </row>
    <row r="681" s="5" customFormat="1" ht="27" spans="1:10">
      <c r="A681" s="66" t="s">
        <v>77</v>
      </c>
      <c r="B681" s="51">
        <v>230400008</v>
      </c>
      <c r="C681" s="59" t="s">
        <v>1284</v>
      </c>
      <c r="D681" s="51"/>
      <c r="E681" s="51"/>
      <c r="F681" s="66" t="s">
        <v>25</v>
      </c>
      <c r="G681" s="51" t="s">
        <v>1285</v>
      </c>
      <c r="H681" s="66">
        <v>4940</v>
      </c>
      <c r="I681" s="70">
        <v>4446</v>
      </c>
      <c r="J681" s="70">
        <v>3952</v>
      </c>
    </row>
    <row r="682" s="5" customFormat="1" spans="1:10">
      <c r="A682" s="66" t="s">
        <v>77</v>
      </c>
      <c r="B682" s="51">
        <v>230400009</v>
      </c>
      <c r="C682" s="59" t="s">
        <v>1286</v>
      </c>
      <c r="D682" s="51"/>
      <c r="E682" s="51"/>
      <c r="F682" s="66" t="s">
        <v>25</v>
      </c>
      <c r="G682" s="51"/>
      <c r="H682" s="66" t="s">
        <v>305</v>
      </c>
      <c r="I682" s="66" t="s">
        <v>305</v>
      </c>
      <c r="J682" s="66" t="s">
        <v>305</v>
      </c>
    </row>
    <row r="683" s="5" customFormat="1" ht="27" spans="1:10">
      <c r="A683" s="66" t="s">
        <v>77</v>
      </c>
      <c r="B683" s="51">
        <v>230400010</v>
      </c>
      <c r="C683" s="59" t="s">
        <v>1287</v>
      </c>
      <c r="D683" s="51"/>
      <c r="E683" s="51" t="s">
        <v>1288</v>
      </c>
      <c r="F683" s="66" t="s">
        <v>648</v>
      </c>
      <c r="G683" s="51" t="s">
        <v>1289</v>
      </c>
      <c r="H683" s="66">
        <v>4500</v>
      </c>
      <c r="I683" s="70">
        <v>4050</v>
      </c>
      <c r="J683" s="70">
        <v>3600</v>
      </c>
    </row>
    <row r="684" s="5" customFormat="1" ht="40.5" spans="1:10">
      <c r="A684" s="66" t="s">
        <v>77</v>
      </c>
      <c r="B684" s="51" t="s">
        <v>1290</v>
      </c>
      <c r="C684" s="59" t="s">
        <v>1291</v>
      </c>
      <c r="D684" s="51"/>
      <c r="E684" s="51" t="s">
        <v>1288</v>
      </c>
      <c r="F684" s="66" t="s">
        <v>25</v>
      </c>
      <c r="G684" s="51" t="s">
        <v>1289</v>
      </c>
      <c r="H684" s="66">
        <v>6750</v>
      </c>
      <c r="I684" s="70">
        <v>6075</v>
      </c>
      <c r="J684" s="70">
        <v>5400</v>
      </c>
    </row>
    <row r="685" s="5" customFormat="1" spans="1:10">
      <c r="A685" s="66"/>
      <c r="B685" s="51">
        <v>2305</v>
      </c>
      <c r="C685" s="59" t="s">
        <v>1292</v>
      </c>
      <c r="D685" s="51"/>
      <c r="E685" s="51"/>
      <c r="F685" s="66" t="s">
        <v>648</v>
      </c>
      <c r="G685" s="51"/>
      <c r="H685" s="66"/>
      <c r="I685" s="70"/>
      <c r="J685" s="70"/>
    </row>
    <row r="686" s="5" customFormat="1" spans="1:10">
      <c r="A686" s="66" t="s">
        <v>77</v>
      </c>
      <c r="B686" s="51">
        <v>230500001</v>
      </c>
      <c r="C686" s="59" t="s">
        <v>1293</v>
      </c>
      <c r="D686" s="51" t="s">
        <v>1294</v>
      </c>
      <c r="E686" s="51"/>
      <c r="F686" s="66" t="s">
        <v>25</v>
      </c>
      <c r="G686" s="51"/>
      <c r="H686" s="66">
        <v>46</v>
      </c>
      <c r="I686" s="70">
        <v>41.4</v>
      </c>
      <c r="J686" s="70">
        <v>36.8</v>
      </c>
    </row>
    <row r="687" s="5" customFormat="1" ht="15" spans="1:10">
      <c r="A687" s="66" t="s">
        <v>77</v>
      </c>
      <c r="B687" s="51">
        <v>230500002</v>
      </c>
      <c r="C687" s="59" t="s">
        <v>1295</v>
      </c>
      <c r="D687" s="51"/>
      <c r="E687" s="51"/>
      <c r="F687" s="66" t="s">
        <v>1296</v>
      </c>
      <c r="G687" s="69"/>
      <c r="H687" s="66">
        <v>45</v>
      </c>
      <c r="I687" s="70">
        <v>40.5</v>
      </c>
      <c r="J687" s="73">
        <v>36</v>
      </c>
    </row>
    <row r="688" s="5" customFormat="1" ht="28.5" spans="1:10">
      <c r="A688" s="66" t="s">
        <v>77</v>
      </c>
      <c r="B688" s="51" t="s">
        <v>1297</v>
      </c>
      <c r="C688" s="59" t="s">
        <v>1298</v>
      </c>
      <c r="D688" s="51"/>
      <c r="E688" s="51"/>
      <c r="F688" s="66" t="s">
        <v>25</v>
      </c>
      <c r="G688" s="51"/>
      <c r="H688" s="66">
        <v>20</v>
      </c>
      <c r="I688" s="70">
        <v>18</v>
      </c>
      <c r="J688" s="73">
        <v>16</v>
      </c>
    </row>
    <row r="689" s="5" customFormat="1" spans="1:10">
      <c r="A689" s="66" t="s">
        <v>77</v>
      </c>
      <c r="B689" s="51">
        <v>230500003</v>
      </c>
      <c r="C689" s="59" t="s">
        <v>1299</v>
      </c>
      <c r="D689" s="51"/>
      <c r="E689" s="51"/>
      <c r="F689" s="66" t="s">
        <v>1296</v>
      </c>
      <c r="G689" s="69"/>
      <c r="H689" s="66">
        <v>50</v>
      </c>
      <c r="I689" s="70">
        <v>45</v>
      </c>
      <c r="J689" s="70">
        <v>40</v>
      </c>
    </row>
    <row r="690" s="5" customFormat="1" ht="27" spans="1:10">
      <c r="A690" s="66" t="s">
        <v>77</v>
      </c>
      <c r="B690" s="51" t="s">
        <v>1300</v>
      </c>
      <c r="C690" s="59" t="s">
        <v>1301</v>
      </c>
      <c r="D690" s="51"/>
      <c r="E690" s="51"/>
      <c r="F690" s="66" t="s">
        <v>25</v>
      </c>
      <c r="G690" s="51"/>
      <c r="H690" s="66">
        <v>20</v>
      </c>
      <c r="I690" s="70">
        <v>18</v>
      </c>
      <c r="J690" s="70">
        <v>16</v>
      </c>
    </row>
    <row r="691" s="5" customFormat="1" spans="1:10">
      <c r="A691" s="66" t="s">
        <v>77</v>
      </c>
      <c r="B691" s="51">
        <v>230500004</v>
      </c>
      <c r="C691" s="59" t="s">
        <v>1302</v>
      </c>
      <c r="D691" s="51"/>
      <c r="E691" s="51"/>
      <c r="F691" s="66" t="s">
        <v>1296</v>
      </c>
      <c r="G691" s="69"/>
      <c r="H691" s="66">
        <v>50</v>
      </c>
      <c r="I691" s="70">
        <v>45</v>
      </c>
      <c r="J691" s="70">
        <v>40</v>
      </c>
    </row>
    <row r="692" s="5" customFormat="1" ht="27" spans="1:10">
      <c r="A692" s="66" t="s">
        <v>77</v>
      </c>
      <c r="B692" s="51" t="s">
        <v>1303</v>
      </c>
      <c r="C692" s="59" t="s">
        <v>1304</v>
      </c>
      <c r="D692" s="51"/>
      <c r="E692" s="51"/>
      <c r="F692" s="66" t="s">
        <v>25</v>
      </c>
      <c r="G692" s="51"/>
      <c r="H692" s="66">
        <v>20</v>
      </c>
      <c r="I692" s="70">
        <v>18</v>
      </c>
      <c r="J692" s="70">
        <v>16</v>
      </c>
    </row>
    <row r="693" s="5" customFormat="1" spans="1:10">
      <c r="A693" s="66" t="s">
        <v>77</v>
      </c>
      <c r="B693" s="51">
        <v>230500005</v>
      </c>
      <c r="C693" s="59" t="s">
        <v>1305</v>
      </c>
      <c r="D693" s="51" t="s">
        <v>1306</v>
      </c>
      <c r="E693" s="51"/>
      <c r="F693" s="66" t="s">
        <v>25</v>
      </c>
      <c r="G693" s="51"/>
      <c r="H693" s="66">
        <v>41</v>
      </c>
      <c r="I693" s="70">
        <v>36.9</v>
      </c>
      <c r="J693" s="70">
        <v>32.8</v>
      </c>
    </row>
    <row r="694" s="5" customFormat="1" ht="27" spans="1:10">
      <c r="A694" s="66" t="s">
        <v>77</v>
      </c>
      <c r="B694" s="51">
        <v>230500006</v>
      </c>
      <c r="C694" s="59" t="s">
        <v>1307</v>
      </c>
      <c r="D694" s="51" t="s">
        <v>1308</v>
      </c>
      <c r="E694" s="51"/>
      <c r="F694" s="66" t="s">
        <v>25</v>
      </c>
      <c r="G694" s="51"/>
      <c r="H694" s="66">
        <v>100</v>
      </c>
      <c r="I694" s="70">
        <v>90</v>
      </c>
      <c r="J694" s="70">
        <v>80</v>
      </c>
    </row>
    <row r="695" s="5" customFormat="1" spans="1:10">
      <c r="A695" s="66" t="s">
        <v>77</v>
      </c>
      <c r="B695" s="51">
        <v>230500007</v>
      </c>
      <c r="C695" s="59" t="s">
        <v>1309</v>
      </c>
      <c r="D695" s="51" t="s">
        <v>1310</v>
      </c>
      <c r="E695" s="51"/>
      <c r="F695" s="66" t="s">
        <v>25</v>
      </c>
      <c r="G695" s="51"/>
      <c r="H695" s="66">
        <v>110</v>
      </c>
      <c r="I695" s="70">
        <v>99</v>
      </c>
      <c r="J695" s="70">
        <v>88</v>
      </c>
    </row>
    <row r="696" s="5" customFormat="1" spans="1:10">
      <c r="A696" s="66" t="s">
        <v>77</v>
      </c>
      <c r="B696" s="51">
        <v>230500008</v>
      </c>
      <c r="C696" s="59" t="s">
        <v>1311</v>
      </c>
      <c r="D696" s="51" t="s">
        <v>1312</v>
      </c>
      <c r="E696" s="51"/>
      <c r="F696" s="66" t="s">
        <v>25</v>
      </c>
      <c r="G696" s="69"/>
      <c r="H696" s="66">
        <v>50</v>
      </c>
      <c r="I696" s="70">
        <v>45</v>
      </c>
      <c r="J696" s="70">
        <v>40</v>
      </c>
    </row>
    <row r="697" s="5" customFormat="1" spans="1:10">
      <c r="A697" s="66" t="s">
        <v>77</v>
      </c>
      <c r="B697" s="51" t="s">
        <v>1313</v>
      </c>
      <c r="C697" s="59" t="s">
        <v>1314</v>
      </c>
      <c r="D697" s="51"/>
      <c r="E697" s="51"/>
      <c r="F697" s="66" t="s">
        <v>25</v>
      </c>
      <c r="G697" s="51"/>
      <c r="H697" s="66">
        <v>30</v>
      </c>
      <c r="I697" s="70">
        <v>27</v>
      </c>
      <c r="J697" s="70">
        <v>24</v>
      </c>
    </row>
    <row r="698" s="5" customFormat="1" spans="1:10">
      <c r="A698" s="66" t="s">
        <v>77</v>
      </c>
      <c r="B698" s="51">
        <v>230500009</v>
      </c>
      <c r="C698" s="59" t="s">
        <v>1315</v>
      </c>
      <c r="D698" s="51" t="s">
        <v>1316</v>
      </c>
      <c r="E698" s="51"/>
      <c r="F698" s="66" t="s">
        <v>25</v>
      </c>
      <c r="G698" s="69"/>
      <c r="H698" s="66">
        <v>76</v>
      </c>
      <c r="I698" s="70">
        <v>68.4</v>
      </c>
      <c r="J698" s="70">
        <v>60.8</v>
      </c>
    </row>
    <row r="699" s="5" customFormat="1" spans="1:10">
      <c r="A699" s="66" t="s">
        <v>77</v>
      </c>
      <c r="B699" s="51" t="s">
        <v>1317</v>
      </c>
      <c r="C699" s="59" t="s">
        <v>1318</v>
      </c>
      <c r="D699" s="51" t="s">
        <v>1319</v>
      </c>
      <c r="E699" s="51"/>
      <c r="F699" s="66" t="s">
        <v>25</v>
      </c>
      <c r="G699" s="51"/>
      <c r="H699" s="66">
        <v>56</v>
      </c>
      <c r="I699" s="70">
        <v>50.4</v>
      </c>
      <c r="J699" s="70">
        <v>44.8</v>
      </c>
    </row>
    <row r="700" s="5" customFormat="1" spans="1:10">
      <c r="A700" s="66" t="s">
        <v>77</v>
      </c>
      <c r="B700" s="51">
        <v>230500010</v>
      </c>
      <c r="C700" s="59" t="s">
        <v>1320</v>
      </c>
      <c r="D700" s="51"/>
      <c r="E700" s="51"/>
      <c r="F700" s="66" t="s">
        <v>25</v>
      </c>
      <c r="G700" s="51"/>
      <c r="H700" s="68">
        <v>135</v>
      </c>
      <c r="I700" s="71">
        <v>121.5</v>
      </c>
      <c r="J700" s="71">
        <v>108</v>
      </c>
    </row>
    <row r="701" s="5" customFormat="1" spans="1:10">
      <c r="A701" s="66" t="s">
        <v>77</v>
      </c>
      <c r="B701" s="51">
        <v>230500011</v>
      </c>
      <c r="C701" s="59" t="s">
        <v>1321</v>
      </c>
      <c r="D701" s="51"/>
      <c r="E701" s="51"/>
      <c r="F701" s="66" t="s">
        <v>25</v>
      </c>
      <c r="G701" s="51"/>
      <c r="H701" s="66">
        <v>142</v>
      </c>
      <c r="I701" s="70">
        <v>127.8</v>
      </c>
      <c r="J701" s="70">
        <v>113.6</v>
      </c>
    </row>
    <row r="702" s="5" customFormat="1" ht="15" spans="1:10">
      <c r="A702" s="66" t="s">
        <v>77</v>
      </c>
      <c r="B702" s="51">
        <v>230500012</v>
      </c>
      <c r="C702" s="59" t="s">
        <v>1322</v>
      </c>
      <c r="D702" s="51"/>
      <c r="E702" s="51"/>
      <c r="F702" s="66" t="s">
        <v>25</v>
      </c>
      <c r="G702" s="51"/>
      <c r="H702" s="66">
        <v>47</v>
      </c>
      <c r="I702" s="70">
        <v>42.3</v>
      </c>
      <c r="J702" s="70">
        <v>37.6</v>
      </c>
    </row>
    <row r="703" s="5" customFormat="1" spans="1:10">
      <c r="A703" s="66" t="s">
        <v>77</v>
      </c>
      <c r="B703" s="51">
        <v>230500013</v>
      </c>
      <c r="C703" s="59" t="s">
        <v>1323</v>
      </c>
      <c r="D703" s="51"/>
      <c r="E703" s="51"/>
      <c r="F703" s="66" t="s">
        <v>25</v>
      </c>
      <c r="G703" s="51"/>
      <c r="H703" s="66">
        <v>50</v>
      </c>
      <c r="I703" s="70">
        <v>45</v>
      </c>
      <c r="J703" s="70">
        <v>40</v>
      </c>
    </row>
    <row r="704" s="5" customFormat="1" ht="15" spans="1:10">
      <c r="A704" s="66" t="s">
        <v>77</v>
      </c>
      <c r="B704" s="51">
        <v>230500014</v>
      </c>
      <c r="C704" s="79" t="s">
        <v>1324</v>
      </c>
      <c r="D704" s="69"/>
      <c r="E704" s="51"/>
      <c r="F704" s="66" t="s">
        <v>25</v>
      </c>
      <c r="G704" s="51"/>
      <c r="H704" s="66">
        <v>85</v>
      </c>
      <c r="I704" s="70">
        <v>76.5</v>
      </c>
      <c r="J704" s="70">
        <v>68</v>
      </c>
    </row>
    <row r="705" s="5" customFormat="1" ht="15" spans="1:10">
      <c r="A705" s="66" t="s">
        <v>77</v>
      </c>
      <c r="B705" s="51" t="s">
        <v>1325</v>
      </c>
      <c r="C705" s="59" t="s">
        <v>1326</v>
      </c>
      <c r="D705" s="51" t="s">
        <v>1327</v>
      </c>
      <c r="E705" s="51"/>
      <c r="F705" s="66" t="s">
        <v>25</v>
      </c>
      <c r="G705" s="51"/>
      <c r="H705" s="66">
        <v>85</v>
      </c>
      <c r="I705" s="70">
        <v>76.5</v>
      </c>
      <c r="J705" s="70">
        <v>68</v>
      </c>
    </row>
    <row r="706" s="5" customFormat="1" ht="81" spans="1:10">
      <c r="A706" s="66"/>
      <c r="B706" s="51">
        <v>2306</v>
      </c>
      <c r="C706" s="59" t="s">
        <v>1328</v>
      </c>
      <c r="D706" s="51" t="s">
        <v>1329</v>
      </c>
      <c r="E706" s="51" t="s">
        <v>1330</v>
      </c>
      <c r="F706" s="66"/>
      <c r="G706" s="51"/>
      <c r="H706" s="66"/>
      <c r="I706" s="70"/>
      <c r="J706" s="70"/>
    </row>
    <row r="707" s="5" customFormat="1" ht="15" spans="1:10">
      <c r="A707" s="66" t="s">
        <v>64</v>
      </c>
      <c r="B707" s="51">
        <v>230600001</v>
      </c>
      <c r="C707" s="79" t="s">
        <v>1331</v>
      </c>
      <c r="D707" s="51"/>
      <c r="E707" s="51"/>
      <c r="F707" s="66" t="s">
        <v>25</v>
      </c>
      <c r="G707" s="51"/>
      <c r="H707" s="66">
        <v>475</v>
      </c>
      <c r="I707" s="70">
        <v>427.5</v>
      </c>
      <c r="J707" s="70">
        <v>380</v>
      </c>
    </row>
    <row r="708" s="5" customFormat="1" ht="15" spans="1:10">
      <c r="A708" s="66" t="s">
        <v>64</v>
      </c>
      <c r="B708" s="51">
        <v>230600002</v>
      </c>
      <c r="C708" s="79" t="s">
        <v>1332</v>
      </c>
      <c r="D708" s="51"/>
      <c r="E708" s="51"/>
      <c r="F708" s="66" t="s">
        <v>25</v>
      </c>
      <c r="G708" s="51"/>
      <c r="H708" s="66">
        <v>437</v>
      </c>
      <c r="I708" s="70">
        <v>393.3</v>
      </c>
      <c r="J708" s="70">
        <v>349.6</v>
      </c>
    </row>
    <row r="709" s="5" customFormat="1" ht="15" spans="1:10">
      <c r="A709" s="66" t="s">
        <v>64</v>
      </c>
      <c r="B709" s="51">
        <v>230600003</v>
      </c>
      <c r="C709" s="79" t="s">
        <v>1333</v>
      </c>
      <c r="D709" s="51"/>
      <c r="E709" s="51"/>
      <c r="F709" s="66" t="s">
        <v>25</v>
      </c>
      <c r="G709" s="51"/>
      <c r="H709" s="66">
        <v>636</v>
      </c>
      <c r="I709" s="70">
        <v>572.4</v>
      </c>
      <c r="J709" s="70">
        <v>508.8</v>
      </c>
    </row>
    <row r="710" s="5" customFormat="1" ht="15" spans="1:10">
      <c r="A710" s="66" t="s">
        <v>64</v>
      </c>
      <c r="B710" s="51">
        <v>230600004</v>
      </c>
      <c r="C710" s="79" t="s">
        <v>1334</v>
      </c>
      <c r="D710" s="69"/>
      <c r="E710" s="51"/>
      <c r="F710" s="66" t="s">
        <v>25</v>
      </c>
      <c r="G710" s="51"/>
      <c r="H710" s="66">
        <v>636</v>
      </c>
      <c r="I710" s="70">
        <v>572.4</v>
      </c>
      <c r="J710" s="70">
        <v>508.8</v>
      </c>
    </row>
    <row r="711" s="5" customFormat="1" ht="27" spans="1:10">
      <c r="A711" s="66" t="s">
        <v>64</v>
      </c>
      <c r="B711" s="51" t="s">
        <v>1335</v>
      </c>
      <c r="C711" s="59" t="s">
        <v>1336</v>
      </c>
      <c r="D711" s="51"/>
      <c r="E711" s="51"/>
      <c r="F711" s="66" t="s">
        <v>25</v>
      </c>
      <c r="G711" s="51"/>
      <c r="H711" s="66">
        <v>636</v>
      </c>
      <c r="I711" s="70">
        <v>572.4</v>
      </c>
      <c r="J711" s="70">
        <v>508.8</v>
      </c>
    </row>
    <row r="712" s="5" customFormat="1" ht="15" spans="1:10">
      <c r="A712" s="66" t="s">
        <v>64</v>
      </c>
      <c r="B712" s="51">
        <v>230600005</v>
      </c>
      <c r="C712" s="79" t="s">
        <v>1337</v>
      </c>
      <c r="D712" s="51"/>
      <c r="E712" s="51"/>
      <c r="F712" s="66" t="s">
        <v>25</v>
      </c>
      <c r="G712" s="51"/>
      <c r="H712" s="66">
        <v>200</v>
      </c>
      <c r="I712" s="70">
        <v>180</v>
      </c>
      <c r="J712" s="70">
        <v>160</v>
      </c>
    </row>
    <row r="713" s="5" customFormat="1" ht="15" spans="1:10">
      <c r="A713" s="66" t="s">
        <v>64</v>
      </c>
      <c r="B713" s="51">
        <v>230600006</v>
      </c>
      <c r="C713" s="79" t="s">
        <v>1338</v>
      </c>
      <c r="D713" s="51"/>
      <c r="E713" s="51"/>
      <c r="F713" s="66" t="s">
        <v>25</v>
      </c>
      <c r="G713" s="51"/>
      <c r="H713" s="66">
        <v>200</v>
      </c>
      <c r="I713" s="70">
        <v>180</v>
      </c>
      <c r="J713" s="70">
        <v>160</v>
      </c>
    </row>
    <row r="714" s="5" customFormat="1" ht="15" spans="1:10">
      <c r="A714" s="66" t="s">
        <v>64</v>
      </c>
      <c r="B714" s="51">
        <v>230600007</v>
      </c>
      <c r="C714" s="79" t="s">
        <v>1339</v>
      </c>
      <c r="D714" s="51"/>
      <c r="E714" s="51"/>
      <c r="F714" s="66" t="s">
        <v>25</v>
      </c>
      <c r="G714" s="51"/>
      <c r="H714" s="66">
        <v>760</v>
      </c>
      <c r="I714" s="70">
        <v>684</v>
      </c>
      <c r="J714" s="70">
        <v>608</v>
      </c>
    </row>
    <row r="715" s="5" customFormat="1" ht="15" spans="1:10">
      <c r="A715" s="66" t="s">
        <v>64</v>
      </c>
      <c r="B715" s="51">
        <v>230600008</v>
      </c>
      <c r="C715" s="79" t="s">
        <v>1340</v>
      </c>
      <c r="D715" s="51"/>
      <c r="E715" s="51"/>
      <c r="F715" s="66" t="s">
        <v>25</v>
      </c>
      <c r="G715" s="51"/>
      <c r="H715" s="66">
        <v>760</v>
      </c>
      <c r="I715" s="70">
        <v>684</v>
      </c>
      <c r="J715" s="70">
        <v>608</v>
      </c>
    </row>
    <row r="716" s="5" customFormat="1" ht="15" spans="1:10">
      <c r="A716" s="66" t="s">
        <v>64</v>
      </c>
      <c r="B716" s="51">
        <v>230600009</v>
      </c>
      <c r="C716" s="79" t="s">
        <v>1341</v>
      </c>
      <c r="D716" s="51"/>
      <c r="E716" s="51"/>
      <c r="F716" s="66" t="s">
        <v>25</v>
      </c>
      <c r="G716" s="51"/>
      <c r="H716" s="66">
        <v>332</v>
      </c>
      <c r="I716" s="70">
        <v>298.8</v>
      </c>
      <c r="J716" s="70">
        <v>265.6</v>
      </c>
    </row>
    <row r="717" s="5" customFormat="1" ht="15" spans="1:10">
      <c r="A717" s="66" t="s">
        <v>64</v>
      </c>
      <c r="B717" s="51">
        <v>230600010</v>
      </c>
      <c r="C717" s="79" t="s">
        <v>1342</v>
      </c>
      <c r="D717" s="51"/>
      <c r="E717" s="51"/>
      <c r="F717" s="66" t="s">
        <v>25</v>
      </c>
      <c r="G717" s="51"/>
      <c r="H717" s="66">
        <v>570</v>
      </c>
      <c r="I717" s="70">
        <v>513</v>
      </c>
      <c r="J717" s="70">
        <v>456</v>
      </c>
    </row>
    <row r="718" s="5" customFormat="1" ht="15" spans="1:10">
      <c r="A718" s="66" t="s">
        <v>64</v>
      </c>
      <c r="B718" s="51">
        <v>230600011</v>
      </c>
      <c r="C718" s="79" t="s">
        <v>1343</v>
      </c>
      <c r="D718" s="51"/>
      <c r="E718" s="51"/>
      <c r="F718" s="66" t="s">
        <v>25</v>
      </c>
      <c r="G718" s="51"/>
      <c r="H718" s="66">
        <v>570</v>
      </c>
      <c r="I718" s="70">
        <v>513</v>
      </c>
      <c r="J718" s="70">
        <v>456</v>
      </c>
    </row>
    <row r="719" s="5" customFormat="1" ht="15" spans="1:10">
      <c r="A719" s="66" t="s">
        <v>64</v>
      </c>
      <c r="B719" s="51">
        <v>230600012</v>
      </c>
      <c r="C719" s="79" t="s">
        <v>1344</v>
      </c>
      <c r="D719" s="51"/>
      <c r="E719" s="51"/>
      <c r="F719" s="66" t="s">
        <v>25</v>
      </c>
      <c r="G719" s="51"/>
      <c r="H719" s="66">
        <v>760</v>
      </c>
      <c r="I719" s="70">
        <v>684</v>
      </c>
      <c r="J719" s="70">
        <v>608</v>
      </c>
    </row>
    <row r="720" s="5" customFormat="1" spans="1:10">
      <c r="A720" s="66" t="s">
        <v>64</v>
      </c>
      <c r="B720" s="51">
        <v>230600013</v>
      </c>
      <c r="C720" s="59" t="s">
        <v>1345</v>
      </c>
      <c r="D720" s="51"/>
      <c r="E720" s="51"/>
      <c r="F720" s="66" t="s">
        <v>25</v>
      </c>
      <c r="G720" s="51"/>
      <c r="H720" s="66">
        <v>500</v>
      </c>
      <c r="I720" s="70">
        <v>450</v>
      </c>
      <c r="J720" s="70">
        <v>400</v>
      </c>
    </row>
    <row r="721" s="5" customFormat="1" spans="1:10">
      <c r="A721" s="66" t="s">
        <v>64</v>
      </c>
      <c r="B721" s="51">
        <v>230600014</v>
      </c>
      <c r="C721" s="59" t="s">
        <v>1346</v>
      </c>
      <c r="D721" s="51"/>
      <c r="E721" s="51"/>
      <c r="F721" s="66" t="s">
        <v>25</v>
      </c>
      <c r="G721" s="51"/>
      <c r="H721" s="66">
        <v>760</v>
      </c>
      <c r="I721" s="70">
        <v>684</v>
      </c>
      <c r="J721" s="70">
        <v>608</v>
      </c>
    </row>
    <row r="722" s="5" customFormat="1" ht="15" spans="1:10">
      <c r="A722" s="66" t="s">
        <v>64</v>
      </c>
      <c r="B722" s="51">
        <v>230600015</v>
      </c>
      <c r="C722" s="79" t="s">
        <v>1347</v>
      </c>
      <c r="D722" s="51"/>
      <c r="E722" s="51"/>
      <c r="F722" s="66" t="s">
        <v>25</v>
      </c>
      <c r="G722" s="51"/>
      <c r="H722" s="66">
        <v>38</v>
      </c>
      <c r="I722" s="70">
        <v>34.2</v>
      </c>
      <c r="J722" s="70">
        <v>30.4</v>
      </c>
    </row>
    <row r="723" s="5" customFormat="1" ht="27" spans="1:10">
      <c r="A723" s="66" t="s">
        <v>64</v>
      </c>
      <c r="B723" s="51">
        <v>230600016</v>
      </c>
      <c r="C723" s="79" t="s">
        <v>1348</v>
      </c>
      <c r="D723" s="51"/>
      <c r="E723" s="81" t="s">
        <v>1349</v>
      </c>
      <c r="F723" s="66" t="s">
        <v>1350</v>
      </c>
      <c r="G723" s="69"/>
      <c r="H723" s="66">
        <v>50</v>
      </c>
      <c r="I723" s="70">
        <v>45</v>
      </c>
      <c r="J723" s="70">
        <v>40</v>
      </c>
    </row>
    <row r="724" s="5" customFormat="1" ht="28.5" spans="1:10">
      <c r="A724" s="66" t="s">
        <v>64</v>
      </c>
      <c r="B724" s="51" t="s">
        <v>1351</v>
      </c>
      <c r="C724" s="79" t="s">
        <v>1352</v>
      </c>
      <c r="D724" s="51"/>
      <c r="E724" s="51"/>
      <c r="F724" s="66" t="s">
        <v>1353</v>
      </c>
      <c r="G724" s="51"/>
      <c r="H724" s="66">
        <v>10</v>
      </c>
      <c r="I724" s="70">
        <v>9</v>
      </c>
      <c r="J724" s="70">
        <v>8</v>
      </c>
    </row>
    <row r="725" s="5" customFormat="1" ht="27" spans="1:10">
      <c r="A725" s="66" t="s">
        <v>64</v>
      </c>
      <c r="B725" s="51">
        <v>230600017</v>
      </c>
      <c r="C725" s="59" t="s">
        <v>1354</v>
      </c>
      <c r="D725" s="69"/>
      <c r="E725" s="51" t="s">
        <v>1355</v>
      </c>
      <c r="F725" s="66" t="s">
        <v>25</v>
      </c>
      <c r="G725" s="51"/>
      <c r="H725" s="66">
        <v>800</v>
      </c>
      <c r="I725" s="70">
        <v>720</v>
      </c>
      <c r="J725" s="70">
        <v>640</v>
      </c>
    </row>
    <row r="726" s="5" customFormat="1" spans="1:10">
      <c r="A726" s="66" t="s">
        <v>64</v>
      </c>
      <c r="B726" s="51" t="s">
        <v>1356</v>
      </c>
      <c r="C726" s="59" t="s">
        <v>1357</v>
      </c>
      <c r="D726" s="51"/>
      <c r="E726" s="51" t="s">
        <v>1358</v>
      </c>
      <c r="F726" s="66" t="s">
        <v>25</v>
      </c>
      <c r="G726" s="51"/>
      <c r="H726" s="66">
        <v>800</v>
      </c>
      <c r="I726" s="70">
        <v>720</v>
      </c>
      <c r="J726" s="70">
        <v>640</v>
      </c>
    </row>
    <row r="727" s="5" customFormat="1" spans="1:10">
      <c r="A727" s="66" t="s">
        <v>64</v>
      </c>
      <c r="B727" s="51" t="s">
        <v>1359</v>
      </c>
      <c r="C727" s="59" t="s">
        <v>1360</v>
      </c>
      <c r="D727" s="51"/>
      <c r="E727" s="51" t="s">
        <v>1361</v>
      </c>
      <c r="F727" s="66" t="s">
        <v>25</v>
      </c>
      <c r="G727" s="51"/>
      <c r="H727" s="66">
        <v>800</v>
      </c>
      <c r="I727" s="70">
        <v>720</v>
      </c>
      <c r="J727" s="70">
        <v>640</v>
      </c>
    </row>
    <row r="728" s="5" customFormat="1" ht="15" spans="1:10">
      <c r="A728" s="66" t="s">
        <v>64</v>
      </c>
      <c r="B728" s="51" t="s">
        <v>1362</v>
      </c>
      <c r="C728" s="79" t="s">
        <v>1363</v>
      </c>
      <c r="D728" s="51"/>
      <c r="E728" s="81" t="s">
        <v>1364</v>
      </c>
      <c r="F728" s="66" t="s">
        <v>1365</v>
      </c>
      <c r="G728" s="69"/>
      <c r="H728" s="66">
        <v>50</v>
      </c>
      <c r="I728" s="70">
        <v>45</v>
      </c>
      <c r="J728" s="70">
        <v>40</v>
      </c>
    </row>
    <row r="729" s="5" customFormat="1" ht="15" spans="1:10">
      <c r="A729" s="66" t="s">
        <v>64</v>
      </c>
      <c r="B729" s="51" t="s">
        <v>1366</v>
      </c>
      <c r="C729" s="79" t="s">
        <v>1367</v>
      </c>
      <c r="D729" s="51"/>
      <c r="E729" s="51"/>
      <c r="F729" s="66" t="s">
        <v>1365</v>
      </c>
      <c r="G729" s="72"/>
      <c r="H729" s="70">
        <v>5</v>
      </c>
      <c r="I729" s="70">
        <v>4.5</v>
      </c>
      <c r="J729" s="70">
        <v>4</v>
      </c>
    </row>
    <row r="730" s="5" customFormat="1" ht="61" customHeight="1" spans="1:10">
      <c r="A730" s="66"/>
      <c r="B730" s="51">
        <v>24</v>
      </c>
      <c r="C730" s="59" t="s">
        <v>1368</v>
      </c>
      <c r="D730" s="51"/>
      <c r="E730" s="51"/>
      <c r="F730" s="66"/>
      <c r="G730" s="51" t="s">
        <v>1369</v>
      </c>
      <c r="H730" s="66"/>
      <c r="I730" s="70"/>
      <c r="J730" s="70"/>
    </row>
    <row r="731" s="5" customFormat="1" spans="1:10">
      <c r="A731" s="66"/>
      <c r="B731" s="51">
        <v>2401</v>
      </c>
      <c r="C731" s="59" t="s">
        <v>1370</v>
      </c>
      <c r="D731" s="51"/>
      <c r="E731" s="51"/>
      <c r="F731" s="66"/>
      <c r="G731" s="69"/>
      <c r="H731" s="66"/>
      <c r="I731" s="70"/>
      <c r="J731" s="70"/>
    </row>
    <row r="732" s="5" customFormat="1" spans="1:10">
      <c r="A732" s="66" t="s">
        <v>64</v>
      </c>
      <c r="B732" s="51">
        <v>240100001</v>
      </c>
      <c r="C732" s="59" t="s">
        <v>1371</v>
      </c>
      <c r="D732" s="51" t="s">
        <v>1372</v>
      </c>
      <c r="E732" s="51"/>
      <c r="F732" s="66" t="s">
        <v>1373</v>
      </c>
      <c r="G732" s="51"/>
      <c r="H732" s="66">
        <v>95</v>
      </c>
      <c r="I732" s="70">
        <v>85.5</v>
      </c>
      <c r="J732" s="70">
        <v>76</v>
      </c>
    </row>
    <row r="733" s="5" customFormat="1" ht="27" spans="1:10">
      <c r="A733" s="66" t="s">
        <v>64</v>
      </c>
      <c r="B733" s="51" t="s">
        <v>1374</v>
      </c>
      <c r="C733" s="59" t="s">
        <v>1375</v>
      </c>
      <c r="D733" s="51"/>
      <c r="E733" s="51"/>
      <c r="F733" s="66" t="s">
        <v>1373</v>
      </c>
      <c r="G733" s="72"/>
      <c r="H733" s="70">
        <v>47.5</v>
      </c>
      <c r="I733" s="70">
        <v>42.75</v>
      </c>
      <c r="J733" s="70">
        <v>38</v>
      </c>
    </row>
    <row r="734" s="5" customFormat="1" spans="1:10">
      <c r="A734" s="66" t="s">
        <v>64</v>
      </c>
      <c r="B734" s="51">
        <v>240100002</v>
      </c>
      <c r="C734" s="59" t="s">
        <v>1376</v>
      </c>
      <c r="D734" s="51" t="s">
        <v>1377</v>
      </c>
      <c r="E734" s="51"/>
      <c r="F734" s="66" t="s">
        <v>1373</v>
      </c>
      <c r="G734" s="51"/>
      <c r="H734" s="66">
        <v>266</v>
      </c>
      <c r="I734" s="70">
        <v>239.4</v>
      </c>
      <c r="J734" s="70">
        <v>212.8</v>
      </c>
    </row>
    <row r="735" s="5" customFormat="1" ht="27" spans="1:10">
      <c r="A735" s="66" t="s">
        <v>64</v>
      </c>
      <c r="B735" s="51" t="s">
        <v>1378</v>
      </c>
      <c r="C735" s="59" t="s">
        <v>1379</v>
      </c>
      <c r="D735" s="51"/>
      <c r="E735" s="51"/>
      <c r="F735" s="66" t="s">
        <v>1373</v>
      </c>
      <c r="G735" s="72"/>
      <c r="H735" s="70">
        <v>133</v>
      </c>
      <c r="I735" s="70">
        <v>119.7</v>
      </c>
      <c r="J735" s="70">
        <v>106.4</v>
      </c>
    </row>
    <row r="736" s="5" customFormat="1" spans="1:10">
      <c r="A736" s="66" t="s">
        <v>64</v>
      </c>
      <c r="B736" s="51">
        <v>240100003</v>
      </c>
      <c r="C736" s="59" t="s">
        <v>1380</v>
      </c>
      <c r="D736" s="51" t="s">
        <v>1381</v>
      </c>
      <c r="E736" s="51"/>
      <c r="F736" s="66" t="s">
        <v>1373</v>
      </c>
      <c r="G736" s="51"/>
      <c r="H736" s="66">
        <v>437</v>
      </c>
      <c r="I736" s="70">
        <v>393.3</v>
      </c>
      <c r="J736" s="70">
        <v>349.6</v>
      </c>
    </row>
    <row r="737" s="5" customFormat="1" ht="27" spans="1:10">
      <c r="A737" s="66" t="s">
        <v>64</v>
      </c>
      <c r="B737" s="51" t="s">
        <v>1382</v>
      </c>
      <c r="C737" s="59" t="s">
        <v>1383</v>
      </c>
      <c r="D737" s="51"/>
      <c r="E737" s="51"/>
      <c r="F737" s="66" t="s">
        <v>1373</v>
      </c>
      <c r="G737" s="72"/>
      <c r="H737" s="70">
        <v>218.5</v>
      </c>
      <c r="I737" s="70">
        <v>196.65</v>
      </c>
      <c r="J737" s="70">
        <v>174.8</v>
      </c>
    </row>
    <row r="738" s="5" customFormat="1" ht="27" spans="1:10">
      <c r="A738" s="66" t="s">
        <v>64</v>
      </c>
      <c r="B738" s="51">
        <v>240100004</v>
      </c>
      <c r="C738" s="59" t="s">
        <v>1384</v>
      </c>
      <c r="D738" s="51" t="s">
        <v>1385</v>
      </c>
      <c r="E738" s="51"/>
      <c r="F738" s="66" t="s">
        <v>1373</v>
      </c>
      <c r="G738" s="51"/>
      <c r="H738" s="66">
        <v>950</v>
      </c>
      <c r="I738" s="70">
        <v>855</v>
      </c>
      <c r="J738" s="70">
        <v>760</v>
      </c>
    </row>
    <row r="739" s="5" customFormat="1" ht="27" spans="1:10">
      <c r="A739" s="66" t="s">
        <v>64</v>
      </c>
      <c r="B739" s="72" t="s">
        <v>1386</v>
      </c>
      <c r="C739" s="57" t="s">
        <v>1387</v>
      </c>
      <c r="D739" s="51"/>
      <c r="E739" s="51"/>
      <c r="F739" s="66" t="s">
        <v>1373</v>
      </c>
      <c r="G739" s="51"/>
      <c r="H739" s="66">
        <v>475</v>
      </c>
      <c r="I739" s="70">
        <v>427.5</v>
      </c>
      <c r="J739" s="70">
        <v>380</v>
      </c>
    </row>
    <row r="740" s="5" customFormat="1" spans="1:10">
      <c r="A740" s="66" t="s">
        <v>64</v>
      </c>
      <c r="B740" s="51">
        <v>240100005</v>
      </c>
      <c r="C740" s="59" t="s">
        <v>1388</v>
      </c>
      <c r="D740" s="51"/>
      <c r="E740" s="51"/>
      <c r="F740" s="66" t="s">
        <v>25</v>
      </c>
      <c r="G740" s="51"/>
      <c r="H740" s="66">
        <v>47</v>
      </c>
      <c r="I740" s="70">
        <v>42.3</v>
      </c>
      <c r="J740" s="70">
        <v>37.6</v>
      </c>
    </row>
    <row r="741" s="5" customFormat="1" ht="67.5" spans="1:10">
      <c r="A741" s="66" t="s">
        <v>64</v>
      </c>
      <c r="B741" s="51" t="s">
        <v>1389</v>
      </c>
      <c r="C741" s="59" t="s">
        <v>1390</v>
      </c>
      <c r="D741" s="51" t="s">
        <v>1391</v>
      </c>
      <c r="E741" s="51"/>
      <c r="F741" s="66" t="s">
        <v>1373</v>
      </c>
      <c r="G741" s="69"/>
      <c r="H741" s="66">
        <v>2716</v>
      </c>
      <c r="I741" s="70">
        <v>2444.4</v>
      </c>
      <c r="J741" s="70">
        <v>2172.8</v>
      </c>
    </row>
    <row r="742" s="5" customFormat="1" ht="67.5" spans="1:10">
      <c r="A742" s="66" t="s">
        <v>64</v>
      </c>
      <c r="B742" s="51" t="s">
        <v>1392</v>
      </c>
      <c r="C742" s="72" t="s">
        <v>1393</v>
      </c>
      <c r="D742" s="72" t="s">
        <v>1394</v>
      </c>
      <c r="E742" s="51"/>
      <c r="F742" s="66" t="s">
        <v>1373</v>
      </c>
      <c r="G742" s="51"/>
      <c r="H742" s="66">
        <v>3230</v>
      </c>
      <c r="I742" s="70">
        <v>2907</v>
      </c>
      <c r="J742" s="70">
        <v>2584</v>
      </c>
    </row>
    <row r="743" s="5" customFormat="1" ht="27" spans="1:10">
      <c r="A743" s="66" t="s">
        <v>64</v>
      </c>
      <c r="B743" s="51" t="s">
        <v>1395</v>
      </c>
      <c r="C743" s="59" t="s">
        <v>1396</v>
      </c>
      <c r="D743" s="51"/>
      <c r="E743" s="51"/>
      <c r="F743" s="66" t="s">
        <v>1373</v>
      </c>
      <c r="G743" s="51"/>
      <c r="H743" s="66">
        <v>1358</v>
      </c>
      <c r="I743" s="70">
        <v>1222.2</v>
      </c>
      <c r="J743" s="70">
        <v>1086.4</v>
      </c>
    </row>
    <row r="744" s="5" customFormat="1" ht="27" spans="1:10">
      <c r="A744" s="66" t="s">
        <v>64</v>
      </c>
      <c r="B744" s="51" t="s">
        <v>1397</v>
      </c>
      <c r="C744" s="59" t="s">
        <v>1398</v>
      </c>
      <c r="D744" s="51"/>
      <c r="E744" s="51"/>
      <c r="F744" s="66" t="s">
        <v>1373</v>
      </c>
      <c r="G744" s="51"/>
      <c r="H744" s="66">
        <v>1615</v>
      </c>
      <c r="I744" s="70">
        <v>1453.5</v>
      </c>
      <c r="J744" s="70">
        <v>1292</v>
      </c>
    </row>
    <row r="745" s="5" customFormat="1" ht="27" spans="1:10">
      <c r="A745" s="66" t="s">
        <v>77</v>
      </c>
      <c r="B745" s="51" t="s">
        <v>1399</v>
      </c>
      <c r="C745" s="59" t="s">
        <v>1400</v>
      </c>
      <c r="D745" s="51" t="s">
        <v>1401</v>
      </c>
      <c r="E745" s="51"/>
      <c r="F745" s="66" t="s">
        <v>1402</v>
      </c>
      <c r="G745" s="69"/>
      <c r="H745" s="66">
        <v>250</v>
      </c>
      <c r="I745" s="70">
        <v>225</v>
      </c>
      <c r="J745" s="70">
        <v>200</v>
      </c>
    </row>
    <row r="746" s="5" customFormat="1" ht="27" spans="1:10">
      <c r="A746" s="66" t="s">
        <v>77</v>
      </c>
      <c r="B746" s="51" t="s">
        <v>1403</v>
      </c>
      <c r="C746" s="59" t="s">
        <v>1404</v>
      </c>
      <c r="D746" s="51"/>
      <c r="E746" s="51"/>
      <c r="F746" s="66" t="s">
        <v>1402</v>
      </c>
      <c r="G746" s="51"/>
      <c r="H746" s="66">
        <v>100</v>
      </c>
      <c r="I746" s="70">
        <v>90</v>
      </c>
      <c r="J746" s="70">
        <v>80</v>
      </c>
    </row>
    <row r="747" s="5" customFormat="1" ht="67.5" spans="1:10">
      <c r="A747" s="66" t="s">
        <v>64</v>
      </c>
      <c r="B747" s="51" t="s">
        <v>1405</v>
      </c>
      <c r="C747" s="59" t="s">
        <v>1406</v>
      </c>
      <c r="D747" s="51" t="s">
        <v>1407</v>
      </c>
      <c r="E747" s="51"/>
      <c r="F747" s="66" t="s">
        <v>1402</v>
      </c>
      <c r="G747" s="51"/>
      <c r="H747" s="66">
        <v>400</v>
      </c>
      <c r="I747" s="70">
        <v>360</v>
      </c>
      <c r="J747" s="70">
        <v>320</v>
      </c>
    </row>
    <row r="748" s="5" customFormat="1" ht="40.5" spans="1:10">
      <c r="A748" s="66" t="s">
        <v>64</v>
      </c>
      <c r="B748" s="51" t="s">
        <v>1408</v>
      </c>
      <c r="C748" s="59" t="s">
        <v>1409</v>
      </c>
      <c r="D748" s="51" t="s">
        <v>1410</v>
      </c>
      <c r="E748" s="51"/>
      <c r="F748" s="66" t="s">
        <v>1373</v>
      </c>
      <c r="G748" s="51"/>
      <c r="H748" s="66">
        <v>3007</v>
      </c>
      <c r="I748" s="70">
        <v>2706.3</v>
      </c>
      <c r="J748" s="70">
        <v>2405.6</v>
      </c>
    </row>
    <row r="749" s="5" customFormat="1" ht="54" spans="1:10">
      <c r="A749" s="66" t="s">
        <v>64</v>
      </c>
      <c r="B749" s="51" t="s">
        <v>1411</v>
      </c>
      <c r="C749" s="59" t="s">
        <v>1412</v>
      </c>
      <c r="D749" s="51" t="s">
        <v>1413</v>
      </c>
      <c r="E749" s="51"/>
      <c r="F749" s="66" t="s">
        <v>25</v>
      </c>
      <c r="G749" s="69"/>
      <c r="H749" s="66">
        <v>2541</v>
      </c>
      <c r="I749" s="70">
        <v>2286.9</v>
      </c>
      <c r="J749" s="70">
        <v>2032.8</v>
      </c>
    </row>
    <row r="750" s="5" customFormat="1" ht="27" spans="1:10">
      <c r="A750" s="66" t="s">
        <v>64</v>
      </c>
      <c r="B750" s="51" t="s">
        <v>1414</v>
      </c>
      <c r="C750" s="59" t="s">
        <v>1415</v>
      </c>
      <c r="D750" s="51"/>
      <c r="E750" s="51"/>
      <c r="F750" s="66" t="s">
        <v>1416</v>
      </c>
      <c r="G750" s="51"/>
      <c r="H750" s="66">
        <v>508.2</v>
      </c>
      <c r="I750" s="70">
        <v>457.38</v>
      </c>
      <c r="J750" s="70">
        <v>406.56</v>
      </c>
    </row>
    <row r="751" s="5" customFormat="1" spans="1:10">
      <c r="A751" s="66" t="s">
        <v>64</v>
      </c>
      <c r="B751" s="51">
        <v>2402</v>
      </c>
      <c r="C751" s="59" t="s">
        <v>1417</v>
      </c>
      <c r="D751" s="51" t="s">
        <v>1418</v>
      </c>
      <c r="E751" s="51"/>
      <c r="F751" s="66"/>
      <c r="G751" s="69"/>
      <c r="H751" s="66"/>
      <c r="I751" s="70"/>
      <c r="J751" s="70"/>
    </row>
    <row r="752" s="5" customFormat="1" ht="27" spans="1:10">
      <c r="A752" s="66" t="s">
        <v>64</v>
      </c>
      <c r="B752" s="51">
        <v>240200001</v>
      </c>
      <c r="C752" s="59" t="s">
        <v>1419</v>
      </c>
      <c r="D752" s="51" t="s">
        <v>1420</v>
      </c>
      <c r="E752" s="51"/>
      <c r="F752" s="66" t="s">
        <v>1373</v>
      </c>
      <c r="G752" s="51"/>
      <c r="H752" s="66">
        <v>65</v>
      </c>
      <c r="I752" s="70">
        <v>58.5</v>
      </c>
      <c r="J752" s="70">
        <v>52</v>
      </c>
    </row>
    <row r="753" s="5" customFormat="1" spans="1:10">
      <c r="A753" s="66" t="s">
        <v>64</v>
      </c>
      <c r="B753" s="51" t="s">
        <v>1421</v>
      </c>
      <c r="C753" s="59" t="s">
        <v>1422</v>
      </c>
      <c r="D753" s="51"/>
      <c r="E753" s="51"/>
      <c r="F753" s="66" t="s">
        <v>1373</v>
      </c>
      <c r="G753" s="72"/>
      <c r="H753" s="70">
        <v>32.5</v>
      </c>
      <c r="I753" s="70">
        <v>29.25</v>
      </c>
      <c r="J753" s="70">
        <v>26</v>
      </c>
    </row>
    <row r="754" s="5" customFormat="1" spans="1:10">
      <c r="A754" s="66" t="s">
        <v>64</v>
      </c>
      <c r="B754" s="51" t="s">
        <v>1423</v>
      </c>
      <c r="C754" s="59" t="s">
        <v>1424</v>
      </c>
      <c r="D754" s="51"/>
      <c r="E754" s="51"/>
      <c r="F754" s="66" t="s">
        <v>1373</v>
      </c>
      <c r="G754" s="72"/>
      <c r="H754" s="70">
        <v>32.5</v>
      </c>
      <c r="I754" s="70">
        <v>29.25</v>
      </c>
      <c r="J754" s="70">
        <v>26</v>
      </c>
    </row>
    <row r="755" s="5" customFormat="1" spans="1:10">
      <c r="A755" s="66" t="s">
        <v>64</v>
      </c>
      <c r="B755" s="51">
        <v>240200002</v>
      </c>
      <c r="C755" s="59" t="s">
        <v>1425</v>
      </c>
      <c r="D755" s="51"/>
      <c r="E755" s="51"/>
      <c r="F755" s="66" t="s">
        <v>1373</v>
      </c>
      <c r="G755" s="51"/>
      <c r="H755" s="68">
        <v>140</v>
      </c>
      <c r="I755" s="71">
        <v>126</v>
      </c>
      <c r="J755" s="71">
        <v>112</v>
      </c>
    </row>
    <row r="756" s="5" customFormat="1" ht="27" spans="1:10">
      <c r="A756" s="66" t="s">
        <v>64</v>
      </c>
      <c r="B756" s="51" t="s">
        <v>1426</v>
      </c>
      <c r="C756" s="59" t="s">
        <v>1427</v>
      </c>
      <c r="D756" s="51"/>
      <c r="E756" s="51"/>
      <c r="F756" s="66" t="s">
        <v>1373</v>
      </c>
      <c r="G756" s="72"/>
      <c r="H756" s="70">
        <v>72.5</v>
      </c>
      <c r="I756" s="70">
        <v>65.25</v>
      </c>
      <c r="J756" s="70">
        <v>58</v>
      </c>
    </row>
    <row r="757" s="5" customFormat="1" ht="27" spans="1:10">
      <c r="A757" s="66" t="s">
        <v>64</v>
      </c>
      <c r="B757" s="51" t="s">
        <v>1428</v>
      </c>
      <c r="C757" s="59" t="s">
        <v>1429</v>
      </c>
      <c r="D757" s="51"/>
      <c r="E757" s="51"/>
      <c r="F757" s="66" t="s">
        <v>1373</v>
      </c>
      <c r="G757" s="72"/>
      <c r="H757" s="70">
        <v>72.5</v>
      </c>
      <c r="I757" s="70">
        <v>65.25</v>
      </c>
      <c r="J757" s="70">
        <v>58</v>
      </c>
    </row>
    <row r="758" s="5" customFormat="1" ht="27" spans="1:10">
      <c r="A758" s="66" t="s">
        <v>64</v>
      </c>
      <c r="B758" s="51">
        <v>240200003</v>
      </c>
      <c r="C758" s="59" t="s">
        <v>1430</v>
      </c>
      <c r="D758" s="51" t="s">
        <v>1431</v>
      </c>
      <c r="E758" s="51"/>
      <c r="F758" s="66" t="s">
        <v>1373</v>
      </c>
      <c r="G758" s="51" t="s">
        <v>1432</v>
      </c>
      <c r="H758" s="66">
        <v>427</v>
      </c>
      <c r="I758" s="70">
        <v>384.3</v>
      </c>
      <c r="J758" s="70">
        <v>341.6</v>
      </c>
    </row>
    <row r="759" s="5" customFormat="1" ht="27" spans="1:10">
      <c r="A759" s="66" t="s">
        <v>64</v>
      </c>
      <c r="B759" s="51" t="s">
        <v>1433</v>
      </c>
      <c r="C759" s="59" t="s">
        <v>1434</v>
      </c>
      <c r="D759" s="51"/>
      <c r="E759" s="51"/>
      <c r="F759" s="66" t="s">
        <v>1373</v>
      </c>
      <c r="G759" s="72"/>
      <c r="H759" s="70">
        <v>213.5</v>
      </c>
      <c r="I759" s="70">
        <v>192.15</v>
      </c>
      <c r="J759" s="70">
        <v>170.8</v>
      </c>
    </row>
    <row r="760" s="5" customFormat="1" ht="27" spans="1:10">
      <c r="A760" s="66" t="s">
        <v>64</v>
      </c>
      <c r="B760" s="51" t="s">
        <v>1435</v>
      </c>
      <c r="C760" s="59" t="s">
        <v>1436</v>
      </c>
      <c r="D760" s="51"/>
      <c r="E760" s="51"/>
      <c r="F760" s="66" t="s">
        <v>1373</v>
      </c>
      <c r="G760" s="72"/>
      <c r="H760" s="70">
        <v>213.5</v>
      </c>
      <c r="I760" s="70">
        <v>192.15</v>
      </c>
      <c r="J760" s="70">
        <v>170.8</v>
      </c>
    </row>
    <row r="761" s="5" customFormat="1" ht="27" spans="1:10">
      <c r="A761" s="66" t="s">
        <v>64</v>
      </c>
      <c r="B761" s="51" t="s">
        <v>1437</v>
      </c>
      <c r="C761" s="59" t="s">
        <v>1438</v>
      </c>
      <c r="D761" s="51"/>
      <c r="E761" s="51"/>
      <c r="F761" s="66" t="s">
        <v>1373</v>
      </c>
      <c r="G761" s="51" t="s">
        <v>1432</v>
      </c>
      <c r="H761" s="66">
        <v>427</v>
      </c>
      <c r="I761" s="70">
        <v>384.3</v>
      </c>
      <c r="J761" s="70">
        <v>341.6</v>
      </c>
    </row>
    <row r="762" s="5" customFormat="1" ht="27" spans="1:10">
      <c r="A762" s="66" t="s">
        <v>64</v>
      </c>
      <c r="B762" s="51" t="s">
        <v>1439</v>
      </c>
      <c r="C762" s="59" t="s">
        <v>1440</v>
      </c>
      <c r="D762" s="51"/>
      <c r="E762" s="51"/>
      <c r="F762" s="66" t="s">
        <v>1373</v>
      </c>
      <c r="G762" s="72"/>
      <c r="H762" s="70">
        <v>213.5</v>
      </c>
      <c r="I762" s="70">
        <v>192.15</v>
      </c>
      <c r="J762" s="70">
        <v>170.8</v>
      </c>
    </row>
    <row r="763" s="5" customFormat="1" ht="27" spans="1:10">
      <c r="A763" s="66" t="s">
        <v>64</v>
      </c>
      <c r="B763" s="51" t="s">
        <v>1441</v>
      </c>
      <c r="C763" s="59" t="s">
        <v>1442</v>
      </c>
      <c r="D763" s="51"/>
      <c r="E763" s="51"/>
      <c r="F763" s="66" t="s">
        <v>1373</v>
      </c>
      <c r="G763" s="72"/>
      <c r="H763" s="70">
        <v>213.5</v>
      </c>
      <c r="I763" s="70">
        <v>192.15</v>
      </c>
      <c r="J763" s="70">
        <v>170.8</v>
      </c>
    </row>
    <row r="764" s="5" customFormat="1" spans="1:10">
      <c r="A764" s="66" t="s">
        <v>64</v>
      </c>
      <c r="B764" s="51">
        <v>2403</v>
      </c>
      <c r="C764" s="59" t="s">
        <v>1443</v>
      </c>
      <c r="D764" s="51"/>
      <c r="E764" s="51" t="s">
        <v>1444</v>
      </c>
      <c r="F764" s="66"/>
      <c r="G764" s="69"/>
      <c r="H764" s="66"/>
      <c r="I764" s="70"/>
      <c r="J764" s="70"/>
    </row>
    <row r="765" s="5" customFormat="1" ht="27" spans="1:10">
      <c r="A765" s="66" t="s">
        <v>64</v>
      </c>
      <c r="B765" s="51" t="s">
        <v>1445</v>
      </c>
      <c r="C765" s="59" t="s">
        <v>1446</v>
      </c>
      <c r="D765" s="51"/>
      <c r="E765" s="51"/>
      <c r="F765" s="66" t="s">
        <v>25</v>
      </c>
      <c r="G765" s="51"/>
      <c r="H765" s="66">
        <v>100</v>
      </c>
      <c r="I765" s="70">
        <v>90</v>
      </c>
      <c r="J765" s="70">
        <v>80</v>
      </c>
    </row>
    <row r="766" s="5" customFormat="1" ht="27" spans="1:10">
      <c r="A766" s="66" t="s">
        <v>64</v>
      </c>
      <c r="B766" s="51" t="s">
        <v>1447</v>
      </c>
      <c r="C766" s="59" t="s">
        <v>1448</v>
      </c>
      <c r="D766" s="51"/>
      <c r="E766" s="51"/>
      <c r="F766" s="66" t="s">
        <v>25</v>
      </c>
      <c r="G766" s="51"/>
      <c r="H766" s="66">
        <v>100</v>
      </c>
      <c r="I766" s="70">
        <v>90</v>
      </c>
      <c r="J766" s="70">
        <v>80</v>
      </c>
    </row>
    <row r="767" s="5" customFormat="1" spans="1:10">
      <c r="A767" s="66" t="s">
        <v>64</v>
      </c>
      <c r="B767" s="51">
        <v>240300001</v>
      </c>
      <c r="C767" s="59" t="s">
        <v>1449</v>
      </c>
      <c r="D767" s="51"/>
      <c r="E767" s="51"/>
      <c r="F767" s="66" t="s">
        <v>1402</v>
      </c>
      <c r="G767" s="51"/>
      <c r="H767" s="66">
        <v>34.5</v>
      </c>
      <c r="I767" s="70">
        <v>31.05</v>
      </c>
      <c r="J767" s="70">
        <v>27.6</v>
      </c>
    </row>
    <row r="768" s="5" customFormat="1" ht="15" spans="1:10">
      <c r="A768" s="66" t="s">
        <v>64</v>
      </c>
      <c r="B768" s="51">
        <v>240300002</v>
      </c>
      <c r="C768" s="79" t="s">
        <v>1450</v>
      </c>
      <c r="D768" s="51"/>
      <c r="E768" s="51"/>
      <c r="F768" s="66" t="s">
        <v>1402</v>
      </c>
      <c r="G768" s="51"/>
      <c r="H768" s="66">
        <v>30</v>
      </c>
      <c r="I768" s="70">
        <v>27</v>
      </c>
      <c r="J768" s="70">
        <v>24</v>
      </c>
    </row>
    <row r="769" s="5" customFormat="1" ht="15" spans="1:10">
      <c r="A769" s="66" t="s">
        <v>64</v>
      </c>
      <c r="B769" s="51">
        <v>240300003</v>
      </c>
      <c r="C769" s="79" t="s">
        <v>1451</v>
      </c>
      <c r="D769" s="69"/>
      <c r="E769" s="51"/>
      <c r="F769" s="66" t="s">
        <v>1402</v>
      </c>
      <c r="G769" s="51"/>
      <c r="H769" s="66">
        <v>55</v>
      </c>
      <c r="I769" s="70">
        <v>49.5</v>
      </c>
      <c r="J769" s="70">
        <v>44</v>
      </c>
    </row>
    <row r="770" s="5" customFormat="1" ht="28.5" spans="1:10">
      <c r="A770" s="66" t="s">
        <v>64</v>
      </c>
      <c r="B770" s="51" t="s">
        <v>1452</v>
      </c>
      <c r="C770" s="79" t="s">
        <v>1453</v>
      </c>
      <c r="D770" s="51"/>
      <c r="E770" s="51"/>
      <c r="F770" s="66" t="s">
        <v>1402</v>
      </c>
      <c r="G770" s="51"/>
      <c r="H770" s="66">
        <v>70</v>
      </c>
      <c r="I770" s="70">
        <v>63</v>
      </c>
      <c r="J770" s="70">
        <v>56</v>
      </c>
    </row>
    <row r="771" s="5" customFormat="1" ht="28.5" spans="1:10">
      <c r="A771" s="66" t="s">
        <v>64</v>
      </c>
      <c r="B771" s="51" t="s">
        <v>1454</v>
      </c>
      <c r="C771" s="79" t="s">
        <v>1455</v>
      </c>
      <c r="D771" s="51"/>
      <c r="E771" s="51"/>
      <c r="F771" s="66" t="s">
        <v>1402</v>
      </c>
      <c r="G771" s="51"/>
      <c r="H771" s="66">
        <v>90</v>
      </c>
      <c r="I771" s="70">
        <v>81</v>
      </c>
      <c r="J771" s="70">
        <v>72</v>
      </c>
    </row>
    <row r="772" s="5" customFormat="1" ht="28.5" spans="1:10">
      <c r="A772" s="66" t="s">
        <v>64</v>
      </c>
      <c r="B772" s="51" t="s">
        <v>1456</v>
      </c>
      <c r="C772" s="79" t="s">
        <v>1457</v>
      </c>
      <c r="D772" s="51"/>
      <c r="E772" s="51"/>
      <c r="F772" s="66" t="s">
        <v>1402</v>
      </c>
      <c r="G772" s="51"/>
      <c r="H772" s="66">
        <v>110</v>
      </c>
      <c r="I772" s="70">
        <v>99</v>
      </c>
      <c r="J772" s="70">
        <v>88</v>
      </c>
    </row>
    <row r="773" s="5" customFormat="1" spans="1:10">
      <c r="A773" s="66" t="s">
        <v>64</v>
      </c>
      <c r="B773" s="51">
        <v>240300004</v>
      </c>
      <c r="C773" s="59" t="s">
        <v>1458</v>
      </c>
      <c r="D773" s="51"/>
      <c r="E773" s="51"/>
      <c r="F773" s="66" t="s">
        <v>1402</v>
      </c>
      <c r="G773" s="51"/>
      <c r="H773" s="66">
        <v>75</v>
      </c>
      <c r="I773" s="70">
        <v>67.5</v>
      </c>
      <c r="J773" s="70">
        <v>60</v>
      </c>
    </row>
    <row r="774" s="5" customFormat="1" ht="27" spans="1:10">
      <c r="A774" s="66" t="s">
        <v>64</v>
      </c>
      <c r="B774" s="51">
        <v>240300005</v>
      </c>
      <c r="C774" s="59" t="s">
        <v>1459</v>
      </c>
      <c r="D774" s="69"/>
      <c r="E774" s="51"/>
      <c r="F774" s="66" t="s">
        <v>1350</v>
      </c>
      <c r="G774" s="51"/>
      <c r="H774" s="66">
        <v>90</v>
      </c>
      <c r="I774" s="70">
        <v>81</v>
      </c>
      <c r="J774" s="70">
        <v>72</v>
      </c>
    </row>
    <row r="775" s="5" customFormat="1" ht="27" spans="1:10">
      <c r="A775" s="66" t="s">
        <v>64</v>
      </c>
      <c r="B775" s="51" t="s">
        <v>1460</v>
      </c>
      <c r="C775" s="59" t="s">
        <v>1461</v>
      </c>
      <c r="D775" s="51"/>
      <c r="E775" s="51"/>
      <c r="F775" s="66" t="s">
        <v>1350</v>
      </c>
      <c r="G775" s="51"/>
      <c r="H775" s="66">
        <v>114</v>
      </c>
      <c r="I775" s="70">
        <v>102.6</v>
      </c>
      <c r="J775" s="70">
        <v>91.2</v>
      </c>
    </row>
    <row r="776" s="5" customFormat="1" ht="27" spans="1:10">
      <c r="A776" s="66" t="s">
        <v>64</v>
      </c>
      <c r="B776" s="51" t="s">
        <v>1462</v>
      </c>
      <c r="C776" s="59" t="s">
        <v>1463</v>
      </c>
      <c r="D776" s="51"/>
      <c r="E776" s="51"/>
      <c r="F776" s="66" t="s">
        <v>1350</v>
      </c>
      <c r="G776" s="51"/>
      <c r="H776" s="66">
        <v>152</v>
      </c>
      <c r="I776" s="70">
        <v>136.8</v>
      </c>
      <c r="J776" s="70">
        <v>121.6</v>
      </c>
    </row>
    <row r="777" s="5" customFormat="1" ht="27" spans="1:10">
      <c r="A777" s="66" t="s">
        <v>64</v>
      </c>
      <c r="B777" s="51" t="s">
        <v>1464</v>
      </c>
      <c r="C777" s="59" t="s">
        <v>1465</v>
      </c>
      <c r="D777" s="51"/>
      <c r="E777" s="51"/>
      <c r="F777" s="66" t="s">
        <v>1350</v>
      </c>
      <c r="G777" s="51"/>
      <c r="H777" s="66">
        <v>180</v>
      </c>
      <c r="I777" s="70">
        <v>162</v>
      </c>
      <c r="J777" s="70">
        <v>144</v>
      </c>
    </row>
    <row r="778" s="5" customFormat="1" ht="93" customHeight="1" spans="1:10">
      <c r="A778" s="66" t="s">
        <v>64</v>
      </c>
      <c r="B778" s="51">
        <v>240300006</v>
      </c>
      <c r="C778" s="59" t="s">
        <v>1466</v>
      </c>
      <c r="D778" s="51" t="s">
        <v>1467</v>
      </c>
      <c r="E778" s="82"/>
      <c r="F778" s="66" t="s">
        <v>1468</v>
      </c>
      <c r="G778" s="51" t="s">
        <v>1469</v>
      </c>
      <c r="H778" s="66">
        <v>171</v>
      </c>
      <c r="I778" s="70">
        <v>153.9</v>
      </c>
      <c r="J778" s="70">
        <v>136.8</v>
      </c>
    </row>
    <row r="779" s="5" customFormat="1" ht="93" customHeight="1" spans="1:10">
      <c r="A779" s="66" t="s">
        <v>64</v>
      </c>
      <c r="B779" s="51" t="s">
        <v>1470</v>
      </c>
      <c r="C779" s="59" t="s">
        <v>1471</v>
      </c>
      <c r="D779" s="83"/>
      <c r="E779" s="82"/>
      <c r="F779" s="67" t="s">
        <v>1472</v>
      </c>
      <c r="G779" s="72" t="s">
        <v>1473</v>
      </c>
      <c r="H779" s="70">
        <v>1.71</v>
      </c>
      <c r="I779" s="70">
        <v>1.539</v>
      </c>
      <c r="J779" s="70">
        <v>1.368</v>
      </c>
    </row>
    <row r="780" s="5" customFormat="1" ht="27" spans="1:10">
      <c r="A780" s="66" t="s">
        <v>64</v>
      </c>
      <c r="B780" s="51" t="s">
        <v>1474</v>
      </c>
      <c r="C780" s="59" t="s">
        <v>1475</v>
      </c>
      <c r="D780" s="51"/>
      <c r="E780" s="51"/>
      <c r="F780" s="66" t="s">
        <v>25</v>
      </c>
      <c r="G780" s="51"/>
      <c r="H780" s="66">
        <v>3610</v>
      </c>
      <c r="I780" s="70">
        <v>3249</v>
      </c>
      <c r="J780" s="70">
        <v>2888</v>
      </c>
    </row>
    <row r="781" s="5" customFormat="1" ht="18" customHeight="1" spans="1:10">
      <c r="A781" s="66" t="s">
        <v>64</v>
      </c>
      <c r="B781" s="51">
        <v>240300007</v>
      </c>
      <c r="C781" s="59" t="s">
        <v>1476</v>
      </c>
      <c r="D781" s="51"/>
      <c r="E781" s="51"/>
      <c r="F781" s="66" t="s">
        <v>1373</v>
      </c>
      <c r="G781" s="69"/>
      <c r="H781" s="66">
        <v>5700</v>
      </c>
      <c r="I781" s="70">
        <v>5130</v>
      </c>
      <c r="J781" s="70">
        <v>4560</v>
      </c>
    </row>
    <row r="782" s="5" customFormat="1" ht="23.25" customHeight="1" spans="1:10">
      <c r="A782" s="66" t="s">
        <v>64</v>
      </c>
      <c r="B782" s="51" t="s">
        <v>1477</v>
      </c>
      <c r="C782" s="59" t="s">
        <v>1478</v>
      </c>
      <c r="D782" s="51"/>
      <c r="E782" s="51"/>
      <c r="F782" s="66" t="s">
        <v>1373</v>
      </c>
      <c r="G782" s="51"/>
      <c r="H782" s="66">
        <v>2850</v>
      </c>
      <c r="I782" s="70">
        <v>2565</v>
      </c>
      <c r="J782" s="70">
        <v>2280</v>
      </c>
    </row>
    <row r="783" s="5" customFormat="1" ht="97" customHeight="1" spans="1:10">
      <c r="A783" s="66" t="s">
        <v>64</v>
      </c>
      <c r="B783" s="51">
        <v>240300008</v>
      </c>
      <c r="C783" s="59" t="s">
        <v>1479</v>
      </c>
      <c r="D783" s="72" t="s">
        <v>1480</v>
      </c>
      <c r="E783" s="72"/>
      <c r="F783" s="70" t="s">
        <v>25</v>
      </c>
      <c r="G783" s="74" t="s">
        <v>1481</v>
      </c>
      <c r="H783" s="66">
        <v>5890</v>
      </c>
      <c r="I783" s="70">
        <v>5301</v>
      </c>
      <c r="J783" s="70">
        <v>4712</v>
      </c>
    </row>
    <row r="784" s="5" customFormat="1" ht="54" spans="1:10">
      <c r="A784" s="66" t="s">
        <v>64</v>
      </c>
      <c r="B784" s="51" t="s">
        <v>1482</v>
      </c>
      <c r="C784" s="59" t="s">
        <v>1483</v>
      </c>
      <c r="D784" s="72"/>
      <c r="E784" s="72"/>
      <c r="F784" s="70" t="s">
        <v>1484</v>
      </c>
      <c r="G784" s="74" t="s">
        <v>1485</v>
      </c>
      <c r="H784" s="66">
        <v>300</v>
      </c>
      <c r="I784" s="70">
        <v>270</v>
      </c>
      <c r="J784" s="70">
        <v>240</v>
      </c>
    </row>
    <row r="785" s="5" customFormat="1" spans="1:10">
      <c r="A785" s="66" t="s">
        <v>64</v>
      </c>
      <c r="B785" s="51">
        <v>240300009</v>
      </c>
      <c r="C785" s="59" t="s">
        <v>1486</v>
      </c>
      <c r="D785" s="51"/>
      <c r="E785" s="51"/>
      <c r="F785" s="66" t="s">
        <v>1402</v>
      </c>
      <c r="G785" s="51"/>
      <c r="H785" s="66">
        <v>450</v>
      </c>
      <c r="I785" s="70">
        <v>405</v>
      </c>
      <c r="J785" s="70">
        <v>360</v>
      </c>
    </row>
    <row r="786" s="5" customFormat="1" ht="28.5" spans="1:10">
      <c r="A786" s="66" t="s">
        <v>64</v>
      </c>
      <c r="B786" s="51">
        <v>240300010</v>
      </c>
      <c r="C786" s="59" t="s">
        <v>1487</v>
      </c>
      <c r="D786" s="51" t="s">
        <v>1488</v>
      </c>
      <c r="E786" s="51"/>
      <c r="F786" s="66" t="s">
        <v>1402</v>
      </c>
      <c r="G786" s="51"/>
      <c r="H786" s="66">
        <v>950</v>
      </c>
      <c r="I786" s="70">
        <v>855</v>
      </c>
      <c r="J786" s="70">
        <v>760</v>
      </c>
    </row>
    <row r="787" s="5" customFormat="1" ht="27" spans="1:10">
      <c r="A787" s="66" t="s">
        <v>64</v>
      </c>
      <c r="B787" s="51">
        <v>240300011</v>
      </c>
      <c r="C787" s="59" t="s">
        <v>1489</v>
      </c>
      <c r="D787" s="51" t="s">
        <v>1490</v>
      </c>
      <c r="E787" s="51"/>
      <c r="F787" s="66" t="s">
        <v>1373</v>
      </c>
      <c r="G787" s="51"/>
      <c r="H787" s="66">
        <v>1500</v>
      </c>
      <c r="I787" s="70">
        <v>1350</v>
      </c>
      <c r="J787" s="70">
        <v>1200</v>
      </c>
    </row>
    <row r="788" s="5" customFormat="1" ht="27" spans="1:10">
      <c r="A788" s="66" t="s">
        <v>64</v>
      </c>
      <c r="B788" s="51">
        <v>240300012</v>
      </c>
      <c r="C788" s="59" t="s">
        <v>1491</v>
      </c>
      <c r="D788" s="51" t="s">
        <v>1492</v>
      </c>
      <c r="E788" s="51"/>
      <c r="F788" s="66" t="s">
        <v>1373</v>
      </c>
      <c r="G788" s="69"/>
      <c r="H788" s="66">
        <v>4000</v>
      </c>
      <c r="I788" s="70">
        <v>3600</v>
      </c>
      <c r="J788" s="70">
        <v>3200</v>
      </c>
    </row>
    <row r="789" s="5" customFormat="1" spans="1:10">
      <c r="A789" s="66" t="s">
        <v>64</v>
      </c>
      <c r="B789" s="51" t="s">
        <v>1493</v>
      </c>
      <c r="C789" s="59" t="s">
        <v>1494</v>
      </c>
      <c r="D789" s="51"/>
      <c r="E789" s="51"/>
      <c r="F789" s="66" t="s">
        <v>1373</v>
      </c>
      <c r="G789" s="51"/>
      <c r="H789" s="66">
        <v>2000</v>
      </c>
      <c r="I789" s="70">
        <v>1800</v>
      </c>
      <c r="J789" s="70">
        <v>1600</v>
      </c>
    </row>
    <row r="790" s="5" customFormat="1" ht="40.5" spans="1:10">
      <c r="A790" s="66" t="s">
        <v>64</v>
      </c>
      <c r="B790" s="51">
        <v>240300013</v>
      </c>
      <c r="C790" s="59" t="s">
        <v>1495</v>
      </c>
      <c r="D790" s="51" t="s">
        <v>1496</v>
      </c>
      <c r="E790" s="51"/>
      <c r="F790" s="66" t="s">
        <v>1402</v>
      </c>
      <c r="G790" s="51"/>
      <c r="H790" s="66">
        <v>598</v>
      </c>
      <c r="I790" s="70">
        <v>538.2</v>
      </c>
      <c r="J790" s="70">
        <v>478.4</v>
      </c>
    </row>
    <row r="791" s="5" customFormat="1" ht="40.5" spans="1:10">
      <c r="A791" s="66" t="s">
        <v>64</v>
      </c>
      <c r="B791" s="51">
        <v>240300014</v>
      </c>
      <c r="C791" s="59" t="s">
        <v>1497</v>
      </c>
      <c r="D791" s="51" t="s">
        <v>1498</v>
      </c>
      <c r="E791" s="51"/>
      <c r="F791" s="66" t="s">
        <v>25</v>
      </c>
      <c r="G791" s="51"/>
      <c r="H791" s="66">
        <v>2850</v>
      </c>
      <c r="I791" s="70">
        <v>2565</v>
      </c>
      <c r="J791" s="70">
        <v>2280</v>
      </c>
    </row>
    <row r="792" s="5" customFormat="1" spans="1:10">
      <c r="A792" s="66" t="s">
        <v>64</v>
      </c>
      <c r="B792" s="51">
        <v>240300015</v>
      </c>
      <c r="C792" s="59" t="s">
        <v>1499</v>
      </c>
      <c r="D792" s="51" t="s">
        <v>1500</v>
      </c>
      <c r="E792" s="51"/>
      <c r="F792" s="66" t="s">
        <v>25</v>
      </c>
      <c r="G792" s="51"/>
      <c r="H792" s="66">
        <v>475</v>
      </c>
      <c r="I792" s="70">
        <v>427.5</v>
      </c>
      <c r="J792" s="70">
        <v>380</v>
      </c>
    </row>
    <row r="793" s="5" customFormat="1" ht="27" spans="1:10">
      <c r="A793" s="66" t="s">
        <v>64</v>
      </c>
      <c r="B793" s="51">
        <v>240300016</v>
      </c>
      <c r="C793" s="59" t="s">
        <v>1501</v>
      </c>
      <c r="D793" s="51" t="s">
        <v>1490</v>
      </c>
      <c r="E793" s="51"/>
      <c r="F793" s="66" t="s">
        <v>25</v>
      </c>
      <c r="G793" s="51"/>
      <c r="H793" s="66" t="s">
        <v>305</v>
      </c>
      <c r="I793" s="66" t="s">
        <v>305</v>
      </c>
      <c r="J793" s="66" t="s">
        <v>305</v>
      </c>
    </row>
    <row r="794" s="5" customFormat="1" ht="81" spans="1:10">
      <c r="A794" s="66" t="s">
        <v>64</v>
      </c>
      <c r="B794" s="51" t="s">
        <v>1502</v>
      </c>
      <c r="C794" s="79" t="s">
        <v>1503</v>
      </c>
      <c r="D794" s="51" t="s">
        <v>1504</v>
      </c>
      <c r="E794" s="51" t="s">
        <v>1505</v>
      </c>
      <c r="F794" s="66" t="s">
        <v>1402</v>
      </c>
      <c r="G794" s="51"/>
      <c r="H794" s="66">
        <v>100</v>
      </c>
      <c r="I794" s="70">
        <v>90</v>
      </c>
      <c r="J794" s="70">
        <v>80</v>
      </c>
    </row>
    <row r="795" s="5" customFormat="1" spans="1:10">
      <c r="A795" s="66"/>
      <c r="B795" s="51">
        <v>2404</v>
      </c>
      <c r="C795" s="59" t="s">
        <v>1506</v>
      </c>
      <c r="D795" s="51" t="s">
        <v>1507</v>
      </c>
      <c r="E795" s="51" t="s">
        <v>1508</v>
      </c>
      <c r="F795" s="66"/>
      <c r="G795" s="51"/>
      <c r="H795" s="66"/>
      <c r="I795" s="70"/>
      <c r="J795" s="70"/>
    </row>
    <row r="796" s="5" customFormat="1" spans="1:10">
      <c r="A796" s="66" t="s">
        <v>64</v>
      </c>
      <c r="B796" s="51">
        <v>240400001</v>
      </c>
      <c r="C796" s="59" t="s">
        <v>1509</v>
      </c>
      <c r="D796" s="51"/>
      <c r="E796" s="51"/>
      <c r="F796" s="66" t="s">
        <v>25</v>
      </c>
      <c r="G796" s="51"/>
      <c r="H796" s="66">
        <v>339</v>
      </c>
      <c r="I796" s="70">
        <v>305.1</v>
      </c>
      <c r="J796" s="70">
        <v>271.2</v>
      </c>
    </row>
    <row r="797" s="5" customFormat="1" spans="1:10">
      <c r="A797" s="66" t="s">
        <v>64</v>
      </c>
      <c r="B797" s="51">
        <v>240400002</v>
      </c>
      <c r="C797" s="59" t="s">
        <v>1510</v>
      </c>
      <c r="D797" s="51"/>
      <c r="E797" s="51"/>
      <c r="F797" s="66" t="s">
        <v>25</v>
      </c>
      <c r="G797" s="51"/>
      <c r="H797" s="66">
        <v>500</v>
      </c>
      <c r="I797" s="70">
        <v>450</v>
      </c>
      <c r="J797" s="70">
        <v>400</v>
      </c>
    </row>
    <row r="798" s="5" customFormat="1" spans="1:10">
      <c r="A798" s="66" t="s">
        <v>64</v>
      </c>
      <c r="B798" s="51">
        <v>240400003</v>
      </c>
      <c r="C798" s="59" t="s">
        <v>1511</v>
      </c>
      <c r="D798" s="51"/>
      <c r="E798" s="51"/>
      <c r="F798" s="66" t="s">
        <v>25</v>
      </c>
      <c r="G798" s="51"/>
      <c r="H798" s="66">
        <v>600</v>
      </c>
      <c r="I798" s="70">
        <v>540</v>
      </c>
      <c r="J798" s="70">
        <v>480</v>
      </c>
    </row>
    <row r="799" s="5" customFormat="1" spans="1:10">
      <c r="A799" s="66" t="s">
        <v>64</v>
      </c>
      <c r="B799" s="51">
        <v>240400004</v>
      </c>
      <c r="C799" s="59" t="s">
        <v>1512</v>
      </c>
      <c r="D799" s="51"/>
      <c r="E799" s="51"/>
      <c r="F799" s="66" t="s">
        <v>25</v>
      </c>
      <c r="G799" s="51"/>
      <c r="H799" s="66">
        <v>500</v>
      </c>
      <c r="I799" s="70">
        <v>450</v>
      </c>
      <c r="J799" s="70">
        <v>400</v>
      </c>
    </row>
    <row r="800" s="5" customFormat="1" spans="1:10">
      <c r="A800" s="66" t="s">
        <v>64</v>
      </c>
      <c r="B800" s="51">
        <v>240400005</v>
      </c>
      <c r="C800" s="59" t="s">
        <v>1513</v>
      </c>
      <c r="D800" s="51"/>
      <c r="E800" s="51"/>
      <c r="F800" s="66" t="s">
        <v>25</v>
      </c>
      <c r="G800" s="51"/>
      <c r="H800" s="66">
        <v>450</v>
      </c>
      <c r="I800" s="70">
        <v>405</v>
      </c>
      <c r="J800" s="70">
        <v>360</v>
      </c>
    </row>
    <row r="801" s="5" customFormat="1" spans="1:10">
      <c r="A801" s="66" t="s">
        <v>64</v>
      </c>
      <c r="B801" s="51">
        <v>240400006</v>
      </c>
      <c r="C801" s="59" t="s">
        <v>1514</v>
      </c>
      <c r="D801" s="51"/>
      <c r="E801" s="51"/>
      <c r="F801" s="66" t="s">
        <v>25</v>
      </c>
      <c r="G801" s="51"/>
      <c r="H801" s="66" t="s">
        <v>305</v>
      </c>
      <c r="I801" s="66" t="s">
        <v>305</v>
      </c>
      <c r="J801" s="66" t="s">
        <v>305</v>
      </c>
    </row>
    <row r="802" s="5" customFormat="1" spans="1:10">
      <c r="A802" s="66" t="s">
        <v>64</v>
      </c>
      <c r="B802" s="51">
        <v>240400007</v>
      </c>
      <c r="C802" s="59" t="s">
        <v>1515</v>
      </c>
      <c r="D802" s="51"/>
      <c r="E802" s="51"/>
      <c r="F802" s="66" t="s">
        <v>25</v>
      </c>
      <c r="G802" s="51"/>
      <c r="H802" s="66" t="s">
        <v>305</v>
      </c>
      <c r="I802" s="66" t="s">
        <v>305</v>
      </c>
      <c r="J802" s="66" t="s">
        <v>305</v>
      </c>
    </row>
    <row r="803" s="5" customFormat="1" spans="1:10">
      <c r="A803" s="66"/>
      <c r="B803" s="51">
        <v>2405</v>
      </c>
      <c r="C803" s="59" t="s">
        <v>1516</v>
      </c>
      <c r="D803" s="69"/>
      <c r="E803" s="51"/>
      <c r="F803" s="66"/>
      <c r="G803" s="51"/>
      <c r="H803" s="66"/>
      <c r="I803" s="70"/>
      <c r="J803" s="70"/>
    </row>
    <row r="804" s="5" customFormat="1" spans="1:10">
      <c r="A804" s="66" t="s">
        <v>64</v>
      </c>
      <c r="B804" s="51">
        <v>240500001</v>
      </c>
      <c r="C804" s="59" t="s">
        <v>1517</v>
      </c>
      <c r="D804" s="69"/>
      <c r="E804" s="51"/>
      <c r="F804" s="66" t="s">
        <v>25</v>
      </c>
      <c r="G804" s="51"/>
      <c r="H804" s="66"/>
      <c r="I804" s="70"/>
      <c r="J804" s="70"/>
    </row>
    <row r="805" s="5" customFormat="1" spans="1:10">
      <c r="A805" s="66" t="s">
        <v>64</v>
      </c>
      <c r="B805" s="51" t="s">
        <v>1518</v>
      </c>
      <c r="C805" s="59" t="s">
        <v>1519</v>
      </c>
      <c r="D805" s="51"/>
      <c r="E805" s="51"/>
      <c r="F805" s="66" t="s">
        <v>25</v>
      </c>
      <c r="G805" s="51"/>
      <c r="H805" s="66">
        <v>285</v>
      </c>
      <c r="I805" s="70">
        <v>256.5</v>
      </c>
      <c r="J805" s="70">
        <v>228</v>
      </c>
    </row>
    <row r="806" s="5" customFormat="1" spans="1:10">
      <c r="A806" s="66" t="s">
        <v>64</v>
      </c>
      <c r="B806" s="51" t="s">
        <v>1520</v>
      </c>
      <c r="C806" s="59" t="s">
        <v>1521</v>
      </c>
      <c r="D806" s="51"/>
      <c r="E806" s="51"/>
      <c r="F806" s="66" t="s">
        <v>25</v>
      </c>
      <c r="G806" s="51"/>
      <c r="H806" s="66">
        <v>475</v>
      </c>
      <c r="I806" s="70">
        <v>427.5</v>
      </c>
      <c r="J806" s="70">
        <v>380</v>
      </c>
    </row>
    <row r="807" s="5" customFormat="1" spans="1:10">
      <c r="A807" s="66" t="s">
        <v>64</v>
      </c>
      <c r="B807" s="51">
        <v>240500002</v>
      </c>
      <c r="C807" s="59" t="s">
        <v>1522</v>
      </c>
      <c r="D807" s="51"/>
      <c r="E807" s="51"/>
      <c r="F807" s="66" t="s">
        <v>25</v>
      </c>
      <c r="G807" s="51"/>
      <c r="H807" s="66">
        <v>100</v>
      </c>
      <c r="I807" s="70">
        <v>90</v>
      </c>
      <c r="J807" s="70">
        <v>80</v>
      </c>
    </row>
    <row r="808" s="5" customFormat="1" spans="1:10">
      <c r="A808" s="66" t="s">
        <v>64</v>
      </c>
      <c r="B808" s="51">
        <v>240500003</v>
      </c>
      <c r="C808" s="59" t="s">
        <v>1523</v>
      </c>
      <c r="D808" s="51"/>
      <c r="E808" s="51"/>
      <c r="F808" s="66" t="s">
        <v>25</v>
      </c>
      <c r="G808" s="51"/>
      <c r="H808" s="66"/>
      <c r="I808" s="70"/>
      <c r="J808" s="70"/>
    </row>
    <row r="809" s="5" customFormat="1" ht="27" spans="1:10">
      <c r="A809" s="66" t="s">
        <v>64</v>
      </c>
      <c r="B809" s="51" t="s">
        <v>1524</v>
      </c>
      <c r="C809" s="59" t="s">
        <v>1525</v>
      </c>
      <c r="D809" s="51"/>
      <c r="E809" s="51"/>
      <c r="F809" s="66" t="s">
        <v>25</v>
      </c>
      <c r="G809" s="51"/>
      <c r="H809" s="66">
        <v>500</v>
      </c>
      <c r="I809" s="70">
        <v>450</v>
      </c>
      <c r="J809" s="70">
        <v>400</v>
      </c>
    </row>
    <row r="810" s="5" customFormat="1" ht="27" spans="1:10">
      <c r="A810" s="66" t="s">
        <v>64</v>
      </c>
      <c r="B810" s="51" t="s">
        <v>1526</v>
      </c>
      <c r="C810" s="59" t="s">
        <v>1527</v>
      </c>
      <c r="D810" s="51"/>
      <c r="E810" s="51"/>
      <c r="F810" s="66" t="s">
        <v>25</v>
      </c>
      <c r="G810" s="51"/>
      <c r="H810" s="66">
        <v>250</v>
      </c>
      <c r="I810" s="70">
        <v>225</v>
      </c>
      <c r="J810" s="70">
        <v>200</v>
      </c>
    </row>
    <row r="811" s="5" customFormat="1" ht="27" spans="1:10">
      <c r="A811" s="66" t="s">
        <v>64</v>
      </c>
      <c r="B811" s="51" t="s">
        <v>1528</v>
      </c>
      <c r="C811" s="59" t="s">
        <v>1529</v>
      </c>
      <c r="D811" s="51"/>
      <c r="E811" s="51"/>
      <c r="F811" s="66" t="s">
        <v>25</v>
      </c>
      <c r="G811" s="51"/>
      <c r="H811" s="66">
        <v>550</v>
      </c>
      <c r="I811" s="70">
        <v>495</v>
      </c>
      <c r="J811" s="70">
        <v>440</v>
      </c>
    </row>
    <row r="812" s="5" customFormat="1" ht="27" spans="1:10">
      <c r="A812" s="66" t="s">
        <v>64</v>
      </c>
      <c r="B812" s="51" t="s">
        <v>1530</v>
      </c>
      <c r="C812" s="59" t="s">
        <v>1531</v>
      </c>
      <c r="D812" s="51"/>
      <c r="E812" s="51"/>
      <c r="F812" s="66" t="s">
        <v>25</v>
      </c>
      <c r="G812" s="51"/>
      <c r="H812" s="66">
        <v>250</v>
      </c>
      <c r="I812" s="70">
        <v>225</v>
      </c>
      <c r="J812" s="70">
        <v>200</v>
      </c>
    </row>
    <row r="813" s="5" customFormat="1" ht="27" spans="1:10">
      <c r="A813" s="66" t="s">
        <v>64</v>
      </c>
      <c r="B813" s="51" t="s">
        <v>1532</v>
      </c>
      <c r="C813" s="59" t="s">
        <v>1533</v>
      </c>
      <c r="D813" s="51"/>
      <c r="E813" s="51"/>
      <c r="F813" s="66" t="s">
        <v>25</v>
      </c>
      <c r="G813" s="51"/>
      <c r="H813" s="66">
        <v>600</v>
      </c>
      <c r="I813" s="70">
        <v>540</v>
      </c>
      <c r="J813" s="70">
        <v>480</v>
      </c>
    </row>
    <row r="814" s="5" customFormat="1" ht="27" spans="1:10">
      <c r="A814" s="66" t="s">
        <v>64</v>
      </c>
      <c r="B814" s="51" t="s">
        <v>1534</v>
      </c>
      <c r="C814" s="59" t="s">
        <v>1535</v>
      </c>
      <c r="D814" s="51"/>
      <c r="E814" s="51"/>
      <c r="F814" s="66" t="s">
        <v>25</v>
      </c>
      <c r="G814" s="51"/>
      <c r="H814" s="66">
        <v>300</v>
      </c>
      <c r="I814" s="70">
        <v>270</v>
      </c>
      <c r="J814" s="70">
        <v>240</v>
      </c>
    </row>
    <row r="815" s="5" customFormat="1" ht="27" spans="1:10">
      <c r="A815" s="66" t="s">
        <v>64</v>
      </c>
      <c r="B815" s="51" t="s">
        <v>1536</v>
      </c>
      <c r="C815" s="59" t="s">
        <v>1537</v>
      </c>
      <c r="D815" s="51"/>
      <c r="E815" s="51"/>
      <c r="F815" s="66" t="s">
        <v>25</v>
      </c>
      <c r="G815" s="51"/>
      <c r="H815" s="66">
        <v>650</v>
      </c>
      <c r="I815" s="70">
        <v>585</v>
      </c>
      <c r="J815" s="70">
        <v>520</v>
      </c>
    </row>
    <row r="816" s="5" customFormat="1" ht="27" spans="1:10">
      <c r="A816" s="66" t="s">
        <v>64</v>
      </c>
      <c r="B816" s="51" t="s">
        <v>1538</v>
      </c>
      <c r="C816" s="59" t="s">
        <v>1539</v>
      </c>
      <c r="D816" s="51"/>
      <c r="E816" s="51"/>
      <c r="F816" s="66" t="s">
        <v>25</v>
      </c>
      <c r="G816" s="51"/>
      <c r="H816" s="66">
        <v>320</v>
      </c>
      <c r="I816" s="70">
        <v>288</v>
      </c>
      <c r="J816" s="70">
        <v>256</v>
      </c>
    </row>
    <row r="817" s="5" customFormat="1" spans="1:10">
      <c r="A817" s="66" t="s">
        <v>64</v>
      </c>
      <c r="B817" s="51">
        <v>240500004</v>
      </c>
      <c r="C817" s="59" t="s">
        <v>1540</v>
      </c>
      <c r="D817" s="51"/>
      <c r="E817" s="51"/>
      <c r="F817" s="66"/>
      <c r="G817" s="51"/>
      <c r="H817" s="66"/>
      <c r="I817" s="70"/>
      <c r="J817" s="70"/>
    </row>
    <row r="818" s="5" customFormat="1" spans="1:10">
      <c r="A818" s="66" t="s">
        <v>64</v>
      </c>
      <c r="B818" s="51" t="s">
        <v>1541</v>
      </c>
      <c r="C818" s="59" t="s">
        <v>1542</v>
      </c>
      <c r="D818" s="51"/>
      <c r="E818" s="51"/>
      <c r="F818" s="66" t="s">
        <v>25</v>
      </c>
      <c r="G818" s="51"/>
      <c r="H818" s="66">
        <v>475</v>
      </c>
      <c r="I818" s="70">
        <v>427.5</v>
      </c>
      <c r="J818" s="70">
        <v>380</v>
      </c>
    </row>
    <row r="819" s="5" customFormat="1" spans="1:10">
      <c r="A819" s="66" t="s">
        <v>64</v>
      </c>
      <c r="B819" s="51" t="s">
        <v>1543</v>
      </c>
      <c r="C819" s="59" t="s">
        <v>1544</v>
      </c>
      <c r="D819" s="51"/>
      <c r="E819" s="51"/>
      <c r="F819" s="66" t="s">
        <v>25</v>
      </c>
      <c r="G819" s="51"/>
      <c r="H819" s="66">
        <v>760</v>
      </c>
      <c r="I819" s="70">
        <v>684</v>
      </c>
      <c r="J819" s="70">
        <v>608</v>
      </c>
    </row>
    <row r="820" s="5" customFormat="1" spans="1:10">
      <c r="A820" s="66" t="s">
        <v>64</v>
      </c>
      <c r="B820" s="51">
        <v>240500005</v>
      </c>
      <c r="C820" s="59" t="s">
        <v>1545</v>
      </c>
      <c r="D820" s="69"/>
      <c r="E820" s="51"/>
      <c r="F820" s="66"/>
      <c r="G820" s="51"/>
      <c r="H820" s="66"/>
      <c r="I820" s="70"/>
      <c r="J820" s="70"/>
    </row>
    <row r="821" s="5" customFormat="1" spans="1:10">
      <c r="A821" s="66" t="s">
        <v>64</v>
      </c>
      <c r="B821" s="51" t="s">
        <v>1546</v>
      </c>
      <c r="C821" s="59" t="s">
        <v>1547</v>
      </c>
      <c r="D821" s="51"/>
      <c r="E821" s="51"/>
      <c r="F821" s="66" t="s">
        <v>25</v>
      </c>
      <c r="G821" s="51"/>
      <c r="H821" s="66">
        <v>55</v>
      </c>
      <c r="I821" s="70">
        <v>49.5</v>
      </c>
      <c r="J821" s="70">
        <v>44</v>
      </c>
    </row>
    <row r="822" s="5" customFormat="1" spans="1:10">
      <c r="A822" s="66" t="s">
        <v>64</v>
      </c>
      <c r="B822" s="51" t="s">
        <v>1548</v>
      </c>
      <c r="C822" s="59" t="s">
        <v>1549</v>
      </c>
      <c r="D822" s="51"/>
      <c r="E822" s="51"/>
      <c r="F822" s="66" t="s">
        <v>25</v>
      </c>
      <c r="G822" s="51"/>
      <c r="H822" s="66">
        <v>475</v>
      </c>
      <c r="I822" s="70">
        <v>427.5</v>
      </c>
      <c r="J822" s="70">
        <v>380</v>
      </c>
    </row>
    <row r="823" s="5" customFormat="1" spans="1:10">
      <c r="A823" s="66"/>
      <c r="B823" s="51">
        <v>2406</v>
      </c>
      <c r="C823" s="59" t="s">
        <v>1550</v>
      </c>
      <c r="D823" s="51"/>
      <c r="E823" s="51"/>
      <c r="F823" s="66"/>
      <c r="G823" s="51"/>
      <c r="H823" s="66"/>
      <c r="I823" s="70"/>
      <c r="J823" s="70"/>
    </row>
    <row r="824" s="5" customFormat="1" spans="1:10">
      <c r="A824" s="66" t="s">
        <v>64</v>
      </c>
      <c r="B824" s="51">
        <v>240600001</v>
      </c>
      <c r="C824" s="59" t="s">
        <v>1551</v>
      </c>
      <c r="D824" s="51"/>
      <c r="E824" s="51"/>
      <c r="F824" s="66" t="s">
        <v>25</v>
      </c>
      <c r="G824" s="51"/>
      <c r="H824" s="66" t="s">
        <v>305</v>
      </c>
      <c r="I824" s="66" t="s">
        <v>305</v>
      </c>
      <c r="J824" s="66" t="s">
        <v>305</v>
      </c>
    </row>
    <row r="825" s="5" customFormat="1" spans="1:10">
      <c r="A825" s="66" t="s">
        <v>64</v>
      </c>
      <c r="B825" s="51">
        <v>2407</v>
      </c>
      <c r="C825" s="59" t="s">
        <v>1552</v>
      </c>
      <c r="D825" s="51"/>
      <c r="E825" s="51"/>
      <c r="F825" s="66"/>
      <c r="G825" s="51"/>
      <c r="H825" s="66"/>
      <c r="I825" s="70"/>
      <c r="J825" s="70"/>
    </row>
    <row r="826" s="5" customFormat="1" spans="1:10">
      <c r="A826" s="66" t="s">
        <v>64</v>
      </c>
      <c r="B826" s="51">
        <v>240700001</v>
      </c>
      <c r="C826" s="59" t="s">
        <v>1553</v>
      </c>
      <c r="D826" s="51" t="s">
        <v>1554</v>
      </c>
      <c r="E826" s="51"/>
      <c r="F826" s="66" t="s">
        <v>25</v>
      </c>
      <c r="G826" s="69"/>
      <c r="H826" s="66">
        <v>300</v>
      </c>
      <c r="I826" s="70">
        <v>270</v>
      </c>
      <c r="J826" s="70">
        <v>240</v>
      </c>
    </row>
    <row r="827" s="5" customFormat="1" spans="1:10">
      <c r="A827" s="66" t="s">
        <v>64</v>
      </c>
      <c r="B827" s="51" t="s">
        <v>1555</v>
      </c>
      <c r="C827" s="59" t="s">
        <v>1556</v>
      </c>
      <c r="D827" s="51"/>
      <c r="E827" s="51"/>
      <c r="F827" s="66" t="s">
        <v>25</v>
      </c>
      <c r="G827" s="51"/>
      <c r="H827" s="66">
        <v>500</v>
      </c>
      <c r="I827" s="70">
        <v>450</v>
      </c>
      <c r="J827" s="70">
        <v>400</v>
      </c>
    </row>
    <row r="828" s="5" customFormat="1" spans="1:10">
      <c r="A828" s="66" t="s">
        <v>64</v>
      </c>
      <c r="B828" s="51">
        <v>240700002</v>
      </c>
      <c r="C828" s="59" t="s">
        <v>1557</v>
      </c>
      <c r="D828" s="51" t="s">
        <v>1558</v>
      </c>
      <c r="E828" s="51"/>
      <c r="F828" s="66" t="s">
        <v>25</v>
      </c>
      <c r="G828" s="51"/>
      <c r="H828" s="66">
        <v>2850</v>
      </c>
      <c r="I828" s="70">
        <v>2565</v>
      </c>
      <c r="J828" s="70">
        <v>2280</v>
      </c>
    </row>
    <row r="829" s="5" customFormat="1" spans="1:10">
      <c r="A829" s="66" t="s">
        <v>64</v>
      </c>
      <c r="B829" s="51">
        <v>240700003</v>
      </c>
      <c r="C829" s="59" t="s">
        <v>1559</v>
      </c>
      <c r="D829" s="51"/>
      <c r="E829" s="51"/>
      <c r="F829" s="66" t="s">
        <v>25</v>
      </c>
      <c r="G829" s="51"/>
      <c r="H829" s="66" t="s">
        <v>305</v>
      </c>
      <c r="I829" s="66" t="s">
        <v>305</v>
      </c>
      <c r="J829" s="66" t="s">
        <v>305</v>
      </c>
    </row>
    <row r="830" s="5" customFormat="1" spans="1:10">
      <c r="A830" s="66" t="s">
        <v>64</v>
      </c>
      <c r="B830" s="51" t="s">
        <v>1560</v>
      </c>
      <c r="C830" s="59" t="s">
        <v>1561</v>
      </c>
      <c r="D830" s="51"/>
      <c r="E830" s="51"/>
      <c r="F830" s="66"/>
      <c r="G830" s="51"/>
      <c r="H830" s="66"/>
      <c r="I830" s="70"/>
      <c r="J830" s="70"/>
    </row>
    <row r="831" s="5" customFormat="1" spans="1:10">
      <c r="A831" s="66" t="s">
        <v>64</v>
      </c>
      <c r="B831" s="51" t="s">
        <v>1562</v>
      </c>
      <c r="C831" s="59" t="s">
        <v>1563</v>
      </c>
      <c r="D831" s="51" t="s">
        <v>1564</v>
      </c>
      <c r="E831" s="51"/>
      <c r="F831" s="66" t="s">
        <v>25</v>
      </c>
      <c r="G831" s="51"/>
      <c r="H831" s="66">
        <v>3052</v>
      </c>
      <c r="I831" s="70">
        <v>2746.8</v>
      </c>
      <c r="J831" s="70">
        <v>2441.6</v>
      </c>
    </row>
    <row r="832" s="5" customFormat="1" ht="27" spans="1:10">
      <c r="A832" s="66" t="s">
        <v>64</v>
      </c>
      <c r="B832" s="51" t="s">
        <v>1565</v>
      </c>
      <c r="C832" s="59" t="s">
        <v>1566</v>
      </c>
      <c r="D832" s="51" t="s">
        <v>1567</v>
      </c>
      <c r="E832" s="51"/>
      <c r="F832" s="66" t="s">
        <v>25</v>
      </c>
      <c r="G832" s="51" t="s">
        <v>1568</v>
      </c>
      <c r="H832" s="68">
        <v>299</v>
      </c>
      <c r="I832" s="71">
        <v>269.1</v>
      </c>
      <c r="J832" s="71">
        <v>239.2</v>
      </c>
    </row>
    <row r="833" s="5" customFormat="1" ht="27" spans="1:10">
      <c r="A833" s="66" t="s">
        <v>64</v>
      </c>
      <c r="B833" s="51" t="s">
        <v>1569</v>
      </c>
      <c r="C833" s="59" t="s">
        <v>1570</v>
      </c>
      <c r="D833" s="51"/>
      <c r="E833" s="51"/>
      <c r="F833" s="66" t="s">
        <v>1571</v>
      </c>
      <c r="G833" s="51"/>
      <c r="H833" s="68">
        <v>48</v>
      </c>
      <c r="I833" s="71">
        <v>43.2</v>
      </c>
      <c r="J833" s="71">
        <v>38.4</v>
      </c>
    </row>
    <row r="834" s="5" customFormat="1" ht="40.5" spans="1:10">
      <c r="A834" s="66"/>
      <c r="B834" s="51">
        <v>25</v>
      </c>
      <c r="C834" s="59" t="s">
        <v>1572</v>
      </c>
      <c r="D834" s="51"/>
      <c r="E834" s="51"/>
      <c r="F834" s="66"/>
      <c r="G834" s="51" t="s">
        <v>1573</v>
      </c>
      <c r="H834" s="66"/>
      <c r="I834" s="70"/>
      <c r="J834" s="73"/>
    </row>
    <row r="835" s="5" customFormat="1" spans="1:10">
      <c r="A835" s="66"/>
      <c r="B835" s="51">
        <v>2501</v>
      </c>
      <c r="C835" s="59" t="s">
        <v>1574</v>
      </c>
      <c r="D835" s="51"/>
      <c r="E835" s="51"/>
      <c r="F835" s="66"/>
      <c r="G835" s="51"/>
      <c r="H835" s="66"/>
      <c r="I835" s="70"/>
      <c r="J835" s="70"/>
    </row>
    <row r="836" s="5" customFormat="1" spans="1:10">
      <c r="A836" s="66"/>
      <c r="B836" s="51">
        <v>250101</v>
      </c>
      <c r="C836" s="59" t="s">
        <v>1575</v>
      </c>
      <c r="D836" s="51"/>
      <c r="E836" s="51"/>
      <c r="F836" s="66"/>
      <c r="G836" s="51"/>
      <c r="H836" s="66"/>
      <c r="I836" s="70"/>
      <c r="J836" s="70"/>
    </row>
    <row r="837" s="5" customFormat="1" spans="1:10">
      <c r="A837" s="66" t="s">
        <v>1576</v>
      </c>
      <c r="B837" s="51">
        <v>250101001</v>
      </c>
      <c r="C837" s="59" t="s">
        <v>1577</v>
      </c>
      <c r="D837" s="51"/>
      <c r="E837" s="51"/>
      <c r="F837" s="66" t="s">
        <v>1578</v>
      </c>
      <c r="G837" s="69"/>
      <c r="H837" s="66">
        <v>1</v>
      </c>
      <c r="I837" s="70">
        <v>0.9</v>
      </c>
      <c r="J837" s="70">
        <v>0.8</v>
      </c>
    </row>
    <row r="838" s="5" customFormat="1" spans="1:10">
      <c r="A838" s="66" t="s">
        <v>1576</v>
      </c>
      <c r="B838" s="51" t="s">
        <v>1579</v>
      </c>
      <c r="C838" s="59" t="s">
        <v>1580</v>
      </c>
      <c r="D838" s="51"/>
      <c r="E838" s="51"/>
      <c r="F838" s="66" t="s">
        <v>1578</v>
      </c>
      <c r="G838" s="51"/>
      <c r="H838" s="66">
        <v>3</v>
      </c>
      <c r="I838" s="70">
        <v>2.7</v>
      </c>
      <c r="J838" s="70">
        <v>2.4</v>
      </c>
    </row>
    <row r="839" s="5" customFormat="1" ht="27" spans="1:10">
      <c r="A839" s="66" t="s">
        <v>1576</v>
      </c>
      <c r="B839" s="51" t="s">
        <v>1581</v>
      </c>
      <c r="C839" s="59" t="s">
        <v>1582</v>
      </c>
      <c r="D839" s="51"/>
      <c r="E839" s="51"/>
      <c r="F839" s="66" t="s">
        <v>1578</v>
      </c>
      <c r="G839" s="51"/>
      <c r="H839" s="66">
        <v>22</v>
      </c>
      <c r="I839" s="70">
        <v>19.8</v>
      </c>
      <c r="J839" s="70">
        <v>17.6</v>
      </c>
    </row>
    <row r="840" s="5" customFormat="1" spans="1:10">
      <c r="A840" s="66" t="s">
        <v>1576</v>
      </c>
      <c r="B840" s="51">
        <v>250101002</v>
      </c>
      <c r="C840" s="59" t="s">
        <v>1583</v>
      </c>
      <c r="D840" s="51"/>
      <c r="E840" s="51"/>
      <c r="F840" s="66" t="s">
        <v>1578</v>
      </c>
      <c r="G840" s="69"/>
      <c r="H840" s="66">
        <v>2</v>
      </c>
      <c r="I840" s="70">
        <v>1.8</v>
      </c>
      <c r="J840" s="70">
        <v>1.6</v>
      </c>
    </row>
    <row r="841" s="5" customFormat="1" spans="1:10">
      <c r="A841" s="66" t="s">
        <v>1576</v>
      </c>
      <c r="B841" s="51" t="s">
        <v>1584</v>
      </c>
      <c r="C841" s="59" t="s">
        <v>1585</v>
      </c>
      <c r="D841" s="51"/>
      <c r="E841" s="51"/>
      <c r="F841" s="66" t="s">
        <v>1578</v>
      </c>
      <c r="G841" s="51"/>
      <c r="H841" s="66">
        <v>3</v>
      </c>
      <c r="I841" s="70">
        <v>2.7</v>
      </c>
      <c r="J841" s="70">
        <v>2.4</v>
      </c>
    </row>
    <row r="842" s="5" customFormat="1" spans="1:10">
      <c r="A842" s="66" t="s">
        <v>1576</v>
      </c>
      <c r="B842" s="51">
        <v>250101003</v>
      </c>
      <c r="C842" s="59" t="s">
        <v>1586</v>
      </c>
      <c r="D842" s="51"/>
      <c r="E842" s="51"/>
      <c r="F842" s="66" t="s">
        <v>1578</v>
      </c>
      <c r="G842" s="69"/>
      <c r="H842" s="66">
        <v>2</v>
      </c>
      <c r="I842" s="70">
        <v>1.8</v>
      </c>
      <c r="J842" s="70">
        <v>1.6</v>
      </c>
    </row>
    <row r="843" s="5" customFormat="1" spans="1:10">
      <c r="A843" s="66" t="s">
        <v>1576</v>
      </c>
      <c r="B843" s="51" t="s">
        <v>1587</v>
      </c>
      <c r="C843" s="59" t="s">
        <v>1588</v>
      </c>
      <c r="D843" s="51"/>
      <c r="E843" s="51"/>
      <c r="F843" s="66" t="s">
        <v>1578</v>
      </c>
      <c r="G843" s="51"/>
      <c r="H843" s="66">
        <v>3</v>
      </c>
      <c r="I843" s="70">
        <v>2.7</v>
      </c>
      <c r="J843" s="70">
        <v>2.4</v>
      </c>
    </row>
    <row r="844" s="5" customFormat="1" ht="24" customHeight="1" spans="1:10">
      <c r="A844" s="66" t="s">
        <v>1576</v>
      </c>
      <c r="B844" s="51">
        <v>250101005</v>
      </c>
      <c r="C844" s="59" t="s">
        <v>1589</v>
      </c>
      <c r="D844" s="51"/>
      <c r="E844" s="51"/>
      <c r="F844" s="66" t="s">
        <v>1578</v>
      </c>
      <c r="G844" s="51"/>
      <c r="H844" s="66"/>
      <c r="I844" s="70"/>
      <c r="J844" s="70"/>
    </row>
    <row r="845" s="5" customFormat="1" spans="1:10">
      <c r="A845" s="66" t="s">
        <v>1576</v>
      </c>
      <c r="B845" s="51" t="s">
        <v>1590</v>
      </c>
      <c r="C845" s="59" t="s">
        <v>1591</v>
      </c>
      <c r="D845" s="51"/>
      <c r="E845" s="51"/>
      <c r="F845" s="66" t="s">
        <v>1578</v>
      </c>
      <c r="G845" s="51"/>
      <c r="H845" s="68">
        <v>3</v>
      </c>
      <c r="I845" s="71">
        <v>2.7</v>
      </c>
      <c r="J845" s="71">
        <v>2.4</v>
      </c>
    </row>
    <row r="846" s="5" customFormat="1" spans="1:10">
      <c r="A846" s="66" t="s">
        <v>1576</v>
      </c>
      <c r="B846" s="51" t="s">
        <v>1592</v>
      </c>
      <c r="C846" s="59" t="s">
        <v>1593</v>
      </c>
      <c r="D846" s="51"/>
      <c r="E846" s="51"/>
      <c r="F846" s="66" t="s">
        <v>1578</v>
      </c>
      <c r="G846" s="51"/>
      <c r="H846" s="66">
        <v>10</v>
      </c>
      <c r="I846" s="70">
        <v>9</v>
      </c>
      <c r="J846" s="73">
        <v>8</v>
      </c>
    </row>
    <row r="847" s="5" customFormat="1" ht="27" spans="1:10">
      <c r="A847" s="66" t="s">
        <v>1576</v>
      </c>
      <c r="B847" s="51" t="s">
        <v>1594</v>
      </c>
      <c r="C847" s="59" t="s">
        <v>1595</v>
      </c>
      <c r="D847" s="51"/>
      <c r="E847" s="51"/>
      <c r="F847" s="66" t="s">
        <v>1578</v>
      </c>
      <c r="G847" s="51"/>
      <c r="H847" s="68">
        <v>20</v>
      </c>
      <c r="I847" s="71">
        <v>18</v>
      </c>
      <c r="J847" s="71">
        <v>16</v>
      </c>
    </row>
    <row r="848" s="5" customFormat="1" spans="1:10">
      <c r="A848" s="66" t="s">
        <v>1576</v>
      </c>
      <c r="B848" s="51">
        <v>250101006</v>
      </c>
      <c r="C848" s="59" t="s">
        <v>1596</v>
      </c>
      <c r="D848" s="51"/>
      <c r="E848" s="51"/>
      <c r="F848" s="66" t="s">
        <v>1578</v>
      </c>
      <c r="G848" s="51"/>
      <c r="H848" s="66">
        <v>3</v>
      </c>
      <c r="I848" s="70">
        <v>2.7</v>
      </c>
      <c r="J848" s="70">
        <v>2.4</v>
      </c>
    </row>
    <row r="849" s="5" customFormat="1" spans="1:10">
      <c r="A849" s="66" t="s">
        <v>1576</v>
      </c>
      <c r="B849" s="51">
        <v>250101007</v>
      </c>
      <c r="C849" s="59" t="s">
        <v>1597</v>
      </c>
      <c r="D849" s="51"/>
      <c r="E849" s="51"/>
      <c r="F849" s="66" t="s">
        <v>1578</v>
      </c>
      <c r="G849" s="51"/>
      <c r="H849" s="66">
        <v>1.8</v>
      </c>
      <c r="I849" s="70">
        <v>1.62</v>
      </c>
      <c r="J849" s="73">
        <v>1.44</v>
      </c>
    </row>
    <row r="850" s="5" customFormat="1" spans="1:10">
      <c r="A850" s="66" t="s">
        <v>1576</v>
      </c>
      <c r="B850" s="51">
        <v>250101008</v>
      </c>
      <c r="C850" s="59" t="s">
        <v>1598</v>
      </c>
      <c r="D850" s="51"/>
      <c r="E850" s="51"/>
      <c r="F850" s="66" t="s">
        <v>1578</v>
      </c>
      <c r="G850" s="69"/>
      <c r="H850" s="66">
        <v>4.5</v>
      </c>
      <c r="I850" s="70">
        <v>4.05</v>
      </c>
      <c r="J850" s="73">
        <v>3.6</v>
      </c>
    </row>
    <row r="851" s="5" customFormat="1" spans="1:10">
      <c r="A851" s="66" t="s">
        <v>1576</v>
      </c>
      <c r="B851" s="51" t="s">
        <v>1599</v>
      </c>
      <c r="C851" s="59" t="s">
        <v>1600</v>
      </c>
      <c r="D851" s="51"/>
      <c r="E851" s="51"/>
      <c r="F851" s="66" t="s">
        <v>1578</v>
      </c>
      <c r="G851" s="51"/>
      <c r="H851" s="66">
        <v>5</v>
      </c>
      <c r="I851" s="70">
        <v>4.5</v>
      </c>
      <c r="J851" s="73">
        <v>4</v>
      </c>
    </row>
    <row r="852" s="5" customFormat="1" spans="1:10">
      <c r="A852" s="66" t="s">
        <v>1576</v>
      </c>
      <c r="B852" s="51">
        <v>250101009</v>
      </c>
      <c r="C852" s="59" t="s">
        <v>1601</v>
      </c>
      <c r="D852" s="51"/>
      <c r="E852" s="51"/>
      <c r="F852" s="66" t="s">
        <v>1578</v>
      </c>
      <c r="G852" s="69"/>
      <c r="H852" s="66">
        <v>2</v>
      </c>
      <c r="I852" s="70">
        <v>1.8</v>
      </c>
      <c r="J852" s="70">
        <v>1.6</v>
      </c>
    </row>
    <row r="853" s="5" customFormat="1" spans="1:10">
      <c r="A853" s="66" t="s">
        <v>1576</v>
      </c>
      <c r="B853" s="51" t="s">
        <v>1602</v>
      </c>
      <c r="C853" s="59" t="s">
        <v>1603</v>
      </c>
      <c r="D853" s="51"/>
      <c r="E853" s="51"/>
      <c r="F853" s="66" t="s">
        <v>1578</v>
      </c>
      <c r="G853" s="51"/>
      <c r="H853" s="66">
        <v>6</v>
      </c>
      <c r="I853" s="70">
        <v>5.4</v>
      </c>
      <c r="J853" s="70">
        <v>4.8</v>
      </c>
    </row>
    <row r="854" s="5" customFormat="1" spans="1:10">
      <c r="A854" s="66" t="s">
        <v>1576</v>
      </c>
      <c r="B854" s="51">
        <v>250101010</v>
      </c>
      <c r="C854" s="59" t="s">
        <v>1604</v>
      </c>
      <c r="D854" s="51"/>
      <c r="E854" s="51"/>
      <c r="F854" s="66" t="s">
        <v>1578</v>
      </c>
      <c r="G854" s="69"/>
      <c r="H854" s="66">
        <v>2</v>
      </c>
      <c r="I854" s="70">
        <v>1.8</v>
      </c>
      <c r="J854" s="70">
        <v>1.6</v>
      </c>
    </row>
    <row r="855" s="5" customFormat="1" spans="1:10">
      <c r="A855" s="66" t="s">
        <v>1576</v>
      </c>
      <c r="B855" s="51" t="s">
        <v>1605</v>
      </c>
      <c r="C855" s="59" t="s">
        <v>1606</v>
      </c>
      <c r="D855" s="51"/>
      <c r="E855" s="51"/>
      <c r="F855" s="66" t="s">
        <v>1578</v>
      </c>
      <c r="G855" s="51"/>
      <c r="H855" s="66">
        <v>6</v>
      </c>
      <c r="I855" s="70">
        <v>5.4</v>
      </c>
      <c r="J855" s="70">
        <v>4.8</v>
      </c>
    </row>
    <row r="856" s="5" customFormat="1" spans="1:10">
      <c r="A856" s="66" t="s">
        <v>1576</v>
      </c>
      <c r="B856" s="51">
        <v>250101011</v>
      </c>
      <c r="C856" s="59" t="s">
        <v>1607</v>
      </c>
      <c r="D856" s="69"/>
      <c r="E856" s="51"/>
      <c r="F856" s="66" t="s">
        <v>1578</v>
      </c>
      <c r="G856" s="51"/>
      <c r="H856" s="66">
        <v>2</v>
      </c>
      <c r="I856" s="70">
        <v>1.8</v>
      </c>
      <c r="J856" s="70">
        <v>1.6</v>
      </c>
    </row>
    <row r="857" s="5" customFormat="1" spans="1:10">
      <c r="A857" s="66" t="s">
        <v>1576</v>
      </c>
      <c r="B857" s="51" t="s">
        <v>1608</v>
      </c>
      <c r="C857" s="59" t="s">
        <v>1609</v>
      </c>
      <c r="D857" s="51"/>
      <c r="E857" s="51"/>
      <c r="F857" s="66" t="s">
        <v>1578</v>
      </c>
      <c r="G857" s="51"/>
      <c r="H857" s="66">
        <v>2</v>
      </c>
      <c r="I857" s="70">
        <v>1.8</v>
      </c>
      <c r="J857" s="70">
        <v>1.6</v>
      </c>
    </row>
    <row r="858" s="5" customFormat="1" spans="1:10">
      <c r="A858" s="66" t="s">
        <v>1576</v>
      </c>
      <c r="B858" s="51" t="s">
        <v>1610</v>
      </c>
      <c r="C858" s="59" t="s">
        <v>1611</v>
      </c>
      <c r="D858" s="51"/>
      <c r="E858" s="51"/>
      <c r="F858" s="66" t="s">
        <v>1578</v>
      </c>
      <c r="G858" s="51"/>
      <c r="H858" s="66">
        <v>2</v>
      </c>
      <c r="I858" s="70">
        <v>1.8</v>
      </c>
      <c r="J858" s="70">
        <v>1.6</v>
      </c>
    </row>
    <row r="859" s="5" customFormat="1" spans="1:10">
      <c r="A859" s="66" t="s">
        <v>1576</v>
      </c>
      <c r="B859" s="51" t="s">
        <v>1612</v>
      </c>
      <c r="C859" s="59" t="s">
        <v>1613</v>
      </c>
      <c r="D859" s="51"/>
      <c r="E859" s="51"/>
      <c r="F859" s="66" t="s">
        <v>1578</v>
      </c>
      <c r="G859" s="51"/>
      <c r="H859" s="66">
        <v>2</v>
      </c>
      <c r="I859" s="70">
        <v>1.8</v>
      </c>
      <c r="J859" s="70">
        <v>1.6</v>
      </c>
    </row>
    <row r="860" s="5" customFormat="1" spans="1:10">
      <c r="A860" s="66" t="s">
        <v>1576</v>
      </c>
      <c r="B860" s="51">
        <v>250101012</v>
      </c>
      <c r="C860" s="59" t="s">
        <v>1614</v>
      </c>
      <c r="D860" s="51"/>
      <c r="E860" s="51"/>
      <c r="F860" s="66" t="s">
        <v>1578</v>
      </c>
      <c r="G860" s="51"/>
      <c r="H860" s="66">
        <v>10</v>
      </c>
      <c r="I860" s="70">
        <v>9</v>
      </c>
      <c r="J860" s="73">
        <v>8</v>
      </c>
    </row>
    <row r="861" s="5" customFormat="1" spans="1:10">
      <c r="A861" s="66" t="s">
        <v>1576</v>
      </c>
      <c r="B861" s="51">
        <v>250101013</v>
      </c>
      <c r="C861" s="59" t="s">
        <v>1615</v>
      </c>
      <c r="D861" s="51"/>
      <c r="E861" s="51"/>
      <c r="F861" s="66" t="s">
        <v>1578</v>
      </c>
      <c r="G861" s="51"/>
      <c r="H861" s="66">
        <v>6</v>
      </c>
      <c r="I861" s="70">
        <v>5.4</v>
      </c>
      <c r="J861" s="70">
        <v>4.8</v>
      </c>
    </row>
    <row r="862" s="5" customFormat="1" spans="1:10">
      <c r="A862" s="66" t="s">
        <v>1576</v>
      </c>
      <c r="B862" s="51">
        <v>250101014</v>
      </c>
      <c r="C862" s="59" t="s">
        <v>1616</v>
      </c>
      <c r="D862" s="51"/>
      <c r="E862" s="51"/>
      <c r="F862" s="66" t="s">
        <v>1578</v>
      </c>
      <c r="G862" s="69"/>
      <c r="H862" s="66">
        <v>2</v>
      </c>
      <c r="I862" s="70">
        <v>1.8</v>
      </c>
      <c r="J862" s="70">
        <v>1.6</v>
      </c>
    </row>
    <row r="863" s="5" customFormat="1" spans="1:10">
      <c r="A863" s="66" t="s">
        <v>1576</v>
      </c>
      <c r="B863" s="51" t="s">
        <v>1617</v>
      </c>
      <c r="C863" s="59" t="s">
        <v>1618</v>
      </c>
      <c r="D863" s="51"/>
      <c r="E863" s="51"/>
      <c r="F863" s="66" t="s">
        <v>1578</v>
      </c>
      <c r="G863" s="51"/>
      <c r="H863" s="66">
        <v>8</v>
      </c>
      <c r="I863" s="70">
        <v>7.2</v>
      </c>
      <c r="J863" s="70">
        <v>6.4</v>
      </c>
    </row>
    <row r="864" s="5" customFormat="1" spans="1:10">
      <c r="A864" s="66" t="s">
        <v>1576</v>
      </c>
      <c r="B864" s="51">
        <v>250101015</v>
      </c>
      <c r="C864" s="59" t="s">
        <v>1619</v>
      </c>
      <c r="D864" s="51" t="s">
        <v>1620</v>
      </c>
      <c r="E864" s="51"/>
      <c r="F864" s="66"/>
      <c r="G864" s="51"/>
      <c r="H864" s="66"/>
      <c r="I864" s="70"/>
      <c r="J864" s="70"/>
    </row>
    <row r="865" s="5" customFormat="1" spans="1:10">
      <c r="A865" s="66" t="s">
        <v>1576</v>
      </c>
      <c r="B865" s="51" t="s">
        <v>1621</v>
      </c>
      <c r="C865" s="59" t="s">
        <v>1622</v>
      </c>
      <c r="D865" s="51" t="s">
        <v>1620</v>
      </c>
      <c r="E865" s="51"/>
      <c r="F865" s="66" t="s">
        <v>25</v>
      </c>
      <c r="G865" s="51"/>
      <c r="H865" s="66">
        <v>14</v>
      </c>
      <c r="I865" s="70">
        <v>12.6</v>
      </c>
      <c r="J865" s="73">
        <v>11.2</v>
      </c>
    </row>
    <row r="866" s="5" customFormat="1" spans="1:10">
      <c r="A866" s="66" t="s">
        <v>1576</v>
      </c>
      <c r="B866" s="51" t="s">
        <v>1623</v>
      </c>
      <c r="C866" s="59" t="s">
        <v>1624</v>
      </c>
      <c r="D866" s="51" t="s">
        <v>1620</v>
      </c>
      <c r="E866" s="51"/>
      <c r="F866" s="66" t="s">
        <v>25</v>
      </c>
      <c r="G866" s="51"/>
      <c r="H866" s="66">
        <v>18</v>
      </c>
      <c r="I866" s="70">
        <v>16.2</v>
      </c>
      <c r="J866" s="73">
        <v>14.4</v>
      </c>
    </row>
    <row r="867" s="5" customFormat="1" spans="1:10">
      <c r="A867" s="66" t="s">
        <v>1576</v>
      </c>
      <c r="B867" s="51">
        <v>250101016</v>
      </c>
      <c r="C867" s="59" t="s">
        <v>1625</v>
      </c>
      <c r="D867" s="51"/>
      <c r="E867" s="51"/>
      <c r="F867" s="66" t="s">
        <v>1578</v>
      </c>
      <c r="G867" s="51"/>
      <c r="H867" s="66">
        <v>1</v>
      </c>
      <c r="I867" s="70">
        <v>0.9</v>
      </c>
      <c r="J867" s="70">
        <v>0.8</v>
      </c>
    </row>
    <row r="868" s="5" customFormat="1" spans="1:10">
      <c r="A868" s="66" t="s">
        <v>1576</v>
      </c>
      <c r="B868" s="51">
        <v>250101017</v>
      </c>
      <c r="C868" s="59" t="s">
        <v>1626</v>
      </c>
      <c r="D868" s="51" t="s">
        <v>1627</v>
      </c>
      <c r="E868" s="51"/>
      <c r="F868" s="66" t="s">
        <v>1578</v>
      </c>
      <c r="G868" s="51"/>
      <c r="H868" s="66">
        <v>28</v>
      </c>
      <c r="I868" s="70">
        <v>25.2</v>
      </c>
      <c r="J868" s="70">
        <v>22.4</v>
      </c>
    </row>
    <row r="869" s="5" customFormat="1" spans="1:10">
      <c r="A869" s="66" t="s">
        <v>1576</v>
      </c>
      <c r="B869" s="51">
        <v>250101018</v>
      </c>
      <c r="C869" s="59" t="s">
        <v>1628</v>
      </c>
      <c r="D869" s="51" t="s">
        <v>1627</v>
      </c>
      <c r="E869" s="51"/>
      <c r="F869" s="66" t="s">
        <v>1578</v>
      </c>
      <c r="G869" s="51"/>
      <c r="H869" s="66">
        <v>14</v>
      </c>
      <c r="I869" s="70">
        <v>12.6</v>
      </c>
      <c r="J869" s="70">
        <v>11.2</v>
      </c>
    </row>
    <row r="870" s="5" customFormat="1" spans="1:10">
      <c r="A870" s="66" t="s">
        <v>1576</v>
      </c>
      <c r="B870" s="51">
        <v>250101019</v>
      </c>
      <c r="C870" s="59" t="s">
        <v>1629</v>
      </c>
      <c r="D870" s="51"/>
      <c r="E870" s="51"/>
      <c r="F870" s="66" t="s">
        <v>1578</v>
      </c>
      <c r="G870" s="51"/>
      <c r="H870" s="66">
        <v>6</v>
      </c>
      <c r="I870" s="70">
        <v>5.4</v>
      </c>
      <c r="J870" s="70">
        <v>4.8</v>
      </c>
    </row>
    <row r="871" s="5" customFormat="1" spans="1:10">
      <c r="A871" s="66" t="s">
        <v>1576</v>
      </c>
      <c r="B871" s="51">
        <v>250101020</v>
      </c>
      <c r="C871" s="59" t="s">
        <v>1630</v>
      </c>
      <c r="D871" s="51"/>
      <c r="E871" s="51"/>
      <c r="F871" s="66" t="s">
        <v>1578</v>
      </c>
      <c r="G871" s="51"/>
      <c r="H871" s="66">
        <v>6</v>
      </c>
      <c r="I871" s="70">
        <v>5.4</v>
      </c>
      <c r="J871" s="70">
        <v>4.8</v>
      </c>
    </row>
    <row r="872" s="5" customFormat="1" spans="1:10">
      <c r="A872" s="66" t="s">
        <v>1576</v>
      </c>
      <c r="B872" s="51">
        <v>250101021</v>
      </c>
      <c r="C872" s="59" t="s">
        <v>1631</v>
      </c>
      <c r="D872" s="51"/>
      <c r="E872" s="51"/>
      <c r="F872" s="66" t="s">
        <v>1578</v>
      </c>
      <c r="G872" s="51"/>
      <c r="H872" s="66">
        <v>19</v>
      </c>
      <c r="I872" s="70">
        <v>17.1</v>
      </c>
      <c r="J872" s="70">
        <v>15.2</v>
      </c>
    </row>
    <row r="873" s="5" customFormat="1" spans="1:10">
      <c r="A873" s="66" t="s">
        <v>1576</v>
      </c>
      <c r="B873" s="51">
        <v>250101022</v>
      </c>
      <c r="C873" s="59" t="s">
        <v>1632</v>
      </c>
      <c r="D873" s="51"/>
      <c r="E873" s="51"/>
      <c r="F873" s="66" t="s">
        <v>1578</v>
      </c>
      <c r="G873" s="51"/>
      <c r="H873" s="66">
        <v>9</v>
      </c>
      <c r="I873" s="70">
        <v>8.1</v>
      </c>
      <c r="J873" s="70">
        <v>7.2</v>
      </c>
    </row>
    <row r="874" s="5" customFormat="1" spans="1:10">
      <c r="A874" s="66"/>
      <c r="B874" s="51">
        <v>250102</v>
      </c>
      <c r="C874" s="59" t="s">
        <v>1633</v>
      </c>
      <c r="D874" s="51"/>
      <c r="E874" s="51"/>
      <c r="F874" s="66" t="s">
        <v>1444</v>
      </c>
      <c r="G874" s="51"/>
      <c r="H874" s="66"/>
      <c r="I874" s="70"/>
      <c r="J874" s="70"/>
    </row>
    <row r="875" s="5" customFormat="1" ht="27" spans="1:10">
      <c r="A875" s="66" t="s">
        <v>1576</v>
      </c>
      <c r="B875" s="51">
        <v>250102001</v>
      </c>
      <c r="C875" s="59" t="s">
        <v>1634</v>
      </c>
      <c r="D875" s="51" t="s">
        <v>1635</v>
      </c>
      <c r="E875" s="51"/>
      <c r="F875" s="66" t="s">
        <v>25</v>
      </c>
      <c r="G875" s="51"/>
      <c r="H875" s="66">
        <v>3</v>
      </c>
      <c r="I875" s="70">
        <v>2.7</v>
      </c>
      <c r="J875" s="70">
        <v>2.4</v>
      </c>
    </row>
    <row r="876" s="5" customFormat="1" spans="1:10">
      <c r="A876" s="66" t="s">
        <v>1576</v>
      </c>
      <c r="B876" s="51">
        <v>250102002</v>
      </c>
      <c r="C876" s="59" t="s">
        <v>1636</v>
      </c>
      <c r="D876" s="51"/>
      <c r="E876" s="51"/>
      <c r="F876" s="66" t="s">
        <v>1578</v>
      </c>
      <c r="G876" s="51"/>
      <c r="H876" s="66">
        <v>0.5</v>
      </c>
      <c r="I876" s="70">
        <v>0.45</v>
      </c>
      <c r="J876" s="70">
        <v>0.4</v>
      </c>
    </row>
    <row r="877" s="5" customFormat="1" spans="1:10">
      <c r="A877" s="66" t="s">
        <v>1576</v>
      </c>
      <c r="B877" s="51">
        <v>250102003</v>
      </c>
      <c r="C877" s="59" t="s">
        <v>1637</v>
      </c>
      <c r="D877" s="51"/>
      <c r="E877" s="51"/>
      <c r="F877" s="66" t="s">
        <v>1578</v>
      </c>
      <c r="G877" s="51"/>
      <c r="H877" s="66">
        <v>0.6</v>
      </c>
      <c r="I877" s="70">
        <v>0.54</v>
      </c>
      <c r="J877" s="70">
        <v>0.48</v>
      </c>
    </row>
    <row r="878" s="5" customFormat="1" spans="1:10">
      <c r="A878" s="66" t="s">
        <v>1576</v>
      </c>
      <c r="B878" s="51">
        <v>250102004</v>
      </c>
      <c r="C878" s="59" t="s">
        <v>1638</v>
      </c>
      <c r="D878" s="69"/>
      <c r="E878" s="51"/>
      <c r="F878" s="66" t="s">
        <v>1578</v>
      </c>
      <c r="G878" s="69"/>
      <c r="H878" s="68">
        <v>5.7</v>
      </c>
      <c r="I878" s="71">
        <v>5.13</v>
      </c>
      <c r="J878" s="71">
        <v>4.56</v>
      </c>
    </row>
    <row r="879" s="5" customFormat="1" spans="1:10">
      <c r="A879" s="66" t="s">
        <v>1576</v>
      </c>
      <c r="B879" s="51" t="s">
        <v>1639</v>
      </c>
      <c r="C879" s="59" t="s">
        <v>1640</v>
      </c>
      <c r="D879" s="51"/>
      <c r="E879" s="51"/>
      <c r="F879" s="66" t="s">
        <v>25</v>
      </c>
      <c r="G879" s="51"/>
      <c r="H879" s="66">
        <v>12</v>
      </c>
      <c r="I879" s="70">
        <v>10.8</v>
      </c>
      <c r="J879" s="70">
        <v>9.6</v>
      </c>
    </row>
    <row r="880" s="5" customFormat="1" spans="1:10">
      <c r="A880" s="66" t="s">
        <v>1576</v>
      </c>
      <c r="B880" s="51" t="s">
        <v>1641</v>
      </c>
      <c r="C880" s="59" t="s">
        <v>1642</v>
      </c>
      <c r="D880" s="51"/>
      <c r="E880" s="51"/>
      <c r="F880" s="66" t="s">
        <v>1578</v>
      </c>
      <c r="G880" s="51"/>
      <c r="H880" s="66">
        <v>6</v>
      </c>
      <c r="I880" s="70">
        <v>5.4</v>
      </c>
      <c r="J880" s="70">
        <v>4.8</v>
      </c>
    </row>
    <row r="881" s="5" customFormat="1" spans="1:10">
      <c r="A881" s="66" t="s">
        <v>1576</v>
      </c>
      <c r="B881" s="51" t="s">
        <v>1643</v>
      </c>
      <c r="C881" s="59" t="s">
        <v>1644</v>
      </c>
      <c r="D881" s="51"/>
      <c r="E881" s="51"/>
      <c r="F881" s="66" t="s">
        <v>25</v>
      </c>
      <c r="G881" s="51"/>
      <c r="H881" s="66">
        <v>12</v>
      </c>
      <c r="I881" s="70">
        <v>10.8</v>
      </c>
      <c r="J881" s="70">
        <v>9.6</v>
      </c>
    </row>
    <row r="882" s="5" customFormat="1" spans="1:10">
      <c r="A882" s="66" t="s">
        <v>1576</v>
      </c>
      <c r="B882" s="51">
        <v>250102005</v>
      </c>
      <c r="C882" s="59" t="s">
        <v>1645</v>
      </c>
      <c r="D882" s="51"/>
      <c r="E882" s="51"/>
      <c r="F882" s="66" t="s">
        <v>1578</v>
      </c>
      <c r="G882" s="51"/>
      <c r="H882" s="66">
        <v>0.6</v>
      </c>
      <c r="I882" s="70">
        <v>0.54</v>
      </c>
      <c r="J882" s="70">
        <v>0.48</v>
      </c>
    </row>
    <row r="883" s="5" customFormat="1" spans="1:10">
      <c r="A883" s="66" t="s">
        <v>1576</v>
      </c>
      <c r="B883" s="51">
        <v>250102006</v>
      </c>
      <c r="C883" s="59" t="s">
        <v>1646</v>
      </c>
      <c r="D883" s="51"/>
      <c r="E883" s="51"/>
      <c r="F883" s="66" t="s">
        <v>1578</v>
      </c>
      <c r="G883" s="51"/>
      <c r="H883" s="66"/>
      <c r="I883" s="70"/>
      <c r="J883" s="70"/>
    </row>
    <row r="884" s="5" customFormat="1" spans="1:10">
      <c r="A884" s="66" t="s">
        <v>1576</v>
      </c>
      <c r="B884" s="51" t="s">
        <v>1647</v>
      </c>
      <c r="C884" s="59" t="s">
        <v>1648</v>
      </c>
      <c r="D884" s="51"/>
      <c r="E884" s="51"/>
      <c r="F884" s="66" t="s">
        <v>1578</v>
      </c>
      <c r="G884" s="51"/>
      <c r="H884" s="66">
        <v>6</v>
      </c>
      <c r="I884" s="70">
        <v>5.4</v>
      </c>
      <c r="J884" s="70">
        <v>4.8</v>
      </c>
    </row>
    <row r="885" s="5" customFormat="1" spans="1:10">
      <c r="A885" s="66" t="s">
        <v>1576</v>
      </c>
      <c r="B885" s="51" t="s">
        <v>1649</v>
      </c>
      <c r="C885" s="59" t="s">
        <v>1650</v>
      </c>
      <c r="D885" s="51"/>
      <c r="E885" s="51"/>
      <c r="F885" s="66" t="s">
        <v>1578</v>
      </c>
      <c r="G885" s="51"/>
      <c r="H885" s="66">
        <v>10</v>
      </c>
      <c r="I885" s="70">
        <v>9</v>
      </c>
      <c r="J885" s="70">
        <v>8</v>
      </c>
    </row>
    <row r="886" s="5" customFormat="1" spans="1:10">
      <c r="A886" s="66" t="s">
        <v>1576</v>
      </c>
      <c r="B886" s="51" t="s">
        <v>1651</v>
      </c>
      <c r="C886" s="59" t="s">
        <v>1652</v>
      </c>
      <c r="D886" s="51"/>
      <c r="E886" s="51"/>
      <c r="F886" s="66" t="s">
        <v>1578</v>
      </c>
      <c r="G886" s="51"/>
      <c r="H886" s="66">
        <v>18</v>
      </c>
      <c r="I886" s="70">
        <v>16.2</v>
      </c>
      <c r="J886" s="70">
        <v>14.4</v>
      </c>
    </row>
    <row r="887" s="5" customFormat="1" spans="1:10">
      <c r="A887" s="66" t="s">
        <v>1576</v>
      </c>
      <c r="B887" s="51">
        <v>250102007</v>
      </c>
      <c r="C887" s="59" t="s">
        <v>1653</v>
      </c>
      <c r="D887" s="51"/>
      <c r="E887" s="51"/>
      <c r="F887" s="66" t="s">
        <v>1578</v>
      </c>
      <c r="G887" s="51"/>
      <c r="H887" s="66"/>
      <c r="I887" s="70"/>
      <c r="J887" s="70"/>
    </row>
    <row r="888" s="5" customFormat="1" ht="27" spans="1:10">
      <c r="A888" s="66" t="s">
        <v>1576</v>
      </c>
      <c r="B888" s="51" t="s">
        <v>1654</v>
      </c>
      <c r="C888" s="59" t="s">
        <v>1655</v>
      </c>
      <c r="D888" s="51"/>
      <c r="E888" s="51"/>
      <c r="F888" s="66" t="s">
        <v>1578</v>
      </c>
      <c r="G888" s="51"/>
      <c r="H888" s="66">
        <v>2</v>
      </c>
      <c r="I888" s="70">
        <v>1.8</v>
      </c>
      <c r="J888" s="70">
        <v>1.6</v>
      </c>
    </row>
    <row r="889" s="5" customFormat="1" ht="27" spans="1:10">
      <c r="A889" s="66" t="s">
        <v>1576</v>
      </c>
      <c r="B889" s="51" t="s">
        <v>1656</v>
      </c>
      <c r="C889" s="59" t="s">
        <v>1657</v>
      </c>
      <c r="D889" s="51"/>
      <c r="E889" s="51"/>
      <c r="F889" s="66" t="s">
        <v>1578</v>
      </c>
      <c r="G889" s="51"/>
      <c r="H889" s="66">
        <v>10</v>
      </c>
      <c r="I889" s="70">
        <v>9</v>
      </c>
      <c r="J889" s="70">
        <v>8</v>
      </c>
    </row>
    <row r="890" s="5" customFormat="1" spans="1:10">
      <c r="A890" s="66" t="s">
        <v>1576</v>
      </c>
      <c r="B890" s="51">
        <v>250102008</v>
      </c>
      <c r="C890" s="59" t="s">
        <v>1658</v>
      </c>
      <c r="D890" s="51"/>
      <c r="E890" s="51"/>
      <c r="F890" s="66" t="s">
        <v>1578</v>
      </c>
      <c r="G890" s="51"/>
      <c r="H890" s="66">
        <v>11.5</v>
      </c>
      <c r="I890" s="70">
        <v>10.35</v>
      </c>
      <c r="J890" s="70">
        <v>9.2</v>
      </c>
    </row>
    <row r="891" s="5" customFormat="1" spans="1:10">
      <c r="A891" s="66" t="s">
        <v>1576</v>
      </c>
      <c r="B891" s="51">
        <v>250102009</v>
      </c>
      <c r="C891" s="59" t="s">
        <v>1659</v>
      </c>
      <c r="D891" s="51"/>
      <c r="E891" s="51"/>
      <c r="F891" s="66" t="s">
        <v>1578</v>
      </c>
      <c r="G891" s="51"/>
      <c r="H891" s="66">
        <v>1</v>
      </c>
      <c r="I891" s="70">
        <v>0.9</v>
      </c>
      <c r="J891" s="70">
        <v>0.8</v>
      </c>
    </row>
    <row r="892" s="5" customFormat="1" spans="1:10">
      <c r="A892" s="66" t="s">
        <v>1576</v>
      </c>
      <c r="B892" s="51">
        <v>250102010</v>
      </c>
      <c r="C892" s="59" t="s">
        <v>1660</v>
      </c>
      <c r="D892" s="51"/>
      <c r="E892" s="51"/>
      <c r="F892" s="66" t="s">
        <v>1578</v>
      </c>
      <c r="G892" s="51"/>
      <c r="H892" s="66">
        <v>1</v>
      </c>
      <c r="I892" s="70">
        <v>0.9</v>
      </c>
      <c r="J892" s="70">
        <v>0.8</v>
      </c>
    </row>
    <row r="893" s="5" customFormat="1" spans="1:10">
      <c r="A893" s="66" t="s">
        <v>1576</v>
      </c>
      <c r="B893" s="51">
        <v>250102011</v>
      </c>
      <c r="C893" s="59" t="s">
        <v>1661</v>
      </c>
      <c r="D893" s="51"/>
      <c r="E893" s="51"/>
      <c r="F893" s="66" t="s">
        <v>1578</v>
      </c>
      <c r="G893" s="51"/>
      <c r="H893" s="66">
        <v>5</v>
      </c>
      <c r="I893" s="70">
        <v>4.5</v>
      </c>
      <c r="J893" s="70">
        <v>4</v>
      </c>
    </row>
    <row r="894" s="5" customFormat="1" spans="1:10">
      <c r="A894" s="66" t="s">
        <v>1576</v>
      </c>
      <c r="B894" s="51">
        <v>250102012</v>
      </c>
      <c r="C894" s="59" t="s">
        <v>1662</v>
      </c>
      <c r="D894" s="51"/>
      <c r="E894" s="51"/>
      <c r="F894" s="66" t="s">
        <v>1578</v>
      </c>
      <c r="G894" s="51"/>
      <c r="H894" s="66">
        <v>1</v>
      </c>
      <c r="I894" s="70">
        <v>0.9</v>
      </c>
      <c r="J894" s="70">
        <v>0.8</v>
      </c>
    </row>
    <row r="895" s="5" customFormat="1" spans="1:10">
      <c r="A895" s="66" t="s">
        <v>1576</v>
      </c>
      <c r="B895" s="51">
        <v>250102013</v>
      </c>
      <c r="C895" s="59" t="s">
        <v>1663</v>
      </c>
      <c r="D895" s="69"/>
      <c r="E895" s="51"/>
      <c r="F895" s="66" t="s">
        <v>1578</v>
      </c>
      <c r="G895" s="51"/>
      <c r="H895" s="66">
        <v>3</v>
      </c>
      <c r="I895" s="70">
        <v>2.7</v>
      </c>
      <c r="J895" s="70">
        <v>2.4</v>
      </c>
    </row>
    <row r="896" s="5" customFormat="1" spans="1:10">
      <c r="A896" s="66" t="s">
        <v>1576</v>
      </c>
      <c r="B896" s="51" t="s">
        <v>1664</v>
      </c>
      <c r="C896" s="59" t="s">
        <v>1665</v>
      </c>
      <c r="D896" s="51"/>
      <c r="E896" s="51"/>
      <c r="F896" s="66" t="s">
        <v>1578</v>
      </c>
      <c r="G896" s="51"/>
      <c r="H896" s="66">
        <v>3</v>
      </c>
      <c r="I896" s="70">
        <v>2.7</v>
      </c>
      <c r="J896" s="70">
        <v>2.4</v>
      </c>
    </row>
    <row r="897" s="5" customFormat="1" spans="1:10">
      <c r="A897" s="66" t="s">
        <v>1576</v>
      </c>
      <c r="B897" s="51">
        <v>250102014</v>
      </c>
      <c r="C897" s="59" t="s">
        <v>1666</v>
      </c>
      <c r="D897" s="51"/>
      <c r="E897" s="51"/>
      <c r="F897" s="66" t="s">
        <v>1578</v>
      </c>
      <c r="G897" s="51"/>
      <c r="H897" s="66">
        <v>4</v>
      </c>
      <c r="I897" s="70">
        <v>3.6</v>
      </c>
      <c r="J897" s="70">
        <v>3.2</v>
      </c>
    </row>
    <row r="898" s="5" customFormat="1" spans="1:10">
      <c r="A898" s="66" t="s">
        <v>1576</v>
      </c>
      <c r="B898" s="51">
        <v>250102015</v>
      </c>
      <c r="C898" s="59" t="s">
        <v>1667</v>
      </c>
      <c r="D898" s="51"/>
      <c r="E898" s="51"/>
      <c r="F898" s="66" t="s">
        <v>1578</v>
      </c>
      <c r="G898" s="51"/>
      <c r="H898" s="66">
        <v>6</v>
      </c>
      <c r="I898" s="70">
        <v>5.4</v>
      </c>
      <c r="J898" s="70">
        <v>4.8</v>
      </c>
    </row>
    <row r="899" s="5" customFormat="1" spans="1:10">
      <c r="A899" s="66" t="s">
        <v>1576</v>
      </c>
      <c r="B899" s="51">
        <v>250102016</v>
      </c>
      <c r="C899" s="59" t="s">
        <v>1668</v>
      </c>
      <c r="D899" s="51"/>
      <c r="E899" s="51"/>
      <c r="F899" s="66" t="s">
        <v>1578</v>
      </c>
      <c r="G899" s="51"/>
      <c r="H899" s="66">
        <v>4</v>
      </c>
      <c r="I899" s="70">
        <v>3.6</v>
      </c>
      <c r="J899" s="70">
        <v>3.2</v>
      </c>
    </row>
    <row r="900" s="5" customFormat="1" spans="1:10">
      <c r="A900" s="66" t="s">
        <v>1576</v>
      </c>
      <c r="B900" s="51">
        <v>250102017</v>
      </c>
      <c r="C900" s="59" t="s">
        <v>1669</v>
      </c>
      <c r="D900" s="51"/>
      <c r="E900" s="51"/>
      <c r="F900" s="66" t="s">
        <v>1578</v>
      </c>
      <c r="G900" s="51"/>
      <c r="H900" s="66">
        <v>7</v>
      </c>
      <c r="I900" s="70">
        <v>6.3</v>
      </c>
      <c r="J900" s="70">
        <v>5.6</v>
      </c>
    </row>
    <row r="901" s="5" customFormat="1" spans="1:10">
      <c r="A901" s="66" t="s">
        <v>1576</v>
      </c>
      <c r="B901" s="51">
        <v>250102018</v>
      </c>
      <c r="C901" s="59" t="s">
        <v>1670</v>
      </c>
      <c r="D901" s="51"/>
      <c r="E901" s="51"/>
      <c r="F901" s="66" t="s">
        <v>1578</v>
      </c>
      <c r="G901" s="51"/>
      <c r="H901" s="66">
        <v>1</v>
      </c>
      <c r="I901" s="70">
        <v>0.9</v>
      </c>
      <c r="J901" s="70">
        <v>0.8</v>
      </c>
    </row>
    <row r="902" s="5" customFormat="1" spans="1:10">
      <c r="A902" s="66" t="s">
        <v>1576</v>
      </c>
      <c r="B902" s="51">
        <v>250102019</v>
      </c>
      <c r="C902" s="59" t="s">
        <v>1671</v>
      </c>
      <c r="D902" s="51"/>
      <c r="E902" s="51"/>
      <c r="F902" s="66" t="s">
        <v>1578</v>
      </c>
      <c r="G902" s="51"/>
      <c r="H902" s="66">
        <v>6</v>
      </c>
      <c r="I902" s="70">
        <v>5.4</v>
      </c>
      <c r="J902" s="70">
        <v>4.8</v>
      </c>
    </row>
    <row r="903" s="5" customFormat="1" spans="1:10">
      <c r="A903" s="66" t="s">
        <v>1576</v>
      </c>
      <c r="B903" s="51">
        <v>250102020</v>
      </c>
      <c r="C903" s="59" t="s">
        <v>1672</v>
      </c>
      <c r="D903" s="51"/>
      <c r="E903" s="51"/>
      <c r="F903" s="66" t="s">
        <v>1578</v>
      </c>
      <c r="G903" s="51"/>
      <c r="H903" s="66">
        <v>6</v>
      </c>
      <c r="I903" s="70">
        <v>5.4</v>
      </c>
      <c r="J903" s="70">
        <v>4.8</v>
      </c>
    </row>
    <row r="904" s="5" customFormat="1" spans="1:10">
      <c r="A904" s="66" t="s">
        <v>1576</v>
      </c>
      <c r="B904" s="51">
        <v>250102021</v>
      </c>
      <c r="C904" s="59" t="s">
        <v>1673</v>
      </c>
      <c r="D904" s="51"/>
      <c r="E904" s="51"/>
      <c r="F904" s="66" t="s">
        <v>1578</v>
      </c>
      <c r="G904" s="51"/>
      <c r="H904" s="66"/>
      <c r="I904" s="70"/>
      <c r="J904" s="70"/>
    </row>
    <row r="905" s="5" customFormat="1" spans="1:10">
      <c r="A905" s="66" t="s">
        <v>1576</v>
      </c>
      <c r="B905" s="51" t="s">
        <v>1674</v>
      </c>
      <c r="C905" s="59" t="s">
        <v>1675</v>
      </c>
      <c r="D905" s="51"/>
      <c r="E905" s="51"/>
      <c r="F905" s="66" t="s">
        <v>1578</v>
      </c>
      <c r="G905" s="51"/>
      <c r="H905" s="66">
        <v>2</v>
      </c>
      <c r="I905" s="70">
        <v>1.8</v>
      </c>
      <c r="J905" s="70">
        <v>1.6</v>
      </c>
    </row>
    <row r="906" s="5" customFormat="1" spans="1:10">
      <c r="A906" s="66" t="s">
        <v>1576</v>
      </c>
      <c r="B906" s="51" t="s">
        <v>1676</v>
      </c>
      <c r="C906" s="59" t="s">
        <v>1677</v>
      </c>
      <c r="D906" s="51"/>
      <c r="E906" s="51"/>
      <c r="F906" s="66" t="s">
        <v>1578</v>
      </c>
      <c r="G906" s="51"/>
      <c r="H906" s="66">
        <v>4.5</v>
      </c>
      <c r="I906" s="70">
        <v>4.05</v>
      </c>
      <c r="J906" s="70">
        <v>3.6</v>
      </c>
    </row>
    <row r="907" s="5" customFormat="1" spans="1:10">
      <c r="A907" s="66" t="s">
        <v>1576</v>
      </c>
      <c r="B907" s="51" t="s">
        <v>1678</v>
      </c>
      <c r="C907" s="59" t="s">
        <v>1679</v>
      </c>
      <c r="D907" s="51"/>
      <c r="E907" s="51"/>
      <c r="F907" s="66" t="s">
        <v>1578</v>
      </c>
      <c r="G907" s="51"/>
      <c r="H907" s="66">
        <v>6.3</v>
      </c>
      <c r="I907" s="70">
        <v>5.67</v>
      </c>
      <c r="J907" s="73">
        <v>5.04</v>
      </c>
    </row>
    <row r="908" s="5" customFormat="1" spans="1:10">
      <c r="A908" s="66" t="s">
        <v>1576</v>
      </c>
      <c r="B908" s="51">
        <v>250102022</v>
      </c>
      <c r="C908" s="59" t="s">
        <v>1680</v>
      </c>
      <c r="D908" s="51"/>
      <c r="E908" s="51"/>
      <c r="F908" s="66" t="s">
        <v>1578</v>
      </c>
      <c r="G908" s="51"/>
      <c r="H908" s="66">
        <v>10</v>
      </c>
      <c r="I908" s="70">
        <v>9</v>
      </c>
      <c r="J908" s="70">
        <v>8</v>
      </c>
    </row>
    <row r="909" s="5" customFormat="1" spans="1:10">
      <c r="A909" s="66" t="s">
        <v>1576</v>
      </c>
      <c r="B909" s="51">
        <v>250102023</v>
      </c>
      <c r="C909" s="59" t="s">
        <v>1681</v>
      </c>
      <c r="D909" s="51"/>
      <c r="E909" s="51"/>
      <c r="F909" s="66" t="s">
        <v>1578</v>
      </c>
      <c r="G909" s="51"/>
      <c r="H909" s="66">
        <v>1</v>
      </c>
      <c r="I909" s="70">
        <v>0.9</v>
      </c>
      <c r="J909" s="70">
        <v>0.8</v>
      </c>
    </row>
    <row r="910" s="5" customFormat="1" spans="1:10">
      <c r="A910" s="66" t="s">
        <v>1576</v>
      </c>
      <c r="B910" s="51">
        <v>250102024</v>
      </c>
      <c r="C910" s="59" t="s">
        <v>1682</v>
      </c>
      <c r="D910" s="51"/>
      <c r="E910" s="51"/>
      <c r="F910" s="66"/>
      <c r="G910" s="51"/>
      <c r="H910" s="66"/>
      <c r="I910" s="70"/>
      <c r="J910" s="70"/>
    </row>
    <row r="911" s="5" customFormat="1" spans="1:10">
      <c r="A911" s="66" t="s">
        <v>1576</v>
      </c>
      <c r="B911" s="51" t="s">
        <v>1683</v>
      </c>
      <c r="C911" s="59" t="s">
        <v>1684</v>
      </c>
      <c r="D911" s="51"/>
      <c r="E911" s="51"/>
      <c r="F911" s="66" t="s">
        <v>1578</v>
      </c>
      <c r="G911" s="51"/>
      <c r="H911" s="66">
        <v>1</v>
      </c>
      <c r="I911" s="70">
        <v>0.9</v>
      </c>
      <c r="J911" s="70">
        <v>0.8</v>
      </c>
    </row>
    <row r="912" s="5" customFormat="1" spans="1:10">
      <c r="A912" s="66" t="s">
        <v>1576</v>
      </c>
      <c r="B912" s="51" t="s">
        <v>1685</v>
      </c>
      <c r="C912" s="59" t="s">
        <v>1686</v>
      </c>
      <c r="D912" s="51"/>
      <c r="E912" s="51"/>
      <c r="F912" s="66" t="s">
        <v>25</v>
      </c>
      <c r="G912" s="51"/>
      <c r="H912" s="66">
        <v>20</v>
      </c>
      <c r="I912" s="70">
        <v>18</v>
      </c>
      <c r="J912" s="70">
        <v>16</v>
      </c>
    </row>
    <row r="913" s="5" customFormat="1" spans="1:10">
      <c r="A913" s="66" t="s">
        <v>1576</v>
      </c>
      <c r="B913" s="51">
        <v>250102025</v>
      </c>
      <c r="C913" s="59" t="s">
        <v>1687</v>
      </c>
      <c r="D913" s="51"/>
      <c r="E913" s="51"/>
      <c r="F913" s="66" t="s">
        <v>1578</v>
      </c>
      <c r="G913" s="51"/>
      <c r="H913" s="66">
        <v>6</v>
      </c>
      <c r="I913" s="70">
        <v>5.4</v>
      </c>
      <c r="J913" s="70">
        <v>4.8</v>
      </c>
    </row>
    <row r="914" s="5" customFormat="1" spans="1:10">
      <c r="A914" s="66" t="s">
        <v>1576</v>
      </c>
      <c r="B914" s="51">
        <v>250102026</v>
      </c>
      <c r="C914" s="59" t="s">
        <v>1688</v>
      </c>
      <c r="D914" s="51"/>
      <c r="E914" s="51"/>
      <c r="F914" s="66" t="s">
        <v>1578</v>
      </c>
      <c r="G914" s="51"/>
      <c r="H914" s="68">
        <v>9</v>
      </c>
      <c r="I914" s="71">
        <v>8.1</v>
      </c>
      <c r="J914" s="71">
        <v>7.2</v>
      </c>
    </row>
    <row r="915" s="5" customFormat="1" spans="1:10">
      <c r="A915" s="66" t="s">
        <v>1576</v>
      </c>
      <c r="B915" s="51">
        <v>250102027</v>
      </c>
      <c r="C915" s="59" t="s">
        <v>1689</v>
      </c>
      <c r="D915" s="51"/>
      <c r="E915" s="51"/>
      <c r="F915" s="66" t="s">
        <v>1578</v>
      </c>
      <c r="G915" s="51"/>
      <c r="H915" s="66">
        <v>21</v>
      </c>
      <c r="I915" s="70">
        <v>18.9</v>
      </c>
      <c r="J915" s="70">
        <v>16.8</v>
      </c>
    </row>
    <row r="916" s="5" customFormat="1" spans="1:10">
      <c r="A916" s="66" t="s">
        <v>1576</v>
      </c>
      <c r="B916" s="51">
        <v>250102028</v>
      </c>
      <c r="C916" s="59" t="s">
        <v>1690</v>
      </c>
      <c r="D916" s="51"/>
      <c r="E916" s="51"/>
      <c r="F916" s="66" t="s">
        <v>1578</v>
      </c>
      <c r="G916" s="51"/>
      <c r="H916" s="66">
        <v>6</v>
      </c>
      <c r="I916" s="70">
        <v>5.4</v>
      </c>
      <c r="J916" s="70">
        <v>4.8</v>
      </c>
    </row>
    <row r="917" s="5" customFormat="1" spans="1:10">
      <c r="A917" s="66" t="s">
        <v>1576</v>
      </c>
      <c r="B917" s="51">
        <v>250102029</v>
      </c>
      <c r="C917" s="59" t="s">
        <v>1691</v>
      </c>
      <c r="D917" s="51"/>
      <c r="E917" s="51"/>
      <c r="F917" s="66" t="s">
        <v>1578</v>
      </c>
      <c r="G917" s="51"/>
      <c r="H917" s="66" t="s">
        <v>305</v>
      </c>
      <c r="I917" s="66" t="s">
        <v>305</v>
      </c>
      <c r="J917" s="66" t="s">
        <v>305</v>
      </c>
    </row>
    <row r="918" s="5" customFormat="1" spans="1:10">
      <c r="A918" s="66" t="s">
        <v>1576</v>
      </c>
      <c r="B918" s="51">
        <v>250102030</v>
      </c>
      <c r="C918" s="59" t="s">
        <v>1692</v>
      </c>
      <c r="D918" s="51"/>
      <c r="E918" s="51"/>
      <c r="F918" s="66" t="s">
        <v>1578</v>
      </c>
      <c r="G918" s="51"/>
      <c r="H918" s="66" t="s">
        <v>305</v>
      </c>
      <c r="I918" s="66" t="s">
        <v>305</v>
      </c>
      <c r="J918" s="66" t="s">
        <v>305</v>
      </c>
    </row>
    <row r="919" s="5" customFormat="1" spans="1:10">
      <c r="A919" s="66" t="s">
        <v>1576</v>
      </c>
      <c r="B919" s="51">
        <v>250102031</v>
      </c>
      <c r="C919" s="59" t="s">
        <v>1693</v>
      </c>
      <c r="D919" s="51"/>
      <c r="E919" s="51"/>
      <c r="F919" s="66" t="s">
        <v>1578</v>
      </c>
      <c r="G919" s="51"/>
      <c r="H919" s="66" t="s">
        <v>305</v>
      </c>
      <c r="I919" s="66" t="s">
        <v>305</v>
      </c>
      <c r="J919" s="66" t="s">
        <v>305</v>
      </c>
    </row>
    <row r="920" s="5" customFormat="1" spans="1:10">
      <c r="A920" s="66" t="s">
        <v>1576</v>
      </c>
      <c r="B920" s="51">
        <v>250102032</v>
      </c>
      <c r="C920" s="59" t="s">
        <v>1694</v>
      </c>
      <c r="D920" s="51"/>
      <c r="E920" s="51"/>
      <c r="F920" s="66" t="s">
        <v>1578</v>
      </c>
      <c r="G920" s="51"/>
      <c r="H920" s="66">
        <v>2</v>
      </c>
      <c r="I920" s="70">
        <v>1.8</v>
      </c>
      <c r="J920" s="70">
        <v>1.6</v>
      </c>
    </row>
    <row r="921" s="5" customFormat="1" spans="1:10">
      <c r="A921" s="66" t="s">
        <v>1576</v>
      </c>
      <c r="B921" s="51">
        <v>250102033</v>
      </c>
      <c r="C921" s="59" t="s">
        <v>1695</v>
      </c>
      <c r="D921" s="51"/>
      <c r="E921" s="51"/>
      <c r="F921" s="66" t="s">
        <v>1578</v>
      </c>
      <c r="G921" s="51"/>
      <c r="H921" s="66" t="s">
        <v>305</v>
      </c>
      <c r="I921" s="66" t="s">
        <v>305</v>
      </c>
      <c r="J921" s="66" t="s">
        <v>305</v>
      </c>
    </row>
    <row r="922" s="5" customFormat="1" spans="1:10">
      <c r="A922" s="66" t="s">
        <v>1576</v>
      </c>
      <c r="B922" s="51">
        <v>250102034</v>
      </c>
      <c r="C922" s="59" t="s">
        <v>1696</v>
      </c>
      <c r="D922" s="51"/>
      <c r="E922" s="51"/>
      <c r="F922" s="66" t="s">
        <v>1578</v>
      </c>
      <c r="G922" s="51"/>
      <c r="H922" s="66">
        <v>11</v>
      </c>
      <c r="I922" s="70">
        <v>9.9</v>
      </c>
      <c r="J922" s="73">
        <v>8.8</v>
      </c>
    </row>
    <row r="923" s="5" customFormat="1" spans="1:10">
      <c r="A923" s="66" t="s">
        <v>1576</v>
      </c>
      <c r="B923" s="51">
        <v>250102035</v>
      </c>
      <c r="C923" s="59" t="s">
        <v>1697</v>
      </c>
      <c r="D923" s="51" t="s">
        <v>1698</v>
      </c>
      <c r="E923" s="51"/>
      <c r="F923" s="66" t="s">
        <v>25</v>
      </c>
      <c r="G923" s="51"/>
      <c r="H923" s="66">
        <v>7.2</v>
      </c>
      <c r="I923" s="70">
        <v>6.48</v>
      </c>
      <c r="J923" s="73">
        <v>5.76</v>
      </c>
    </row>
    <row r="924" s="5" customFormat="1" spans="1:10">
      <c r="A924" s="66" t="s">
        <v>1576</v>
      </c>
      <c r="B924" s="51">
        <v>250102036</v>
      </c>
      <c r="C924" s="59" t="s">
        <v>1699</v>
      </c>
      <c r="D924" s="51"/>
      <c r="E924" s="51"/>
      <c r="F924" s="66" t="s">
        <v>1578</v>
      </c>
      <c r="G924" s="51"/>
      <c r="H924" s="66">
        <v>14</v>
      </c>
      <c r="I924" s="70">
        <v>12.6</v>
      </c>
      <c r="J924" s="70">
        <v>11.2</v>
      </c>
    </row>
    <row r="925" s="5" customFormat="1" spans="1:10">
      <c r="A925" s="66" t="s">
        <v>1576</v>
      </c>
      <c r="B925" s="51">
        <v>250102037</v>
      </c>
      <c r="C925" s="59" t="s">
        <v>1700</v>
      </c>
      <c r="D925" s="51"/>
      <c r="E925" s="51"/>
      <c r="F925" s="66" t="s">
        <v>1578</v>
      </c>
      <c r="G925" s="51"/>
      <c r="H925" s="66">
        <v>33</v>
      </c>
      <c r="I925" s="70">
        <v>29.7</v>
      </c>
      <c r="J925" s="70">
        <v>26.4</v>
      </c>
    </row>
    <row r="926" s="5" customFormat="1" spans="1:10">
      <c r="A926" s="66"/>
      <c r="B926" s="51">
        <v>250103</v>
      </c>
      <c r="C926" s="59" t="s">
        <v>1701</v>
      </c>
      <c r="D926" s="51"/>
      <c r="E926" s="51"/>
      <c r="F926" s="66"/>
      <c r="G926" s="51"/>
      <c r="H926" s="66"/>
      <c r="I926" s="70"/>
      <c r="J926" s="70"/>
    </row>
    <row r="927" s="5" customFormat="1" spans="1:10">
      <c r="A927" s="66" t="s">
        <v>1576</v>
      </c>
      <c r="B927" s="51">
        <v>250103001</v>
      </c>
      <c r="C927" s="59" t="s">
        <v>1702</v>
      </c>
      <c r="D927" s="51" t="s">
        <v>1703</v>
      </c>
      <c r="E927" s="51"/>
      <c r="F927" s="66" t="s">
        <v>25</v>
      </c>
      <c r="G927" s="51"/>
      <c r="H927" s="66">
        <v>2</v>
      </c>
      <c r="I927" s="70">
        <v>1.8</v>
      </c>
      <c r="J927" s="70">
        <v>1.6</v>
      </c>
    </row>
    <row r="928" s="5" customFormat="1" ht="27" spans="1:10">
      <c r="A928" s="66" t="s">
        <v>1576</v>
      </c>
      <c r="B928" s="51">
        <v>250103002</v>
      </c>
      <c r="C928" s="59" t="s">
        <v>1704</v>
      </c>
      <c r="D928" s="51" t="s">
        <v>1705</v>
      </c>
      <c r="E928" s="51"/>
      <c r="F928" s="66" t="s">
        <v>1578</v>
      </c>
      <c r="G928" s="51" t="s">
        <v>1706</v>
      </c>
      <c r="H928" s="66"/>
      <c r="I928" s="70"/>
      <c r="J928" s="70"/>
    </row>
    <row r="929" s="5" customFormat="1" spans="1:10">
      <c r="A929" s="66" t="s">
        <v>1576</v>
      </c>
      <c r="B929" s="51" t="s">
        <v>1707</v>
      </c>
      <c r="C929" s="59" t="s">
        <v>1708</v>
      </c>
      <c r="D929" s="51"/>
      <c r="E929" s="51"/>
      <c r="F929" s="66" t="s">
        <v>1578</v>
      </c>
      <c r="G929" s="51"/>
      <c r="H929" s="66">
        <v>3.5</v>
      </c>
      <c r="I929" s="70">
        <v>3.15</v>
      </c>
      <c r="J929" s="70">
        <v>2.8</v>
      </c>
    </row>
    <row r="930" s="5" customFormat="1" spans="1:10">
      <c r="A930" s="66" t="s">
        <v>1576</v>
      </c>
      <c r="B930" s="51" t="s">
        <v>1709</v>
      </c>
      <c r="C930" s="59" t="s">
        <v>1710</v>
      </c>
      <c r="D930" s="51"/>
      <c r="E930" s="51"/>
      <c r="F930" s="66" t="s">
        <v>1578</v>
      </c>
      <c r="G930" s="51"/>
      <c r="H930" s="66">
        <v>15</v>
      </c>
      <c r="I930" s="70">
        <v>13.5</v>
      </c>
      <c r="J930" s="73">
        <v>12</v>
      </c>
    </row>
    <row r="931" s="5" customFormat="1" spans="1:10">
      <c r="A931" s="66" t="s">
        <v>1576</v>
      </c>
      <c r="B931" s="51">
        <v>250103003</v>
      </c>
      <c r="C931" s="59" t="s">
        <v>1711</v>
      </c>
      <c r="D931" s="51"/>
      <c r="E931" s="51"/>
      <c r="F931" s="66" t="s">
        <v>1578</v>
      </c>
      <c r="G931" s="51"/>
      <c r="H931" s="66">
        <v>3</v>
      </c>
      <c r="I931" s="70">
        <v>2.7</v>
      </c>
      <c r="J931" s="70">
        <v>2.4</v>
      </c>
    </row>
    <row r="932" s="5" customFormat="1" spans="1:10">
      <c r="A932" s="66" t="s">
        <v>1576</v>
      </c>
      <c r="B932" s="51">
        <v>250103004</v>
      </c>
      <c r="C932" s="59" t="s">
        <v>1712</v>
      </c>
      <c r="D932" s="51"/>
      <c r="E932" s="51"/>
      <c r="F932" s="66" t="s">
        <v>1578</v>
      </c>
      <c r="G932" s="51"/>
      <c r="H932" s="66">
        <v>3.5</v>
      </c>
      <c r="I932" s="70">
        <v>3.15</v>
      </c>
      <c r="J932" s="70">
        <v>2.8</v>
      </c>
    </row>
    <row r="933" s="5" customFormat="1" spans="1:10">
      <c r="A933" s="66" t="s">
        <v>1576</v>
      </c>
      <c r="B933" s="51">
        <v>250103005</v>
      </c>
      <c r="C933" s="59" t="s">
        <v>1713</v>
      </c>
      <c r="D933" s="51"/>
      <c r="E933" s="51"/>
      <c r="F933" s="66" t="s">
        <v>1578</v>
      </c>
      <c r="G933" s="51"/>
      <c r="H933" s="66">
        <v>5</v>
      </c>
      <c r="I933" s="70">
        <v>4.5</v>
      </c>
      <c r="J933" s="70">
        <v>4</v>
      </c>
    </row>
    <row r="934" s="5" customFormat="1" spans="1:10">
      <c r="A934" s="66" t="s">
        <v>1576</v>
      </c>
      <c r="B934" s="51">
        <v>250103006</v>
      </c>
      <c r="C934" s="59" t="s">
        <v>1714</v>
      </c>
      <c r="D934" s="51"/>
      <c r="E934" s="51"/>
      <c r="F934" s="66" t="s">
        <v>1578</v>
      </c>
      <c r="G934" s="51"/>
      <c r="H934" s="66">
        <v>11</v>
      </c>
      <c r="I934" s="70">
        <v>9.9</v>
      </c>
      <c r="J934" s="70">
        <v>8.8</v>
      </c>
    </row>
    <row r="935" s="5" customFormat="1" spans="1:10">
      <c r="A935" s="66"/>
      <c r="B935" s="51">
        <v>250104</v>
      </c>
      <c r="C935" s="59" t="s">
        <v>1715</v>
      </c>
      <c r="D935" s="51"/>
      <c r="E935" s="51"/>
      <c r="F935" s="66"/>
      <c r="G935" s="51"/>
      <c r="H935" s="66"/>
      <c r="I935" s="70"/>
      <c r="J935" s="70"/>
    </row>
    <row r="936" s="5" customFormat="1" ht="27" spans="1:10">
      <c r="A936" s="66" t="s">
        <v>1576</v>
      </c>
      <c r="B936" s="51">
        <v>250104001</v>
      </c>
      <c r="C936" s="59" t="s">
        <v>1716</v>
      </c>
      <c r="D936" s="51" t="s">
        <v>1717</v>
      </c>
      <c r="E936" s="51"/>
      <c r="F936" s="66" t="s">
        <v>25</v>
      </c>
      <c r="G936" s="51"/>
      <c r="H936" s="66">
        <v>14</v>
      </c>
      <c r="I936" s="70">
        <v>12.6</v>
      </c>
      <c r="J936" s="73">
        <v>11.2</v>
      </c>
    </row>
    <row r="937" s="5" customFormat="1" spans="1:10">
      <c r="A937" s="66" t="s">
        <v>1576</v>
      </c>
      <c r="B937" s="51">
        <v>250104002</v>
      </c>
      <c r="C937" s="59" t="s">
        <v>1718</v>
      </c>
      <c r="D937" s="69"/>
      <c r="E937" s="51"/>
      <c r="F937" s="66" t="s">
        <v>25</v>
      </c>
      <c r="G937" s="51"/>
      <c r="H937" s="66">
        <v>19</v>
      </c>
      <c r="I937" s="70">
        <v>17.1</v>
      </c>
      <c r="J937" s="70">
        <v>15.2</v>
      </c>
    </row>
    <row r="938" s="5" customFormat="1" spans="1:10">
      <c r="A938" s="66" t="s">
        <v>1576</v>
      </c>
      <c r="B938" s="51" t="s">
        <v>1719</v>
      </c>
      <c r="C938" s="59" t="s">
        <v>1720</v>
      </c>
      <c r="D938" s="51"/>
      <c r="E938" s="51"/>
      <c r="F938" s="66" t="s">
        <v>25</v>
      </c>
      <c r="G938" s="51"/>
      <c r="H938" s="66">
        <v>19</v>
      </c>
      <c r="I938" s="70">
        <v>17.1</v>
      </c>
      <c r="J938" s="70">
        <v>15.2</v>
      </c>
    </row>
    <row r="939" s="5" customFormat="1" spans="1:10">
      <c r="A939" s="66" t="s">
        <v>1576</v>
      </c>
      <c r="B939" s="51" t="s">
        <v>1721</v>
      </c>
      <c r="C939" s="59" t="s">
        <v>1722</v>
      </c>
      <c r="D939" s="51"/>
      <c r="E939" s="51"/>
      <c r="F939" s="66" t="s">
        <v>25</v>
      </c>
      <c r="G939" s="51"/>
      <c r="H939" s="66">
        <v>19</v>
      </c>
      <c r="I939" s="70">
        <v>17.1</v>
      </c>
      <c r="J939" s="70">
        <v>15.2</v>
      </c>
    </row>
    <row r="940" s="5" customFormat="1" spans="1:10">
      <c r="A940" s="66" t="s">
        <v>1576</v>
      </c>
      <c r="B940" s="51" t="s">
        <v>1723</v>
      </c>
      <c r="C940" s="59" t="s">
        <v>1724</v>
      </c>
      <c r="D940" s="51"/>
      <c r="E940" s="51"/>
      <c r="F940" s="66" t="s">
        <v>25</v>
      </c>
      <c r="G940" s="51"/>
      <c r="H940" s="66">
        <v>19</v>
      </c>
      <c r="I940" s="70">
        <v>17.1</v>
      </c>
      <c r="J940" s="70">
        <v>15.2</v>
      </c>
    </row>
    <row r="941" s="5" customFormat="1" ht="27" spans="1:10">
      <c r="A941" s="66" t="s">
        <v>1576</v>
      </c>
      <c r="B941" s="51">
        <v>250104003</v>
      </c>
      <c r="C941" s="59" t="s">
        <v>1725</v>
      </c>
      <c r="D941" s="51" t="s">
        <v>1726</v>
      </c>
      <c r="E941" s="51"/>
      <c r="F941" s="66" t="s">
        <v>25</v>
      </c>
      <c r="G941" s="51"/>
      <c r="H941" s="66">
        <v>14</v>
      </c>
      <c r="I941" s="70">
        <v>12.6</v>
      </c>
      <c r="J941" s="73">
        <v>11.2</v>
      </c>
    </row>
    <row r="942" s="5" customFormat="1" ht="27" spans="1:10">
      <c r="A942" s="66" t="s">
        <v>1576</v>
      </c>
      <c r="B942" s="51">
        <v>250104004</v>
      </c>
      <c r="C942" s="59" t="s">
        <v>1727</v>
      </c>
      <c r="D942" s="51" t="s">
        <v>1728</v>
      </c>
      <c r="E942" s="51"/>
      <c r="F942" s="66" t="s">
        <v>25</v>
      </c>
      <c r="G942" s="69"/>
      <c r="H942" s="66">
        <v>34</v>
      </c>
      <c r="I942" s="70">
        <v>30.6</v>
      </c>
      <c r="J942" s="70">
        <v>27.2</v>
      </c>
    </row>
    <row r="943" s="5" customFormat="1" spans="1:10">
      <c r="A943" s="66" t="s">
        <v>1576</v>
      </c>
      <c r="B943" s="51" t="s">
        <v>1729</v>
      </c>
      <c r="C943" s="59" t="s">
        <v>1730</v>
      </c>
      <c r="D943" s="51"/>
      <c r="E943" s="51"/>
      <c r="F943" s="66" t="s">
        <v>25</v>
      </c>
      <c r="G943" s="51"/>
      <c r="H943" s="66">
        <v>12</v>
      </c>
      <c r="I943" s="70">
        <v>10.8</v>
      </c>
      <c r="J943" s="70">
        <v>9.6</v>
      </c>
    </row>
    <row r="944" s="5" customFormat="1" spans="1:10">
      <c r="A944" s="66" t="s">
        <v>1576</v>
      </c>
      <c r="B944" s="51">
        <v>250104005</v>
      </c>
      <c r="C944" s="59" t="s">
        <v>1731</v>
      </c>
      <c r="D944" s="51"/>
      <c r="E944" s="51"/>
      <c r="F944" s="66" t="s">
        <v>1578</v>
      </c>
      <c r="G944" s="51"/>
      <c r="H944" s="66">
        <v>11.5</v>
      </c>
      <c r="I944" s="70">
        <v>10.35</v>
      </c>
      <c r="J944" s="70">
        <v>9.2</v>
      </c>
    </row>
    <row r="945" s="5" customFormat="1" spans="1:10">
      <c r="A945" s="66" t="s">
        <v>1576</v>
      </c>
      <c r="B945" s="51">
        <v>250104006</v>
      </c>
      <c r="C945" s="59" t="s">
        <v>1732</v>
      </c>
      <c r="D945" s="51"/>
      <c r="E945" s="51"/>
      <c r="F945" s="66" t="s">
        <v>1578</v>
      </c>
      <c r="G945" s="51"/>
      <c r="H945" s="66">
        <v>11</v>
      </c>
      <c r="I945" s="70">
        <v>9.9</v>
      </c>
      <c r="J945" s="73">
        <v>8.8</v>
      </c>
    </row>
    <row r="946" s="5" customFormat="1" spans="1:10">
      <c r="A946" s="66" t="s">
        <v>1576</v>
      </c>
      <c r="B946" s="51">
        <v>250104007</v>
      </c>
      <c r="C946" s="59" t="s">
        <v>1733</v>
      </c>
      <c r="D946" s="51"/>
      <c r="E946" s="51"/>
      <c r="F946" s="66" t="s">
        <v>1578</v>
      </c>
      <c r="G946" s="51"/>
      <c r="H946" s="66">
        <v>20</v>
      </c>
      <c r="I946" s="70">
        <v>18</v>
      </c>
      <c r="J946" s="70">
        <v>16</v>
      </c>
    </row>
    <row r="947" s="5" customFormat="1" spans="1:10">
      <c r="A947" s="66" t="s">
        <v>1576</v>
      </c>
      <c r="B947" s="51">
        <v>250104008</v>
      </c>
      <c r="C947" s="59" t="s">
        <v>1734</v>
      </c>
      <c r="D947" s="51"/>
      <c r="E947" s="51"/>
      <c r="F947" s="66" t="s">
        <v>1578</v>
      </c>
      <c r="G947" s="51"/>
      <c r="H947" s="66">
        <v>7.2</v>
      </c>
      <c r="I947" s="70">
        <v>6.48</v>
      </c>
      <c r="J947" s="73">
        <v>5.76</v>
      </c>
    </row>
    <row r="948" s="5" customFormat="1" spans="1:10">
      <c r="A948" s="66" t="s">
        <v>1576</v>
      </c>
      <c r="B948" s="51">
        <v>250104009</v>
      </c>
      <c r="C948" s="59" t="s">
        <v>1735</v>
      </c>
      <c r="D948" s="51"/>
      <c r="E948" s="51"/>
      <c r="F948" s="66" t="s">
        <v>1578</v>
      </c>
      <c r="G948" s="51"/>
      <c r="H948" s="66">
        <v>7.7</v>
      </c>
      <c r="I948" s="70">
        <v>6.93</v>
      </c>
      <c r="J948" s="73">
        <v>6.16</v>
      </c>
    </row>
    <row r="949" s="5" customFormat="1" spans="1:10">
      <c r="A949" s="66" t="s">
        <v>1576</v>
      </c>
      <c r="B949" s="51">
        <v>250104010</v>
      </c>
      <c r="C949" s="59" t="s">
        <v>1736</v>
      </c>
      <c r="D949" s="51"/>
      <c r="E949" s="51"/>
      <c r="F949" s="66" t="s">
        <v>1578</v>
      </c>
      <c r="G949" s="51"/>
      <c r="H949" s="68">
        <v>7.5</v>
      </c>
      <c r="I949" s="71">
        <v>6.75</v>
      </c>
      <c r="J949" s="71">
        <v>6</v>
      </c>
    </row>
    <row r="950" s="5" customFormat="1" spans="1:10">
      <c r="A950" s="66" t="s">
        <v>1576</v>
      </c>
      <c r="B950" s="51">
        <v>250104011</v>
      </c>
      <c r="C950" s="59" t="s">
        <v>1737</v>
      </c>
      <c r="D950" s="51"/>
      <c r="E950" s="51"/>
      <c r="F950" s="66" t="s">
        <v>1578</v>
      </c>
      <c r="G950" s="51"/>
      <c r="H950" s="66">
        <v>11.5</v>
      </c>
      <c r="I950" s="70">
        <v>10.35</v>
      </c>
      <c r="J950" s="70">
        <v>9.2</v>
      </c>
    </row>
    <row r="951" s="5" customFormat="1" spans="1:10">
      <c r="A951" s="66" t="s">
        <v>1576</v>
      </c>
      <c r="B951" s="51">
        <v>250104012</v>
      </c>
      <c r="C951" s="59" t="s">
        <v>1738</v>
      </c>
      <c r="D951" s="51"/>
      <c r="E951" s="51"/>
      <c r="F951" s="66" t="s">
        <v>1578</v>
      </c>
      <c r="G951" s="69"/>
      <c r="H951" s="66">
        <v>7.7</v>
      </c>
      <c r="I951" s="70">
        <v>6.93</v>
      </c>
      <c r="J951" s="73">
        <v>6.16</v>
      </c>
    </row>
    <row r="952" s="5" customFormat="1" ht="27" spans="1:10">
      <c r="A952" s="66" t="s">
        <v>1576</v>
      </c>
      <c r="B952" s="51" t="s">
        <v>1739</v>
      </c>
      <c r="C952" s="59" t="s">
        <v>1740</v>
      </c>
      <c r="D952" s="51"/>
      <c r="E952" s="51"/>
      <c r="F952" s="66" t="s">
        <v>1578</v>
      </c>
      <c r="G952" s="51"/>
      <c r="H952" s="66">
        <v>4</v>
      </c>
      <c r="I952" s="70">
        <v>3.6</v>
      </c>
      <c r="J952" s="73">
        <v>3.2</v>
      </c>
    </row>
    <row r="953" s="5" customFormat="1" spans="1:10">
      <c r="A953" s="66" t="s">
        <v>1576</v>
      </c>
      <c r="B953" s="51">
        <v>250104013</v>
      </c>
      <c r="C953" s="59" t="s">
        <v>1741</v>
      </c>
      <c r="D953" s="51" t="s">
        <v>1742</v>
      </c>
      <c r="E953" s="51"/>
      <c r="F953" s="66" t="s">
        <v>1578</v>
      </c>
      <c r="G953" s="51"/>
      <c r="H953" s="66">
        <v>4.5</v>
      </c>
      <c r="I953" s="70">
        <v>4.05</v>
      </c>
      <c r="J953" s="73">
        <v>3.6</v>
      </c>
    </row>
    <row r="954" s="5" customFormat="1" spans="1:10">
      <c r="A954" s="66" t="s">
        <v>1576</v>
      </c>
      <c r="B954" s="51">
        <v>250104014</v>
      </c>
      <c r="C954" s="59" t="s">
        <v>1743</v>
      </c>
      <c r="D954" s="51" t="s">
        <v>1744</v>
      </c>
      <c r="E954" s="51"/>
      <c r="F954" s="66" t="s">
        <v>25</v>
      </c>
      <c r="G954" s="51"/>
      <c r="H954" s="66">
        <v>8</v>
      </c>
      <c r="I954" s="70">
        <v>7.2</v>
      </c>
      <c r="J954" s="70">
        <v>6.4</v>
      </c>
    </row>
    <row r="955" s="5" customFormat="1" spans="1:10">
      <c r="A955" s="66" t="s">
        <v>1576</v>
      </c>
      <c r="B955" s="51">
        <v>250104015</v>
      </c>
      <c r="C955" s="59" t="s">
        <v>1745</v>
      </c>
      <c r="D955" s="51"/>
      <c r="E955" s="51"/>
      <c r="F955" s="66" t="s">
        <v>1578</v>
      </c>
      <c r="G955" s="51"/>
      <c r="H955" s="66">
        <v>5</v>
      </c>
      <c r="I955" s="70">
        <v>4.5</v>
      </c>
      <c r="J955" s="70">
        <v>4</v>
      </c>
    </row>
    <row r="956" s="5" customFormat="1" ht="27" spans="1:10">
      <c r="A956" s="66" t="s">
        <v>1576</v>
      </c>
      <c r="B956" s="51">
        <v>250104016</v>
      </c>
      <c r="C956" s="59" t="s">
        <v>1746</v>
      </c>
      <c r="D956" s="51" t="s">
        <v>1747</v>
      </c>
      <c r="E956" s="51"/>
      <c r="F956" s="66" t="s">
        <v>25</v>
      </c>
      <c r="G956" s="69"/>
      <c r="H956" s="66">
        <v>10</v>
      </c>
      <c r="I956" s="70">
        <v>9</v>
      </c>
      <c r="J956" s="73">
        <v>8</v>
      </c>
    </row>
    <row r="957" s="5" customFormat="1" ht="27" spans="1:10">
      <c r="A957" s="66" t="s">
        <v>1576</v>
      </c>
      <c r="B957" s="51" t="s">
        <v>1748</v>
      </c>
      <c r="C957" s="59" t="s">
        <v>1749</v>
      </c>
      <c r="D957" s="51" t="s">
        <v>1747</v>
      </c>
      <c r="E957" s="51"/>
      <c r="F957" s="66" t="s">
        <v>25</v>
      </c>
      <c r="G957" s="51"/>
      <c r="H957" s="66">
        <v>23</v>
      </c>
      <c r="I957" s="70">
        <v>20.7</v>
      </c>
      <c r="J957" s="73">
        <v>18.4</v>
      </c>
    </row>
    <row r="958" s="5" customFormat="1" spans="1:10">
      <c r="A958" s="66" t="s">
        <v>1576</v>
      </c>
      <c r="B958" s="51">
        <v>250104017</v>
      </c>
      <c r="C958" s="59" t="s">
        <v>1750</v>
      </c>
      <c r="D958" s="51" t="s">
        <v>1751</v>
      </c>
      <c r="E958" s="51"/>
      <c r="F958" s="66" t="s">
        <v>25</v>
      </c>
      <c r="G958" s="69"/>
      <c r="H958" s="66">
        <v>17</v>
      </c>
      <c r="I958" s="70">
        <v>15.3</v>
      </c>
      <c r="J958" s="70">
        <v>13.6</v>
      </c>
    </row>
    <row r="959" s="5" customFormat="1" ht="27" spans="1:10">
      <c r="A959" s="66" t="s">
        <v>1576</v>
      </c>
      <c r="B959" s="51">
        <v>250104018</v>
      </c>
      <c r="C959" s="59" t="s">
        <v>1752</v>
      </c>
      <c r="D959" s="51" t="s">
        <v>1753</v>
      </c>
      <c r="E959" s="51"/>
      <c r="F959" s="66" t="s">
        <v>25</v>
      </c>
      <c r="G959" s="51"/>
      <c r="H959" s="66">
        <v>8</v>
      </c>
      <c r="I959" s="70">
        <v>7.2</v>
      </c>
      <c r="J959" s="70">
        <v>6.4</v>
      </c>
    </row>
    <row r="960" s="5" customFormat="1" spans="1:10">
      <c r="A960" s="66" t="s">
        <v>1576</v>
      </c>
      <c r="B960" s="51">
        <v>250104019</v>
      </c>
      <c r="C960" s="59" t="s">
        <v>1754</v>
      </c>
      <c r="D960" s="51" t="s">
        <v>1755</v>
      </c>
      <c r="E960" s="51"/>
      <c r="F960" s="66" t="s">
        <v>25</v>
      </c>
      <c r="G960" s="51"/>
      <c r="H960" s="66">
        <v>14</v>
      </c>
      <c r="I960" s="70">
        <v>12.6</v>
      </c>
      <c r="J960" s="73">
        <v>11.2</v>
      </c>
    </row>
    <row r="961" s="5" customFormat="1" spans="1:10">
      <c r="A961" s="66" t="s">
        <v>1576</v>
      </c>
      <c r="B961" s="51">
        <v>250104020</v>
      </c>
      <c r="C961" s="59" t="s">
        <v>1756</v>
      </c>
      <c r="D961" s="51"/>
      <c r="E961" s="51"/>
      <c r="F961" s="66" t="s">
        <v>1578</v>
      </c>
      <c r="G961" s="51"/>
      <c r="H961" s="66">
        <v>50</v>
      </c>
      <c r="I961" s="70">
        <v>45</v>
      </c>
      <c r="J961" s="70">
        <v>40</v>
      </c>
    </row>
    <row r="962" s="5" customFormat="1" spans="1:10">
      <c r="A962" s="66" t="s">
        <v>1576</v>
      </c>
      <c r="B962" s="51">
        <v>250104021</v>
      </c>
      <c r="C962" s="59" t="s">
        <v>1757</v>
      </c>
      <c r="D962" s="51"/>
      <c r="E962" s="51"/>
      <c r="F962" s="66" t="s">
        <v>1578</v>
      </c>
      <c r="G962" s="51"/>
      <c r="H962" s="66">
        <v>9</v>
      </c>
      <c r="I962" s="70">
        <v>8.1</v>
      </c>
      <c r="J962" s="70">
        <v>7.2</v>
      </c>
    </row>
    <row r="963" s="5" customFormat="1" spans="1:10">
      <c r="A963" s="66" t="s">
        <v>1576</v>
      </c>
      <c r="B963" s="51">
        <v>250104022</v>
      </c>
      <c r="C963" s="59" t="s">
        <v>1758</v>
      </c>
      <c r="D963" s="51"/>
      <c r="E963" s="51"/>
      <c r="F963" s="66" t="s">
        <v>1578</v>
      </c>
      <c r="G963" s="51"/>
      <c r="H963" s="66">
        <v>19</v>
      </c>
      <c r="I963" s="70">
        <v>17.1</v>
      </c>
      <c r="J963" s="70">
        <v>15.2</v>
      </c>
    </row>
    <row r="964" s="5" customFormat="1" spans="1:10">
      <c r="A964" s="66" t="s">
        <v>1576</v>
      </c>
      <c r="B964" s="51">
        <v>250104023</v>
      </c>
      <c r="C964" s="59" t="s">
        <v>1759</v>
      </c>
      <c r="D964" s="51"/>
      <c r="E964" s="51"/>
      <c r="F964" s="66" t="s">
        <v>1578</v>
      </c>
      <c r="G964" s="51"/>
      <c r="H964" s="66">
        <v>9</v>
      </c>
      <c r="I964" s="70">
        <v>8.1</v>
      </c>
      <c r="J964" s="70">
        <v>7.2</v>
      </c>
    </row>
    <row r="965" s="5" customFormat="1" spans="1:10">
      <c r="A965" s="66" t="s">
        <v>1576</v>
      </c>
      <c r="B965" s="51">
        <v>250104024</v>
      </c>
      <c r="C965" s="59" t="s">
        <v>1760</v>
      </c>
      <c r="D965" s="51"/>
      <c r="E965" s="51"/>
      <c r="F965" s="66" t="s">
        <v>1578</v>
      </c>
      <c r="G965" s="51"/>
      <c r="H965" s="66">
        <v>13</v>
      </c>
      <c r="I965" s="70">
        <v>11.7</v>
      </c>
      <c r="J965" s="73">
        <v>10.4</v>
      </c>
    </row>
    <row r="966" s="5" customFormat="1" spans="1:10">
      <c r="A966" s="66" t="s">
        <v>1576</v>
      </c>
      <c r="B966" s="51">
        <v>250104025</v>
      </c>
      <c r="C966" s="59" t="s">
        <v>1761</v>
      </c>
      <c r="D966" s="51"/>
      <c r="E966" s="51"/>
      <c r="F966" s="66" t="s">
        <v>1578</v>
      </c>
      <c r="G966" s="51"/>
      <c r="H966" s="66">
        <v>12</v>
      </c>
      <c r="I966" s="70">
        <v>10.8</v>
      </c>
      <c r="J966" s="70">
        <v>9.6</v>
      </c>
    </row>
    <row r="967" s="5" customFormat="1" spans="1:10">
      <c r="A967" s="66" t="s">
        <v>1576</v>
      </c>
      <c r="B967" s="51">
        <v>250104026</v>
      </c>
      <c r="C967" s="59" t="s">
        <v>1762</v>
      </c>
      <c r="D967" s="51"/>
      <c r="E967" s="51"/>
      <c r="F967" s="66" t="s">
        <v>1578</v>
      </c>
      <c r="G967" s="51"/>
      <c r="H967" s="66">
        <v>108</v>
      </c>
      <c r="I967" s="70">
        <v>97.2</v>
      </c>
      <c r="J967" s="73">
        <v>86.4</v>
      </c>
    </row>
    <row r="968" s="5" customFormat="1" spans="1:10">
      <c r="A968" s="66" t="s">
        <v>1576</v>
      </c>
      <c r="B968" s="51">
        <v>250104027</v>
      </c>
      <c r="C968" s="59" t="s">
        <v>1763</v>
      </c>
      <c r="D968" s="51"/>
      <c r="E968" s="51"/>
      <c r="F968" s="66" t="s">
        <v>1578</v>
      </c>
      <c r="G968" s="51"/>
      <c r="H968" s="66">
        <v>85</v>
      </c>
      <c r="I968" s="70">
        <v>76.5</v>
      </c>
      <c r="J968" s="70">
        <v>68</v>
      </c>
    </row>
    <row r="969" s="5" customFormat="1" ht="27" spans="1:10">
      <c r="A969" s="66" t="s">
        <v>1576</v>
      </c>
      <c r="B969" s="51">
        <v>250104028</v>
      </c>
      <c r="C969" s="59" t="s">
        <v>1764</v>
      </c>
      <c r="D969" s="51"/>
      <c r="E969" s="51"/>
      <c r="F969" s="66" t="s">
        <v>1578</v>
      </c>
      <c r="G969" s="51"/>
      <c r="H969" s="66">
        <v>76</v>
      </c>
      <c r="I969" s="70">
        <v>68.4</v>
      </c>
      <c r="J969" s="70">
        <v>60.8</v>
      </c>
    </row>
    <row r="970" s="5" customFormat="1" spans="1:10">
      <c r="A970" s="66" t="s">
        <v>1576</v>
      </c>
      <c r="B970" s="51">
        <v>250104029</v>
      </c>
      <c r="C970" s="59" t="s">
        <v>1765</v>
      </c>
      <c r="D970" s="51"/>
      <c r="E970" s="51"/>
      <c r="F970" s="66" t="s">
        <v>1578</v>
      </c>
      <c r="G970" s="51"/>
      <c r="H970" s="66">
        <v>135</v>
      </c>
      <c r="I970" s="70">
        <v>121.5</v>
      </c>
      <c r="J970" s="73">
        <v>108</v>
      </c>
    </row>
    <row r="971" s="5" customFormat="1" spans="1:10">
      <c r="A971" s="66" t="s">
        <v>1576</v>
      </c>
      <c r="B971" s="51">
        <v>250104030</v>
      </c>
      <c r="C971" s="59" t="s">
        <v>1766</v>
      </c>
      <c r="D971" s="51"/>
      <c r="E971" s="51"/>
      <c r="F971" s="66" t="s">
        <v>1578</v>
      </c>
      <c r="G971" s="51"/>
      <c r="H971" s="66">
        <v>57</v>
      </c>
      <c r="I971" s="70">
        <v>51.3</v>
      </c>
      <c r="J971" s="70">
        <v>45.6</v>
      </c>
    </row>
    <row r="972" s="5" customFormat="1" spans="1:10">
      <c r="A972" s="66" t="s">
        <v>1576</v>
      </c>
      <c r="B972" s="51">
        <v>250104031</v>
      </c>
      <c r="C972" s="59" t="s">
        <v>1767</v>
      </c>
      <c r="D972" s="51"/>
      <c r="E972" s="51"/>
      <c r="F972" s="66" t="s">
        <v>1578</v>
      </c>
      <c r="G972" s="51"/>
      <c r="H972" s="66">
        <v>63</v>
      </c>
      <c r="I972" s="70">
        <v>56.7</v>
      </c>
      <c r="J972" s="73">
        <v>50.4</v>
      </c>
    </row>
    <row r="973" s="5" customFormat="1" spans="1:10">
      <c r="A973" s="66" t="s">
        <v>1576</v>
      </c>
      <c r="B973" s="51">
        <v>250104032</v>
      </c>
      <c r="C973" s="59" t="s">
        <v>1768</v>
      </c>
      <c r="D973" s="51"/>
      <c r="E973" s="51"/>
      <c r="F973" s="66" t="s">
        <v>1578</v>
      </c>
      <c r="G973" s="51"/>
      <c r="H973" s="66">
        <v>70</v>
      </c>
      <c r="I973" s="70">
        <v>63</v>
      </c>
      <c r="J973" s="70">
        <v>56</v>
      </c>
    </row>
    <row r="974" s="5" customFormat="1" spans="1:10">
      <c r="A974" s="66" t="s">
        <v>1576</v>
      </c>
      <c r="B974" s="51">
        <v>250104033</v>
      </c>
      <c r="C974" s="59" t="s">
        <v>1769</v>
      </c>
      <c r="D974" s="59" t="s">
        <v>1770</v>
      </c>
      <c r="E974" s="51"/>
      <c r="F974" s="66" t="s">
        <v>1578</v>
      </c>
      <c r="G974" s="51" t="s">
        <v>1706</v>
      </c>
      <c r="H974" s="66">
        <v>55</v>
      </c>
      <c r="I974" s="70">
        <v>49.5</v>
      </c>
      <c r="J974" s="70">
        <v>44</v>
      </c>
    </row>
    <row r="975" s="5" customFormat="1" spans="1:10">
      <c r="A975" s="66" t="s">
        <v>1576</v>
      </c>
      <c r="B975" s="51">
        <v>250104034</v>
      </c>
      <c r="C975" s="59" t="s">
        <v>1771</v>
      </c>
      <c r="D975" s="51"/>
      <c r="E975" s="51"/>
      <c r="F975" s="66" t="s">
        <v>1578</v>
      </c>
      <c r="G975" s="51"/>
      <c r="H975" s="66">
        <v>70</v>
      </c>
      <c r="I975" s="70">
        <v>63</v>
      </c>
      <c r="J975" s="70">
        <v>56</v>
      </c>
    </row>
    <row r="976" s="5" customFormat="1" spans="1:10">
      <c r="A976" s="66" t="s">
        <v>1576</v>
      </c>
      <c r="B976" s="51">
        <v>250104035</v>
      </c>
      <c r="C976" s="59" t="s">
        <v>1772</v>
      </c>
      <c r="D976" s="51"/>
      <c r="E976" s="51"/>
      <c r="F976" s="66" t="s">
        <v>1578</v>
      </c>
      <c r="G976" s="51"/>
      <c r="H976" s="66">
        <v>63</v>
      </c>
      <c r="I976" s="70">
        <v>56.7</v>
      </c>
      <c r="J976" s="73">
        <v>50.4</v>
      </c>
    </row>
    <row r="977" s="5" customFormat="1" spans="1:10">
      <c r="A977" s="66" t="s">
        <v>1576</v>
      </c>
      <c r="B977" s="51" t="s">
        <v>1773</v>
      </c>
      <c r="C977" s="59" t="s">
        <v>1774</v>
      </c>
      <c r="D977" s="51"/>
      <c r="E977" s="51"/>
      <c r="F977" s="66" t="s">
        <v>25</v>
      </c>
      <c r="G977" s="51"/>
      <c r="H977" s="66">
        <v>35</v>
      </c>
      <c r="I977" s="70">
        <v>31.5</v>
      </c>
      <c r="J977" s="70">
        <v>28</v>
      </c>
    </row>
    <row r="978" s="5" customFormat="1" spans="1:10">
      <c r="A978" s="66" t="s">
        <v>1576</v>
      </c>
      <c r="B978" s="51" t="s">
        <v>1775</v>
      </c>
      <c r="C978" s="59" t="s">
        <v>1776</v>
      </c>
      <c r="D978" s="51"/>
      <c r="E978" s="51"/>
      <c r="F978" s="66" t="s">
        <v>25</v>
      </c>
      <c r="G978" s="51"/>
      <c r="H978" s="66">
        <v>65</v>
      </c>
      <c r="I978" s="70">
        <v>58.5</v>
      </c>
      <c r="J978" s="70">
        <v>52</v>
      </c>
    </row>
    <row r="979" s="5" customFormat="1" ht="40.5" spans="1:10">
      <c r="A979" s="66" t="s">
        <v>1576</v>
      </c>
      <c r="B979" s="51" t="s">
        <v>1777</v>
      </c>
      <c r="C979" s="59" t="s">
        <v>1778</v>
      </c>
      <c r="D979" s="51" t="s">
        <v>1779</v>
      </c>
      <c r="E979" s="51"/>
      <c r="F979" s="66" t="s">
        <v>25</v>
      </c>
      <c r="G979" s="51"/>
      <c r="H979" s="66">
        <v>76</v>
      </c>
      <c r="I979" s="70">
        <v>68.4</v>
      </c>
      <c r="J979" s="70">
        <v>60.8</v>
      </c>
    </row>
    <row r="980" s="5" customFormat="1" spans="1:10">
      <c r="A980" s="66"/>
      <c r="B980" s="51">
        <v>2502</v>
      </c>
      <c r="C980" s="59" t="s">
        <v>1780</v>
      </c>
      <c r="D980" s="51"/>
      <c r="E980" s="51" t="s">
        <v>1781</v>
      </c>
      <c r="F980" s="66"/>
      <c r="G980" s="51"/>
      <c r="H980" s="66"/>
      <c r="I980" s="70"/>
      <c r="J980" s="70"/>
    </row>
    <row r="981" s="5" customFormat="1" spans="1:10">
      <c r="A981" s="66"/>
      <c r="B981" s="51">
        <v>250201</v>
      </c>
      <c r="C981" s="59" t="s">
        <v>1782</v>
      </c>
      <c r="D981" s="51"/>
      <c r="E981" s="51"/>
      <c r="F981" s="66"/>
      <c r="G981" s="51"/>
      <c r="H981" s="66"/>
      <c r="I981" s="70"/>
      <c r="J981" s="70"/>
    </row>
    <row r="982" s="5" customFormat="1" ht="40.5" spans="1:10">
      <c r="A982" s="66" t="s">
        <v>1576</v>
      </c>
      <c r="B982" s="51">
        <v>250201001</v>
      </c>
      <c r="C982" s="59" t="s">
        <v>1783</v>
      </c>
      <c r="D982" s="51" t="s">
        <v>1784</v>
      </c>
      <c r="E982" s="51"/>
      <c r="F982" s="66" t="s">
        <v>25</v>
      </c>
      <c r="G982" s="51"/>
      <c r="H982" s="77">
        <v>115</v>
      </c>
      <c r="I982" s="78">
        <v>103.5</v>
      </c>
      <c r="J982" s="78">
        <v>92</v>
      </c>
    </row>
    <row r="983" s="5" customFormat="1" spans="1:10">
      <c r="A983" s="66" t="s">
        <v>1576</v>
      </c>
      <c r="B983" s="51">
        <v>250201002</v>
      </c>
      <c r="C983" s="59" t="s">
        <v>1785</v>
      </c>
      <c r="D983" s="51"/>
      <c r="E983" s="51"/>
      <c r="F983" s="66" t="s">
        <v>1578</v>
      </c>
      <c r="G983" s="51"/>
      <c r="H983" s="66" t="s">
        <v>305</v>
      </c>
      <c r="I983" s="66" t="s">
        <v>305</v>
      </c>
      <c r="J983" s="66" t="s">
        <v>305</v>
      </c>
    </row>
    <row r="984" s="5" customFormat="1" spans="1:10">
      <c r="A984" s="66" t="s">
        <v>1576</v>
      </c>
      <c r="B984" s="51">
        <v>250201003</v>
      </c>
      <c r="C984" s="59" t="s">
        <v>1786</v>
      </c>
      <c r="D984" s="51"/>
      <c r="E984" s="51"/>
      <c r="F984" s="66" t="s">
        <v>1578</v>
      </c>
      <c r="G984" s="51"/>
      <c r="H984" s="66" t="s">
        <v>305</v>
      </c>
      <c r="I984" s="66" t="s">
        <v>305</v>
      </c>
      <c r="J984" s="66" t="s">
        <v>305</v>
      </c>
    </row>
    <row r="985" s="5" customFormat="1" spans="1:10">
      <c r="A985" s="66" t="s">
        <v>1576</v>
      </c>
      <c r="B985" s="51">
        <v>250201004</v>
      </c>
      <c r="C985" s="59" t="s">
        <v>1787</v>
      </c>
      <c r="D985" s="51"/>
      <c r="E985" s="51"/>
      <c r="F985" s="66"/>
      <c r="G985" s="51"/>
      <c r="H985" s="66"/>
      <c r="I985" s="70"/>
      <c r="J985" s="70"/>
    </row>
    <row r="986" s="5" customFormat="1" spans="1:10">
      <c r="A986" s="66" t="s">
        <v>1576</v>
      </c>
      <c r="B986" s="51" t="s">
        <v>1788</v>
      </c>
      <c r="C986" s="59" t="s">
        <v>1789</v>
      </c>
      <c r="D986" s="51"/>
      <c r="E986" s="51"/>
      <c r="F986" s="66" t="s">
        <v>1578</v>
      </c>
      <c r="G986" s="51"/>
      <c r="H986" s="66">
        <v>28</v>
      </c>
      <c r="I986" s="70">
        <v>25.2</v>
      </c>
      <c r="J986" s="70">
        <v>22.4</v>
      </c>
    </row>
    <row r="987" s="5" customFormat="1" spans="1:10">
      <c r="A987" s="66" t="s">
        <v>1576</v>
      </c>
      <c r="B987" s="51" t="s">
        <v>1790</v>
      </c>
      <c r="C987" s="59" t="s">
        <v>1791</v>
      </c>
      <c r="D987" s="51"/>
      <c r="E987" s="51"/>
      <c r="F987" s="66" t="s">
        <v>1578</v>
      </c>
      <c r="G987" s="51"/>
      <c r="H987" s="66">
        <v>218</v>
      </c>
      <c r="I987" s="70">
        <v>196.2</v>
      </c>
      <c r="J987" s="70">
        <v>174.4</v>
      </c>
    </row>
    <row r="988" s="5" customFormat="1" spans="1:10">
      <c r="A988" s="66" t="s">
        <v>1576</v>
      </c>
      <c r="B988" s="51">
        <v>250201005</v>
      </c>
      <c r="C988" s="59" t="s">
        <v>1792</v>
      </c>
      <c r="D988" s="69"/>
      <c r="E988" s="51"/>
      <c r="F988" s="66" t="s">
        <v>1578</v>
      </c>
      <c r="G988" s="51"/>
      <c r="H988" s="66">
        <v>57</v>
      </c>
      <c r="I988" s="70">
        <v>51.3</v>
      </c>
      <c r="J988" s="70">
        <v>45.6</v>
      </c>
    </row>
    <row r="989" s="5" customFormat="1" spans="1:10">
      <c r="A989" s="66" t="s">
        <v>1576</v>
      </c>
      <c r="B989" s="58" t="s">
        <v>1793</v>
      </c>
      <c r="C989" s="57" t="s">
        <v>1794</v>
      </c>
      <c r="D989" s="72"/>
      <c r="E989" s="51"/>
      <c r="F989" s="70" t="s">
        <v>1578</v>
      </c>
      <c r="G989" s="51"/>
      <c r="H989" s="66">
        <v>57</v>
      </c>
      <c r="I989" s="70">
        <v>51.3</v>
      </c>
      <c r="J989" s="70">
        <v>45.6</v>
      </c>
    </row>
    <row r="990" s="5" customFormat="1" spans="1:10">
      <c r="A990" s="66" t="s">
        <v>1576</v>
      </c>
      <c r="B990" s="58" t="s">
        <v>1795</v>
      </c>
      <c r="C990" s="57" t="s">
        <v>1796</v>
      </c>
      <c r="D990" s="72"/>
      <c r="E990" s="51"/>
      <c r="F990" s="70" t="s">
        <v>1578</v>
      </c>
      <c r="G990" s="51"/>
      <c r="H990" s="68">
        <v>51</v>
      </c>
      <c r="I990" s="71">
        <v>45.9</v>
      </c>
      <c r="J990" s="71">
        <v>40.8</v>
      </c>
    </row>
    <row r="991" s="5" customFormat="1" spans="1:10">
      <c r="A991" s="66" t="s">
        <v>1576</v>
      </c>
      <c r="B991" s="51">
        <v>250201006</v>
      </c>
      <c r="C991" s="59" t="s">
        <v>1797</v>
      </c>
      <c r="D991" s="51"/>
      <c r="E991" s="51"/>
      <c r="F991" s="66" t="s">
        <v>1578</v>
      </c>
      <c r="G991" s="51"/>
      <c r="H991" s="66"/>
      <c r="I991" s="70"/>
      <c r="J991" s="70"/>
    </row>
    <row r="992" s="5" customFormat="1" spans="1:10">
      <c r="A992" s="66" t="s">
        <v>1576</v>
      </c>
      <c r="B992" s="51" t="s">
        <v>1798</v>
      </c>
      <c r="C992" s="59" t="s">
        <v>1799</v>
      </c>
      <c r="D992" s="51"/>
      <c r="E992" s="51"/>
      <c r="F992" s="66" t="s">
        <v>1578</v>
      </c>
      <c r="G992" s="51"/>
      <c r="H992" s="66">
        <v>28</v>
      </c>
      <c r="I992" s="70">
        <v>25.2</v>
      </c>
      <c r="J992" s="70">
        <v>22.4</v>
      </c>
    </row>
    <row r="993" s="5" customFormat="1" spans="1:10">
      <c r="A993" s="66" t="s">
        <v>1576</v>
      </c>
      <c r="B993" s="51" t="s">
        <v>1800</v>
      </c>
      <c r="C993" s="59" t="s">
        <v>1801</v>
      </c>
      <c r="D993" s="51"/>
      <c r="E993" s="51"/>
      <c r="F993" s="66" t="s">
        <v>1578</v>
      </c>
      <c r="G993" s="51"/>
      <c r="H993" s="66">
        <v>38</v>
      </c>
      <c r="I993" s="70">
        <v>34.2</v>
      </c>
      <c r="J993" s="70">
        <v>30.4</v>
      </c>
    </row>
    <row r="994" s="5" customFormat="1" spans="1:10">
      <c r="A994" s="66" t="s">
        <v>1576</v>
      </c>
      <c r="B994" s="51" t="s">
        <v>1802</v>
      </c>
      <c r="C994" s="59" t="s">
        <v>1803</v>
      </c>
      <c r="D994" s="51"/>
      <c r="E994" s="51"/>
      <c r="F994" s="66" t="s">
        <v>1578</v>
      </c>
      <c r="G994" s="51"/>
      <c r="H994" s="66">
        <v>285</v>
      </c>
      <c r="I994" s="70">
        <v>256.5</v>
      </c>
      <c r="J994" s="70">
        <v>228</v>
      </c>
    </row>
    <row r="995" s="5" customFormat="1" ht="27" spans="1:10">
      <c r="A995" s="66" t="s">
        <v>1576</v>
      </c>
      <c r="B995" s="51">
        <v>250201007</v>
      </c>
      <c r="C995" s="59" t="s">
        <v>1804</v>
      </c>
      <c r="D995" s="51"/>
      <c r="E995" s="51"/>
      <c r="F995" s="66" t="s">
        <v>1578</v>
      </c>
      <c r="G995" s="51" t="s">
        <v>1805</v>
      </c>
      <c r="H995" s="66">
        <v>27</v>
      </c>
      <c r="I995" s="70">
        <v>24.3</v>
      </c>
      <c r="J995" s="73">
        <v>21.6</v>
      </c>
    </row>
    <row r="996" s="5" customFormat="1" spans="1:10">
      <c r="A996" s="66" t="s">
        <v>1576</v>
      </c>
      <c r="B996" s="51">
        <v>250201008</v>
      </c>
      <c r="C996" s="59" t="s">
        <v>1806</v>
      </c>
      <c r="D996" s="51"/>
      <c r="E996" s="51"/>
      <c r="F996" s="66" t="s">
        <v>1807</v>
      </c>
      <c r="G996" s="51"/>
      <c r="H996" s="66">
        <v>47</v>
      </c>
      <c r="I996" s="70">
        <v>42.3</v>
      </c>
      <c r="J996" s="70">
        <v>37.6</v>
      </c>
    </row>
    <row r="997" s="5" customFormat="1" spans="1:10">
      <c r="A997" s="66" t="s">
        <v>1576</v>
      </c>
      <c r="B997" s="51">
        <v>250201009</v>
      </c>
      <c r="C997" s="59" t="s">
        <v>1808</v>
      </c>
      <c r="D997" s="51"/>
      <c r="E997" s="51"/>
      <c r="F997" s="66" t="s">
        <v>1578</v>
      </c>
      <c r="G997" s="51"/>
      <c r="H997" s="66">
        <v>95</v>
      </c>
      <c r="I997" s="70">
        <v>85.5</v>
      </c>
      <c r="J997" s="70">
        <v>76</v>
      </c>
    </row>
    <row r="998" s="5" customFormat="1" spans="1:10">
      <c r="A998" s="66" t="s">
        <v>1576</v>
      </c>
      <c r="B998" s="51">
        <v>250201010</v>
      </c>
      <c r="C998" s="59" t="s">
        <v>1809</v>
      </c>
      <c r="D998" s="51"/>
      <c r="E998" s="51"/>
      <c r="F998" s="66" t="s">
        <v>1578</v>
      </c>
      <c r="G998" s="51"/>
      <c r="H998" s="66">
        <v>85</v>
      </c>
      <c r="I998" s="70">
        <v>76.5</v>
      </c>
      <c r="J998" s="70">
        <v>68</v>
      </c>
    </row>
    <row r="999" s="5" customFormat="1" spans="1:10">
      <c r="A999" s="66"/>
      <c r="B999" s="51">
        <v>250202</v>
      </c>
      <c r="C999" s="59" t="s">
        <v>1810</v>
      </c>
      <c r="D999" s="51"/>
      <c r="E999" s="51"/>
      <c r="F999" s="66"/>
      <c r="G999" s="51"/>
      <c r="H999" s="66"/>
      <c r="I999" s="70"/>
      <c r="J999" s="70"/>
    </row>
    <row r="1000" s="5" customFormat="1" spans="1:10">
      <c r="A1000" s="66" t="s">
        <v>1576</v>
      </c>
      <c r="B1000" s="51">
        <v>250202001</v>
      </c>
      <c r="C1000" s="59" t="s">
        <v>1811</v>
      </c>
      <c r="D1000" s="51"/>
      <c r="E1000" s="51"/>
      <c r="F1000" s="66" t="s">
        <v>1578</v>
      </c>
      <c r="G1000" s="51"/>
      <c r="H1000" s="66">
        <v>5</v>
      </c>
      <c r="I1000" s="70">
        <v>4.5</v>
      </c>
      <c r="J1000" s="70">
        <v>4</v>
      </c>
    </row>
    <row r="1001" s="5" customFormat="1" spans="1:10">
      <c r="A1001" s="66" t="s">
        <v>1576</v>
      </c>
      <c r="B1001" s="51">
        <v>250202002</v>
      </c>
      <c r="C1001" s="59" t="s">
        <v>1812</v>
      </c>
      <c r="D1001" s="51"/>
      <c r="E1001" s="51"/>
      <c r="F1001" s="66" t="s">
        <v>1578</v>
      </c>
      <c r="G1001" s="51"/>
      <c r="H1001" s="66">
        <v>5</v>
      </c>
      <c r="I1001" s="70">
        <v>4.5</v>
      </c>
      <c r="J1001" s="70">
        <v>4</v>
      </c>
    </row>
    <row r="1002" s="5" customFormat="1" spans="1:10">
      <c r="A1002" s="66" t="s">
        <v>1576</v>
      </c>
      <c r="B1002" s="51">
        <v>250202003</v>
      </c>
      <c r="C1002" s="59" t="s">
        <v>1813</v>
      </c>
      <c r="D1002" s="51"/>
      <c r="E1002" s="51"/>
      <c r="F1002" s="66"/>
      <c r="G1002" s="69"/>
      <c r="H1002" s="66"/>
      <c r="I1002" s="70"/>
      <c r="J1002" s="70"/>
    </row>
    <row r="1003" s="5" customFormat="1" spans="1:10">
      <c r="A1003" s="66" t="s">
        <v>1576</v>
      </c>
      <c r="B1003" s="51" t="s">
        <v>1814</v>
      </c>
      <c r="C1003" s="59" t="s">
        <v>1815</v>
      </c>
      <c r="D1003" s="51"/>
      <c r="E1003" s="51"/>
      <c r="F1003" s="66" t="s">
        <v>1578</v>
      </c>
      <c r="G1003" s="51"/>
      <c r="H1003" s="66">
        <v>5</v>
      </c>
      <c r="I1003" s="70">
        <v>4.5</v>
      </c>
      <c r="J1003" s="70">
        <v>4</v>
      </c>
    </row>
    <row r="1004" s="5" customFormat="1" ht="27" spans="1:10">
      <c r="A1004" s="66" t="s">
        <v>1576</v>
      </c>
      <c r="B1004" s="51" t="s">
        <v>1816</v>
      </c>
      <c r="C1004" s="59" t="s">
        <v>1817</v>
      </c>
      <c r="D1004" s="51"/>
      <c r="E1004" s="51"/>
      <c r="F1004" s="66" t="s">
        <v>1578</v>
      </c>
      <c r="G1004" s="51"/>
      <c r="H1004" s="66">
        <v>19</v>
      </c>
      <c r="I1004" s="70">
        <v>17.1</v>
      </c>
      <c r="J1004" s="70">
        <v>15.2</v>
      </c>
    </row>
    <row r="1005" s="5" customFormat="1" spans="1:10">
      <c r="A1005" s="66" t="s">
        <v>1576</v>
      </c>
      <c r="B1005" s="51">
        <v>250202004</v>
      </c>
      <c r="C1005" s="59" t="s">
        <v>1818</v>
      </c>
      <c r="D1005" s="51"/>
      <c r="E1005" s="51"/>
      <c r="F1005" s="66" t="s">
        <v>1578</v>
      </c>
      <c r="G1005" s="51"/>
      <c r="H1005" s="66">
        <v>6</v>
      </c>
      <c r="I1005" s="70">
        <v>5.4</v>
      </c>
      <c r="J1005" s="70">
        <v>4.8</v>
      </c>
    </row>
    <row r="1006" s="5" customFormat="1" spans="1:10">
      <c r="A1006" s="66" t="s">
        <v>1576</v>
      </c>
      <c r="B1006" s="51">
        <v>250202005</v>
      </c>
      <c r="C1006" s="59" t="s">
        <v>1819</v>
      </c>
      <c r="D1006" s="51"/>
      <c r="E1006" s="51"/>
      <c r="F1006" s="66" t="s">
        <v>1578</v>
      </c>
      <c r="G1006" s="51"/>
      <c r="H1006" s="66">
        <v>18</v>
      </c>
      <c r="I1006" s="70">
        <v>16.2</v>
      </c>
      <c r="J1006" s="70">
        <v>14.4</v>
      </c>
    </row>
    <row r="1007" s="5" customFormat="1" spans="1:10">
      <c r="A1007" s="66" t="s">
        <v>1576</v>
      </c>
      <c r="B1007" s="51">
        <v>250202006</v>
      </c>
      <c r="C1007" s="59" t="s">
        <v>1820</v>
      </c>
      <c r="D1007" s="51"/>
      <c r="E1007" s="51"/>
      <c r="F1007" s="66" t="s">
        <v>1578</v>
      </c>
      <c r="G1007" s="51"/>
      <c r="H1007" s="66">
        <v>15</v>
      </c>
      <c r="I1007" s="70">
        <v>13.5</v>
      </c>
      <c r="J1007" s="70">
        <v>12</v>
      </c>
    </row>
    <row r="1008" s="5" customFormat="1" spans="1:10">
      <c r="A1008" s="66" t="s">
        <v>1576</v>
      </c>
      <c r="B1008" s="51">
        <v>250202007</v>
      </c>
      <c r="C1008" s="59" t="s">
        <v>1821</v>
      </c>
      <c r="D1008" s="51"/>
      <c r="E1008" s="51"/>
      <c r="F1008" s="66" t="s">
        <v>1578</v>
      </c>
      <c r="G1008" s="51"/>
      <c r="H1008" s="66">
        <v>16</v>
      </c>
      <c r="I1008" s="70">
        <v>14.4</v>
      </c>
      <c r="J1008" s="70">
        <v>12.8</v>
      </c>
    </row>
    <row r="1009" s="5" customFormat="1" spans="1:10">
      <c r="A1009" s="66" t="s">
        <v>1576</v>
      </c>
      <c r="B1009" s="51">
        <v>250202008</v>
      </c>
      <c r="C1009" s="59" t="s">
        <v>1822</v>
      </c>
      <c r="D1009" s="51"/>
      <c r="E1009" s="51"/>
      <c r="F1009" s="66" t="s">
        <v>1578</v>
      </c>
      <c r="G1009" s="51"/>
      <c r="H1009" s="66">
        <v>25</v>
      </c>
      <c r="I1009" s="70">
        <v>22.5</v>
      </c>
      <c r="J1009" s="70">
        <v>20</v>
      </c>
    </row>
    <row r="1010" s="5" customFormat="1" spans="1:10">
      <c r="A1010" s="66" t="s">
        <v>1576</v>
      </c>
      <c r="B1010" s="51">
        <v>250202009</v>
      </c>
      <c r="C1010" s="59" t="s">
        <v>1823</v>
      </c>
      <c r="D1010" s="51"/>
      <c r="E1010" s="51"/>
      <c r="F1010" s="66" t="s">
        <v>1578</v>
      </c>
      <c r="G1010" s="51"/>
      <c r="H1010" s="66">
        <v>3</v>
      </c>
      <c r="I1010" s="70">
        <v>2.7</v>
      </c>
      <c r="J1010" s="70">
        <v>2.4</v>
      </c>
    </row>
    <row r="1011" s="5" customFormat="1" spans="1:10">
      <c r="A1011" s="66" t="s">
        <v>1576</v>
      </c>
      <c r="B1011" s="51">
        <v>250202010</v>
      </c>
      <c r="C1011" s="59" t="s">
        <v>1824</v>
      </c>
      <c r="D1011" s="51"/>
      <c r="E1011" s="51"/>
      <c r="F1011" s="66" t="s">
        <v>1578</v>
      </c>
      <c r="G1011" s="51"/>
      <c r="H1011" s="66">
        <v>3</v>
      </c>
      <c r="I1011" s="70">
        <v>2.7</v>
      </c>
      <c r="J1011" s="70">
        <v>2.4</v>
      </c>
    </row>
    <row r="1012" s="5" customFormat="1" spans="1:10">
      <c r="A1012" s="66" t="s">
        <v>1576</v>
      </c>
      <c r="B1012" s="51">
        <v>250202011</v>
      </c>
      <c r="C1012" s="59" t="s">
        <v>1825</v>
      </c>
      <c r="D1012" s="51"/>
      <c r="E1012" s="51"/>
      <c r="F1012" s="66" t="s">
        <v>1578</v>
      </c>
      <c r="G1012" s="51"/>
      <c r="H1012" s="66">
        <v>3</v>
      </c>
      <c r="I1012" s="70">
        <v>2.7</v>
      </c>
      <c r="J1012" s="70">
        <v>2.4</v>
      </c>
    </row>
    <row r="1013" s="5" customFormat="1" spans="1:10">
      <c r="A1013" s="66" t="s">
        <v>1576</v>
      </c>
      <c r="B1013" s="51">
        <v>250202012</v>
      </c>
      <c r="C1013" s="59" t="s">
        <v>1826</v>
      </c>
      <c r="D1013" s="51"/>
      <c r="E1013" s="51"/>
      <c r="F1013" s="66" t="s">
        <v>1578</v>
      </c>
      <c r="G1013" s="51"/>
      <c r="H1013" s="66">
        <v>10</v>
      </c>
      <c r="I1013" s="70">
        <v>9</v>
      </c>
      <c r="J1013" s="70">
        <v>8</v>
      </c>
    </row>
    <row r="1014" s="5" customFormat="1" spans="1:10">
      <c r="A1014" s="66" t="s">
        <v>1576</v>
      </c>
      <c r="B1014" s="51">
        <v>250202013</v>
      </c>
      <c r="C1014" s="59" t="s">
        <v>1827</v>
      </c>
      <c r="D1014" s="51"/>
      <c r="E1014" s="51"/>
      <c r="F1014" s="66" t="s">
        <v>1578</v>
      </c>
      <c r="G1014" s="51"/>
      <c r="H1014" s="66" t="s">
        <v>305</v>
      </c>
      <c r="I1014" s="66" t="s">
        <v>305</v>
      </c>
      <c r="J1014" s="66" t="s">
        <v>305</v>
      </c>
    </row>
    <row r="1015" s="5" customFormat="1" spans="1:10">
      <c r="A1015" s="66" t="s">
        <v>1576</v>
      </c>
      <c r="B1015" s="51">
        <v>250202014</v>
      </c>
      <c r="C1015" s="59" t="s">
        <v>1828</v>
      </c>
      <c r="D1015" s="51"/>
      <c r="E1015" s="51"/>
      <c r="F1015" s="66" t="s">
        <v>1578</v>
      </c>
      <c r="G1015" s="51"/>
      <c r="H1015" s="66" t="s">
        <v>305</v>
      </c>
      <c r="I1015" s="66" t="s">
        <v>305</v>
      </c>
      <c r="J1015" s="66" t="s">
        <v>305</v>
      </c>
    </row>
    <row r="1016" s="5" customFormat="1" spans="1:10">
      <c r="A1016" s="66" t="s">
        <v>1576</v>
      </c>
      <c r="B1016" s="51">
        <v>250202015</v>
      </c>
      <c r="C1016" s="59" t="s">
        <v>1829</v>
      </c>
      <c r="D1016" s="51"/>
      <c r="E1016" s="51"/>
      <c r="F1016" s="66" t="s">
        <v>1578</v>
      </c>
      <c r="G1016" s="51"/>
      <c r="H1016" s="66">
        <v>43</v>
      </c>
      <c r="I1016" s="70">
        <v>38.7</v>
      </c>
      <c r="J1016" s="70">
        <v>34.4</v>
      </c>
    </row>
    <row r="1017" s="5" customFormat="1" spans="1:10">
      <c r="A1017" s="66" t="s">
        <v>1576</v>
      </c>
      <c r="B1017" s="51">
        <v>250202016</v>
      </c>
      <c r="C1017" s="59" t="s">
        <v>1830</v>
      </c>
      <c r="D1017" s="51"/>
      <c r="E1017" s="51"/>
      <c r="F1017" s="66" t="s">
        <v>1578</v>
      </c>
      <c r="G1017" s="51"/>
      <c r="H1017" s="66">
        <v>6</v>
      </c>
      <c r="I1017" s="70">
        <v>5.4</v>
      </c>
      <c r="J1017" s="70">
        <v>4.8</v>
      </c>
    </row>
    <row r="1018" s="5" customFormat="1" ht="27" spans="1:10">
      <c r="A1018" s="66" t="s">
        <v>1576</v>
      </c>
      <c r="B1018" s="51">
        <v>250202017</v>
      </c>
      <c r="C1018" s="59" t="s">
        <v>1831</v>
      </c>
      <c r="D1018" s="51"/>
      <c r="E1018" s="51"/>
      <c r="F1018" s="66" t="s">
        <v>1578</v>
      </c>
      <c r="G1018" s="51"/>
      <c r="H1018" s="66">
        <v>10</v>
      </c>
      <c r="I1018" s="70">
        <v>9</v>
      </c>
      <c r="J1018" s="73">
        <v>8</v>
      </c>
    </row>
    <row r="1019" s="5" customFormat="1" spans="1:10">
      <c r="A1019" s="66" t="s">
        <v>1576</v>
      </c>
      <c r="B1019" s="51">
        <v>250202018</v>
      </c>
      <c r="C1019" s="59" t="s">
        <v>1832</v>
      </c>
      <c r="D1019" s="69"/>
      <c r="E1019" s="51"/>
      <c r="F1019" s="66" t="s">
        <v>1578</v>
      </c>
      <c r="G1019" s="51"/>
      <c r="H1019" s="66">
        <v>9</v>
      </c>
      <c r="I1019" s="70">
        <v>8.1</v>
      </c>
      <c r="J1019" s="73">
        <v>7.2</v>
      </c>
    </row>
    <row r="1020" s="5" customFormat="1" ht="27" spans="1:10">
      <c r="A1020" s="66" t="s">
        <v>1576</v>
      </c>
      <c r="B1020" s="51" t="s">
        <v>1833</v>
      </c>
      <c r="C1020" s="59" t="s">
        <v>1834</v>
      </c>
      <c r="D1020" s="51"/>
      <c r="E1020" s="51"/>
      <c r="F1020" s="66" t="s">
        <v>1578</v>
      </c>
      <c r="G1020" s="51"/>
      <c r="H1020" s="66">
        <v>9</v>
      </c>
      <c r="I1020" s="70">
        <v>8.1</v>
      </c>
      <c r="J1020" s="73">
        <v>7.2</v>
      </c>
    </row>
    <row r="1021" s="5" customFormat="1" spans="1:10">
      <c r="A1021" s="66" t="s">
        <v>1576</v>
      </c>
      <c r="B1021" s="51">
        <v>250202019</v>
      </c>
      <c r="C1021" s="59" t="s">
        <v>1835</v>
      </c>
      <c r="D1021" s="51"/>
      <c r="E1021" s="51"/>
      <c r="F1021" s="66" t="s">
        <v>1578</v>
      </c>
      <c r="G1021" s="51"/>
      <c r="H1021" s="66">
        <v>2</v>
      </c>
      <c r="I1021" s="70">
        <v>1.8</v>
      </c>
      <c r="J1021" s="70">
        <v>1.6</v>
      </c>
    </row>
    <row r="1022" s="5" customFormat="1" ht="27" spans="1:10">
      <c r="A1022" s="66" t="s">
        <v>1576</v>
      </c>
      <c r="B1022" s="51">
        <v>250202020</v>
      </c>
      <c r="C1022" s="59" t="s">
        <v>1836</v>
      </c>
      <c r="D1022" s="51"/>
      <c r="E1022" s="51"/>
      <c r="F1022" s="66" t="s">
        <v>1578</v>
      </c>
      <c r="G1022" s="51"/>
      <c r="H1022" s="66">
        <v>5</v>
      </c>
      <c r="I1022" s="70">
        <v>4.5</v>
      </c>
      <c r="J1022" s="70">
        <v>4</v>
      </c>
    </row>
    <row r="1023" s="5" customFormat="1" spans="1:10">
      <c r="A1023" s="66" t="s">
        <v>1576</v>
      </c>
      <c r="B1023" s="51">
        <v>250202021</v>
      </c>
      <c r="C1023" s="59" t="s">
        <v>1837</v>
      </c>
      <c r="D1023" s="51"/>
      <c r="E1023" s="51"/>
      <c r="F1023" s="66" t="s">
        <v>1578</v>
      </c>
      <c r="G1023" s="51"/>
      <c r="H1023" s="66">
        <v>3</v>
      </c>
      <c r="I1023" s="70">
        <v>2.7</v>
      </c>
      <c r="J1023" s="70">
        <v>2.4</v>
      </c>
    </row>
    <row r="1024" s="5" customFormat="1" spans="1:10">
      <c r="A1024" s="66" t="s">
        <v>1576</v>
      </c>
      <c r="B1024" s="51">
        <v>250202022</v>
      </c>
      <c r="C1024" s="59" t="s">
        <v>1838</v>
      </c>
      <c r="D1024" s="51"/>
      <c r="E1024" s="51"/>
      <c r="F1024" s="66" t="s">
        <v>1578</v>
      </c>
      <c r="G1024" s="51"/>
      <c r="H1024" s="66">
        <v>3</v>
      </c>
      <c r="I1024" s="70">
        <v>2.7</v>
      </c>
      <c r="J1024" s="70">
        <v>2.4</v>
      </c>
    </row>
    <row r="1025" s="5" customFormat="1" spans="1:10">
      <c r="A1025" s="66" t="s">
        <v>1576</v>
      </c>
      <c r="B1025" s="51">
        <v>250202023</v>
      </c>
      <c r="C1025" s="59" t="s">
        <v>1839</v>
      </c>
      <c r="D1025" s="51"/>
      <c r="E1025" s="51"/>
      <c r="F1025" s="66" t="s">
        <v>1578</v>
      </c>
      <c r="G1025" s="51"/>
      <c r="H1025" s="66" t="s">
        <v>305</v>
      </c>
      <c r="I1025" s="66" t="s">
        <v>305</v>
      </c>
      <c r="J1025" s="66" t="s">
        <v>305</v>
      </c>
    </row>
    <row r="1026" s="5" customFormat="1" spans="1:10">
      <c r="A1026" s="66" t="s">
        <v>1576</v>
      </c>
      <c r="B1026" s="51">
        <v>250202024</v>
      </c>
      <c r="C1026" s="59" t="s">
        <v>1840</v>
      </c>
      <c r="D1026" s="51"/>
      <c r="E1026" s="51"/>
      <c r="F1026" s="66" t="s">
        <v>1578</v>
      </c>
      <c r="G1026" s="51"/>
      <c r="H1026" s="66">
        <v>2</v>
      </c>
      <c r="I1026" s="70">
        <v>1.8</v>
      </c>
      <c r="J1026" s="70">
        <v>1.6</v>
      </c>
    </row>
    <row r="1027" s="5" customFormat="1" spans="1:10">
      <c r="A1027" s="66" t="s">
        <v>1576</v>
      </c>
      <c r="B1027" s="51">
        <v>250202025</v>
      </c>
      <c r="C1027" s="59" t="s">
        <v>1841</v>
      </c>
      <c r="D1027" s="51"/>
      <c r="E1027" s="51"/>
      <c r="F1027" s="66" t="s">
        <v>1578</v>
      </c>
      <c r="G1027" s="51"/>
      <c r="H1027" s="66">
        <v>5</v>
      </c>
      <c r="I1027" s="70">
        <v>4.5</v>
      </c>
      <c r="J1027" s="70">
        <v>4</v>
      </c>
    </row>
    <row r="1028" s="5" customFormat="1" spans="1:10">
      <c r="A1028" s="66" t="s">
        <v>1576</v>
      </c>
      <c r="B1028" s="51">
        <v>250202026</v>
      </c>
      <c r="C1028" s="59" t="s">
        <v>1842</v>
      </c>
      <c r="D1028" s="51"/>
      <c r="E1028" s="51"/>
      <c r="F1028" s="66" t="s">
        <v>1578</v>
      </c>
      <c r="G1028" s="69"/>
      <c r="H1028" s="66">
        <v>10</v>
      </c>
      <c r="I1028" s="70">
        <v>9</v>
      </c>
      <c r="J1028" s="73">
        <v>8</v>
      </c>
    </row>
    <row r="1029" s="5" customFormat="1" spans="1:10">
      <c r="A1029" s="66" t="s">
        <v>1576</v>
      </c>
      <c r="B1029" s="51" t="s">
        <v>1843</v>
      </c>
      <c r="C1029" s="59" t="s">
        <v>1844</v>
      </c>
      <c r="D1029" s="51"/>
      <c r="E1029" s="51"/>
      <c r="F1029" s="66" t="s">
        <v>1578</v>
      </c>
      <c r="G1029" s="51"/>
      <c r="H1029" s="66">
        <v>42</v>
      </c>
      <c r="I1029" s="70">
        <v>37.8</v>
      </c>
      <c r="J1029" s="73">
        <v>33.6</v>
      </c>
    </row>
    <row r="1030" s="5" customFormat="1" spans="1:10">
      <c r="A1030" s="66" t="s">
        <v>1576</v>
      </c>
      <c r="B1030" s="51">
        <v>250202027</v>
      </c>
      <c r="C1030" s="59" t="s">
        <v>1845</v>
      </c>
      <c r="D1030" s="51"/>
      <c r="E1030" s="51"/>
      <c r="F1030" s="66" t="s">
        <v>1578</v>
      </c>
      <c r="G1030" s="51"/>
      <c r="H1030" s="66">
        <v>4</v>
      </c>
      <c r="I1030" s="70">
        <v>3.6</v>
      </c>
      <c r="J1030" s="70">
        <v>3.2</v>
      </c>
    </row>
    <row r="1031" s="5" customFormat="1" spans="1:10">
      <c r="A1031" s="66" t="s">
        <v>1576</v>
      </c>
      <c r="B1031" s="51">
        <v>250202028</v>
      </c>
      <c r="C1031" s="59" t="s">
        <v>1846</v>
      </c>
      <c r="D1031" s="51"/>
      <c r="E1031" s="51"/>
      <c r="F1031" s="66" t="s">
        <v>1578</v>
      </c>
      <c r="G1031" s="51"/>
      <c r="H1031" s="66">
        <v>5</v>
      </c>
      <c r="I1031" s="70">
        <v>4.5</v>
      </c>
      <c r="J1031" s="70">
        <v>4</v>
      </c>
    </row>
    <row r="1032" s="5" customFormat="1" spans="1:10">
      <c r="A1032" s="66" t="s">
        <v>1576</v>
      </c>
      <c r="B1032" s="51">
        <v>250202029</v>
      </c>
      <c r="C1032" s="59" t="s">
        <v>1847</v>
      </c>
      <c r="D1032" s="51"/>
      <c r="E1032" s="51"/>
      <c r="F1032" s="66" t="s">
        <v>1578</v>
      </c>
      <c r="G1032" s="51"/>
      <c r="H1032" s="66">
        <v>5</v>
      </c>
      <c r="I1032" s="70">
        <v>4.5</v>
      </c>
      <c r="J1032" s="70">
        <v>4</v>
      </c>
    </row>
    <row r="1033" s="5" customFormat="1" spans="1:10">
      <c r="A1033" s="66" t="s">
        <v>1576</v>
      </c>
      <c r="B1033" s="51">
        <v>250202030</v>
      </c>
      <c r="C1033" s="59" t="s">
        <v>1848</v>
      </c>
      <c r="D1033" s="51"/>
      <c r="E1033" s="51"/>
      <c r="F1033" s="66" t="s">
        <v>1578</v>
      </c>
      <c r="G1033" s="51"/>
      <c r="H1033" s="66">
        <v>10</v>
      </c>
      <c r="I1033" s="70">
        <v>9</v>
      </c>
      <c r="J1033" s="70">
        <v>8</v>
      </c>
    </row>
    <row r="1034" s="5" customFormat="1" spans="1:10">
      <c r="A1034" s="66" t="s">
        <v>1576</v>
      </c>
      <c r="B1034" s="51">
        <v>250202031</v>
      </c>
      <c r="C1034" s="59" t="s">
        <v>1849</v>
      </c>
      <c r="D1034" s="69"/>
      <c r="E1034" s="51"/>
      <c r="F1034" s="66" t="s">
        <v>1578</v>
      </c>
      <c r="G1034" s="51"/>
      <c r="H1034" s="66">
        <v>5</v>
      </c>
      <c r="I1034" s="70">
        <v>4.5</v>
      </c>
      <c r="J1034" s="70">
        <v>4</v>
      </c>
    </row>
    <row r="1035" s="5" customFormat="1" spans="1:10">
      <c r="A1035" s="66" t="s">
        <v>1576</v>
      </c>
      <c r="B1035" s="51" t="s">
        <v>1850</v>
      </c>
      <c r="C1035" s="59" t="s">
        <v>1851</v>
      </c>
      <c r="D1035" s="51"/>
      <c r="E1035" s="51"/>
      <c r="F1035" s="66" t="s">
        <v>1578</v>
      </c>
      <c r="G1035" s="51"/>
      <c r="H1035" s="66">
        <v>5</v>
      </c>
      <c r="I1035" s="70">
        <v>4.5</v>
      </c>
      <c r="J1035" s="70">
        <v>4</v>
      </c>
    </row>
    <row r="1036" s="5" customFormat="1" spans="1:10">
      <c r="A1036" s="66" t="s">
        <v>1576</v>
      </c>
      <c r="B1036" s="51" t="s">
        <v>1852</v>
      </c>
      <c r="C1036" s="59" t="s">
        <v>1853</v>
      </c>
      <c r="D1036" s="51"/>
      <c r="E1036" s="51"/>
      <c r="F1036" s="66" t="s">
        <v>1578</v>
      </c>
      <c r="G1036" s="51"/>
      <c r="H1036" s="66">
        <v>5</v>
      </c>
      <c r="I1036" s="70">
        <v>4.5</v>
      </c>
      <c r="J1036" s="70">
        <v>4</v>
      </c>
    </row>
    <row r="1037" s="5" customFormat="1" spans="1:10">
      <c r="A1037" s="66" t="s">
        <v>1576</v>
      </c>
      <c r="B1037" s="51" t="s">
        <v>1854</v>
      </c>
      <c r="C1037" s="59" t="s">
        <v>1855</v>
      </c>
      <c r="D1037" s="51"/>
      <c r="E1037" s="51"/>
      <c r="F1037" s="66" t="s">
        <v>1578</v>
      </c>
      <c r="G1037" s="51"/>
      <c r="H1037" s="66">
        <v>5</v>
      </c>
      <c r="I1037" s="70">
        <v>4.5</v>
      </c>
      <c r="J1037" s="70">
        <v>4</v>
      </c>
    </row>
    <row r="1038" s="5" customFormat="1" spans="1:10">
      <c r="A1038" s="66" t="s">
        <v>1576</v>
      </c>
      <c r="B1038" s="51">
        <v>250202032</v>
      </c>
      <c r="C1038" s="59" t="s">
        <v>1856</v>
      </c>
      <c r="D1038" s="51"/>
      <c r="E1038" s="51"/>
      <c r="F1038" s="66" t="s">
        <v>1578</v>
      </c>
      <c r="G1038" s="51"/>
      <c r="H1038" s="66">
        <v>4</v>
      </c>
      <c r="I1038" s="70">
        <v>3.6</v>
      </c>
      <c r="J1038" s="70">
        <v>3.2</v>
      </c>
    </row>
    <row r="1039" s="5" customFormat="1" spans="1:10">
      <c r="A1039" s="66" t="s">
        <v>1576</v>
      </c>
      <c r="B1039" s="51">
        <v>250202033</v>
      </c>
      <c r="C1039" s="59" t="s">
        <v>1857</v>
      </c>
      <c r="D1039" s="51"/>
      <c r="E1039" s="51"/>
      <c r="F1039" s="66" t="s">
        <v>1578</v>
      </c>
      <c r="G1039" s="51"/>
      <c r="H1039" s="66">
        <v>3</v>
      </c>
      <c r="I1039" s="70">
        <v>2.7</v>
      </c>
      <c r="J1039" s="70">
        <v>2.4</v>
      </c>
    </row>
    <row r="1040" s="5" customFormat="1" ht="27" spans="1:10">
      <c r="A1040" s="66" t="s">
        <v>1576</v>
      </c>
      <c r="B1040" s="51">
        <v>250202034</v>
      </c>
      <c r="C1040" s="59" t="s">
        <v>1858</v>
      </c>
      <c r="D1040" s="51" t="s">
        <v>1859</v>
      </c>
      <c r="E1040" s="51"/>
      <c r="F1040" s="66" t="s">
        <v>1578</v>
      </c>
      <c r="G1040" s="51" t="s">
        <v>1706</v>
      </c>
      <c r="H1040" s="66">
        <v>16</v>
      </c>
      <c r="I1040" s="70">
        <v>14.4</v>
      </c>
      <c r="J1040" s="70">
        <v>12.8</v>
      </c>
    </row>
    <row r="1041" s="5" customFormat="1" spans="1:10">
      <c r="A1041" s="66" t="s">
        <v>1576</v>
      </c>
      <c r="B1041" s="51">
        <v>250202035</v>
      </c>
      <c r="C1041" s="59" t="s">
        <v>1860</v>
      </c>
      <c r="D1041" s="51"/>
      <c r="E1041" s="51"/>
      <c r="F1041" s="66" t="s">
        <v>1578</v>
      </c>
      <c r="G1041" s="51"/>
      <c r="H1041" s="66">
        <v>10</v>
      </c>
      <c r="I1041" s="70">
        <v>9</v>
      </c>
      <c r="J1041" s="70">
        <v>8</v>
      </c>
    </row>
    <row r="1042" s="5" customFormat="1" spans="1:10">
      <c r="A1042" s="66" t="s">
        <v>1576</v>
      </c>
      <c r="B1042" s="51">
        <v>250202036</v>
      </c>
      <c r="C1042" s="59" t="s">
        <v>1861</v>
      </c>
      <c r="D1042" s="51"/>
      <c r="E1042" s="51"/>
      <c r="F1042" s="66" t="s">
        <v>1578</v>
      </c>
      <c r="G1042" s="51"/>
      <c r="H1042" s="66" t="s">
        <v>305</v>
      </c>
      <c r="I1042" s="66" t="s">
        <v>305</v>
      </c>
      <c r="J1042" s="66" t="s">
        <v>305</v>
      </c>
    </row>
    <row r="1043" s="5" customFormat="1" spans="1:10">
      <c r="A1043" s="66" t="s">
        <v>1576</v>
      </c>
      <c r="B1043" s="51">
        <v>250202037</v>
      </c>
      <c r="C1043" s="59" t="s">
        <v>1862</v>
      </c>
      <c r="D1043" s="51"/>
      <c r="E1043" s="51"/>
      <c r="F1043" s="66" t="s">
        <v>1578</v>
      </c>
      <c r="G1043" s="51"/>
      <c r="H1043" s="66" t="s">
        <v>305</v>
      </c>
      <c r="I1043" s="66" t="s">
        <v>305</v>
      </c>
      <c r="J1043" s="66" t="s">
        <v>305</v>
      </c>
    </row>
    <row r="1044" s="5" customFormat="1" spans="1:10">
      <c r="A1044" s="66" t="s">
        <v>1576</v>
      </c>
      <c r="B1044" s="51">
        <v>250202038</v>
      </c>
      <c r="C1044" s="59" t="s">
        <v>1863</v>
      </c>
      <c r="D1044" s="51"/>
      <c r="E1044" s="51"/>
      <c r="F1044" s="66" t="s">
        <v>1578</v>
      </c>
      <c r="G1044" s="51"/>
      <c r="H1044" s="66">
        <v>10</v>
      </c>
      <c r="I1044" s="70">
        <v>9</v>
      </c>
      <c r="J1044" s="70">
        <v>8</v>
      </c>
    </row>
    <row r="1045" s="5" customFormat="1" ht="54" spans="1:10">
      <c r="A1045" s="66" t="s">
        <v>1576</v>
      </c>
      <c r="B1045" s="51">
        <v>250202039</v>
      </c>
      <c r="C1045" s="59" t="s">
        <v>1864</v>
      </c>
      <c r="D1045" s="51" t="s">
        <v>1865</v>
      </c>
      <c r="E1045" s="51"/>
      <c r="F1045" s="66"/>
      <c r="G1045" s="51"/>
      <c r="H1045" s="66"/>
      <c r="I1045" s="70"/>
      <c r="J1045" s="70"/>
    </row>
    <row r="1046" s="5" customFormat="1" spans="1:10">
      <c r="A1046" s="66" t="s">
        <v>1576</v>
      </c>
      <c r="B1046" s="51" t="s">
        <v>1866</v>
      </c>
      <c r="C1046" s="59" t="s">
        <v>1867</v>
      </c>
      <c r="D1046" s="51"/>
      <c r="E1046" s="51"/>
      <c r="F1046" s="66" t="s">
        <v>1868</v>
      </c>
      <c r="G1046" s="51"/>
      <c r="H1046" s="68">
        <v>40</v>
      </c>
      <c r="I1046" s="71">
        <v>36</v>
      </c>
      <c r="J1046" s="71">
        <v>32</v>
      </c>
    </row>
    <row r="1047" s="5" customFormat="1" spans="1:10">
      <c r="A1047" s="66" t="s">
        <v>1576</v>
      </c>
      <c r="B1047" s="51" t="s">
        <v>1869</v>
      </c>
      <c r="C1047" s="59" t="s">
        <v>1870</v>
      </c>
      <c r="D1047" s="51"/>
      <c r="E1047" s="51"/>
      <c r="F1047" s="66" t="s">
        <v>25</v>
      </c>
      <c r="G1047" s="51"/>
      <c r="H1047" s="66">
        <v>100</v>
      </c>
      <c r="I1047" s="70">
        <v>90</v>
      </c>
      <c r="J1047" s="70">
        <v>80</v>
      </c>
    </row>
    <row r="1048" s="5" customFormat="1" spans="1:10">
      <c r="A1048" s="66" t="s">
        <v>1576</v>
      </c>
      <c r="B1048" s="51">
        <v>250202040</v>
      </c>
      <c r="C1048" s="59" t="s">
        <v>1871</v>
      </c>
      <c r="D1048" s="51"/>
      <c r="E1048" s="51"/>
      <c r="F1048" s="66" t="s">
        <v>1578</v>
      </c>
      <c r="G1048" s="51"/>
      <c r="H1048" s="66">
        <v>19</v>
      </c>
      <c r="I1048" s="70">
        <v>17.1</v>
      </c>
      <c r="J1048" s="70">
        <v>15.2</v>
      </c>
    </row>
    <row r="1049" s="5" customFormat="1" spans="1:10">
      <c r="A1049" s="66" t="s">
        <v>1576</v>
      </c>
      <c r="B1049" s="51">
        <v>250202041</v>
      </c>
      <c r="C1049" s="59" t="s">
        <v>1872</v>
      </c>
      <c r="D1049" s="51"/>
      <c r="E1049" s="51"/>
      <c r="F1049" s="66" t="s">
        <v>1578</v>
      </c>
      <c r="G1049" s="51"/>
      <c r="H1049" s="66">
        <v>5</v>
      </c>
      <c r="I1049" s="70">
        <v>4.5</v>
      </c>
      <c r="J1049" s="70">
        <v>4</v>
      </c>
    </row>
    <row r="1050" s="5" customFormat="1" spans="1:10">
      <c r="A1050" s="66" t="s">
        <v>1576</v>
      </c>
      <c r="B1050" s="51">
        <v>250202042</v>
      </c>
      <c r="C1050" s="59" t="s">
        <v>1873</v>
      </c>
      <c r="D1050" s="51"/>
      <c r="E1050" s="51"/>
      <c r="F1050" s="66" t="s">
        <v>1578</v>
      </c>
      <c r="G1050" s="51"/>
      <c r="H1050" s="66">
        <v>130</v>
      </c>
      <c r="I1050" s="70">
        <v>117</v>
      </c>
      <c r="J1050" s="70">
        <v>104</v>
      </c>
    </row>
    <row r="1051" s="5" customFormat="1" spans="1:10">
      <c r="A1051" s="66" t="s">
        <v>1576</v>
      </c>
      <c r="B1051" s="51">
        <v>250202043</v>
      </c>
      <c r="C1051" s="59" t="s">
        <v>1874</v>
      </c>
      <c r="D1051" s="51"/>
      <c r="E1051" s="51"/>
      <c r="F1051" s="66" t="s">
        <v>1578</v>
      </c>
      <c r="G1051" s="51"/>
      <c r="H1051" s="66">
        <v>140</v>
      </c>
      <c r="I1051" s="70">
        <v>126</v>
      </c>
      <c r="J1051" s="70">
        <v>112</v>
      </c>
    </row>
    <row r="1052" s="5" customFormat="1" spans="1:10">
      <c r="A1052" s="66" t="s">
        <v>1576</v>
      </c>
      <c r="B1052" s="51" t="s">
        <v>1875</v>
      </c>
      <c r="C1052" s="59" t="s">
        <v>1876</v>
      </c>
      <c r="D1052" s="51"/>
      <c r="E1052" s="51"/>
      <c r="F1052" s="66" t="s">
        <v>1578</v>
      </c>
      <c r="G1052" s="51"/>
      <c r="H1052" s="66">
        <v>35</v>
      </c>
      <c r="I1052" s="70">
        <v>31.5</v>
      </c>
      <c r="J1052" s="70">
        <v>28</v>
      </c>
    </row>
    <row r="1053" s="5" customFormat="1" spans="1:10">
      <c r="A1053" s="66" t="s">
        <v>1576</v>
      </c>
      <c r="B1053" s="51">
        <v>250203</v>
      </c>
      <c r="C1053" s="59" t="s">
        <v>1877</v>
      </c>
      <c r="D1053" s="51"/>
      <c r="E1053" s="51"/>
      <c r="F1053" s="66"/>
      <c r="G1053" s="51"/>
      <c r="H1053" s="66"/>
      <c r="I1053" s="70"/>
      <c r="J1053" s="70"/>
    </row>
    <row r="1054" s="5" customFormat="1" ht="27" spans="1:10">
      <c r="A1054" s="66" t="s">
        <v>1576</v>
      </c>
      <c r="B1054" s="51">
        <v>250203001</v>
      </c>
      <c r="C1054" s="59" t="s">
        <v>1878</v>
      </c>
      <c r="D1054" s="69"/>
      <c r="E1054" s="51"/>
      <c r="F1054" s="66" t="s">
        <v>1578</v>
      </c>
      <c r="G1054" s="51"/>
      <c r="H1054" s="66"/>
      <c r="I1054" s="70"/>
      <c r="J1054" s="70"/>
    </row>
    <row r="1055" s="5" customFormat="1" ht="27" spans="1:10">
      <c r="A1055" s="66" t="s">
        <v>1576</v>
      </c>
      <c r="B1055" s="51" t="s">
        <v>1879</v>
      </c>
      <c r="C1055" s="59" t="s">
        <v>1880</v>
      </c>
      <c r="D1055" s="51"/>
      <c r="E1055" s="51"/>
      <c r="F1055" s="66" t="s">
        <v>1578</v>
      </c>
      <c r="G1055" s="51"/>
      <c r="H1055" s="66">
        <v>54</v>
      </c>
      <c r="I1055" s="70">
        <v>48.6</v>
      </c>
      <c r="J1055" s="70">
        <v>43.2</v>
      </c>
    </row>
    <row r="1056" s="5" customFormat="1" ht="27" spans="1:10">
      <c r="A1056" s="66" t="s">
        <v>1576</v>
      </c>
      <c r="B1056" s="58" t="s">
        <v>1881</v>
      </c>
      <c r="C1056" s="57" t="s">
        <v>1882</v>
      </c>
      <c r="D1056" s="72"/>
      <c r="E1056" s="51"/>
      <c r="F1056" s="70" t="s">
        <v>1578</v>
      </c>
      <c r="G1056" s="51"/>
      <c r="H1056" s="66">
        <v>54</v>
      </c>
      <c r="I1056" s="70">
        <v>48.6</v>
      </c>
      <c r="J1056" s="70">
        <v>43.2</v>
      </c>
    </row>
    <row r="1057" s="5" customFormat="1" ht="27" spans="1:10">
      <c r="A1057" s="66" t="s">
        <v>1576</v>
      </c>
      <c r="B1057" s="58" t="s">
        <v>1883</v>
      </c>
      <c r="C1057" s="57" t="s">
        <v>1884</v>
      </c>
      <c r="D1057" s="72"/>
      <c r="E1057" s="51"/>
      <c r="F1057" s="70" t="s">
        <v>1578</v>
      </c>
      <c r="G1057" s="51"/>
      <c r="H1057" s="66">
        <v>54</v>
      </c>
      <c r="I1057" s="70">
        <v>48.6</v>
      </c>
      <c r="J1057" s="70">
        <v>43.2</v>
      </c>
    </row>
    <row r="1058" s="5" customFormat="1" ht="27" spans="1:10">
      <c r="A1058" s="66" t="s">
        <v>1576</v>
      </c>
      <c r="B1058" s="58" t="s">
        <v>1885</v>
      </c>
      <c r="C1058" s="57" t="s">
        <v>1886</v>
      </c>
      <c r="D1058" s="72"/>
      <c r="E1058" s="51"/>
      <c r="F1058" s="70" t="s">
        <v>1578</v>
      </c>
      <c r="G1058" s="51"/>
      <c r="H1058" s="66">
        <v>54</v>
      </c>
      <c r="I1058" s="70">
        <v>48.6</v>
      </c>
      <c r="J1058" s="70">
        <v>43.2</v>
      </c>
    </row>
    <row r="1059" s="5" customFormat="1" ht="27" spans="1:10">
      <c r="A1059" s="66" t="s">
        <v>1576</v>
      </c>
      <c r="B1059" s="51" t="s">
        <v>1887</v>
      </c>
      <c r="C1059" s="59" t="s">
        <v>1888</v>
      </c>
      <c r="D1059" s="51"/>
      <c r="E1059" s="51"/>
      <c r="F1059" s="66" t="s">
        <v>1578</v>
      </c>
      <c r="G1059" s="51"/>
      <c r="H1059" s="66">
        <v>132</v>
      </c>
      <c r="I1059" s="70">
        <v>118.8</v>
      </c>
      <c r="J1059" s="70">
        <v>105.6</v>
      </c>
    </row>
    <row r="1060" s="5" customFormat="1" ht="27" spans="1:10">
      <c r="A1060" s="66" t="s">
        <v>1576</v>
      </c>
      <c r="B1060" s="58" t="s">
        <v>1889</v>
      </c>
      <c r="C1060" s="57" t="s">
        <v>1890</v>
      </c>
      <c r="D1060" s="72"/>
      <c r="E1060" s="51"/>
      <c r="F1060" s="70" t="s">
        <v>1578</v>
      </c>
      <c r="G1060" s="51"/>
      <c r="H1060" s="68">
        <v>130</v>
      </c>
      <c r="I1060" s="71">
        <v>117</v>
      </c>
      <c r="J1060" s="71">
        <v>104</v>
      </c>
    </row>
    <row r="1061" s="5" customFormat="1" ht="27" spans="1:10">
      <c r="A1061" s="66" t="s">
        <v>1576</v>
      </c>
      <c r="B1061" s="58" t="s">
        <v>1891</v>
      </c>
      <c r="C1061" s="57" t="s">
        <v>1892</v>
      </c>
      <c r="D1061" s="72"/>
      <c r="E1061" s="51"/>
      <c r="F1061" s="70" t="s">
        <v>1578</v>
      </c>
      <c r="G1061" s="51"/>
      <c r="H1061" s="68">
        <v>130</v>
      </c>
      <c r="I1061" s="71">
        <v>117</v>
      </c>
      <c r="J1061" s="71">
        <v>104</v>
      </c>
    </row>
    <row r="1062" s="5" customFormat="1" ht="27" spans="1:10">
      <c r="A1062" s="66" t="s">
        <v>1576</v>
      </c>
      <c r="B1062" s="58" t="s">
        <v>1893</v>
      </c>
      <c r="C1062" s="57" t="s">
        <v>1894</v>
      </c>
      <c r="D1062" s="72"/>
      <c r="E1062" s="51"/>
      <c r="F1062" s="70" t="s">
        <v>1578</v>
      </c>
      <c r="G1062" s="51"/>
      <c r="H1062" s="68">
        <v>130</v>
      </c>
      <c r="I1062" s="71">
        <v>117</v>
      </c>
      <c r="J1062" s="71">
        <v>104</v>
      </c>
    </row>
    <row r="1063" s="5" customFormat="1" spans="1:10">
      <c r="A1063" s="66" t="s">
        <v>1576</v>
      </c>
      <c r="B1063" s="51">
        <v>250203002</v>
      </c>
      <c r="C1063" s="59" t="s">
        <v>1895</v>
      </c>
      <c r="D1063" s="51"/>
      <c r="E1063" s="51"/>
      <c r="F1063" s="66" t="s">
        <v>1578</v>
      </c>
      <c r="G1063" s="51"/>
      <c r="H1063" s="66"/>
      <c r="I1063" s="70"/>
      <c r="J1063" s="70"/>
    </row>
    <row r="1064" s="5" customFormat="1" ht="27" spans="1:10">
      <c r="A1064" s="66" t="s">
        <v>1576</v>
      </c>
      <c r="B1064" s="51" t="s">
        <v>1896</v>
      </c>
      <c r="C1064" s="59" t="s">
        <v>1897</v>
      </c>
      <c r="D1064" s="51"/>
      <c r="E1064" s="51"/>
      <c r="F1064" s="66" t="s">
        <v>1578</v>
      </c>
      <c r="G1064" s="51"/>
      <c r="H1064" s="66">
        <v>47</v>
      </c>
      <c r="I1064" s="70">
        <v>42.3</v>
      </c>
      <c r="J1064" s="70">
        <v>37.6</v>
      </c>
    </row>
    <row r="1065" s="5" customFormat="1" ht="27" spans="1:10">
      <c r="A1065" s="66" t="s">
        <v>1576</v>
      </c>
      <c r="B1065" s="51" t="s">
        <v>1898</v>
      </c>
      <c r="C1065" s="59" t="s">
        <v>1899</v>
      </c>
      <c r="D1065" s="51"/>
      <c r="E1065" s="51"/>
      <c r="F1065" s="66" t="s">
        <v>1578</v>
      </c>
      <c r="G1065" s="51"/>
      <c r="H1065" s="66">
        <v>95</v>
      </c>
      <c r="I1065" s="70">
        <v>85.5</v>
      </c>
      <c r="J1065" s="70">
        <v>76</v>
      </c>
    </row>
    <row r="1066" s="5" customFormat="1" spans="1:10">
      <c r="A1066" s="66" t="s">
        <v>1576</v>
      </c>
      <c r="B1066" s="51">
        <v>250203003</v>
      </c>
      <c r="C1066" s="59" t="s">
        <v>1900</v>
      </c>
      <c r="D1066" s="69"/>
      <c r="E1066" s="51"/>
      <c r="F1066" s="66" t="s">
        <v>1578</v>
      </c>
      <c r="G1066" s="51"/>
      <c r="H1066" s="66">
        <v>30</v>
      </c>
      <c r="I1066" s="70">
        <v>27</v>
      </c>
      <c r="J1066" s="70">
        <v>24</v>
      </c>
    </row>
    <row r="1067" s="5" customFormat="1" ht="27" spans="1:10">
      <c r="A1067" s="66" t="s">
        <v>1576</v>
      </c>
      <c r="B1067" s="58" t="s">
        <v>1901</v>
      </c>
      <c r="C1067" s="57" t="s">
        <v>1902</v>
      </c>
      <c r="D1067" s="72"/>
      <c r="E1067" s="51"/>
      <c r="F1067" s="70" t="s">
        <v>1578</v>
      </c>
      <c r="G1067" s="51"/>
      <c r="H1067" s="66">
        <v>30</v>
      </c>
      <c r="I1067" s="70">
        <v>27</v>
      </c>
      <c r="J1067" s="70">
        <v>24</v>
      </c>
    </row>
    <row r="1068" s="5" customFormat="1" ht="27" spans="1:10">
      <c r="A1068" s="66" t="s">
        <v>1576</v>
      </c>
      <c r="B1068" s="58" t="s">
        <v>1903</v>
      </c>
      <c r="C1068" s="57" t="s">
        <v>1904</v>
      </c>
      <c r="D1068" s="72"/>
      <c r="E1068" s="51"/>
      <c r="F1068" s="70" t="s">
        <v>1578</v>
      </c>
      <c r="G1068" s="51"/>
      <c r="H1068" s="66">
        <v>30</v>
      </c>
      <c r="I1068" s="70">
        <v>27</v>
      </c>
      <c r="J1068" s="70">
        <v>24</v>
      </c>
    </row>
    <row r="1069" s="5" customFormat="1" ht="27" spans="1:10">
      <c r="A1069" s="66" t="s">
        <v>1576</v>
      </c>
      <c r="B1069" s="51">
        <v>250203004</v>
      </c>
      <c r="C1069" s="59" t="s">
        <v>1905</v>
      </c>
      <c r="D1069" s="51"/>
      <c r="E1069" s="51"/>
      <c r="F1069" s="66" t="s">
        <v>1578</v>
      </c>
      <c r="G1069" s="69"/>
      <c r="H1069" s="66">
        <v>66</v>
      </c>
      <c r="I1069" s="70">
        <v>59.4</v>
      </c>
      <c r="J1069" s="70">
        <v>52.8</v>
      </c>
    </row>
    <row r="1070" s="5" customFormat="1" ht="27" spans="1:10">
      <c r="A1070" s="66" t="s">
        <v>1576</v>
      </c>
      <c r="B1070" s="51">
        <v>250203005</v>
      </c>
      <c r="C1070" s="59" t="s">
        <v>1906</v>
      </c>
      <c r="D1070" s="51"/>
      <c r="E1070" s="51"/>
      <c r="F1070" s="66" t="s">
        <v>1578</v>
      </c>
      <c r="G1070" s="69"/>
      <c r="H1070" s="66">
        <v>95</v>
      </c>
      <c r="I1070" s="70">
        <v>85.5</v>
      </c>
      <c r="J1070" s="70">
        <v>76</v>
      </c>
    </row>
    <row r="1071" s="5" customFormat="1" ht="27" spans="1:10">
      <c r="A1071" s="66" t="s">
        <v>1576</v>
      </c>
      <c r="B1071" s="58" t="s">
        <v>1907</v>
      </c>
      <c r="C1071" s="57" t="s">
        <v>1908</v>
      </c>
      <c r="D1071" s="72"/>
      <c r="E1071" s="51"/>
      <c r="F1071" s="70" t="s">
        <v>1578</v>
      </c>
      <c r="G1071" s="51"/>
      <c r="H1071" s="66">
        <v>95</v>
      </c>
      <c r="I1071" s="70">
        <v>85.5</v>
      </c>
      <c r="J1071" s="70">
        <v>76</v>
      </c>
    </row>
    <row r="1072" s="5" customFormat="1" ht="27" spans="1:10">
      <c r="A1072" s="66" t="s">
        <v>1576</v>
      </c>
      <c r="B1072" s="58" t="s">
        <v>1909</v>
      </c>
      <c r="C1072" s="57" t="s">
        <v>1910</v>
      </c>
      <c r="D1072" s="72"/>
      <c r="E1072" s="51"/>
      <c r="F1072" s="70" t="s">
        <v>1578</v>
      </c>
      <c r="G1072" s="51"/>
      <c r="H1072" s="66">
        <v>95</v>
      </c>
      <c r="I1072" s="70">
        <v>85.5</v>
      </c>
      <c r="J1072" s="70">
        <v>76</v>
      </c>
    </row>
    <row r="1073" s="5" customFormat="1" spans="1:10">
      <c r="A1073" s="66" t="s">
        <v>1576</v>
      </c>
      <c r="B1073" s="51">
        <v>250203006</v>
      </c>
      <c r="C1073" s="59" t="s">
        <v>1911</v>
      </c>
      <c r="D1073" s="51"/>
      <c r="E1073" s="51"/>
      <c r="F1073" s="66" t="s">
        <v>1578</v>
      </c>
      <c r="G1073" s="51"/>
      <c r="H1073" s="66" t="s">
        <v>305</v>
      </c>
      <c r="I1073" s="66" t="s">
        <v>305</v>
      </c>
      <c r="J1073" s="66" t="s">
        <v>305</v>
      </c>
    </row>
    <row r="1074" s="5" customFormat="1" spans="1:10">
      <c r="A1074" s="66" t="s">
        <v>1576</v>
      </c>
      <c r="B1074" s="51">
        <v>250203007</v>
      </c>
      <c r="C1074" s="59" t="s">
        <v>1912</v>
      </c>
      <c r="D1074" s="51"/>
      <c r="E1074" s="51"/>
      <c r="F1074" s="66" t="s">
        <v>1578</v>
      </c>
      <c r="G1074" s="51"/>
      <c r="H1074" s="66">
        <v>3</v>
      </c>
      <c r="I1074" s="70">
        <v>2.7</v>
      </c>
      <c r="J1074" s="70">
        <v>2.4</v>
      </c>
    </row>
    <row r="1075" s="5" customFormat="1" ht="27" spans="1:10">
      <c r="A1075" s="66" t="s">
        <v>1576</v>
      </c>
      <c r="B1075" s="51">
        <v>250203008</v>
      </c>
      <c r="C1075" s="59" t="s">
        <v>1913</v>
      </c>
      <c r="D1075" s="51"/>
      <c r="E1075" s="51"/>
      <c r="F1075" s="66"/>
      <c r="G1075" s="51"/>
      <c r="H1075" s="66"/>
      <c r="I1075" s="70"/>
      <c r="J1075" s="70"/>
    </row>
    <row r="1076" s="5" customFormat="1" ht="27" spans="1:10">
      <c r="A1076" s="66" t="s">
        <v>1576</v>
      </c>
      <c r="B1076" s="51" t="s">
        <v>1914</v>
      </c>
      <c r="C1076" s="59" t="s">
        <v>1915</v>
      </c>
      <c r="D1076" s="51"/>
      <c r="E1076" s="51"/>
      <c r="F1076" s="66" t="s">
        <v>25</v>
      </c>
      <c r="G1076" s="51"/>
      <c r="H1076" s="66">
        <v>57</v>
      </c>
      <c r="I1076" s="70">
        <v>51.3</v>
      </c>
      <c r="J1076" s="70">
        <v>45.6</v>
      </c>
    </row>
    <row r="1077" s="5" customFormat="1" ht="27" spans="1:10">
      <c r="A1077" s="66" t="s">
        <v>1576</v>
      </c>
      <c r="B1077" s="51" t="s">
        <v>1916</v>
      </c>
      <c r="C1077" s="59" t="s">
        <v>1917</v>
      </c>
      <c r="D1077" s="51"/>
      <c r="E1077" s="51"/>
      <c r="F1077" s="66" t="s">
        <v>25</v>
      </c>
      <c r="G1077" s="51"/>
      <c r="H1077" s="66">
        <v>76</v>
      </c>
      <c r="I1077" s="70">
        <v>68.4</v>
      </c>
      <c r="J1077" s="70">
        <v>60.8</v>
      </c>
    </row>
    <row r="1078" s="5" customFormat="1" spans="1:10">
      <c r="A1078" s="66" t="s">
        <v>1576</v>
      </c>
      <c r="B1078" s="51">
        <v>250203009</v>
      </c>
      <c r="C1078" s="59" t="s">
        <v>1918</v>
      </c>
      <c r="D1078" s="51"/>
      <c r="E1078" s="51"/>
      <c r="F1078" s="66"/>
      <c r="G1078" s="51"/>
      <c r="H1078" s="66"/>
      <c r="I1078" s="70"/>
      <c r="J1078" s="70"/>
    </row>
    <row r="1079" s="5" customFormat="1" ht="27" spans="1:10">
      <c r="A1079" s="66" t="s">
        <v>1576</v>
      </c>
      <c r="B1079" s="51" t="s">
        <v>1919</v>
      </c>
      <c r="C1079" s="59" t="s">
        <v>1920</v>
      </c>
      <c r="D1079" s="51"/>
      <c r="E1079" s="51"/>
      <c r="F1079" s="66" t="s">
        <v>1578</v>
      </c>
      <c r="G1079" s="51"/>
      <c r="H1079" s="66">
        <v>33</v>
      </c>
      <c r="I1079" s="70">
        <v>29.7</v>
      </c>
      <c r="J1079" s="70">
        <v>26.4</v>
      </c>
    </row>
    <row r="1080" s="5" customFormat="1" ht="27" spans="1:10">
      <c r="A1080" s="66" t="s">
        <v>1576</v>
      </c>
      <c r="B1080" s="51" t="s">
        <v>1921</v>
      </c>
      <c r="C1080" s="59" t="s">
        <v>1922</v>
      </c>
      <c r="D1080" s="51"/>
      <c r="E1080" s="51"/>
      <c r="F1080" s="66" t="s">
        <v>1578</v>
      </c>
      <c r="G1080" s="51"/>
      <c r="H1080" s="66">
        <v>95</v>
      </c>
      <c r="I1080" s="70">
        <v>85.5</v>
      </c>
      <c r="J1080" s="70">
        <v>76</v>
      </c>
    </row>
    <row r="1081" s="5" customFormat="1" spans="1:10">
      <c r="A1081" s="66" t="s">
        <v>1576</v>
      </c>
      <c r="B1081" s="51">
        <v>250203010</v>
      </c>
      <c r="C1081" s="59" t="s">
        <v>1923</v>
      </c>
      <c r="D1081" s="51"/>
      <c r="E1081" s="51"/>
      <c r="F1081" s="66" t="s">
        <v>1578</v>
      </c>
      <c r="G1081" s="51"/>
      <c r="H1081" s="66"/>
      <c r="I1081" s="70"/>
      <c r="J1081" s="70"/>
    </row>
    <row r="1082" s="5" customFormat="1" ht="27" spans="1:10">
      <c r="A1082" s="66" t="s">
        <v>1576</v>
      </c>
      <c r="B1082" s="51" t="s">
        <v>1924</v>
      </c>
      <c r="C1082" s="59" t="s">
        <v>1925</v>
      </c>
      <c r="D1082" s="51"/>
      <c r="E1082" s="51"/>
      <c r="F1082" s="66" t="s">
        <v>1578</v>
      </c>
      <c r="G1082" s="51"/>
      <c r="H1082" s="66">
        <v>30</v>
      </c>
      <c r="I1082" s="70">
        <v>27</v>
      </c>
      <c r="J1082" s="70">
        <v>24</v>
      </c>
    </row>
    <row r="1083" s="5" customFormat="1" ht="27" spans="1:10">
      <c r="A1083" s="66" t="s">
        <v>1576</v>
      </c>
      <c r="B1083" s="51" t="s">
        <v>1926</v>
      </c>
      <c r="C1083" s="59" t="s">
        <v>1927</v>
      </c>
      <c r="D1083" s="51"/>
      <c r="E1083" s="51"/>
      <c r="F1083" s="66" t="s">
        <v>1578</v>
      </c>
      <c r="G1083" s="51"/>
      <c r="H1083" s="66">
        <v>95</v>
      </c>
      <c r="I1083" s="70">
        <v>85.5</v>
      </c>
      <c r="J1083" s="70">
        <v>76</v>
      </c>
    </row>
    <row r="1084" s="5" customFormat="1" spans="1:10">
      <c r="A1084" s="66" t="s">
        <v>1576</v>
      </c>
      <c r="B1084" s="51">
        <v>250203011</v>
      </c>
      <c r="C1084" s="59" t="s">
        <v>1928</v>
      </c>
      <c r="D1084" s="51"/>
      <c r="E1084" s="51"/>
      <c r="F1084" s="66" t="s">
        <v>1578</v>
      </c>
      <c r="G1084" s="51"/>
      <c r="H1084" s="66"/>
      <c r="I1084" s="70"/>
      <c r="J1084" s="70"/>
    </row>
    <row r="1085" s="5" customFormat="1" ht="27" spans="1:10">
      <c r="A1085" s="66" t="s">
        <v>1576</v>
      </c>
      <c r="B1085" s="51" t="s">
        <v>1929</v>
      </c>
      <c r="C1085" s="59" t="s">
        <v>1930</v>
      </c>
      <c r="D1085" s="51"/>
      <c r="E1085" s="51"/>
      <c r="F1085" s="66" t="s">
        <v>1578</v>
      </c>
      <c r="G1085" s="51"/>
      <c r="H1085" s="66">
        <v>76</v>
      </c>
      <c r="I1085" s="70">
        <v>68.4</v>
      </c>
      <c r="J1085" s="70">
        <v>60.8</v>
      </c>
    </row>
    <row r="1086" s="5" customFormat="1" ht="27" spans="1:10">
      <c r="A1086" s="66" t="s">
        <v>1576</v>
      </c>
      <c r="B1086" s="51" t="s">
        <v>1931</v>
      </c>
      <c r="C1086" s="59" t="s">
        <v>1932</v>
      </c>
      <c r="D1086" s="51"/>
      <c r="E1086" s="51"/>
      <c r="F1086" s="66" t="s">
        <v>1578</v>
      </c>
      <c r="G1086" s="51"/>
      <c r="H1086" s="66">
        <v>95</v>
      </c>
      <c r="I1086" s="70">
        <v>85.5</v>
      </c>
      <c r="J1086" s="70">
        <v>76</v>
      </c>
    </row>
    <row r="1087" s="5" customFormat="1" spans="1:10">
      <c r="A1087" s="66" t="s">
        <v>1576</v>
      </c>
      <c r="B1087" s="51">
        <v>250203012</v>
      </c>
      <c r="C1087" s="59" t="s">
        <v>1933</v>
      </c>
      <c r="D1087" s="51"/>
      <c r="E1087" s="51"/>
      <c r="F1087" s="66" t="s">
        <v>1578</v>
      </c>
      <c r="G1087" s="51"/>
      <c r="H1087" s="66">
        <v>40</v>
      </c>
      <c r="I1087" s="70">
        <v>36</v>
      </c>
      <c r="J1087" s="70">
        <v>32</v>
      </c>
    </row>
    <row r="1088" s="5" customFormat="1" spans="1:10">
      <c r="A1088" s="66" t="s">
        <v>1576</v>
      </c>
      <c r="B1088" s="51">
        <v>250203013</v>
      </c>
      <c r="C1088" s="59" t="s">
        <v>1934</v>
      </c>
      <c r="D1088" s="51"/>
      <c r="E1088" s="51"/>
      <c r="F1088" s="66" t="s">
        <v>1578</v>
      </c>
      <c r="G1088" s="69"/>
      <c r="H1088" s="66"/>
      <c r="I1088" s="70"/>
      <c r="J1088" s="70"/>
    </row>
    <row r="1089" s="5" customFormat="1" ht="27" spans="1:10">
      <c r="A1089" s="66" t="s">
        <v>1576</v>
      </c>
      <c r="B1089" s="51" t="s">
        <v>1935</v>
      </c>
      <c r="C1089" s="59" t="s">
        <v>1936</v>
      </c>
      <c r="D1089" s="51"/>
      <c r="E1089" s="51"/>
      <c r="F1089" s="66" t="s">
        <v>1578</v>
      </c>
      <c r="G1089" s="51"/>
      <c r="H1089" s="66">
        <v>17</v>
      </c>
      <c r="I1089" s="70">
        <v>15.3</v>
      </c>
      <c r="J1089" s="70">
        <v>13.6</v>
      </c>
    </row>
    <row r="1090" s="5" customFormat="1" ht="27" spans="1:10">
      <c r="A1090" s="66" t="s">
        <v>1576</v>
      </c>
      <c r="B1090" s="51" t="s">
        <v>1937</v>
      </c>
      <c r="C1090" s="59" t="s">
        <v>1938</v>
      </c>
      <c r="D1090" s="51"/>
      <c r="E1090" s="51"/>
      <c r="F1090" s="66" t="s">
        <v>1578</v>
      </c>
      <c r="G1090" s="51"/>
      <c r="H1090" s="66">
        <v>100</v>
      </c>
      <c r="I1090" s="70">
        <v>90</v>
      </c>
      <c r="J1090" s="70">
        <v>80</v>
      </c>
    </row>
    <row r="1091" s="5" customFormat="1" spans="1:10">
      <c r="A1091" s="66" t="s">
        <v>1576</v>
      </c>
      <c r="B1091" s="51">
        <v>250203014</v>
      </c>
      <c r="C1091" s="59" t="s">
        <v>1939</v>
      </c>
      <c r="D1091" s="51"/>
      <c r="E1091" s="51"/>
      <c r="F1091" s="66" t="s">
        <v>1578</v>
      </c>
      <c r="G1091" s="51"/>
      <c r="H1091" s="66">
        <v>16</v>
      </c>
      <c r="I1091" s="70">
        <v>14.4</v>
      </c>
      <c r="J1091" s="70">
        <v>12.8</v>
      </c>
    </row>
    <row r="1092" s="5" customFormat="1" spans="1:10">
      <c r="A1092" s="66" t="s">
        <v>1576</v>
      </c>
      <c r="B1092" s="51">
        <v>250203015</v>
      </c>
      <c r="C1092" s="59" t="s">
        <v>1940</v>
      </c>
      <c r="D1092" s="51"/>
      <c r="E1092" s="51"/>
      <c r="F1092" s="66" t="s">
        <v>1578</v>
      </c>
      <c r="G1092" s="51"/>
      <c r="H1092" s="66" t="s">
        <v>305</v>
      </c>
      <c r="I1092" s="66" t="s">
        <v>305</v>
      </c>
      <c r="J1092" s="66" t="s">
        <v>305</v>
      </c>
    </row>
    <row r="1093" s="5" customFormat="1" spans="1:10">
      <c r="A1093" s="66" t="s">
        <v>1576</v>
      </c>
      <c r="B1093" s="51">
        <v>250203016</v>
      </c>
      <c r="C1093" s="59" t="s">
        <v>1941</v>
      </c>
      <c r="D1093" s="51"/>
      <c r="E1093" s="51"/>
      <c r="F1093" s="66" t="s">
        <v>1578</v>
      </c>
      <c r="G1093" s="51"/>
      <c r="H1093" s="66" t="s">
        <v>305</v>
      </c>
      <c r="I1093" s="66" t="s">
        <v>305</v>
      </c>
      <c r="J1093" s="66" t="s">
        <v>305</v>
      </c>
    </row>
    <row r="1094" s="5" customFormat="1" spans="1:10">
      <c r="A1094" s="66" t="s">
        <v>1576</v>
      </c>
      <c r="B1094" s="51">
        <v>250203017</v>
      </c>
      <c r="C1094" s="59" t="s">
        <v>1942</v>
      </c>
      <c r="D1094" s="51"/>
      <c r="E1094" s="51"/>
      <c r="F1094" s="66" t="s">
        <v>1578</v>
      </c>
      <c r="G1094" s="51"/>
      <c r="H1094" s="66" t="s">
        <v>305</v>
      </c>
      <c r="I1094" s="66" t="s">
        <v>305</v>
      </c>
      <c r="J1094" s="66" t="s">
        <v>305</v>
      </c>
    </row>
    <row r="1095" s="5" customFormat="1" spans="1:10">
      <c r="A1095" s="66" t="s">
        <v>1576</v>
      </c>
      <c r="B1095" s="51">
        <v>250203018</v>
      </c>
      <c r="C1095" s="59" t="s">
        <v>1943</v>
      </c>
      <c r="D1095" s="51"/>
      <c r="E1095" s="51"/>
      <c r="F1095" s="66" t="s">
        <v>1578</v>
      </c>
      <c r="G1095" s="51"/>
      <c r="H1095" s="66">
        <v>3</v>
      </c>
      <c r="I1095" s="70">
        <v>2.7</v>
      </c>
      <c r="J1095" s="70">
        <v>2.4</v>
      </c>
    </row>
    <row r="1096" s="5" customFormat="1" spans="1:10">
      <c r="A1096" s="66" t="s">
        <v>1576</v>
      </c>
      <c r="B1096" s="51">
        <v>250203019</v>
      </c>
      <c r="C1096" s="59" t="s">
        <v>1944</v>
      </c>
      <c r="D1096" s="51"/>
      <c r="E1096" s="51"/>
      <c r="F1096" s="66" t="s">
        <v>1578</v>
      </c>
      <c r="G1096" s="69"/>
      <c r="H1096" s="66" t="s">
        <v>305</v>
      </c>
      <c r="I1096" s="66" t="s">
        <v>305</v>
      </c>
      <c r="J1096" s="66" t="s">
        <v>305</v>
      </c>
    </row>
    <row r="1097" s="5" customFormat="1" ht="27" spans="1:10">
      <c r="A1097" s="66" t="s">
        <v>1576</v>
      </c>
      <c r="B1097" s="51" t="s">
        <v>1945</v>
      </c>
      <c r="C1097" s="59" t="s">
        <v>1946</v>
      </c>
      <c r="D1097" s="51"/>
      <c r="E1097" s="51"/>
      <c r="F1097" s="66" t="s">
        <v>1578</v>
      </c>
      <c r="G1097" s="51"/>
      <c r="H1097" s="66" t="s">
        <v>305</v>
      </c>
      <c r="I1097" s="66" t="s">
        <v>305</v>
      </c>
      <c r="J1097" s="66" t="s">
        <v>305</v>
      </c>
    </row>
    <row r="1098" s="5" customFormat="1" ht="27" spans="1:10">
      <c r="A1098" s="66" t="s">
        <v>1576</v>
      </c>
      <c r="B1098" s="51" t="s">
        <v>1947</v>
      </c>
      <c r="C1098" s="59" t="s">
        <v>1948</v>
      </c>
      <c r="D1098" s="51"/>
      <c r="E1098" s="51"/>
      <c r="F1098" s="66" t="s">
        <v>1578</v>
      </c>
      <c r="G1098" s="51"/>
      <c r="H1098" s="66" t="s">
        <v>305</v>
      </c>
      <c r="I1098" s="66" t="s">
        <v>305</v>
      </c>
      <c r="J1098" s="66" t="s">
        <v>305</v>
      </c>
    </row>
    <row r="1099" s="5" customFormat="1" spans="1:10">
      <c r="A1099" s="66" t="s">
        <v>1576</v>
      </c>
      <c r="B1099" s="51">
        <v>250203020</v>
      </c>
      <c r="C1099" s="59" t="s">
        <v>1949</v>
      </c>
      <c r="D1099" s="51"/>
      <c r="E1099" s="51"/>
      <c r="F1099" s="66" t="s">
        <v>1578</v>
      </c>
      <c r="G1099" s="69"/>
      <c r="H1099" s="66"/>
      <c r="I1099" s="70"/>
      <c r="J1099" s="70"/>
    </row>
    <row r="1100" s="5" customFormat="1" ht="27" spans="1:10">
      <c r="A1100" s="66" t="s">
        <v>1576</v>
      </c>
      <c r="B1100" s="51" t="s">
        <v>1950</v>
      </c>
      <c r="C1100" s="59" t="s">
        <v>1951</v>
      </c>
      <c r="D1100" s="51"/>
      <c r="E1100" s="51"/>
      <c r="F1100" s="66" t="s">
        <v>1578</v>
      </c>
      <c r="G1100" s="51"/>
      <c r="H1100" s="66">
        <v>8</v>
      </c>
      <c r="I1100" s="70">
        <v>7.2</v>
      </c>
      <c r="J1100" s="70">
        <v>6.4</v>
      </c>
    </row>
    <row r="1101" s="5" customFormat="1" ht="27" spans="1:10">
      <c r="A1101" s="66" t="s">
        <v>1576</v>
      </c>
      <c r="B1101" s="51" t="s">
        <v>1952</v>
      </c>
      <c r="C1101" s="59" t="s">
        <v>1953</v>
      </c>
      <c r="D1101" s="51"/>
      <c r="E1101" s="51"/>
      <c r="F1101" s="66" t="s">
        <v>1578</v>
      </c>
      <c r="G1101" s="51"/>
      <c r="H1101" s="66">
        <v>18</v>
      </c>
      <c r="I1101" s="70">
        <v>16.2</v>
      </c>
      <c r="J1101" s="73">
        <v>14.4</v>
      </c>
    </row>
    <row r="1102" s="5" customFormat="1" ht="27" spans="1:10">
      <c r="A1102" s="66" t="s">
        <v>1576</v>
      </c>
      <c r="B1102" s="51" t="s">
        <v>1954</v>
      </c>
      <c r="C1102" s="59" t="s">
        <v>1955</v>
      </c>
      <c r="D1102" s="51"/>
      <c r="E1102" s="51"/>
      <c r="F1102" s="66" t="s">
        <v>1578</v>
      </c>
      <c r="G1102" s="72"/>
      <c r="H1102" s="70">
        <v>72</v>
      </c>
      <c r="I1102" s="70">
        <v>64.8</v>
      </c>
      <c r="J1102" s="70">
        <v>57.6</v>
      </c>
    </row>
    <row r="1103" s="5" customFormat="1" spans="1:10">
      <c r="A1103" s="66" t="s">
        <v>1576</v>
      </c>
      <c r="B1103" s="51">
        <v>250203021</v>
      </c>
      <c r="C1103" s="59" t="s">
        <v>1956</v>
      </c>
      <c r="D1103" s="51"/>
      <c r="E1103" s="51"/>
      <c r="F1103" s="66" t="s">
        <v>1578</v>
      </c>
      <c r="G1103" s="51"/>
      <c r="H1103" s="66"/>
      <c r="I1103" s="70"/>
      <c r="J1103" s="70"/>
    </row>
    <row r="1104" s="5" customFormat="1" ht="27" spans="1:10">
      <c r="A1104" s="66" t="s">
        <v>1576</v>
      </c>
      <c r="B1104" s="51" t="s">
        <v>1957</v>
      </c>
      <c r="C1104" s="59" t="s">
        <v>1958</v>
      </c>
      <c r="D1104" s="51"/>
      <c r="E1104" s="51"/>
      <c r="F1104" s="66" t="s">
        <v>1578</v>
      </c>
      <c r="G1104" s="51"/>
      <c r="H1104" s="66">
        <v>6</v>
      </c>
      <c r="I1104" s="70">
        <v>5.4</v>
      </c>
      <c r="J1104" s="70">
        <v>4.8</v>
      </c>
    </row>
    <row r="1105" s="5" customFormat="1" ht="27" spans="1:10">
      <c r="A1105" s="66" t="s">
        <v>1576</v>
      </c>
      <c r="B1105" s="51" t="s">
        <v>1959</v>
      </c>
      <c r="C1105" s="59" t="s">
        <v>1960</v>
      </c>
      <c r="D1105" s="51"/>
      <c r="E1105" s="51"/>
      <c r="F1105" s="66" t="s">
        <v>1578</v>
      </c>
      <c r="G1105" s="51"/>
      <c r="H1105" s="66">
        <v>24</v>
      </c>
      <c r="I1105" s="70">
        <v>21.6</v>
      </c>
      <c r="J1105" s="70">
        <v>19.2</v>
      </c>
    </row>
    <row r="1106" s="5" customFormat="1" spans="1:10">
      <c r="A1106" s="66" t="s">
        <v>1576</v>
      </c>
      <c r="B1106" s="51">
        <v>250203022</v>
      </c>
      <c r="C1106" s="59" t="s">
        <v>1961</v>
      </c>
      <c r="D1106" s="51"/>
      <c r="E1106" s="51"/>
      <c r="F1106" s="66" t="s">
        <v>1578</v>
      </c>
      <c r="G1106" s="51"/>
      <c r="H1106" s="66"/>
      <c r="I1106" s="70"/>
      <c r="J1106" s="70"/>
    </row>
    <row r="1107" s="5" customFormat="1" spans="1:10">
      <c r="A1107" s="66" t="s">
        <v>1576</v>
      </c>
      <c r="B1107" s="51" t="s">
        <v>1962</v>
      </c>
      <c r="C1107" s="59" t="s">
        <v>1963</v>
      </c>
      <c r="D1107" s="51"/>
      <c r="E1107" s="51"/>
      <c r="F1107" s="66" t="s">
        <v>1578</v>
      </c>
      <c r="G1107" s="51"/>
      <c r="H1107" s="66">
        <v>10</v>
      </c>
      <c r="I1107" s="70">
        <v>9</v>
      </c>
      <c r="J1107" s="70">
        <v>8</v>
      </c>
    </row>
    <row r="1108" s="5" customFormat="1" spans="1:10">
      <c r="A1108" s="66" t="s">
        <v>1576</v>
      </c>
      <c r="B1108" s="51" t="s">
        <v>1964</v>
      </c>
      <c r="C1108" s="59" t="s">
        <v>1965</v>
      </c>
      <c r="D1108" s="51"/>
      <c r="E1108" s="51"/>
      <c r="F1108" s="66" t="s">
        <v>1578</v>
      </c>
      <c r="G1108" s="51"/>
      <c r="H1108" s="66">
        <v>21</v>
      </c>
      <c r="I1108" s="70">
        <v>18.9</v>
      </c>
      <c r="J1108" s="70">
        <v>16.8</v>
      </c>
    </row>
    <row r="1109" s="5" customFormat="1" spans="1:10">
      <c r="A1109" s="66" t="s">
        <v>1576</v>
      </c>
      <c r="B1109" s="51">
        <v>250203023</v>
      </c>
      <c r="C1109" s="59" t="s">
        <v>1966</v>
      </c>
      <c r="D1109" s="51"/>
      <c r="E1109" s="51"/>
      <c r="F1109" s="66" t="s">
        <v>1578</v>
      </c>
      <c r="G1109" s="51"/>
      <c r="H1109" s="66"/>
      <c r="I1109" s="70"/>
      <c r="J1109" s="70"/>
    </row>
    <row r="1110" s="5" customFormat="1" spans="1:10">
      <c r="A1110" s="66" t="s">
        <v>1576</v>
      </c>
      <c r="B1110" s="51" t="s">
        <v>1967</v>
      </c>
      <c r="C1110" s="59" t="s">
        <v>1968</v>
      </c>
      <c r="D1110" s="51"/>
      <c r="E1110" s="51"/>
      <c r="F1110" s="66" t="s">
        <v>1578</v>
      </c>
      <c r="G1110" s="51"/>
      <c r="H1110" s="66">
        <v>10</v>
      </c>
      <c r="I1110" s="70">
        <v>9</v>
      </c>
      <c r="J1110" s="70">
        <v>8</v>
      </c>
    </row>
    <row r="1111" s="5" customFormat="1" spans="1:10">
      <c r="A1111" s="66" t="s">
        <v>1576</v>
      </c>
      <c r="B1111" s="51" t="s">
        <v>1969</v>
      </c>
      <c r="C1111" s="59" t="s">
        <v>1970</v>
      </c>
      <c r="D1111" s="51"/>
      <c r="E1111" s="51"/>
      <c r="F1111" s="66" t="s">
        <v>1578</v>
      </c>
      <c r="G1111" s="51"/>
      <c r="H1111" s="66">
        <v>22</v>
      </c>
      <c r="I1111" s="70">
        <v>19.8</v>
      </c>
      <c r="J1111" s="70">
        <v>17.6</v>
      </c>
    </row>
    <row r="1112" s="5" customFormat="1" ht="27" spans="1:10">
      <c r="A1112" s="66" t="s">
        <v>1576</v>
      </c>
      <c r="B1112" s="51">
        <v>250203024</v>
      </c>
      <c r="C1112" s="59" t="s">
        <v>1971</v>
      </c>
      <c r="D1112" s="51"/>
      <c r="E1112" s="51"/>
      <c r="F1112" s="66" t="s">
        <v>1578</v>
      </c>
      <c r="G1112" s="51"/>
      <c r="H1112" s="66"/>
      <c r="I1112" s="70"/>
      <c r="J1112" s="70"/>
    </row>
    <row r="1113" s="5" customFormat="1" ht="27" spans="1:10">
      <c r="A1113" s="66" t="s">
        <v>1576</v>
      </c>
      <c r="B1113" s="51" t="s">
        <v>1972</v>
      </c>
      <c r="C1113" s="59" t="s">
        <v>1973</v>
      </c>
      <c r="D1113" s="51"/>
      <c r="E1113" s="51"/>
      <c r="F1113" s="66" t="s">
        <v>1578</v>
      </c>
      <c r="G1113" s="51"/>
      <c r="H1113" s="66">
        <v>10</v>
      </c>
      <c r="I1113" s="70">
        <v>9</v>
      </c>
      <c r="J1113" s="70">
        <v>8</v>
      </c>
    </row>
    <row r="1114" s="5" customFormat="1" ht="27" spans="1:10">
      <c r="A1114" s="66" t="s">
        <v>1576</v>
      </c>
      <c r="B1114" s="51" t="s">
        <v>1974</v>
      </c>
      <c r="C1114" s="59" t="s">
        <v>1975</v>
      </c>
      <c r="D1114" s="51"/>
      <c r="E1114" s="51"/>
      <c r="F1114" s="66" t="s">
        <v>1578</v>
      </c>
      <c r="G1114" s="51"/>
      <c r="H1114" s="66">
        <v>22</v>
      </c>
      <c r="I1114" s="70">
        <v>19.8</v>
      </c>
      <c r="J1114" s="70">
        <v>17.6</v>
      </c>
    </row>
    <row r="1115" s="5" customFormat="1" ht="27" spans="1:10">
      <c r="A1115" s="66" t="s">
        <v>1576</v>
      </c>
      <c r="B1115" s="51">
        <v>250203025</v>
      </c>
      <c r="C1115" s="59" t="s">
        <v>1976</v>
      </c>
      <c r="D1115" s="51"/>
      <c r="E1115" s="51"/>
      <c r="F1115" s="66" t="s">
        <v>1578</v>
      </c>
      <c r="G1115" s="51"/>
      <c r="H1115" s="66"/>
      <c r="I1115" s="70"/>
      <c r="J1115" s="70"/>
    </row>
    <row r="1116" s="5" customFormat="1" ht="27" spans="1:10">
      <c r="A1116" s="66" t="s">
        <v>1576</v>
      </c>
      <c r="B1116" s="51" t="s">
        <v>1977</v>
      </c>
      <c r="C1116" s="59" t="s">
        <v>1978</v>
      </c>
      <c r="D1116" s="51"/>
      <c r="E1116" s="51"/>
      <c r="F1116" s="66" t="s">
        <v>1578</v>
      </c>
      <c r="G1116" s="51"/>
      <c r="H1116" s="66">
        <v>10</v>
      </c>
      <c r="I1116" s="70">
        <v>9</v>
      </c>
      <c r="J1116" s="70">
        <v>8</v>
      </c>
    </row>
    <row r="1117" s="5" customFormat="1" ht="27" spans="1:10">
      <c r="A1117" s="66" t="s">
        <v>1576</v>
      </c>
      <c r="B1117" s="51" t="s">
        <v>1979</v>
      </c>
      <c r="C1117" s="59" t="s">
        <v>1980</v>
      </c>
      <c r="D1117" s="51"/>
      <c r="E1117" s="51"/>
      <c r="F1117" s="66" t="s">
        <v>1578</v>
      </c>
      <c r="G1117" s="51"/>
      <c r="H1117" s="66">
        <v>21</v>
      </c>
      <c r="I1117" s="70">
        <v>18.9</v>
      </c>
      <c r="J1117" s="73">
        <v>16.8</v>
      </c>
    </row>
    <row r="1118" s="5" customFormat="1" spans="1:10">
      <c r="A1118" s="66" t="s">
        <v>1576</v>
      </c>
      <c r="B1118" s="51">
        <v>250203026</v>
      </c>
      <c r="C1118" s="59" t="s">
        <v>1981</v>
      </c>
      <c r="D1118" s="51"/>
      <c r="E1118" s="51"/>
      <c r="F1118" s="66" t="s">
        <v>1578</v>
      </c>
      <c r="G1118" s="69"/>
      <c r="H1118" s="66"/>
      <c r="I1118" s="70"/>
      <c r="J1118" s="70"/>
    </row>
    <row r="1119" s="5" customFormat="1" spans="1:10">
      <c r="A1119" s="66" t="s">
        <v>1576</v>
      </c>
      <c r="B1119" s="51" t="s">
        <v>1982</v>
      </c>
      <c r="C1119" s="59" t="s">
        <v>1983</v>
      </c>
      <c r="D1119" s="51"/>
      <c r="E1119" s="51"/>
      <c r="F1119" s="66" t="s">
        <v>1578</v>
      </c>
      <c r="G1119" s="51"/>
      <c r="H1119" s="66">
        <v>4</v>
      </c>
      <c r="I1119" s="70">
        <v>3.6</v>
      </c>
      <c r="J1119" s="70">
        <v>3.2</v>
      </c>
    </row>
    <row r="1120" s="5" customFormat="1" spans="1:10">
      <c r="A1120" s="66" t="s">
        <v>1576</v>
      </c>
      <c r="B1120" s="51" t="s">
        <v>1984</v>
      </c>
      <c r="C1120" s="59" t="s">
        <v>1985</v>
      </c>
      <c r="D1120" s="51"/>
      <c r="E1120" s="51"/>
      <c r="F1120" s="66" t="s">
        <v>1578</v>
      </c>
      <c r="G1120" s="51"/>
      <c r="H1120" s="66">
        <v>14</v>
      </c>
      <c r="I1120" s="70">
        <v>12.6</v>
      </c>
      <c r="J1120" s="70">
        <v>11.2</v>
      </c>
    </row>
    <row r="1121" s="5" customFormat="1" ht="27" spans="1:10">
      <c r="A1121" s="66" t="s">
        <v>1576</v>
      </c>
      <c r="B1121" s="51" t="s">
        <v>1986</v>
      </c>
      <c r="C1121" s="59" t="s">
        <v>1987</v>
      </c>
      <c r="D1121" s="51"/>
      <c r="E1121" s="51"/>
      <c r="F1121" s="66" t="s">
        <v>1578</v>
      </c>
      <c r="G1121" s="51"/>
      <c r="H1121" s="66">
        <v>54</v>
      </c>
      <c r="I1121" s="70">
        <v>48.6</v>
      </c>
      <c r="J1121" s="70">
        <v>43.2</v>
      </c>
    </row>
    <row r="1122" s="5" customFormat="1" spans="1:10">
      <c r="A1122" s="66" t="s">
        <v>1576</v>
      </c>
      <c r="B1122" s="51">
        <v>250203027</v>
      </c>
      <c r="C1122" s="59" t="s">
        <v>1988</v>
      </c>
      <c r="D1122" s="51"/>
      <c r="E1122" s="51"/>
      <c r="F1122" s="66" t="s">
        <v>1578</v>
      </c>
      <c r="G1122" s="51"/>
      <c r="H1122" s="66"/>
      <c r="I1122" s="70"/>
      <c r="J1122" s="70"/>
    </row>
    <row r="1123" s="5" customFormat="1" spans="1:10">
      <c r="A1123" s="66" t="s">
        <v>1576</v>
      </c>
      <c r="B1123" s="51" t="s">
        <v>1989</v>
      </c>
      <c r="C1123" s="59" t="s">
        <v>1990</v>
      </c>
      <c r="D1123" s="51"/>
      <c r="E1123" s="51"/>
      <c r="F1123" s="66" t="s">
        <v>1578</v>
      </c>
      <c r="G1123" s="51"/>
      <c r="H1123" s="66">
        <v>10</v>
      </c>
      <c r="I1123" s="70">
        <v>9</v>
      </c>
      <c r="J1123" s="70">
        <v>8</v>
      </c>
    </row>
    <row r="1124" s="5" customFormat="1" spans="1:10">
      <c r="A1124" s="66" t="s">
        <v>1576</v>
      </c>
      <c r="B1124" s="51" t="s">
        <v>1991</v>
      </c>
      <c r="C1124" s="59" t="s">
        <v>1992</v>
      </c>
      <c r="D1124" s="51"/>
      <c r="E1124" s="51"/>
      <c r="F1124" s="66" t="s">
        <v>1578</v>
      </c>
      <c r="G1124" s="51"/>
      <c r="H1124" s="66">
        <v>20</v>
      </c>
      <c r="I1124" s="70">
        <v>18</v>
      </c>
      <c r="J1124" s="70">
        <v>16</v>
      </c>
    </row>
    <row r="1125" s="5" customFormat="1" spans="1:10">
      <c r="A1125" s="66" t="s">
        <v>1576</v>
      </c>
      <c r="B1125" s="51">
        <v>250203028</v>
      </c>
      <c r="C1125" s="59" t="s">
        <v>1993</v>
      </c>
      <c r="D1125" s="51"/>
      <c r="E1125" s="51"/>
      <c r="F1125" s="66" t="s">
        <v>1578</v>
      </c>
      <c r="G1125" s="51"/>
      <c r="H1125" s="66">
        <v>8</v>
      </c>
      <c r="I1125" s="70">
        <v>7.2</v>
      </c>
      <c r="J1125" s="70">
        <v>6.4</v>
      </c>
    </row>
    <row r="1126" s="5" customFormat="1" spans="1:10">
      <c r="A1126" s="66" t="s">
        <v>1576</v>
      </c>
      <c r="B1126" s="51">
        <v>250203029</v>
      </c>
      <c r="C1126" s="59" t="s">
        <v>1994</v>
      </c>
      <c r="D1126" s="51"/>
      <c r="E1126" s="51"/>
      <c r="F1126" s="66" t="s">
        <v>1578</v>
      </c>
      <c r="G1126" s="51"/>
      <c r="H1126" s="66">
        <v>10</v>
      </c>
      <c r="I1126" s="70">
        <v>9</v>
      </c>
      <c r="J1126" s="70">
        <v>8</v>
      </c>
    </row>
    <row r="1127" s="5" customFormat="1" spans="1:10">
      <c r="A1127" s="66" t="s">
        <v>1576</v>
      </c>
      <c r="B1127" s="51">
        <v>250203030</v>
      </c>
      <c r="C1127" s="59" t="s">
        <v>1995</v>
      </c>
      <c r="D1127" s="51"/>
      <c r="E1127" s="51"/>
      <c r="F1127" s="66" t="s">
        <v>1578</v>
      </c>
      <c r="G1127" s="51"/>
      <c r="H1127" s="66"/>
      <c r="I1127" s="70"/>
      <c r="J1127" s="70"/>
    </row>
    <row r="1128" s="5" customFormat="1" spans="1:10">
      <c r="A1128" s="66" t="s">
        <v>1576</v>
      </c>
      <c r="B1128" s="51" t="s">
        <v>1996</v>
      </c>
      <c r="C1128" s="59" t="s">
        <v>1997</v>
      </c>
      <c r="D1128" s="51"/>
      <c r="E1128" s="51"/>
      <c r="F1128" s="66" t="s">
        <v>1578</v>
      </c>
      <c r="G1128" s="51"/>
      <c r="H1128" s="66">
        <v>11</v>
      </c>
      <c r="I1128" s="70">
        <v>9.9</v>
      </c>
      <c r="J1128" s="70">
        <v>8.8</v>
      </c>
    </row>
    <row r="1129" s="5" customFormat="1" spans="1:10">
      <c r="A1129" s="66" t="s">
        <v>1576</v>
      </c>
      <c r="B1129" s="51" t="s">
        <v>1998</v>
      </c>
      <c r="C1129" s="59" t="s">
        <v>1999</v>
      </c>
      <c r="D1129" s="51"/>
      <c r="E1129" s="51"/>
      <c r="F1129" s="66" t="s">
        <v>1578</v>
      </c>
      <c r="G1129" s="51"/>
      <c r="H1129" s="66">
        <v>21</v>
      </c>
      <c r="I1129" s="70">
        <v>18.9</v>
      </c>
      <c r="J1129" s="73">
        <v>16.8</v>
      </c>
    </row>
    <row r="1130" s="5" customFormat="1" ht="27" spans="1:10">
      <c r="A1130" s="66" t="s">
        <v>1576</v>
      </c>
      <c r="B1130" s="51">
        <v>250203031</v>
      </c>
      <c r="C1130" s="59" t="s">
        <v>2000</v>
      </c>
      <c r="D1130" s="51" t="s">
        <v>2001</v>
      </c>
      <c r="E1130" s="51"/>
      <c r="F1130" s="66" t="s">
        <v>1578</v>
      </c>
      <c r="G1130" s="51" t="s">
        <v>2002</v>
      </c>
      <c r="H1130" s="66"/>
      <c r="I1130" s="70"/>
      <c r="J1130" s="70"/>
    </row>
    <row r="1131" s="5" customFormat="1" ht="27" spans="1:10">
      <c r="A1131" s="66" t="s">
        <v>1576</v>
      </c>
      <c r="B1131" s="51" t="s">
        <v>2003</v>
      </c>
      <c r="C1131" s="59" t="s">
        <v>2004</v>
      </c>
      <c r="D1131" s="51" t="s">
        <v>2001</v>
      </c>
      <c r="E1131" s="51"/>
      <c r="F1131" s="66" t="s">
        <v>1578</v>
      </c>
      <c r="G1131" s="51" t="s">
        <v>2002</v>
      </c>
      <c r="H1131" s="66">
        <v>80</v>
      </c>
      <c r="I1131" s="70">
        <v>72</v>
      </c>
      <c r="J1131" s="70">
        <v>64</v>
      </c>
    </row>
    <row r="1132" s="5" customFormat="1" ht="27" spans="1:10">
      <c r="A1132" s="66" t="s">
        <v>1576</v>
      </c>
      <c r="B1132" s="51" t="s">
        <v>2005</v>
      </c>
      <c r="C1132" s="59" t="s">
        <v>2006</v>
      </c>
      <c r="D1132" s="51" t="s">
        <v>2001</v>
      </c>
      <c r="E1132" s="51"/>
      <c r="F1132" s="66" t="s">
        <v>1578</v>
      </c>
      <c r="G1132" s="51" t="s">
        <v>2002</v>
      </c>
      <c r="H1132" s="68">
        <v>107</v>
      </c>
      <c r="I1132" s="71">
        <v>96.3</v>
      </c>
      <c r="J1132" s="71">
        <v>85.6</v>
      </c>
    </row>
    <row r="1133" s="5" customFormat="1" spans="1:10">
      <c r="A1133" s="66" t="s">
        <v>1576</v>
      </c>
      <c r="B1133" s="51">
        <v>250203032</v>
      </c>
      <c r="C1133" s="59" t="s">
        <v>2007</v>
      </c>
      <c r="D1133" s="51"/>
      <c r="E1133" s="51"/>
      <c r="F1133" s="66" t="s">
        <v>1578</v>
      </c>
      <c r="G1133" s="69"/>
      <c r="H1133" s="66"/>
      <c r="I1133" s="70"/>
      <c r="J1133" s="70"/>
    </row>
    <row r="1134" s="5" customFormat="1" ht="27" spans="1:10">
      <c r="A1134" s="66" t="s">
        <v>1576</v>
      </c>
      <c r="B1134" s="51" t="s">
        <v>2008</v>
      </c>
      <c r="C1134" s="59" t="s">
        <v>2009</v>
      </c>
      <c r="D1134" s="51"/>
      <c r="E1134" s="51"/>
      <c r="F1134" s="66" t="s">
        <v>1578</v>
      </c>
      <c r="G1134" s="51"/>
      <c r="H1134" s="66">
        <v>38</v>
      </c>
      <c r="I1134" s="70">
        <v>34.2</v>
      </c>
      <c r="J1134" s="70">
        <v>30.4</v>
      </c>
    </row>
    <row r="1135" s="5" customFormat="1" ht="27" spans="1:10">
      <c r="A1135" s="66" t="s">
        <v>1576</v>
      </c>
      <c r="B1135" s="51" t="s">
        <v>2010</v>
      </c>
      <c r="C1135" s="59" t="s">
        <v>2011</v>
      </c>
      <c r="D1135" s="51"/>
      <c r="E1135" s="51"/>
      <c r="F1135" s="66" t="s">
        <v>1578</v>
      </c>
      <c r="G1135" s="51"/>
      <c r="H1135" s="66">
        <v>50</v>
      </c>
      <c r="I1135" s="70">
        <v>45</v>
      </c>
      <c r="J1135" s="70">
        <v>40</v>
      </c>
    </row>
    <row r="1136" s="5" customFormat="1" spans="1:10">
      <c r="A1136" s="66" t="s">
        <v>1576</v>
      </c>
      <c r="B1136" s="51">
        <v>250203033</v>
      </c>
      <c r="C1136" s="59" t="s">
        <v>2012</v>
      </c>
      <c r="D1136" s="51"/>
      <c r="E1136" s="51"/>
      <c r="F1136" s="66" t="s">
        <v>1578</v>
      </c>
      <c r="G1136" s="51"/>
      <c r="H1136" s="66"/>
      <c r="I1136" s="70"/>
      <c r="J1136" s="70"/>
    </row>
    <row r="1137" s="5" customFormat="1" ht="27" spans="1:10">
      <c r="A1137" s="66" t="s">
        <v>1576</v>
      </c>
      <c r="B1137" s="51" t="s">
        <v>2013</v>
      </c>
      <c r="C1137" s="59" t="s">
        <v>2014</v>
      </c>
      <c r="D1137" s="51"/>
      <c r="E1137" s="51"/>
      <c r="F1137" s="66" t="s">
        <v>1578</v>
      </c>
      <c r="G1137" s="51"/>
      <c r="H1137" s="66">
        <v>80</v>
      </c>
      <c r="I1137" s="70">
        <v>72</v>
      </c>
      <c r="J1137" s="70">
        <v>64</v>
      </c>
    </row>
    <row r="1138" s="5" customFormat="1" ht="27" spans="1:10">
      <c r="A1138" s="66" t="s">
        <v>1576</v>
      </c>
      <c r="B1138" s="51" t="s">
        <v>2015</v>
      </c>
      <c r="C1138" s="59" t="s">
        <v>2016</v>
      </c>
      <c r="D1138" s="51"/>
      <c r="E1138" s="51"/>
      <c r="F1138" s="66" t="s">
        <v>1578</v>
      </c>
      <c r="G1138" s="51"/>
      <c r="H1138" s="66">
        <v>100</v>
      </c>
      <c r="I1138" s="70">
        <v>90</v>
      </c>
      <c r="J1138" s="70">
        <v>80</v>
      </c>
    </row>
    <row r="1139" s="5" customFormat="1" spans="1:10">
      <c r="A1139" s="66" t="s">
        <v>1576</v>
      </c>
      <c r="B1139" s="51">
        <v>250203034</v>
      </c>
      <c r="C1139" s="59" t="s">
        <v>2017</v>
      </c>
      <c r="D1139" s="51"/>
      <c r="E1139" s="51"/>
      <c r="F1139" s="66" t="s">
        <v>1578</v>
      </c>
      <c r="G1139" s="51"/>
      <c r="H1139" s="66">
        <v>10</v>
      </c>
      <c r="I1139" s="70">
        <v>9</v>
      </c>
      <c r="J1139" s="70">
        <v>8</v>
      </c>
    </row>
    <row r="1140" s="5" customFormat="1" spans="1:10">
      <c r="A1140" s="66" t="s">
        <v>1576</v>
      </c>
      <c r="B1140" s="51">
        <v>250203035</v>
      </c>
      <c r="C1140" s="59" t="s">
        <v>2018</v>
      </c>
      <c r="D1140" s="51"/>
      <c r="E1140" s="51"/>
      <c r="F1140" s="66" t="s">
        <v>1578</v>
      </c>
      <c r="G1140" s="51"/>
      <c r="H1140" s="66"/>
      <c r="I1140" s="70"/>
      <c r="J1140" s="70"/>
    </row>
    <row r="1141" s="5" customFormat="1" spans="1:10">
      <c r="A1141" s="66" t="s">
        <v>1576</v>
      </c>
      <c r="B1141" s="51" t="s">
        <v>2019</v>
      </c>
      <c r="C1141" s="59" t="s">
        <v>2020</v>
      </c>
      <c r="D1141" s="51"/>
      <c r="E1141" s="51"/>
      <c r="F1141" s="66" t="s">
        <v>1578</v>
      </c>
      <c r="G1141" s="51"/>
      <c r="H1141" s="66">
        <v>8</v>
      </c>
      <c r="I1141" s="70">
        <v>7.2</v>
      </c>
      <c r="J1141" s="70">
        <v>6.4</v>
      </c>
    </row>
    <row r="1142" s="5" customFormat="1" spans="1:10">
      <c r="A1142" s="66" t="s">
        <v>1576</v>
      </c>
      <c r="B1142" s="51" t="s">
        <v>2021</v>
      </c>
      <c r="C1142" s="59" t="s">
        <v>2022</v>
      </c>
      <c r="D1142" s="51"/>
      <c r="E1142" s="51"/>
      <c r="F1142" s="66" t="s">
        <v>1578</v>
      </c>
      <c r="G1142" s="51"/>
      <c r="H1142" s="66">
        <v>15</v>
      </c>
      <c r="I1142" s="70">
        <v>13.5</v>
      </c>
      <c r="J1142" s="73">
        <v>12</v>
      </c>
    </row>
    <row r="1143" s="5" customFormat="1" spans="1:10">
      <c r="A1143" s="66" t="s">
        <v>1576</v>
      </c>
      <c r="B1143" s="51">
        <v>250203036</v>
      </c>
      <c r="C1143" s="59" t="s">
        <v>2023</v>
      </c>
      <c r="D1143" s="51"/>
      <c r="E1143" s="51"/>
      <c r="F1143" s="66" t="s">
        <v>1578</v>
      </c>
      <c r="G1143" s="51"/>
      <c r="H1143" s="66">
        <v>16</v>
      </c>
      <c r="I1143" s="70">
        <v>14.4</v>
      </c>
      <c r="J1143" s="70">
        <v>12.8</v>
      </c>
    </row>
    <row r="1144" s="5" customFormat="1" spans="1:10">
      <c r="A1144" s="66" t="s">
        <v>1576</v>
      </c>
      <c r="B1144" s="51">
        <v>250203037</v>
      </c>
      <c r="C1144" s="59" t="s">
        <v>2024</v>
      </c>
      <c r="D1144" s="51"/>
      <c r="E1144" s="51"/>
      <c r="F1144" s="66" t="s">
        <v>1578</v>
      </c>
      <c r="G1144" s="51"/>
      <c r="H1144" s="66">
        <v>8</v>
      </c>
      <c r="I1144" s="70">
        <v>7.2</v>
      </c>
      <c r="J1144" s="70">
        <v>6.4</v>
      </c>
    </row>
    <row r="1145" s="5" customFormat="1" ht="27" spans="1:10">
      <c r="A1145" s="66" t="s">
        <v>1576</v>
      </c>
      <c r="B1145" s="51">
        <v>250203038</v>
      </c>
      <c r="C1145" s="59" t="s">
        <v>2025</v>
      </c>
      <c r="D1145" s="51"/>
      <c r="E1145" s="51"/>
      <c r="F1145" s="66" t="s">
        <v>1578</v>
      </c>
      <c r="G1145" s="51"/>
      <c r="H1145" s="66">
        <v>76</v>
      </c>
      <c r="I1145" s="70">
        <v>68.4</v>
      </c>
      <c r="J1145" s="70">
        <v>60.8</v>
      </c>
    </row>
    <row r="1146" s="5" customFormat="1" spans="1:10">
      <c r="A1146" s="66" t="s">
        <v>1576</v>
      </c>
      <c r="B1146" s="51">
        <v>250203039</v>
      </c>
      <c r="C1146" s="59" t="s">
        <v>2026</v>
      </c>
      <c r="D1146" s="51"/>
      <c r="E1146" s="51"/>
      <c r="F1146" s="66" t="s">
        <v>1578</v>
      </c>
      <c r="G1146" s="51"/>
      <c r="H1146" s="66">
        <v>5</v>
      </c>
      <c r="I1146" s="70">
        <v>4.5</v>
      </c>
      <c r="J1146" s="70">
        <v>4</v>
      </c>
    </row>
    <row r="1147" s="5" customFormat="1" spans="1:10">
      <c r="A1147" s="66" t="s">
        <v>1576</v>
      </c>
      <c r="B1147" s="51">
        <v>250203040</v>
      </c>
      <c r="C1147" s="59" t="s">
        <v>2027</v>
      </c>
      <c r="D1147" s="51"/>
      <c r="E1147" s="51"/>
      <c r="F1147" s="66" t="s">
        <v>1578</v>
      </c>
      <c r="G1147" s="51"/>
      <c r="H1147" s="66">
        <v>4.5</v>
      </c>
      <c r="I1147" s="70">
        <v>4.05</v>
      </c>
      <c r="J1147" s="73">
        <v>3.6</v>
      </c>
    </row>
    <row r="1148" s="5" customFormat="1" spans="1:10">
      <c r="A1148" s="66" t="s">
        <v>1576</v>
      </c>
      <c r="B1148" s="51">
        <v>250203041</v>
      </c>
      <c r="C1148" s="59" t="s">
        <v>2028</v>
      </c>
      <c r="D1148" s="51"/>
      <c r="E1148" s="51"/>
      <c r="F1148" s="66" t="s">
        <v>1578</v>
      </c>
      <c r="G1148" s="51"/>
      <c r="H1148" s="66" t="s">
        <v>305</v>
      </c>
      <c r="I1148" s="66" t="s">
        <v>305</v>
      </c>
      <c r="J1148" s="66" t="s">
        <v>305</v>
      </c>
    </row>
    <row r="1149" s="5" customFormat="1" spans="1:10">
      <c r="A1149" s="66" t="s">
        <v>1576</v>
      </c>
      <c r="B1149" s="51">
        <v>250203042</v>
      </c>
      <c r="C1149" s="59" t="s">
        <v>2029</v>
      </c>
      <c r="D1149" s="51"/>
      <c r="E1149" s="51"/>
      <c r="F1149" s="66" t="s">
        <v>1578</v>
      </c>
      <c r="G1149" s="51"/>
      <c r="H1149" s="66">
        <v>4</v>
      </c>
      <c r="I1149" s="70">
        <v>3.6</v>
      </c>
      <c r="J1149" s="70">
        <v>3.2</v>
      </c>
    </row>
    <row r="1150" s="5" customFormat="1" spans="1:10">
      <c r="A1150" s="66" t="s">
        <v>1576</v>
      </c>
      <c r="B1150" s="51">
        <v>250203043</v>
      </c>
      <c r="C1150" s="59" t="s">
        <v>2030</v>
      </c>
      <c r="D1150" s="51"/>
      <c r="E1150" s="51"/>
      <c r="F1150" s="66" t="s">
        <v>1578</v>
      </c>
      <c r="G1150" s="51"/>
      <c r="H1150" s="66"/>
      <c r="I1150" s="70"/>
      <c r="J1150" s="70"/>
    </row>
    <row r="1151" s="5" customFormat="1" ht="27" spans="1:10">
      <c r="A1151" s="66" t="s">
        <v>1576</v>
      </c>
      <c r="B1151" s="51" t="s">
        <v>2031</v>
      </c>
      <c r="C1151" s="59" t="s">
        <v>2032</v>
      </c>
      <c r="D1151" s="51"/>
      <c r="E1151" s="51"/>
      <c r="F1151" s="66" t="s">
        <v>1578</v>
      </c>
      <c r="G1151" s="51"/>
      <c r="H1151" s="66">
        <v>45</v>
      </c>
      <c r="I1151" s="70">
        <v>40.5</v>
      </c>
      <c r="J1151" s="70">
        <v>36</v>
      </c>
    </row>
    <row r="1152" s="5" customFormat="1" ht="27" spans="1:10">
      <c r="A1152" s="66" t="s">
        <v>1576</v>
      </c>
      <c r="B1152" s="51" t="s">
        <v>2033</v>
      </c>
      <c r="C1152" s="59" t="s">
        <v>2034</v>
      </c>
      <c r="D1152" s="51"/>
      <c r="E1152" s="51"/>
      <c r="F1152" s="66" t="s">
        <v>1578</v>
      </c>
      <c r="G1152" s="51"/>
      <c r="H1152" s="68">
        <v>57</v>
      </c>
      <c r="I1152" s="71">
        <v>51.3</v>
      </c>
      <c r="J1152" s="71">
        <v>45.6</v>
      </c>
    </row>
    <row r="1153" s="5" customFormat="1" spans="1:10">
      <c r="A1153" s="66" t="s">
        <v>1576</v>
      </c>
      <c r="B1153" s="51">
        <v>250203044</v>
      </c>
      <c r="C1153" s="59" t="s">
        <v>2035</v>
      </c>
      <c r="D1153" s="51"/>
      <c r="E1153" s="51"/>
      <c r="F1153" s="66" t="s">
        <v>1578</v>
      </c>
      <c r="G1153" s="51"/>
      <c r="H1153" s="66"/>
      <c r="I1153" s="70"/>
      <c r="J1153" s="70"/>
    </row>
    <row r="1154" s="5" customFormat="1" ht="27" spans="1:10">
      <c r="A1154" s="66" t="s">
        <v>1576</v>
      </c>
      <c r="B1154" s="51" t="s">
        <v>2036</v>
      </c>
      <c r="C1154" s="59" t="s">
        <v>2037</v>
      </c>
      <c r="D1154" s="51"/>
      <c r="E1154" s="51"/>
      <c r="F1154" s="66" t="s">
        <v>1578</v>
      </c>
      <c r="G1154" s="51"/>
      <c r="H1154" s="66">
        <v>43</v>
      </c>
      <c r="I1154" s="70">
        <v>38.7</v>
      </c>
      <c r="J1154" s="70">
        <v>34.4</v>
      </c>
    </row>
    <row r="1155" s="5" customFormat="1" ht="27" spans="1:10">
      <c r="A1155" s="66" t="s">
        <v>1576</v>
      </c>
      <c r="B1155" s="51" t="s">
        <v>2038</v>
      </c>
      <c r="C1155" s="59" t="s">
        <v>2039</v>
      </c>
      <c r="D1155" s="51"/>
      <c r="E1155" s="51"/>
      <c r="F1155" s="66" t="s">
        <v>1578</v>
      </c>
      <c r="G1155" s="51"/>
      <c r="H1155" s="66">
        <v>57</v>
      </c>
      <c r="I1155" s="70">
        <v>51.3</v>
      </c>
      <c r="J1155" s="70">
        <v>45.6</v>
      </c>
    </row>
    <row r="1156" s="5" customFormat="1" ht="27" spans="1:10">
      <c r="A1156" s="66" t="s">
        <v>1576</v>
      </c>
      <c r="B1156" s="51">
        <v>250203045</v>
      </c>
      <c r="C1156" s="59" t="s">
        <v>2040</v>
      </c>
      <c r="D1156" s="51"/>
      <c r="E1156" s="51"/>
      <c r="F1156" s="66" t="s">
        <v>1578</v>
      </c>
      <c r="G1156" s="51"/>
      <c r="H1156" s="66"/>
      <c r="I1156" s="70"/>
      <c r="J1156" s="70"/>
    </row>
    <row r="1157" s="5" customFormat="1" ht="27" spans="1:10">
      <c r="A1157" s="66" t="s">
        <v>1576</v>
      </c>
      <c r="B1157" s="51" t="s">
        <v>2041</v>
      </c>
      <c r="C1157" s="59" t="s">
        <v>2042</v>
      </c>
      <c r="D1157" s="51"/>
      <c r="E1157" s="51"/>
      <c r="F1157" s="66" t="s">
        <v>1578</v>
      </c>
      <c r="G1157" s="51"/>
      <c r="H1157" s="66">
        <v>52</v>
      </c>
      <c r="I1157" s="70">
        <v>46.8</v>
      </c>
      <c r="J1157" s="70">
        <v>41.6</v>
      </c>
    </row>
    <row r="1158" s="5" customFormat="1" ht="27" spans="1:10">
      <c r="A1158" s="66" t="s">
        <v>1576</v>
      </c>
      <c r="B1158" s="51" t="s">
        <v>2043</v>
      </c>
      <c r="C1158" s="59" t="s">
        <v>2044</v>
      </c>
      <c r="D1158" s="51"/>
      <c r="E1158" s="51"/>
      <c r="F1158" s="66" t="s">
        <v>1578</v>
      </c>
      <c r="G1158" s="51"/>
      <c r="H1158" s="66">
        <v>66</v>
      </c>
      <c r="I1158" s="70">
        <v>59.4</v>
      </c>
      <c r="J1158" s="70">
        <v>52.8</v>
      </c>
    </row>
    <row r="1159" s="5" customFormat="1" ht="27" spans="1:10">
      <c r="A1159" s="66" t="s">
        <v>1576</v>
      </c>
      <c r="B1159" s="51">
        <v>250203046</v>
      </c>
      <c r="C1159" s="59" t="s">
        <v>2045</v>
      </c>
      <c r="D1159" s="51"/>
      <c r="E1159" s="51"/>
      <c r="F1159" s="66" t="s">
        <v>1578</v>
      </c>
      <c r="G1159" s="51"/>
      <c r="H1159" s="66"/>
      <c r="I1159" s="70"/>
      <c r="J1159" s="70"/>
    </row>
    <row r="1160" s="5" customFormat="1" ht="27" spans="1:10">
      <c r="A1160" s="66" t="s">
        <v>1576</v>
      </c>
      <c r="B1160" s="51" t="s">
        <v>2046</v>
      </c>
      <c r="C1160" s="59" t="s">
        <v>2047</v>
      </c>
      <c r="D1160" s="51"/>
      <c r="E1160" s="51"/>
      <c r="F1160" s="66" t="s">
        <v>1578</v>
      </c>
      <c r="G1160" s="51"/>
      <c r="H1160" s="66">
        <v>52</v>
      </c>
      <c r="I1160" s="70">
        <v>46.8</v>
      </c>
      <c r="J1160" s="70">
        <v>41.6</v>
      </c>
    </row>
    <row r="1161" s="5" customFormat="1" ht="27" spans="1:10">
      <c r="A1161" s="66" t="s">
        <v>1576</v>
      </c>
      <c r="B1161" s="51" t="s">
        <v>2048</v>
      </c>
      <c r="C1161" s="59" t="s">
        <v>2049</v>
      </c>
      <c r="D1161" s="51"/>
      <c r="E1161" s="51"/>
      <c r="F1161" s="66" t="s">
        <v>1578</v>
      </c>
      <c r="G1161" s="51"/>
      <c r="H1161" s="66">
        <v>104</v>
      </c>
      <c r="I1161" s="70">
        <v>93.6</v>
      </c>
      <c r="J1161" s="70">
        <v>83.2</v>
      </c>
    </row>
    <row r="1162" s="5" customFormat="1" ht="27" spans="1:10">
      <c r="A1162" s="66" t="s">
        <v>1576</v>
      </c>
      <c r="B1162" s="51">
        <v>250203047</v>
      </c>
      <c r="C1162" s="59" t="s">
        <v>2050</v>
      </c>
      <c r="D1162" s="51"/>
      <c r="E1162" s="51"/>
      <c r="F1162" s="66" t="s">
        <v>1578</v>
      </c>
      <c r="G1162" s="51"/>
      <c r="H1162" s="66"/>
      <c r="I1162" s="70"/>
      <c r="J1162" s="70"/>
    </row>
    <row r="1163" s="5" customFormat="1" ht="27" spans="1:10">
      <c r="A1163" s="66" t="s">
        <v>1576</v>
      </c>
      <c r="B1163" s="51" t="s">
        <v>2051</v>
      </c>
      <c r="C1163" s="59" t="s">
        <v>2052</v>
      </c>
      <c r="D1163" s="51"/>
      <c r="E1163" s="51"/>
      <c r="F1163" s="66" t="s">
        <v>1578</v>
      </c>
      <c r="G1163" s="51"/>
      <c r="H1163" s="66">
        <v>25</v>
      </c>
      <c r="I1163" s="70">
        <v>22.5</v>
      </c>
      <c r="J1163" s="70">
        <v>20</v>
      </c>
    </row>
    <row r="1164" s="5" customFormat="1" ht="27" spans="1:10">
      <c r="A1164" s="66" t="s">
        <v>1576</v>
      </c>
      <c r="B1164" s="51" t="s">
        <v>2053</v>
      </c>
      <c r="C1164" s="59" t="s">
        <v>2054</v>
      </c>
      <c r="D1164" s="51"/>
      <c r="E1164" s="51"/>
      <c r="F1164" s="66" t="s">
        <v>1578</v>
      </c>
      <c r="G1164" s="51"/>
      <c r="H1164" s="66">
        <v>68</v>
      </c>
      <c r="I1164" s="70">
        <v>61.2</v>
      </c>
      <c r="J1164" s="73">
        <v>54.4</v>
      </c>
    </row>
    <row r="1165" s="5" customFormat="1" ht="27" spans="1:10">
      <c r="A1165" s="66" t="s">
        <v>1576</v>
      </c>
      <c r="B1165" s="51">
        <v>250203048</v>
      </c>
      <c r="C1165" s="59" t="s">
        <v>2055</v>
      </c>
      <c r="D1165" s="51"/>
      <c r="E1165" s="51"/>
      <c r="F1165" s="66" t="s">
        <v>1578</v>
      </c>
      <c r="G1165" s="51"/>
      <c r="H1165" s="66"/>
      <c r="I1165" s="70"/>
      <c r="J1165" s="70"/>
    </row>
    <row r="1166" s="5" customFormat="1" ht="27" spans="1:10">
      <c r="A1166" s="66" t="s">
        <v>1576</v>
      </c>
      <c r="B1166" s="51" t="s">
        <v>2056</v>
      </c>
      <c r="C1166" s="59" t="s">
        <v>2057</v>
      </c>
      <c r="D1166" s="51"/>
      <c r="E1166" s="51"/>
      <c r="F1166" s="66" t="s">
        <v>1578</v>
      </c>
      <c r="G1166" s="51"/>
      <c r="H1166" s="66">
        <v>43</v>
      </c>
      <c r="I1166" s="70">
        <v>38.7</v>
      </c>
      <c r="J1166" s="70">
        <v>34.4</v>
      </c>
    </row>
    <row r="1167" s="5" customFormat="1" ht="27" spans="1:10">
      <c r="A1167" s="66" t="s">
        <v>1576</v>
      </c>
      <c r="B1167" s="51" t="s">
        <v>2058</v>
      </c>
      <c r="C1167" s="59" t="s">
        <v>2059</v>
      </c>
      <c r="D1167" s="51"/>
      <c r="E1167" s="51"/>
      <c r="F1167" s="66" t="s">
        <v>1578</v>
      </c>
      <c r="G1167" s="51"/>
      <c r="H1167" s="66">
        <v>50</v>
      </c>
      <c r="I1167" s="70">
        <v>45</v>
      </c>
      <c r="J1167" s="70">
        <v>40</v>
      </c>
    </row>
    <row r="1168" s="5" customFormat="1" ht="27" spans="1:10">
      <c r="A1168" s="66" t="s">
        <v>1576</v>
      </c>
      <c r="B1168" s="51">
        <v>250203049</v>
      </c>
      <c r="C1168" s="59" t="s">
        <v>2060</v>
      </c>
      <c r="D1168" s="51"/>
      <c r="E1168" s="51"/>
      <c r="F1168" s="66" t="s">
        <v>1578</v>
      </c>
      <c r="G1168" s="51"/>
      <c r="H1168" s="66">
        <v>190</v>
      </c>
      <c r="I1168" s="70">
        <v>171</v>
      </c>
      <c r="J1168" s="70">
        <v>152</v>
      </c>
    </row>
    <row r="1169" s="5" customFormat="1" spans="1:10">
      <c r="A1169" s="66" t="s">
        <v>1576</v>
      </c>
      <c r="B1169" s="51">
        <v>250203050</v>
      </c>
      <c r="C1169" s="59" t="s">
        <v>2061</v>
      </c>
      <c r="D1169" s="51"/>
      <c r="E1169" s="51"/>
      <c r="F1169" s="66" t="s">
        <v>1578</v>
      </c>
      <c r="G1169" s="51"/>
      <c r="H1169" s="66">
        <v>50</v>
      </c>
      <c r="I1169" s="70">
        <v>45</v>
      </c>
      <c r="J1169" s="70">
        <v>40</v>
      </c>
    </row>
    <row r="1170" s="5" customFormat="1" spans="1:10">
      <c r="A1170" s="66" t="s">
        <v>1576</v>
      </c>
      <c r="B1170" s="51">
        <v>250203051</v>
      </c>
      <c r="C1170" s="59" t="s">
        <v>2062</v>
      </c>
      <c r="D1170" s="51"/>
      <c r="E1170" s="51"/>
      <c r="F1170" s="66" t="s">
        <v>1578</v>
      </c>
      <c r="G1170" s="51"/>
      <c r="H1170" s="66">
        <v>50</v>
      </c>
      <c r="I1170" s="70">
        <v>45</v>
      </c>
      <c r="J1170" s="70">
        <v>40</v>
      </c>
    </row>
    <row r="1171" s="5" customFormat="1" spans="1:10">
      <c r="A1171" s="66" t="s">
        <v>1576</v>
      </c>
      <c r="B1171" s="51">
        <v>250203052</v>
      </c>
      <c r="C1171" s="59" t="s">
        <v>2063</v>
      </c>
      <c r="D1171" s="51"/>
      <c r="E1171" s="51"/>
      <c r="F1171" s="66" t="s">
        <v>1578</v>
      </c>
      <c r="G1171" s="51"/>
      <c r="H1171" s="68">
        <v>109</v>
      </c>
      <c r="I1171" s="71">
        <v>98.1</v>
      </c>
      <c r="J1171" s="71">
        <v>87.2</v>
      </c>
    </row>
    <row r="1172" s="5" customFormat="1" spans="1:10">
      <c r="A1172" s="66" t="s">
        <v>1576</v>
      </c>
      <c r="B1172" s="51">
        <v>250203053</v>
      </c>
      <c r="C1172" s="59" t="s">
        <v>2064</v>
      </c>
      <c r="D1172" s="51"/>
      <c r="E1172" s="51"/>
      <c r="F1172" s="66" t="s">
        <v>1578</v>
      </c>
      <c r="G1172" s="51"/>
      <c r="H1172" s="66">
        <v>128</v>
      </c>
      <c r="I1172" s="70">
        <v>115.2</v>
      </c>
      <c r="J1172" s="70">
        <v>102.4</v>
      </c>
    </row>
    <row r="1173" s="5" customFormat="1" spans="1:10">
      <c r="A1173" s="66" t="s">
        <v>1576</v>
      </c>
      <c r="B1173" s="51">
        <v>250203054</v>
      </c>
      <c r="C1173" s="59" t="s">
        <v>2065</v>
      </c>
      <c r="D1173" s="51"/>
      <c r="E1173" s="51"/>
      <c r="F1173" s="66" t="s">
        <v>1578</v>
      </c>
      <c r="G1173" s="51"/>
      <c r="H1173" s="68">
        <v>165</v>
      </c>
      <c r="I1173" s="71">
        <v>148.5</v>
      </c>
      <c r="J1173" s="71">
        <v>132</v>
      </c>
    </row>
    <row r="1174" s="5" customFormat="1" spans="1:10">
      <c r="A1174" s="66" t="s">
        <v>1576</v>
      </c>
      <c r="B1174" s="51">
        <v>250203055</v>
      </c>
      <c r="C1174" s="59" t="s">
        <v>2066</v>
      </c>
      <c r="D1174" s="51"/>
      <c r="E1174" s="51"/>
      <c r="F1174" s="66" t="s">
        <v>1578</v>
      </c>
      <c r="G1174" s="51"/>
      <c r="H1174" s="68">
        <v>50</v>
      </c>
      <c r="I1174" s="71">
        <v>45</v>
      </c>
      <c r="J1174" s="71">
        <v>40</v>
      </c>
    </row>
    <row r="1175" s="5" customFormat="1" ht="27" spans="1:10">
      <c r="A1175" s="66" t="s">
        <v>1576</v>
      </c>
      <c r="B1175" s="51">
        <v>250203056</v>
      </c>
      <c r="C1175" s="59" t="s">
        <v>2067</v>
      </c>
      <c r="D1175" s="51"/>
      <c r="E1175" s="51"/>
      <c r="F1175" s="66" t="s">
        <v>1578</v>
      </c>
      <c r="G1175" s="51"/>
      <c r="H1175" s="66">
        <v>285</v>
      </c>
      <c r="I1175" s="70">
        <v>256.5</v>
      </c>
      <c r="J1175" s="70">
        <v>228</v>
      </c>
    </row>
    <row r="1176" s="5" customFormat="1" ht="27" spans="1:10">
      <c r="A1176" s="66" t="s">
        <v>1576</v>
      </c>
      <c r="B1176" s="51">
        <v>250203057</v>
      </c>
      <c r="C1176" s="59" t="s">
        <v>2068</v>
      </c>
      <c r="D1176" s="51"/>
      <c r="E1176" s="51"/>
      <c r="F1176" s="66" t="s">
        <v>1578</v>
      </c>
      <c r="G1176" s="51"/>
      <c r="H1176" s="66">
        <v>285</v>
      </c>
      <c r="I1176" s="70">
        <v>256.5</v>
      </c>
      <c r="J1176" s="70">
        <v>228</v>
      </c>
    </row>
    <row r="1177" s="5" customFormat="1" ht="27" spans="1:10">
      <c r="A1177" s="66" t="s">
        <v>1576</v>
      </c>
      <c r="B1177" s="51">
        <v>250203058</v>
      </c>
      <c r="C1177" s="59" t="s">
        <v>2069</v>
      </c>
      <c r="D1177" s="51"/>
      <c r="E1177" s="51"/>
      <c r="F1177" s="66" t="s">
        <v>1578</v>
      </c>
      <c r="G1177" s="51"/>
      <c r="H1177" s="66" t="s">
        <v>305</v>
      </c>
      <c r="I1177" s="66" t="s">
        <v>305</v>
      </c>
      <c r="J1177" s="66" t="s">
        <v>305</v>
      </c>
    </row>
    <row r="1178" s="5" customFormat="1" ht="27" spans="1:10">
      <c r="A1178" s="66" t="s">
        <v>1576</v>
      </c>
      <c r="B1178" s="51">
        <v>250203059</v>
      </c>
      <c r="C1178" s="59" t="s">
        <v>2070</v>
      </c>
      <c r="D1178" s="51"/>
      <c r="E1178" s="51"/>
      <c r="F1178" s="66" t="s">
        <v>1578</v>
      </c>
      <c r="G1178" s="51"/>
      <c r="H1178" s="66" t="s">
        <v>305</v>
      </c>
      <c r="I1178" s="66" t="s">
        <v>305</v>
      </c>
      <c r="J1178" s="66" t="s">
        <v>305</v>
      </c>
    </row>
    <row r="1179" s="5" customFormat="1" ht="27" spans="1:10">
      <c r="A1179" s="66" t="s">
        <v>1576</v>
      </c>
      <c r="B1179" s="51">
        <v>250203060</v>
      </c>
      <c r="C1179" s="59" t="s">
        <v>2071</v>
      </c>
      <c r="D1179" s="51"/>
      <c r="E1179" s="51"/>
      <c r="F1179" s="66" t="s">
        <v>1578</v>
      </c>
      <c r="G1179" s="51"/>
      <c r="H1179" s="66">
        <v>190</v>
      </c>
      <c r="I1179" s="70">
        <v>171</v>
      </c>
      <c r="J1179" s="70">
        <v>152</v>
      </c>
    </row>
    <row r="1180" s="5" customFormat="1" ht="27" spans="1:10">
      <c r="A1180" s="66" t="s">
        <v>1576</v>
      </c>
      <c r="B1180" s="51">
        <v>250203061</v>
      </c>
      <c r="C1180" s="59" t="s">
        <v>2072</v>
      </c>
      <c r="D1180" s="51"/>
      <c r="E1180" s="51"/>
      <c r="F1180" s="66" t="s">
        <v>1578</v>
      </c>
      <c r="G1180" s="51"/>
      <c r="H1180" s="66">
        <v>190</v>
      </c>
      <c r="I1180" s="70">
        <v>171</v>
      </c>
      <c r="J1180" s="70">
        <v>152</v>
      </c>
    </row>
    <row r="1181" s="5" customFormat="1" ht="27" spans="1:10">
      <c r="A1181" s="66" t="s">
        <v>1576</v>
      </c>
      <c r="B1181" s="51">
        <v>250203062</v>
      </c>
      <c r="C1181" s="59" t="s">
        <v>2073</v>
      </c>
      <c r="D1181" s="51"/>
      <c r="E1181" s="51"/>
      <c r="F1181" s="66" t="s">
        <v>1578</v>
      </c>
      <c r="G1181" s="51"/>
      <c r="H1181" s="66">
        <v>190</v>
      </c>
      <c r="I1181" s="70">
        <v>171</v>
      </c>
      <c r="J1181" s="70">
        <v>152</v>
      </c>
    </row>
    <row r="1182" s="5" customFormat="1" ht="27" spans="1:10">
      <c r="A1182" s="66" t="s">
        <v>1576</v>
      </c>
      <c r="B1182" s="51">
        <v>250203063</v>
      </c>
      <c r="C1182" s="59" t="s">
        <v>2074</v>
      </c>
      <c r="D1182" s="51"/>
      <c r="E1182" s="51"/>
      <c r="F1182" s="66" t="s">
        <v>1578</v>
      </c>
      <c r="G1182" s="51"/>
      <c r="H1182" s="66" t="s">
        <v>305</v>
      </c>
      <c r="I1182" s="66" t="s">
        <v>305</v>
      </c>
      <c r="J1182" s="66" t="s">
        <v>305</v>
      </c>
    </row>
    <row r="1183" s="5" customFormat="1" ht="27" spans="1:10">
      <c r="A1183" s="66" t="s">
        <v>1576</v>
      </c>
      <c r="B1183" s="51">
        <v>250203064</v>
      </c>
      <c r="C1183" s="59" t="s">
        <v>2075</v>
      </c>
      <c r="D1183" s="51"/>
      <c r="E1183" s="51"/>
      <c r="F1183" s="66" t="s">
        <v>1578</v>
      </c>
      <c r="G1183" s="51"/>
      <c r="H1183" s="66">
        <v>190</v>
      </c>
      <c r="I1183" s="70">
        <v>171</v>
      </c>
      <c r="J1183" s="70">
        <v>152</v>
      </c>
    </row>
    <row r="1184" s="5" customFormat="1" spans="1:10">
      <c r="A1184" s="66" t="s">
        <v>1576</v>
      </c>
      <c r="B1184" s="51">
        <v>250203065</v>
      </c>
      <c r="C1184" s="59" t="s">
        <v>2076</v>
      </c>
      <c r="D1184" s="51"/>
      <c r="E1184" s="51"/>
      <c r="F1184" s="66" t="s">
        <v>1578</v>
      </c>
      <c r="G1184" s="69"/>
      <c r="H1184" s="66"/>
      <c r="I1184" s="70"/>
      <c r="J1184" s="70"/>
    </row>
    <row r="1185" s="5" customFormat="1" ht="27" spans="1:10">
      <c r="A1185" s="66" t="s">
        <v>1576</v>
      </c>
      <c r="B1185" s="51" t="s">
        <v>2077</v>
      </c>
      <c r="C1185" s="59" t="s">
        <v>2078</v>
      </c>
      <c r="D1185" s="72"/>
      <c r="E1185" s="51"/>
      <c r="F1185" s="66" t="s">
        <v>1578</v>
      </c>
      <c r="G1185" s="51"/>
      <c r="H1185" s="66">
        <v>7</v>
      </c>
      <c r="I1185" s="70">
        <v>6.3</v>
      </c>
      <c r="J1185" s="70">
        <v>5.6</v>
      </c>
    </row>
    <row r="1186" s="5" customFormat="1" ht="40.5" spans="1:10">
      <c r="A1186" s="66" t="s">
        <v>1576</v>
      </c>
      <c r="B1186" s="51" t="s">
        <v>2079</v>
      </c>
      <c r="C1186" s="59" t="s">
        <v>2080</v>
      </c>
      <c r="D1186" s="51"/>
      <c r="E1186" s="51"/>
      <c r="F1186" s="66" t="s">
        <v>25</v>
      </c>
      <c r="G1186" s="51"/>
      <c r="H1186" s="66">
        <v>7</v>
      </c>
      <c r="I1186" s="70">
        <v>6.3</v>
      </c>
      <c r="J1186" s="70">
        <v>5.6</v>
      </c>
    </row>
    <row r="1187" s="5" customFormat="1" ht="27" spans="1:10">
      <c r="A1187" s="66" t="s">
        <v>1576</v>
      </c>
      <c r="B1187" s="51" t="s">
        <v>2081</v>
      </c>
      <c r="C1187" s="59" t="s">
        <v>2082</v>
      </c>
      <c r="D1187" s="51"/>
      <c r="E1187" s="51"/>
      <c r="F1187" s="66" t="s">
        <v>1578</v>
      </c>
      <c r="G1187" s="51"/>
      <c r="H1187" s="66">
        <v>13</v>
      </c>
      <c r="I1187" s="70">
        <v>11.7</v>
      </c>
      <c r="J1187" s="70">
        <v>10.4</v>
      </c>
    </row>
    <row r="1188" s="5" customFormat="1" ht="40.5" spans="1:10">
      <c r="A1188" s="66" t="s">
        <v>1576</v>
      </c>
      <c r="B1188" s="51" t="s">
        <v>2083</v>
      </c>
      <c r="C1188" s="59" t="s">
        <v>2084</v>
      </c>
      <c r="D1188" s="51"/>
      <c r="E1188" s="51"/>
      <c r="F1188" s="66" t="s">
        <v>25</v>
      </c>
      <c r="G1188" s="51"/>
      <c r="H1188" s="66">
        <v>13</v>
      </c>
      <c r="I1188" s="70">
        <v>11.7</v>
      </c>
      <c r="J1188" s="70">
        <v>10.4</v>
      </c>
    </row>
    <row r="1189" s="5" customFormat="1" ht="27" spans="1:10">
      <c r="A1189" s="66" t="s">
        <v>1576</v>
      </c>
      <c r="B1189" s="51" t="s">
        <v>2085</v>
      </c>
      <c r="C1189" s="59" t="s">
        <v>2086</v>
      </c>
      <c r="D1189" s="51"/>
      <c r="E1189" s="51"/>
      <c r="F1189" s="66" t="s">
        <v>1578</v>
      </c>
      <c r="G1189" s="51"/>
      <c r="H1189" s="66">
        <v>25</v>
      </c>
      <c r="I1189" s="70">
        <v>22.5</v>
      </c>
      <c r="J1189" s="70">
        <v>20</v>
      </c>
    </row>
    <row r="1190" s="5" customFormat="1" ht="40.5" spans="1:10">
      <c r="A1190" s="66" t="s">
        <v>1576</v>
      </c>
      <c r="B1190" s="51" t="s">
        <v>2087</v>
      </c>
      <c r="C1190" s="59" t="s">
        <v>2088</v>
      </c>
      <c r="D1190" s="51"/>
      <c r="E1190" s="51"/>
      <c r="F1190" s="66" t="s">
        <v>25</v>
      </c>
      <c r="G1190" s="51"/>
      <c r="H1190" s="66">
        <v>25</v>
      </c>
      <c r="I1190" s="70">
        <v>22.5</v>
      </c>
      <c r="J1190" s="70">
        <v>20</v>
      </c>
    </row>
    <row r="1191" s="5" customFormat="1" spans="1:10">
      <c r="A1191" s="66" t="s">
        <v>1576</v>
      </c>
      <c r="B1191" s="51">
        <v>250203066</v>
      </c>
      <c r="C1191" s="59" t="s">
        <v>2089</v>
      </c>
      <c r="D1191" s="51"/>
      <c r="E1191" s="51"/>
      <c r="F1191" s="66" t="s">
        <v>1578</v>
      </c>
      <c r="G1191" s="51"/>
      <c r="H1191" s="66"/>
      <c r="I1191" s="70"/>
      <c r="J1191" s="70"/>
    </row>
    <row r="1192" s="5" customFormat="1" ht="27" spans="1:10">
      <c r="A1192" s="66" t="s">
        <v>1576</v>
      </c>
      <c r="B1192" s="51" t="s">
        <v>2090</v>
      </c>
      <c r="C1192" s="59" t="s">
        <v>2091</v>
      </c>
      <c r="D1192" s="51"/>
      <c r="E1192" s="51"/>
      <c r="F1192" s="66" t="s">
        <v>1578</v>
      </c>
      <c r="G1192" s="51"/>
      <c r="H1192" s="66">
        <v>54</v>
      </c>
      <c r="I1192" s="70">
        <v>48.6</v>
      </c>
      <c r="J1192" s="70">
        <v>43.2</v>
      </c>
    </row>
    <row r="1193" s="5" customFormat="1" ht="27" spans="1:10">
      <c r="A1193" s="66" t="s">
        <v>1576</v>
      </c>
      <c r="B1193" s="51" t="s">
        <v>2092</v>
      </c>
      <c r="C1193" s="59" t="s">
        <v>2093</v>
      </c>
      <c r="D1193" s="51"/>
      <c r="E1193" s="51"/>
      <c r="F1193" s="66" t="s">
        <v>1578</v>
      </c>
      <c r="G1193" s="51"/>
      <c r="H1193" s="66">
        <v>111</v>
      </c>
      <c r="I1193" s="70">
        <v>99.9</v>
      </c>
      <c r="J1193" s="70">
        <v>88.8</v>
      </c>
    </row>
    <row r="1194" s="5" customFormat="1" spans="1:10">
      <c r="A1194" s="66" t="s">
        <v>1576</v>
      </c>
      <c r="B1194" s="51">
        <v>250203067</v>
      </c>
      <c r="C1194" s="59" t="s">
        <v>2094</v>
      </c>
      <c r="D1194" s="51"/>
      <c r="E1194" s="51"/>
      <c r="F1194" s="66" t="s">
        <v>1578</v>
      </c>
      <c r="G1194" s="51"/>
      <c r="H1194" s="66"/>
      <c r="I1194" s="70"/>
      <c r="J1194" s="70"/>
    </row>
    <row r="1195" s="5" customFormat="1" spans="1:10">
      <c r="A1195" s="66" t="s">
        <v>1576</v>
      </c>
      <c r="B1195" s="51" t="s">
        <v>2095</v>
      </c>
      <c r="C1195" s="59" t="s">
        <v>2096</v>
      </c>
      <c r="D1195" s="51"/>
      <c r="E1195" s="51"/>
      <c r="F1195" s="66" t="s">
        <v>1578</v>
      </c>
      <c r="G1195" s="51"/>
      <c r="H1195" s="66">
        <v>21</v>
      </c>
      <c r="I1195" s="70">
        <v>18.9</v>
      </c>
      <c r="J1195" s="70">
        <v>16.8</v>
      </c>
    </row>
    <row r="1196" s="5" customFormat="1" spans="1:10">
      <c r="A1196" s="66" t="s">
        <v>1576</v>
      </c>
      <c r="B1196" s="51" t="s">
        <v>2097</v>
      </c>
      <c r="C1196" s="59" t="s">
        <v>2098</v>
      </c>
      <c r="D1196" s="51"/>
      <c r="E1196" s="51"/>
      <c r="F1196" s="66" t="s">
        <v>1578</v>
      </c>
      <c r="G1196" s="51"/>
      <c r="H1196" s="66">
        <v>43</v>
      </c>
      <c r="I1196" s="70">
        <v>38.7</v>
      </c>
      <c r="J1196" s="70">
        <v>34.4</v>
      </c>
    </row>
    <row r="1197" s="5" customFormat="1" spans="1:10">
      <c r="A1197" s="66" t="s">
        <v>1576</v>
      </c>
      <c r="B1197" s="51" t="s">
        <v>2099</v>
      </c>
      <c r="C1197" s="59" t="s">
        <v>2100</v>
      </c>
      <c r="D1197" s="51"/>
      <c r="E1197" s="51"/>
      <c r="F1197" s="66" t="s">
        <v>1578</v>
      </c>
      <c r="G1197" s="51"/>
      <c r="H1197" s="66">
        <v>43</v>
      </c>
      <c r="I1197" s="70">
        <v>38.7</v>
      </c>
      <c r="J1197" s="70">
        <v>34.4</v>
      </c>
    </row>
    <row r="1198" s="5" customFormat="1" ht="27" spans="1:10">
      <c r="A1198" s="66" t="s">
        <v>1576</v>
      </c>
      <c r="B1198" s="51">
        <v>250203068</v>
      </c>
      <c r="C1198" s="59" t="s">
        <v>2101</v>
      </c>
      <c r="D1198" s="51"/>
      <c r="E1198" s="51"/>
      <c r="F1198" s="66" t="s">
        <v>1578</v>
      </c>
      <c r="G1198" s="51"/>
      <c r="H1198" s="66"/>
      <c r="I1198" s="70"/>
      <c r="J1198" s="70"/>
    </row>
    <row r="1199" s="5" customFormat="1" ht="27" spans="1:10">
      <c r="A1199" s="66" t="s">
        <v>1576</v>
      </c>
      <c r="B1199" s="51" t="s">
        <v>2102</v>
      </c>
      <c r="C1199" s="59" t="s">
        <v>2103</v>
      </c>
      <c r="D1199" s="51"/>
      <c r="E1199" s="51"/>
      <c r="F1199" s="66" t="s">
        <v>1578</v>
      </c>
      <c r="G1199" s="51"/>
      <c r="H1199" s="66">
        <v>54</v>
      </c>
      <c r="I1199" s="70">
        <v>48.6</v>
      </c>
      <c r="J1199" s="70">
        <v>43.2</v>
      </c>
    </row>
    <row r="1200" s="5" customFormat="1" ht="27" spans="1:10">
      <c r="A1200" s="66" t="s">
        <v>1576</v>
      </c>
      <c r="B1200" s="51" t="s">
        <v>2104</v>
      </c>
      <c r="C1200" s="59" t="s">
        <v>2105</v>
      </c>
      <c r="D1200" s="51"/>
      <c r="E1200" s="51"/>
      <c r="F1200" s="66" t="s">
        <v>1578</v>
      </c>
      <c r="G1200" s="51"/>
      <c r="H1200" s="66">
        <v>150</v>
      </c>
      <c r="I1200" s="70">
        <v>135</v>
      </c>
      <c r="J1200" s="70">
        <v>120</v>
      </c>
    </row>
    <row r="1201" s="5" customFormat="1" ht="27" spans="1:10">
      <c r="A1201" s="66" t="s">
        <v>1576</v>
      </c>
      <c r="B1201" s="51" t="s">
        <v>2106</v>
      </c>
      <c r="C1201" s="59" t="s">
        <v>2107</v>
      </c>
      <c r="D1201" s="51"/>
      <c r="E1201" s="51"/>
      <c r="F1201" s="66" t="s">
        <v>1578</v>
      </c>
      <c r="G1201" s="51"/>
      <c r="H1201" s="66">
        <v>109</v>
      </c>
      <c r="I1201" s="70">
        <v>98.1</v>
      </c>
      <c r="J1201" s="70">
        <v>87.2</v>
      </c>
    </row>
    <row r="1202" s="5" customFormat="1" ht="27" spans="1:10">
      <c r="A1202" s="66" t="s">
        <v>1576</v>
      </c>
      <c r="B1202" s="51" t="s">
        <v>2108</v>
      </c>
      <c r="C1202" s="59" t="s">
        <v>2109</v>
      </c>
      <c r="D1202" s="51"/>
      <c r="E1202" s="51"/>
      <c r="F1202" s="66" t="s">
        <v>1578</v>
      </c>
      <c r="G1202" s="51"/>
      <c r="H1202" s="66">
        <v>196</v>
      </c>
      <c r="I1202" s="70">
        <v>176.4</v>
      </c>
      <c r="J1202" s="73">
        <v>156.8</v>
      </c>
    </row>
    <row r="1203" s="5" customFormat="1" spans="1:10">
      <c r="A1203" s="66" t="s">
        <v>1576</v>
      </c>
      <c r="B1203" s="51">
        <v>250203069</v>
      </c>
      <c r="C1203" s="59" t="s">
        <v>2110</v>
      </c>
      <c r="D1203" s="51"/>
      <c r="E1203" s="51"/>
      <c r="F1203" s="66" t="s">
        <v>1578</v>
      </c>
      <c r="G1203" s="51"/>
      <c r="H1203" s="66">
        <v>17</v>
      </c>
      <c r="I1203" s="70">
        <v>15.3</v>
      </c>
      <c r="J1203" s="70">
        <v>13.6</v>
      </c>
    </row>
    <row r="1204" s="5" customFormat="1" ht="27" spans="1:10">
      <c r="A1204" s="66" t="s">
        <v>1576</v>
      </c>
      <c r="B1204" s="84">
        <v>250203070</v>
      </c>
      <c r="C1204" s="72" t="s">
        <v>2111</v>
      </c>
      <c r="D1204" s="74" t="s">
        <v>2112</v>
      </c>
      <c r="E1204" s="51"/>
      <c r="F1204" s="66" t="s">
        <v>25</v>
      </c>
      <c r="G1204" s="51"/>
      <c r="H1204" s="66">
        <v>6</v>
      </c>
      <c r="I1204" s="70">
        <v>5.4</v>
      </c>
      <c r="J1204" s="70">
        <v>4.8</v>
      </c>
    </row>
    <row r="1205" s="5" customFormat="1" spans="1:10">
      <c r="A1205" s="66" t="s">
        <v>1576</v>
      </c>
      <c r="B1205" s="51">
        <v>250203071</v>
      </c>
      <c r="C1205" s="59" t="s">
        <v>2113</v>
      </c>
      <c r="D1205" s="69"/>
      <c r="E1205" s="51"/>
      <c r="F1205" s="66" t="s">
        <v>1578</v>
      </c>
      <c r="G1205" s="51"/>
      <c r="H1205" s="66">
        <v>6</v>
      </c>
      <c r="I1205" s="70">
        <v>5.4</v>
      </c>
      <c r="J1205" s="70">
        <v>4.8</v>
      </c>
    </row>
    <row r="1206" s="5" customFormat="1" spans="1:10">
      <c r="A1206" s="66" t="s">
        <v>1576</v>
      </c>
      <c r="B1206" s="51" t="s">
        <v>2114</v>
      </c>
      <c r="C1206" s="59" t="s">
        <v>2115</v>
      </c>
      <c r="D1206" s="51"/>
      <c r="E1206" s="51"/>
      <c r="F1206" s="66" t="s">
        <v>1578</v>
      </c>
      <c r="G1206" s="51"/>
      <c r="H1206" s="66">
        <v>6</v>
      </c>
      <c r="I1206" s="70">
        <v>5.4</v>
      </c>
      <c r="J1206" s="70">
        <v>4.8</v>
      </c>
    </row>
    <row r="1207" s="5" customFormat="1" spans="1:10">
      <c r="A1207" s="66" t="s">
        <v>1576</v>
      </c>
      <c r="B1207" s="51" t="s">
        <v>2116</v>
      </c>
      <c r="C1207" s="59" t="s">
        <v>2117</v>
      </c>
      <c r="D1207" s="51"/>
      <c r="E1207" s="51"/>
      <c r="F1207" s="66" t="s">
        <v>1578</v>
      </c>
      <c r="G1207" s="51"/>
      <c r="H1207" s="66">
        <v>6</v>
      </c>
      <c r="I1207" s="70">
        <v>5.4</v>
      </c>
      <c r="J1207" s="70">
        <v>4.8</v>
      </c>
    </row>
    <row r="1208" s="5" customFormat="1" spans="1:10">
      <c r="A1208" s="66" t="s">
        <v>1576</v>
      </c>
      <c r="B1208" s="51" t="s">
        <v>2118</v>
      </c>
      <c r="C1208" s="59" t="s">
        <v>2119</v>
      </c>
      <c r="D1208" s="51"/>
      <c r="E1208" s="51"/>
      <c r="F1208" s="66" t="s">
        <v>1578</v>
      </c>
      <c r="G1208" s="51"/>
      <c r="H1208" s="66">
        <v>6</v>
      </c>
      <c r="I1208" s="70">
        <v>5.4</v>
      </c>
      <c r="J1208" s="70">
        <v>4.8</v>
      </c>
    </row>
    <row r="1209" s="5" customFormat="1" spans="1:10">
      <c r="A1209" s="66" t="s">
        <v>1576</v>
      </c>
      <c r="B1209" s="51">
        <v>250203072</v>
      </c>
      <c r="C1209" s="59" t="s">
        <v>2120</v>
      </c>
      <c r="D1209" s="51"/>
      <c r="E1209" s="51"/>
      <c r="F1209" s="66" t="s">
        <v>1578</v>
      </c>
      <c r="G1209" s="51"/>
      <c r="H1209" s="66">
        <v>6</v>
      </c>
      <c r="I1209" s="70">
        <v>5.4</v>
      </c>
      <c r="J1209" s="70">
        <v>4.8</v>
      </c>
    </row>
    <row r="1210" s="5" customFormat="1" spans="1:10">
      <c r="A1210" s="66" t="s">
        <v>1576</v>
      </c>
      <c r="B1210" s="51">
        <v>250203073</v>
      </c>
      <c r="C1210" s="59" t="s">
        <v>2121</v>
      </c>
      <c r="D1210" s="51"/>
      <c r="E1210" s="51"/>
      <c r="F1210" s="66" t="s">
        <v>1578</v>
      </c>
      <c r="G1210" s="51"/>
      <c r="H1210" s="66" t="s">
        <v>305</v>
      </c>
      <c r="I1210" s="66" t="s">
        <v>305</v>
      </c>
      <c r="J1210" s="66" t="s">
        <v>305</v>
      </c>
    </row>
    <row r="1211" s="5" customFormat="1" spans="1:10">
      <c r="A1211" s="66" t="s">
        <v>1576</v>
      </c>
      <c r="B1211" s="51">
        <v>250203074</v>
      </c>
      <c r="C1211" s="59" t="s">
        <v>2122</v>
      </c>
      <c r="D1211" s="51"/>
      <c r="E1211" s="51"/>
      <c r="F1211" s="66" t="s">
        <v>1578</v>
      </c>
      <c r="G1211" s="51"/>
      <c r="H1211" s="66" t="s">
        <v>305</v>
      </c>
      <c r="I1211" s="66" t="s">
        <v>305</v>
      </c>
      <c r="J1211" s="66" t="s">
        <v>305</v>
      </c>
    </row>
    <row r="1212" s="5" customFormat="1" spans="1:10">
      <c r="A1212" s="66" t="s">
        <v>1576</v>
      </c>
      <c r="B1212" s="51">
        <v>250203075</v>
      </c>
      <c r="C1212" s="59" t="s">
        <v>2123</v>
      </c>
      <c r="D1212" s="51"/>
      <c r="E1212" s="51"/>
      <c r="F1212" s="66" t="s">
        <v>1578</v>
      </c>
      <c r="G1212" s="51"/>
      <c r="H1212" s="66" t="s">
        <v>305</v>
      </c>
      <c r="I1212" s="66" t="s">
        <v>305</v>
      </c>
      <c r="J1212" s="66" t="s">
        <v>305</v>
      </c>
    </row>
    <row r="1213" s="5" customFormat="1" spans="1:10">
      <c r="A1213" s="66" t="s">
        <v>1576</v>
      </c>
      <c r="B1213" s="51">
        <v>250203076</v>
      </c>
      <c r="C1213" s="59" t="s">
        <v>2124</v>
      </c>
      <c r="D1213" s="51"/>
      <c r="E1213" s="51"/>
      <c r="F1213" s="66" t="s">
        <v>1578</v>
      </c>
      <c r="G1213" s="51"/>
      <c r="H1213" s="66">
        <v>54</v>
      </c>
      <c r="I1213" s="70">
        <v>48.6</v>
      </c>
      <c r="J1213" s="70">
        <v>43.2</v>
      </c>
    </row>
    <row r="1214" s="5" customFormat="1" spans="1:10">
      <c r="A1214" s="66" t="s">
        <v>1576</v>
      </c>
      <c r="B1214" s="51">
        <v>250203077</v>
      </c>
      <c r="C1214" s="59" t="s">
        <v>2125</v>
      </c>
      <c r="D1214" s="51"/>
      <c r="E1214" s="51"/>
      <c r="F1214" s="66" t="s">
        <v>1578</v>
      </c>
      <c r="G1214" s="51"/>
      <c r="H1214" s="66" t="s">
        <v>305</v>
      </c>
      <c r="I1214" s="66" t="s">
        <v>305</v>
      </c>
      <c r="J1214" s="66" t="s">
        <v>305</v>
      </c>
    </row>
    <row r="1215" s="5" customFormat="1" spans="1:10">
      <c r="A1215" s="66" t="s">
        <v>1576</v>
      </c>
      <c r="B1215" s="51">
        <v>250203078</v>
      </c>
      <c r="C1215" s="59" t="s">
        <v>2126</v>
      </c>
      <c r="D1215" s="51"/>
      <c r="E1215" s="51"/>
      <c r="F1215" s="66" t="s">
        <v>1578</v>
      </c>
      <c r="G1215" s="51"/>
      <c r="H1215" s="66">
        <v>19</v>
      </c>
      <c r="I1215" s="70">
        <v>17.1</v>
      </c>
      <c r="J1215" s="70">
        <v>15.2</v>
      </c>
    </row>
    <row r="1216" s="5" customFormat="1" spans="1:10">
      <c r="A1216" s="66" t="s">
        <v>1576</v>
      </c>
      <c r="B1216" s="51">
        <v>250203079</v>
      </c>
      <c r="C1216" s="59" t="s">
        <v>2127</v>
      </c>
      <c r="D1216" s="51"/>
      <c r="E1216" s="51"/>
      <c r="F1216" s="66" t="s">
        <v>1578</v>
      </c>
      <c r="G1216" s="51"/>
      <c r="H1216" s="66">
        <v>19</v>
      </c>
      <c r="I1216" s="70">
        <v>17.1</v>
      </c>
      <c r="J1216" s="70">
        <v>15.2</v>
      </c>
    </row>
    <row r="1217" s="5" customFormat="1" ht="40.5" spans="1:10">
      <c r="A1217" s="66" t="s">
        <v>1576</v>
      </c>
      <c r="B1217" s="51">
        <v>250203080</v>
      </c>
      <c r="C1217" s="59" t="s">
        <v>2128</v>
      </c>
      <c r="D1217" s="51"/>
      <c r="E1217" s="51" t="s">
        <v>2129</v>
      </c>
      <c r="F1217" s="66" t="s">
        <v>25</v>
      </c>
      <c r="G1217" s="51"/>
      <c r="H1217" s="66">
        <v>120</v>
      </c>
      <c r="I1217" s="70">
        <v>108</v>
      </c>
      <c r="J1217" s="70">
        <v>96</v>
      </c>
    </row>
    <row r="1218" s="5" customFormat="1" spans="1:10">
      <c r="A1218" s="66" t="s">
        <v>1576</v>
      </c>
      <c r="B1218" s="51" t="s">
        <v>2130</v>
      </c>
      <c r="C1218" s="59" t="s">
        <v>2131</v>
      </c>
      <c r="D1218" s="51"/>
      <c r="E1218" s="51"/>
      <c r="F1218" s="66" t="s">
        <v>25</v>
      </c>
      <c r="G1218" s="51"/>
      <c r="H1218" s="66"/>
      <c r="I1218" s="70"/>
      <c r="J1218" s="70"/>
    </row>
    <row r="1219" s="5" customFormat="1" spans="1:10">
      <c r="A1219" s="66" t="s">
        <v>1576</v>
      </c>
      <c r="B1219" s="51" t="s">
        <v>2132</v>
      </c>
      <c r="C1219" s="59" t="s">
        <v>2133</v>
      </c>
      <c r="D1219" s="51"/>
      <c r="E1219" s="51"/>
      <c r="F1219" s="66" t="s">
        <v>25</v>
      </c>
      <c r="G1219" s="51"/>
      <c r="H1219" s="66">
        <v>30</v>
      </c>
      <c r="I1219" s="70">
        <v>27</v>
      </c>
      <c r="J1219" s="70">
        <v>24</v>
      </c>
    </row>
    <row r="1220" s="5" customFormat="1" ht="27" spans="1:10">
      <c r="A1220" s="66" t="s">
        <v>1576</v>
      </c>
      <c r="B1220" s="51" t="s">
        <v>2134</v>
      </c>
      <c r="C1220" s="59" t="s">
        <v>2135</v>
      </c>
      <c r="D1220" s="51"/>
      <c r="E1220" s="51"/>
      <c r="F1220" s="66" t="s">
        <v>25</v>
      </c>
      <c r="G1220" s="51"/>
      <c r="H1220" s="66">
        <v>80</v>
      </c>
      <c r="I1220" s="70">
        <v>72</v>
      </c>
      <c r="J1220" s="70">
        <v>64</v>
      </c>
    </row>
    <row r="1221" s="5" customFormat="1" spans="1:10">
      <c r="A1221" s="66"/>
      <c r="B1221" s="51">
        <v>2503</v>
      </c>
      <c r="C1221" s="59" t="s">
        <v>2136</v>
      </c>
      <c r="D1221" s="51"/>
      <c r="E1221" s="51"/>
      <c r="F1221" s="66"/>
      <c r="G1221" s="51"/>
      <c r="H1221" s="66"/>
      <c r="I1221" s="70"/>
      <c r="J1221" s="70"/>
    </row>
    <row r="1222" s="5" customFormat="1" spans="1:10">
      <c r="A1222" s="66"/>
      <c r="B1222" s="51">
        <v>250301</v>
      </c>
      <c r="C1222" s="59" t="s">
        <v>2137</v>
      </c>
      <c r="D1222" s="51"/>
      <c r="E1222" s="51"/>
      <c r="F1222" s="66"/>
      <c r="G1222" s="51"/>
      <c r="H1222" s="66"/>
      <c r="I1222" s="70"/>
      <c r="J1222" s="70"/>
    </row>
    <row r="1223" s="5" customFormat="1" spans="1:10">
      <c r="A1223" s="66" t="s">
        <v>1576</v>
      </c>
      <c r="B1223" s="51">
        <v>250301001</v>
      </c>
      <c r="C1223" s="59" t="s">
        <v>2138</v>
      </c>
      <c r="D1223" s="76" t="s">
        <v>2139</v>
      </c>
      <c r="E1223" s="51"/>
      <c r="F1223" s="66" t="s">
        <v>1578</v>
      </c>
      <c r="G1223" s="51" t="s">
        <v>2140</v>
      </c>
      <c r="H1223" s="66"/>
      <c r="I1223" s="70"/>
      <c r="J1223" s="70"/>
    </row>
    <row r="1224" s="5" customFormat="1" spans="1:10">
      <c r="A1224" s="66" t="s">
        <v>1576</v>
      </c>
      <c r="B1224" s="51" t="s">
        <v>2141</v>
      </c>
      <c r="C1224" s="59" t="s">
        <v>2142</v>
      </c>
      <c r="D1224" s="51"/>
      <c r="E1224" s="51"/>
      <c r="F1224" s="66" t="s">
        <v>1578</v>
      </c>
      <c r="G1224" s="51"/>
      <c r="H1224" s="66">
        <v>10</v>
      </c>
      <c r="I1224" s="70">
        <v>9</v>
      </c>
      <c r="J1224" s="70">
        <v>8</v>
      </c>
    </row>
    <row r="1225" s="5" customFormat="1" spans="1:10">
      <c r="A1225" s="66" t="s">
        <v>1576</v>
      </c>
      <c r="B1225" s="51" t="s">
        <v>2143</v>
      </c>
      <c r="C1225" s="59" t="s">
        <v>2144</v>
      </c>
      <c r="D1225" s="51"/>
      <c r="E1225" s="51"/>
      <c r="F1225" s="66" t="s">
        <v>1578</v>
      </c>
      <c r="G1225" s="51"/>
      <c r="H1225" s="66">
        <v>5.4</v>
      </c>
      <c r="I1225" s="70">
        <v>4.86</v>
      </c>
      <c r="J1225" s="73">
        <v>4.32</v>
      </c>
    </row>
    <row r="1226" s="5" customFormat="1" spans="1:10">
      <c r="A1226" s="66" t="s">
        <v>1576</v>
      </c>
      <c r="B1226" s="51">
        <v>250301002</v>
      </c>
      <c r="C1226" s="59" t="s">
        <v>2145</v>
      </c>
      <c r="D1226" s="51"/>
      <c r="E1226" s="51"/>
      <c r="F1226" s="66"/>
      <c r="G1226" s="51"/>
      <c r="H1226" s="66"/>
      <c r="I1226" s="70"/>
      <c r="J1226" s="70"/>
    </row>
    <row r="1227" s="5" customFormat="1" spans="1:10">
      <c r="A1227" s="66" t="s">
        <v>1576</v>
      </c>
      <c r="B1227" s="51" t="s">
        <v>2146</v>
      </c>
      <c r="C1227" s="59" t="s">
        <v>2147</v>
      </c>
      <c r="D1227" s="51"/>
      <c r="E1227" s="51"/>
      <c r="F1227" s="66" t="s">
        <v>1578</v>
      </c>
      <c r="G1227" s="51"/>
      <c r="H1227" s="66">
        <v>11</v>
      </c>
      <c r="I1227" s="70">
        <v>9.9</v>
      </c>
      <c r="J1227" s="70">
        <v>8.8</v>
      </c>
    </row>
    <row r="1228" s="5" customFormat="1" spans="1:10">
      <c r="A1228" s="66" t="s">
        <v>1576</v>
      </c>
      <c r="B1228" s="51" t="s">
        <v>2148</v>
      </c>
      <c r="C1228" s="59" t="s">
        <v>2149</v>
      </c>
      <c r="D1228" s="51"/>
      <c r="E1228" s="51"/>
      <c r="F1228" s="66" t="s">
        <v>1578</v>
      </c>
      <c r="G1228" s="51"/>
      <c r="H1228" s="66">
        <v>5.4</v>
      </c>
      <c r="I1228" s="70">
        <v>4.86</v>
      </c>
      <c r="J1228" s="73">
        <v>4.32</v>
      </c>
    </row>
    <row r="1229" s="5" customFormat="1" spans="1:10">
      <c r="A1229" s="66" t="s">
        <v>1576</v>
      </c>
      <c r="B1229" s="51" t="s">
        <v>2150</v>
      </c>
      <c r="C1229" s="59" t="s">
        <v>2151</v>
      </c>
      <c r="D1229" s="51"/>
      <c r="E1229" s="51"/>
      <c r="F1229" s="66" t="s">
        <v>1578</v>
      </c>
      <c r="G1229" s="51"/>
      <c r="H1229" s="66">
        <v>16</v>
      </c>
      <c r="I1229" s="70">
        <v>14.4</v>
      </c>
      <c r="J1229" s="70">
        <v>12.8</v>
      </c>
    </row>
    <row r="1230" s="5" customFormat="1" spans="1:10">
      <c r="A1230" s="66" t="s">
        <v>1576</v>
      </c>
      <c r="B1230" s="51">
        <v>250301003</v>
      </c>
      <c r="C1230" s="59" t="s">
        <v>2152</v>
      </c>
      <c r="D1230" s="51"/>
      <c r="E1230" s="51"/>
      <c r="F1230" s="66" t="s">
        <v>1578</v>
      </c>
      <c r="G1230" s="51"/>
      <c r="H1230" s="66">
        <v>8</v>
      </c>
      <c r="I1230" s="70">
        <v>7.2</v>
      </c>
      <c r="J1230" s="70">
        <v>6.4</v>
      </c>
    </row>
    <row r="1231" s="5" customFormat="1" spans="1:10">
      <c r="A1231" s="66" t="s">
        <v>1576</v>
      </c>
      <c r="B1231" s="51">
        <v>250301004</v>
      </c>
      <c r="C1231" s="59" t="s">
        <v>2153</v>
      </c>
      <c r="D1231" s="51"/>
      <c r="E1231" s="51"/>
      <c r="F1231" s="66" t="s">
        <v>1578</v>
      </c>
      <c r="G1231" s="51"/>
      <c r="H1231" s="66">
        <v>23</v>
      </c>
      <c r="I1231" s="70">
        <v>20.7</v>
      </c>
      <c r="J1231" s="73">
        <v>18.4</v>
      </c>
    </row>
    <row r="1232" s="5" customFormat="1" spans="1:10">
      <c r="A1232" s="66" t="s">
        <v>1576</v>
      </c>
      <c r="B1232" s="51">
        <v>250301005</v>
      </c>
      <c r="C1232" s="59" t="s">
        <v>2154</v>
      </c>
      <c r="D1232" s="51" t="s">
        <v>2155</v>
      </c>
      <c r="E1232" s="51"/>
      <c r="F1232" s="66" t="s">
        <v>1578</v>
      </c>
      <c r="G1232" s="51" t="s">
        <v>2156</v>
      </c>
      <c r="H1232" s="66">
        <v>171</v>
      </c>
      <c r="I1232" s="70">
        <v>153.9</v>
      </c>
      <c r="J1232" s="73">
        <v>136.8</v>
      </c>
    </row>
    <row r="1233" s="5" customFormat="1" spans="1:10">
      <c r="A1233" s="66" t="s">
        <v>1576</v>
      </c>
      <c r="B1233" s="51">
        <v>250301006</v>
      </c>
      <c r="C1233" s="59" t="s">
        <v>2157</v>
      </c>
      <c r="D1233" s="51"/>
      <c r="E1233" s="51"/>
      <c r="F1233" s="66" t="s">
        <v>1578</v>
      </c>
      <c r="G1233" s="51"/>
      <c r="H1233" s="66"/>
      <c r="I1233" s="70"/>
      <c r="J1233" s="70"/>
    </row>
    <row r="1234" s="5" customFormat="1" spans="1:10">
      <c r="A1234" s="66" t="s">
        <v>1576</v>
      </c>
      <c r="B1234" s="51" t="s">
        <v>2158</v>
      </c>
      <c r="C1234" s="59" t="s">
        <v>2159</v>
      </c>
      <c r="D1234" s="51"/>
      <c r="E1234" s="51"/>
      <c r="F1234" s="66" t="s">
        <v>1578</v>
      </c>
      <c r="G1234" s="51"/>
      <c r="H1234" s="66">
        <v>5</v>
      </c>
      <c r="I1234" s="70">
        <v>4.5</v>
      </c>
      <c r="J1234" s="70">
        <v>4</v>
      </c>
    </row>
    <row r="1235" s="5" customFormat="1" spans="1:10">
      <c r="A1235" s="66" t="s">
        <v>1576</v>
      </c>
      <c r="B1235" s="51" t="s">
        <v>2160</v>
      </c>
      <c r="C1235" s="59" t="s">
        <v>2161</v>
      </c>
      <c r="D1235" s="51"/>
      <c r="E1235" s="51"/>
      <c r="F1235" s="66" t="s">
        <v>1578</v>
      </c>
      <c r="G1235" s="51"/>
      <c r="H1235" s="66">
        <v>43</v>
      </c>
      <c r="I1235" s="70">
        <v>38.7</v>
      </c>
      <c r="J1235" s="70">
        <v>34.4</v>
      </c>
    </row>
    <row r="1236" s="5" customFormat="1" ht="40.5" spans="1:10">
      <c r="A1236" s="66" t="s">
        <v>1576</v>
      </c>
      <c r="B1236" s="51">
        <v>250301007</v>
      </c>
      <c r="C1236" s="59" t="s">
        <v>2162</v>
      </c>
      <c r="D1236" s="51" t="s">
        <v>2163</v>
      </c>
      <c r="E1236" s="51"/>
      <c r="F1236" s="66" t="s">
        <v>1578</v>
      </c>
      <c r="G1236" s="51" t="s">
        <v>2156</v>
      </c>
      <c r="H1236" s="66"/>
      <c r="I1236" s="70"/>
      <c r="J1236" s="70"/>
    </row>
    <row r="1237" s="5" customFormat="1" ht="27" spans="1:10">
      <c r="A1237" s="66" t="s">
        <v>1576</v>
      </c>
      <c r="B1237" s="51" t="s">
        <v>2164</v>
      </c>
      <c r="C1237" s="59" t="s">
        <v>2165</v>
      </c>
      <c r="D1237" s="51"/>
      <c r="E1237" s="51"/>
      <c r="F1237" s="66" t="s">
        <v>1578</v>
      </c>
      <c r="G1237" s="51"/>
      <c r="H1237" s="66">
        <v>10</v>
      </c>
      <c r="I1237" s="70">
        <v>9</v>
      </c>
      <c r="J1237" s="70">
        <v>8</v>
      </c>
    </row>
    <row r="1238" s="5" customFormat="1" spans="1:10">
      <c r="A1238" s="66" t="s">
        <v>1576</v>
      </c>
      <c r="B1238" s="51" t="s">
        <v>2166</v>
      </c>
      <c r="C1238" s="59" t="s">
        <v>2167</v>
      </c>
      <c r="D1238" s="51"/>
      <c r="E1238" s="51"/>
      <c r="F1238" s="66" t="s">
        <v>1578</v>
      </c>
      <c r="G1238" s="51"/>
      <c r="H1238" s="66">
        <v>25</v>
      </c>
      <c r="I1238" s="70">
        <v>22.5</v>
      </c>
      <c r="J1238" s="70">
        <v>20</v>
      </c>
    </row>
    <row r="1239" s="5" customFormat="1" spans="1:10">
      <c r="A1239" s="66" t="s">
        <v>1576</v>
      </c>
      <c r="B1239" s="51">
        <v>250301008</v>
      </c>
      <c r="C1239" s="59" t="s">
        <v>2168</v>
      </c>
      <c r="D1239" s="51"/>
      <c r="E1239" s="51"/>
      <c r="F1239" s="66" t="s">
        <v>1578</v>
      </c>
      <c r="G1239" s="69"/>
      <c r="H1239" s="66"/>
      <c r="I1239" s="70"/>
      <c r="J1239" s="70"/>
    </row>
    <row r="1240" s="5" customFormat="1" spans="1:10">
      <c r="A1240" s="66" t="s">
        <v>1576</v>
      </c>
      <c r="B1240" s="51" t="s">
        <v>2169</v>
      </c>
      <c r="C1240" s="59" t="s">
        <v>2170</v>
      </c>
      <c r="D1240" s="51"/>
      <c r="E1240" s="51"/>
      <c r="F1240" s="66" t="s">
        <v>1578</v>
      </c>
      <c r="G1240" s="51"/>
      <c r="H1240" s="66">
        <v>22</v>
      </c>
      <c r="I1240" s="70">
        <v>19.8</v>
      </c>
      <c r="J1240" s="70">
        <v>17.6</v>
      </c>
    </row>
    <row r="1241" s="5" customFormat="1" spans="1:10">
      <c r="A1241" s="66" t="s">
        <v>1576</v>
      </c>
      <c r="B1241" s="51" t="s">
        <v>2171</v>
      </c>
      <c r="C1241" s="59" t="s">
        <v>2172</v>
      </c>
      <c r="D1241" s="51"/>
      <c r="E1241" s="51"/>
      <c r="F1241" s="66" t="s">
        <v>1578</v>
      </c>
      <c r="G1241" s="51"/>
      <c r="H1241" s="66">
        <v>45</v>
      </c>
      <c r="I1241" s="70">
        <v>40.5</v>
      </c>
      <c r="J1241" s="73">
        <v>36</v>
      </c>
    </row>
    <row r="1242" s="5" customFormat="1" ht="27" spans="1:10">
      <c r="A1242" s="66" t="s">
        <v>1576</v>
      </c>
      <c r="B1242" s="51" t="s">
        <v>2173</v>
      </c>
      <c r="C1242" s="59" t="s">
        <v>2174</v>
      </c>
      <c r="D1242" s="51"/>
      <c r="E1242" s="51"/>
      <c r="F1242" s="66" t="s">
        <v>1578</v>
      </c>
      <c r="G1242" s="51"/>
      <c r="H1242" s="66" t="s">
        <v>2175</v>
      </c>
      <c r="I1242" s="66" t="s">
        <v>2175</v>
      </c>
      <c r="J1242" s="66" t="s">
        <v>2175</v>
      </c>
    </row>
    <row r="1243" s="5" customFormat="1" spans="1:10">
      <c r="A1243" s="66" t="s">
        <v>1576</v>
      </c>
      <c r="B1243" s="51">
        <v>250301009</v>
      </c>
      <c r="C1243" s="59" t="s">
        <v>2176</v>
      </c>
      <c r="D1243" s="51"/>
      <c r="E1243" s="51"/>
      <c r="F1243" s="66" t="s">
        <v>1578</v>
      </c>
      <c r="G1243" s="51"/>
      <c r="H1243" s="66">
        <v>43</v>
      </c>
      <c r="I1243" s="70">
        <v>38.7</v>
      </c>
      <c r="J1243" s="70">
        <v>34.4</v>
      </c>
    </row>
    <row r="1244" s="5" customFormat="1" spans="1:10">
      <c r="A1244" s="66" t="s">
        <v>1576</v>
      </c>
      <c r="B1244" s="51">
        <v>250301010</v>
      </c>
      <c r="C1244" s="59" t="s">
        <v>2177</v>
      </c>
      <c r="D1244" s="69"/>
      <c r="E1244" s="51"/>
      <c r="F1244" s="66" t="s">
        <v>1578</v>
      </c>
      <c r="G1244" s="51"/>
      <c r="H1244" s="66"/>
      <c r="I1244" s="70"/>
      <c r="J1244" s="70"/>
    </row>
    <row r="1245" s="5" customFormat="1" spans="1:10">
      <c r="A1245" s="66" t="s">
        <v>1576</v>
      </c>
      <c r="B1245" s="51" t="s">
        <v>2178</v>
      </c>
      <c r="C1245" s="59" t="s">
        <v>2179</v>
      </c>
      <c r="D1245" s="51"/>
      <c r="E1245" s="51"/>
      <c r="F1245" s="66" t="s">
        <v>1578</v>
      </c>
      <c r="G1245" s="51"/>
      <c r="H1245" s="66">
        <v>23</v>
      </c>
      <c r="I1245" s="70">
        <v>20.7</v>
      </c>
      <c r="J1245" s="70">
        <v>18.4</v>
      </c>
    </row>
    <row r="1246" s="5" customFormat="1" spans="1:10">
      <c r="A1246" s="66" t="s">
        <v>1576</v>
      </c>
      <c r="B1246" s="51" t="s">
        <v>2180</v>
      </c>
      <c r="C1246" s="59" t="s">
        <v>2181</v>
      </c>
      <c r="D1246" s="51"/>
      <c r="E1246" s="51"/>
      <c r="F1246" s="66" t="s">
        <v>1578</v>
      </c>
      <c r="G1246" s="51"/>
      <c r="H1246" s="66">
        <v>23</v>
      </c>
      <c r="I1246" s="70">
        <v>20.7</v>
      </c>
      <c r="J1246" s="70">
        <v>18.4</v>
      </c>
    </row>
    <row r="1247" s="5" customFormat="1" spans="1:10">
      <c r="A1247" s="66" t="s">
        <v>1576</v>
      </c>
      <c r="B1247" s="51" t="s">
        <v>2182</v>
      </c>
      <c r="C1247" s="59" t="s">
        <v>2183</v>
      </c>
      <c r="D1247" s="51"/>
      <c r="E1247" s="51"/>
      <c r="F1247" s="66" t="s">
        <v>1578</v>
      </c>
      <c r="G1247" s="51"/>
      <c r="H1247" s="66">
        <v>9</v>
      </c>
      <c r="I1247" s="70">
        <v>8.1</v>
      </c>
      <c r="J1247" s="73">
        <v>7.2</v>
      </c>
    </row>
    <row r="1248" s="5" customFormat="1" spans="1:10">
      <c r="A1248" s="66" t="s">
        <v>1576</v>
      </c>
      <c r="B1248" s="51" t="s">
        <v>2184</v>
      </c>
      <c r="C1248" s="59" t="s">
        <v>2185</v>
      </c>
      <c r="D1248" s="51"/>
      <c r="E1248" s="51"/>
      <c r="F1248" s="66" t="s">
        <v>1578</v>
      </c>
      <c r="G1248" s="51"/>
      <c r="H1248" s="66">
        <v>9</v>
      </c>
      <c r="I1248" s="70">
        <v>8.1</v>
      </c>
      <c r="J1248" s="73">
        <v>7.2</v>
      </c>
    </row>
    <row r="1249" s="5" customFormat="1" spans="1:10">
      <c r="A1249" s="66" t="s">
        <v>1576</v>
      </c>
      <c r="B1249" s="51" t="s">
        <v>2186</v>
      </c>
      <c r="C1249" s="59" t="s">
        <v>2187</v>
      </c>
      <c r="D1249" s="51"/>
      <c r="E1249" s="51"/>
      <c r="F1249" s="66" t="s">
        <v>1578</v>
      </c>
      <c r="G1249" s="51"/>
      <c r="H1249" s="66">
        <v>17</v>
      </c>
      <c r="I1249" s="70">
        <v>15.3</v>
      </c>
      <c r="J1249" s="70">
        <v>13.6</v>
      </c>
    </row>
    <row r="1250" s="5" customFormat="1" spans="1:10">
      <c r="A1250" s="66" t="s">
        <v>1576</v>
      </c>
      <c r="B1250" s="51" t="s">
        <v>2188</v>
      </c>
      <c r="C1250" s="59" t="s">
        <v>2189</v>
      </c>
      <c r="D1250" s="51"/>
      <c r="E1250" s="51"/>
      <c r="F1250" s="66" t="s">
        <v>1578</v>
      </c>
      <c r="G1250" s="51"/>
      <c r="H1250" s="66">
        <v>17</v>
      </c>
      <c r="I1250" s="70">
        <v>15.3</v>
      </c>
      <c r="J1250" s="70">
        <v>13.6</v>
      </c>
    </row>
    <row r="1251" s="5" customFormat="1" spans="1:10">
      <c r="A1251" s="66" t="s">
        <v>1576</v>
      </c>
      <c r="B1251" s="51" t="s">
        <v>2190</v>
      </c>
      <c r="C1251" s="59" t="s">
        <v>2191</v>
      </c>
      <c r="D1251" s="51"/>
      <c r="E1251" s="51"/>
      <c r="F1251" s="66" t="s">
        <v>1578</v>
      </c>
      <c r="G1251" s="51"/>
      <c r="H1251" s="66">
        <v>47</v>
      </c>
      <c r="I1251" s="70">
        <v>42.3</v>
      </c>
      <c r="J1251" s="70">
        <v>37.6</v>
      </c>
    </row>
    <row r="1252" s="5" customFormat="1" spans="1:10">
      <c r="A1252" s="66" t="s">
        <v>1576</v>
      </c>
      <c r="B1252" s="51" t="s">
        <v>2192</v>
      </c>
      <c r="C1252" s="59" t="s">
        <v>2193</v>
      </c>
      <c r="D1252" s="51"/>
      <c r="E1252" s="51"/>
      <c r="F1252" s="66" t="s">
        <v>1578</v>
      </c>
      <c r="G1252" s="51"/>
      <c r="H1252" s="66">
        <v>47</v>
      </c>
      <c r="I1252" s="70">
        <v>42.3</v>
      </c>
      <c r="J1252" s="70">
        <v>37.6</v>
      </c>
    </row>
    <row r="1253" s="5" customFormat="1" spans="1:10">
      <c r="A1253" s="66" t="s">
        <v>1576</v>
      </c>
      <c r="B1253" s="51">
        <v>250301011</v>
      </c>
      <c r="C1253" s="59" t="s">
        <v>2194</v>
      </c>
      <c r="D1253" s="51"/>
      <c r="E1253" s="51"/>
      <c r="F1253" s="66" t="s">
        <v>1578</v>
      </c>
      <c r="G1253" s="51"/>
      <c r="H1253" s="68">
        <v>171</v>
      </c>
      <c r="I1253" s="71">
        <v>153.9</v>
      </c>
      <c r="J1253" s="71">
        <v>136.8</v>
      </c>
    </row>
    <row r="1254" s="5" customFormat="1" spans="1:10">
      <c r="A1254" s="66" t="s">
        <v>1576</v>
      </c>
      <c r="B1254" s="51">
        <v>250301012</v>
      </c>
      <c r="C1254" s="59" t="s">
        <v>2195</v>
      </c>
      <c r="D1254" s="69"/>
      <c r="E1254" s="51"/>
      <c r="F1254" s="66" t="s">
        <v>1578</v>
      </c>
      <c r="G1254" s="51"/>
      <c r="H1254" s="66"/>
      <c r="I1254" s="70"/>
      <c r="J1254" s="70"/>
    </row>
    <row r="1255" s="5" customFormat="1" spans="1:10">
      <c r="A1255" s="66" t="s">
        <v>1576</v>
      </c>
      <c r="B1255" s="51" t="s">
        <v>2196</v>
      </c>
      <c r="C1255" s="59" t="s">
        <v>2197</v>
      </c>
      <c r="D1255" s="51"/>
      <c r="E1255" s="51"/>
      <c r="F1255" s="66" t="s">
        <v>1578</v>
      </c>
      <c r="G1255" s="51"/>
      <c r="H1255" s="66">
        <v>17</v>
      </c>
      <c r="I1255" s="70">
        <v>15.3</v>
      </c>
      <c r="J1255" s="70">
        <v>13.6</v>
      </c>
    </row>
    <row r="1256" s="5" customFormat="1" spans="1:10">
      <c r="A1256" s="66" t="s">
        <v>1576</v>
      </c>
      <c r="B1256" s="51" t="s">
        <v>2198</v>
      </c>
      <c r="C1256" s="59" t="s">
        <v>2199</v>
      </c>
      <c r="D1256" s="51"/>
      <c r="E1256" s="51"/>
      <c r="F1256" s="66" t="s">
        <v>1578</v>
      </c>
      <c r="G1256" s="72"/>
      <c r="H1256" s="70">
        <v>17</v>
      </c>
      <c r="I1256" s="70">
        <v>15.3</v>
      </c>
      <c r="J1256" s="70">
        <v>13.6</v>
      </c>
    </row>
    <row r="1257" s="5" customFormat="1" spans="1:10">
      <c r="A1257" s="66" t="s">
        <v>1576</v>
      </c>
      <c r="B1257" s="51" t="s">
        <v>2200</v>
      </c>
      <c r="C1257" s="59" t="s">
        <v>2201</v>
      </c>
      <c r="D1257" s="51"/>
      <c r="E1257" s="51"/>
      <c r="F1257" s="66" t="s">
        <v>1578</v>
      </c>
      <c r="G1257" s="51"/>
      <c r="H1257" s="66">
        <v>20</v>
      </c>
      <c r="I1257" s="70">
        <v>18</v>
      </c>
      <c r="J1257" s="70">
        <v>16</v>
      </c>
    </row>
    <row r="1258" s="5" customFormat="1" spans="1:10">
      <c r="A1258" s="66" t="s">
        <v>1576</v>
      </c>
      <c r="B1258" s="51" t="s">
        <v>2202</v>
      </c>
      <c r="C1258" s="59" t="s">
        <v>2203</v>
      </c>
      <c r="D1258" s="51"/>
      <c r="E1258" s="51"/>
      <c r="F1258" s="66" t="s">
        <v>1578</v>
      </c>
      <c r="G1258" s="51"/>
      <c r="H1258" s="66">
        <v>20</v>
      </c>
      <c r="I1258" s="70">
        <v>18</v>
      </c>
      <c r="J1258" s="70">
        <v>16</v>
      </c>
    </row>
    <row r="1259" s="5" customFormat="1" spans="1:10">
      <c r="A1259" s="66" t="s">
        <v>1576</v>
      </c>
      <c r="B1259" s="51" t="s">
        <v>2204</v>
      </c>
      <c r="C1259" s="59" t="s">
        <v>2205</v>
      </c>
      <c r="D1259" s="51"/>
      <c r="E1259" s="51"/>
      <c r="F1259" s="66" t="s">
        <v>1578</v>
      </c>
      <c r="G1259" s="51"/>
      <c r="H1259" s="66">
        <v>47</v>
      </c>
      <c r="I1259" s="70">
        <v>42.3</v>
      </c>
      <c r="J1259" s="70">
        <v>37.6</v>
      </c>
    </row>
    <row r="1260" s="5" customFormat="1" spans="1:10">
      <c r="A1260" s="66" t="s">
        <v>1576</v>
      </c>
      <c r="B1260" s="51" t="s">
        <v>2206</v>
      </c>
      <c r="C1260" s="59" t="s">
        <v>2207</v>
      </c>
      <c r="D1260" s="51"/>
      <c r="E1260" s="51"/>
      <c r="F1260" s="66" t="s">
        <v>1578</v>
      </c>
      <c r="G1260" s="51"/>
      <c r="H1260" s="66">
        <v>47</v>
      </c>
      <c r="I1260" s="70">
        <v>42.3</v>
      </c>
      <c r="J1260" s="70">
        <v>37.6</v>
      </c>
    </row>
    <row r="1261" s="5" customFormat="1" spans="1:10">
      <c r="A1261" s="66" t="s">
        <v>1576</v>
      </c>
      <c r="B1261" s="51">
        <v>250301013</v>
      </c>
      <c r="C1261" s="59" t="s">
        <v>2208</v>
      </c>
      <c r="D1261" s="51"/>
      <c r="E1261" s="51"/>
      <c r="F1261" s="66" t="s">
        <v>1578</v>
      </c>
      <c r="G1261" s="51"/>
      <c r="H1261" s="66"/>
      <c r="I1261" s="70"/>
      <c r="J1261" s="70"/>
    </row>
    <row r="1262" s="5" customFormat="1" spans="1:10">
      <c r="A1262" s="66" t="s">
        <v>1576</v>
      </c>
      <c r="B1262" s="51" t="s">
        <v>2209</v>
      </c>
      <c r="C1262" s="59" t="s">
        <v>2210</v>
      </c>
      <c r="D1262" s="51"/>
      <c r="E1262" s="51"/>
      <c r="F1262" s="66" t="s">
        <v>1578</v>
      </c>
      <c r="G1262" s="51"/>
      <c r="H1262" s="66">
        <v>21</v>
      </c>
      <c r="I1262" s="70">
        <v>18.9</v>
      </c>
      <c r="J1262" s="70">
        <v>16.8</v>
      </c>
    </row>
    <row r="1263" s="5" customFormat="1" spans="1:10">
      <c r="A1263" s="66" t="s">
        <v>1576</v>
      </c>
      <c r="B1263" s="51" t="s">
        <v>2211</v>
      </c>
      <c r="C1263" s="59" t="s">
        <v>2212</v>
      </c>
      <c r="D1263" s="51"/>
      <c r="E1263" s="51"/>
      <c r="F1263" s="66" t="s">
        <v>1578</v>
      </c>
      <c r="G1263" s="51"/>
      <c r="H1263" s="66">
        <v>43</v>
      </c>
      <c r="I1263" s="70">
        <v>38.7</v>
      </c>
      <c r="J1263" s="70">
        <v>34.4</v>
      </c>
    </row>
    <row r="1264" s="5" customFormat="1" spans="1:10">
      <c r="A1264" s="66" t="s">
        <v>1576</v>
      </c>
      <c r="B1264" s="51" t="s">
        <v>2213</v>
      </c>
      <c r="C1264" s="59" t="s">
        <v>2214</v>
      </c>
      <c r="D1264" s="51"/>
      <c r="E1264" s="51"/>
      <c r="F1264" s="66" t="s">
        <v>1578</v>
      </c>
      <c r="G1264" s="51"/>
      <c r="H1264" s="66">
        <v>85</v>
      </c>
      <c r="I1264" s="70">
        <v>76.5</v>
      </c>
      <c r="J1264" s="70">
        <v>68</v>
      </c>
    </row>
    <row r="1265" s="5" customFormat="1" ht="15.75" spans="1:10">
      <c r="A1265" s="66" t="s">
        <v>1576</v>
      </c>
      <c r="B1265" s="51">
        <v>250301014</v>
      </c>
      <c r="C1265" s="59" t="s">
        <v>2215</v>
      </c>
      <c r="D1265" s="51" t="s">
        <v>2216</v>
      </c>
      <c r="E1265" s="51"/>
      <c r="F1265" s="66" t="s">
        <v>1578</v>
      </c>
      <c r="G1265" s="51" t="s">
        <v>2156</v>
      </c>
      <c r="H1265" s="66"/>
      <c r="I1265" s="70"/>
      <c r="J1265" s="70"/>
    </row>
    <row r="1266" s="5" customFormat="1" ht="29.25" spans="1:10">
      <c r="A1266" s="66" t="s">
        <v>1576</v>
      </c>
      <c r="B1266" s="51" t="s">
        <v>2217</v>
      </c>
      <c r="C1266" s="59" t="s">
        <v>2218</v>
      </c>
      <c r="D1266" s="51" t="s">
        <v>2216</v>
      </c>
      <c r="E1266" s="51"/>
      <c r="F1266" s="66" t="s">
        <v>1578</v>
      </c>
      <c r="G1266" s="51" t="s">
        <v>2156</v>
      </c>
      <c r="H1266" s="66">
        <v>23</v>
      </c>
      <c r="I1266" s="70">
        <v>20.7</v>
      </c>
      <c r="J1266" s="70">
        <v>18.4</v>
      </c>
    </row>
    <row r="1267" s="5" customFormat="1" ht="15.75" spans="1:10">
      <c r="A1267" s="66" t="s">
        <v>1576</v>
      </c>
      <c r="B1267" s="51" t="s">
        <v>2219</v>
      </c>
      <c r="C1267" s="59" t="s">
        <v>2220</v>
      </c>
      <c r="D1267" s="51" t="s">
        <v>2216</v>
      </c>
      <c r="E1267" s="51"/>
      <c r="F1267" s="66" t="s">
        <v>1578</v>
      </c>
      <c r="G1267" s="51" t="s">
        <v>2156</v>
      </c>
      <c r="H1267" s="68">
        <v>46</v>
      </c>
      <c r="I1267" s="71">
        <v>41.4</v>
      </c>
      <c r="J1267" s="71">
        <v>36.8</v>
      </c>
    </row>
    <row r="1268" s="5" customFormat="1" spans="1:10">
      <c r="A1268" s="66" t="s">
        <v>1576</v>
      </c>
      <c r="B1268" s="51">
        <v>250301015</v>
      </c>
      <c r="C1268" s="59" t="s">
        <v>2221</v>
      </c>
      <c r="D1268" s="51"/>
      <c r="E1268" s="51"/>
      <c r="F1268" s="66" t="s">
        <v>1578</v>
      </c>
      <c r="G1268" s="51"/>
      <c r="H1268" s="66"/>
      <c r="I1268" s="70"/>
      <c r="J1268" s="70"/>
    </row>
    <row r="1269" s="5" customFormat="1" spans="1:10">
      <c r="A1269" s="66" t="s">
        <v>1576</v>
      </c>
      <c r="B1269" s="51" t="s">
        <v>2222</v>
      </c>
      <c r="C1269" s="59" t="s">
        <v>2223</v>
      </c>
      <c r="D1269" s="51"/>
      <c r="E1269" s="51"/>
      <c r="F1269" s="66" t="s">
        <v>1578</v>
      </c>
      <c r="G1269" s="51"/>
      <c r="H1269" s="66">
        <v>23</v>
      </c>
      <c r="I1269" s="70">
        <v>20.7</v>
      </c>
      <c r="J1269" s="70">
        <v>18.4</v>
      </c>
    </row>
    <row r="1270" s="5" customFormat="1" spans="1:10">
      <c r="A1270" s="66" t="s">
        <v>1576</v>
      </c>
      <c r="B1270" s="51" t="s">
        <v>2224</v>
      </c>
      <c r="C1270" s="59" t="s">
        <v>2225</v>
      </c>
      <c r="D1270" s="51"/>
      <c r="E1270" s="51"/>
      <c r="F1270" s="66" t="s">
        <v>1578</v>
      </c>
      <c r="G1270" s="51"/>
      <c r="H1270" s="66">
        <v>60</v>
      </c>
      <c r="I1270" s="70">
        <v>54</v>
      </c>
      <c r="J1270" s="70">
        <v>48</v>
      </c>
    </row>
    <row r="1271" s="5" customFormat="1" spans="1:10">
      <c r="A1271" s="66" t="s">
        <v>1576</v>
      </c>
      <c r="B1271" s="51">
        <v>250301016</v>
      </c>
      <c r="C1271" s="59" t="s">
        <v>2226</v>
      </c>
      <c r="D1271" s="51"/>
      <c r="E1271" s="51"/>
      <c r="F1271" s="66" t="s">
        <v>1578</v>
      </c>
      <c r="G1271" s="51"/>
      <c r="H1271" s="66"/>
      <c r="I1271" s="70"/>
      <c r="J1271" s="70"/>
    </row>
    <row r="1272" s="5" customFormat="1" spans="1:10">
      <c r="A1272" s="66" t="s">
        <v>1576</v>
      </c>
      <c r="B1272" s="51" t="s">
        <v>2227</v>
      </c>
      <c r="C1272" s="59" t="s">
        <v>2228</v>
      </c>
      <c r="D1272" s="51"/>
      <c r="E1272" s="51"/>
      <c r="F1272" s="66" t="s">
        <v>1578</v>
      </c>
      <c r="G1272" s="51"/>
      <c r="H1272" s="66">
        <v>47</v>
      </c>
      <c r="I1272" s="70">
        <v>42.3</v>
      </c>
      <c r="J1272" s="70">
        <v>37.6</v>
      </c>
    </row>
    <row r="1273" s="5" customFormat="1" spans="1:10">
      <c r="A1273" s="66" t="s">
        <v>1576</v>
      </c>
      <c r="B1273" s="51" t="s">
        <v>2229</v>
      </c>
      <c r="C1273" s="59" t="s">
        <v>2230</v>
      </c>
      <c r="D1273" s="51"/>
      <c r="E1273" s="51"/>
      <c r="F1273" s="66" t="s">
        <v>1578</v>
      </c>
      <c r="G1273" s="51"/>
      <c r="H1273" s="66">
        <v>20</v>
      </c>
      <c r="I1273" s="70">
        <v>18</v>
      </c>
      <c r="J1273" s="70">
        <v>16</v>
      </c>
    </row>
    <row r="1274" s="5" customFormat="1" spans="1:10">
      <c r="A1274" s="66" t="s">
        <v>1576</v>
      </c>
      <c r="B1274" s="51">
        <v>250301017</v>
      </c>
      <c r="C1274" s="59" t="s">
        <v>2231</v>
      </c>
      <c r="D1274" s="51"/>
      <c r="E1274" s="51"/>
      <c r="F1274" s="66" t="s">
        <v>1578</v>
      </c>
      <c r="G1274" s="51"/>
      <c r="H1274" s="66">
        <v>34</v>
      </c>
      <c r="I1274" s="70">
        <v>30.6</v>
      </c>
      <c r="J1274" s="73">
        <v>27.2</v>
      </c>
    </row>
    <row r="1275" s="5" customFormat="1" spans="1:10">
      <c r="A1275" s="66" t="s">
        <v>1576</v>
      </c>
      <c r="B1275" s="51">
        <v>250301018</v>
      </c>
      <c r="C1275" s="59" t="s">
        <v>2232</v>
      </c>
      <c r="D1275" s="51"/>
      <c r="E1275" s="51"/>
      <c r="F1275" s="66" t="s">
        <v>1578</v>
      </c>
      <c r="G1275" s="51"/>
      <c r="H1275" s="66"/>
      <c r="I1275" s="70"/>
      <c r="J1275" s="70"/>
    </row>
    <row r="1276" s="5" customFormat="1" spans="1:10">
      <c r="A1276" s="66" t="s">
        <v>1576</v>
      </c>
      <c r="B1276" s="51" t="s">
        <v>2233</v>
      </c>
      <c r="C1276" s="59" t="s">
        <v>2234</v>
      </c>
      <c r="D1276" s="51"/>
      <c r="E1276" s="51"/>
      <c r="F1276" s="66" t="s">
        <v>1578</v>
      </c>
      <c r="G1276" s="51"/>
      <c r="H1276" s="66">
        <v>43</v>
      </c>
      <c r="I1276" s="70">
        <v>38.7</v>
      </c>
      <c r="J1276" s="70">
        <v>34.4</v>
      </c>
    </row>
    <row r="1277" s="5" customFormat="1" spans="1:10">
      <c r="A1277" s="66" t="s">
        <v>1576</v>
      </c>
      <c r="B1277" s="51" t="s">
        <v>2235</v>
      </c>
      <c r="C1277" s="59" t="s">
        <v>2236</v>
      </c>
      <c r="D1277" s="51"/>
      <c r="E1277" s="51"/>
      <c r="F1277" s="66" t="s">
        <v>1578</v>
      </c>
      <c r="G1277" s="51"/>
      <c r="H1277" s="66">
        <v>11</v>
      </c>
      <c r="I1277" s="70">
        <v>9.9</v>
      </c>
      <c r="J1277" s="70">
        <v>8.8</v>
      </c>
    </row>
    <row r="1278" s="5" customFormat="1" spans="1:10">
      <c r="A1278" s="66" t="s">
        <v>1576</v>
      </c>
      <c r="B1278" s="51">
        <v>250301019</v>
      </c>
      <c r="C1278" s="59" t="s">
        <v>2237</v>
      </c>
      <c r="D1278" s="51"/>
      <c r="E1278" s="51"/>
      <c r="F1278" s="66" t="s">
        <v>1578</v>
      </c>
      <c r="G1278" s="51"/>
      <c r="H1278" s="66">
        <v>57</v>
      </c>
      <c r="I1278" s="70">
        <v>51.3</v>
      </c>
      <c r="J1278" s="70">
        <v>45.6</v>
      </c>
    </row>
    <row r="1279" s="5" customFormat="1" spans="1:10">
      <c r="A1279" s="66" t="s">
        <v>1576</v>
      </c>
      <c r="B1279" s="51" t="s">
        <v>2238</v>
      </c>
      <c r="C1279" s="59" t="s">
        <v>2239</v>
      </c>
      <c r="D1279" s="69"/>
      <c r="E1279" s="51"/>
      <c r="F1279" s="66" t="s">
        <v>25</v>
      </c>
      <c r="G1279" s="51"/>
      <c r="H1279" s="66">
        <v>76</v>
      </c>
      <c r="I1279" s="70">
        <v>68.4</v>
      </c>
      <c r="J1279" s="70">
        <v>60.8</v>
      </c>
    </row>
    <row r="1280" s="5" customFormat="1" spans="1:10">
      <c r="A1280" s="66" t="s">
        <v>1576</v>
      </c>
      <c r="B1280" s="72" t="s">
        <v>2240</v>
      </c>
      <c r="C1280" s="57" t="s">
        <v>2241</v>
      </c>
      <c r="D1280" s="51"/>
      <c r="E1280" s="51"/>
      <c r="F1280" s="66" t="s">
        <v>25</v>
      </c>
      <c r="G1280" s="51"/>
      <c r="H1280" s="68">
        <v>67</v>
      </c>
      <c r="I1280" s="71">
        <v>60.3</v>
      </c>
      <c r="J1280" s="71">
        <v>53.6</v>
      </c>
    </row>
    <row r="1281" s="5" customFormat="1" spans="1:10">
      <c r="A1281" s="66" t="s">
        <v>1576</v>
      </c>
      <c r="B1281" s="72" t="s">
        <v>2242</v>
      </c>
      <c r="C1281" s="57" t="s">
        <v>2243</v>
      </c>
      <c r="D1281" s="51"/>
      <c r="E1281" s="51"/>
      <c r="F1281" s="66" t="s">
        <v>25</v>
      </c>
      <c r="G1281" s="51"/>
      <c r="H1281" s="68">
        <v>67</v>
      </c>
      <c r="I1281" s="71">
        <v>60.3</v>
      </c>
      <c r="J1281" s="71">
        <v>53.6</v>
      </c>
    </row>
    <row r="1282" s="5" customFormat="1" spans="1:10">
      <c r="A1282" s="66" t="s">
        <v>1576</v>
      </c>
      <c r="B1282" s="51" t="s">
        <v>2244</v>
      </c>
      <c r="C1282" s="59" t="s">
        <v>2245</v>
      </c>
      <c r="D1282" s="51"/>
      <c r="E1282" s="51"/>
      <c r="F1282" s="66"/>
      <c r="G1282" s="51"/>
      <c r="H1282" s="66"/>
      <c r="I1282" s="70"/>
      <c r="J1282" s="70"/>
    </row>
    <row r="1283" s="5" customFormat="1" spans="1:10">
      <c r="A1283" s="66" t="s">
        <v>1576</v>
      </c>
      <c r="B1283" s="51" t="s">
        <v>2246</v>
      </c>
      <c r="C1283" s="59" t="s">
        <v>2247</v>
      </c>
      <c r="D1283" s="51"/>
      <c r="E1283" s="51"/>
      <c r="F1283" s="66" t="s">
        <v>25</v>
      </c>
      <c r="G1283" s="51"/>
      <c r="H1283" s="66">
        <v>67</v>
      </c>
      <c r="I1283" s="70">
        <v>60.3</v>
      </c>
      <c r="J1283" s="70">
        <v>53.6</v>
      </c>
    </row>
    <row r="1284" s="5" customFormat="1" spans="1:10">
      <c r="A1284" s="66" t="s">
        <v>1576</v>
      </c>
      <c r="B1284" s="51" t="s">
        <v>2248</v>
      </c>
      <c r="C1284" s="59" t="s">
        <v>2249</v>
      </c>
      <c r="D1284" s="51"/>
      <c r="E1284" s="51"/>
      <c r="F1284" s="66" t="s">
        <v>25</v>
      </c>
      <c r="G1284" s="51"/>
      <c r="H1284" s="66">
        <v>95</v>
      </c>
      <c r="I1284" s="70">
        <v>85.5</v>
      </c>
      <c r="J1284" s="70">
        <v>76</v>
      </c>
    </row>
    <row r="1285" s="5" customFormat="1" spans="1:10">
      <c r="A1285" s="66" t="s">
        <v>1576</v>
      </c>
      <c r="B1285" s="51" t="s">
        <v>2250</v>
      </c>
      <c r="C1285" s="59" t="s">
        <v>2251</v>
      </c>
      <c r="D1285" s="51"/>
      <c r="E1285" s="51"/>
      <c r="F1285" s="66" t="s">
        <v>1578</v>
      </c>
      <c r="G1285" s="51"/>
      <c r="H1285" s="66">
        <v>88</v>
      </c>
      <c r="I1285" s="70">
        <v>79.2</v>
      </c>
      <c r="J1285" s="73">
        <v>70.4</v>
      </c>
    </row>
    <row r="1286" s="5" customFormat="1" spans="1:10">
      <c r="A1286" s="66" t="s">
        <v>1576</v>
      </c>
      <c r="B1286" s="51" t="s">
        <v>2252</v>
      </c>
      <c r="C1286" s="59" t="s">
        <v>2253</v>
      </c>
      <c r="D1286" s="51"/>
      <c r="E1286" s="51"/>
      <c r="F1286" s="66"/>
      <c r="G1286" s="51"/>
      <c r="H1286" s="66"/>
      <c r="I1286" s="70"/>
      <c r="J1286" s="70"/>
    </row>
    <row r="1287" s="5" customFormat="1" spans="1:10">
      <c r="A1287" s="66" t="s">
        <v>1576</v>
      </c>
      <c r="B1287" s="51" t="s">
        <v>2254</v>
      </c>
      <c r="C1287" s="59" t="s">
        <v>2255</v>
      </c>
      <c r="D1287" s="51"/>
      <c r="E1287" s="51"/>
      <c r="F1287" s="66" t="s">
        <v>25</v>
      </c>
      <c r="G1287" s="69"/>
      <c r="H1287" s="66">
        <v>76</v>
      </c>
      <c r="I1287" s="70">
        <v>68.4</v>
      </c>
      <c r="J1287" s="70">
        <v>60.8</v>
      </c>
    </row>
    <row r="1288" s="5" customFormat="1" spans="1:10">
      <c r="A1288" s="66" t="s">
        <v>1576</v>
      </c>
      <c r="B1288" s="51" t="s">
        <v>2256</v>
      </c>
      <c r="C1288" s="59" t="s">
        <v>2257</v>
      </c>
      <c r="D1288" s="51"/>
      <c r="E1288" s="51"/>
      <c r="F1288" s="66" t="s">
        <v>25</v>
      </c>
      <c r="G1288" s="51"/>
      <c r="H1288" s="66">
        <v>67</v>
      </c>
      <c r="I1288" s="70">
        <v>60.3</v>
      </c>
      <c r="J1288" s="70">
        <v>53.6</v>
      </c>
    </row>
    <row r="1289" s="5" customFormat="1" spans="1:10">
      <c r="A1289" s="66"/>
      <c r="B1289" s="51">
        <v>250302</v>
      </c>
      <c r="C1289" s="59" t="s">
        <v>2258</v>
      </c>
      <c r="D1289" s="51"/>
      <c r="E1289" s="51"/>
      <c r="F1289" s="66"/>
      <c r="G1289" s="51"/>
      <c r="H1289" s="66"/>
      <c r="I1289" s="70"/>
      <c r="J1289" s="70"/>
    </row>
    <row r="1290" s="5" customFormat="1" spans="1:10">
      <c r="A1290" s="66" t="s">
        <v>1576</v>
      </c>
      <c r="B1290" s="51">
        <v>250302001</v>
      </c>
      <c r="C1290" s="59" t="s">
        <v>2259</v>
      </c>
      <c r="D1290" s="51" t="s">
        <v>2260</v>
      </c>
      <c r="E1290" s="51"/>
      <c r="F1290" s="66" t="s">
        <v>1578</v>
      </c>
      <c r="G1290" s="51" t="s">
        <v>2156</v>
      </c>
      <c r="H1290" s="66"/>
      <c r="I1290" s="70"/>
      <c r="J1290" s="70"/>
    </row>
    <row r="1291" s="5" customFormat="1" spans="1:10">
      <c r="A1291" s="66" t="s">
        <v>1576</v>
      </c>
      <c r="B1291" s="51" t="s">
        <v>2261</v>
      </c>
      <c r="C1291" s="59" t="s">
        <v>2262</v>
      </c>
      <c r="D1291" s="51" t="s">
        <v>2260</v>
      </c>
      <c r="E1291" s="51"/>
      <c r="F1291" s="66" t="s">
        <v>1578</v>
      </c>
      <c r="G1291" s="51" t="s">
        <v>2156</v>
      </c>
      <c r="H1291" s="66">
        <v>9</v>
      </c>
      <c r="I1291" s="70">
        <v>8.1</v>
      </c>
      <c r="J1291" s="70">
        <v>7.2</v>
      </c>
    </row>
    <row r="1292" s="5" customFormat="1" spans="1:10">
      <c r="A1292" s="66" t="s">
        <v>1576</v>
      </c>
      <c r="B1292" s="51" t="s">
        <v>2263</v>
      </c>
      <c r="C1292" s="59" t="s">
        <v>2264</v>
      </c>
      <c r="D1292" s="51" t="s">
        <v>2260</v>
      </c>
      <c r="E1292" s="51"/>
      <c r="F1292" s="66" t="s">
        <v>1578</v>
      </c>
      <c r="G1292" s="51" t="s">
        <v>2156</v>
      </c>
      <c r="H1292" s="66">
        <v>5.4</v>
      </c>
      <c r="I1292" s="70">
        <v>4.86</v>
      </c>
      <c r="J1292" s="73">
        <v>4.32</v>
      </c>
    </row>
    <row r="1293" s="5" customFormat="1" spans="1:10">
      <c r="A1293" s="66" t="s">
        <v>1576</v>
      </c>
      <c r="B1293" s="51" t="s">
        <v>2265</v>
      </c>
      <c r="C1293" s="59" t="s">
        <v>2266</v>
      </c>
      <c r="D1293" s="51" t="s">
        <v>2260</v>
      </c>
      <c r="E1293" s="51"/>
      <c r="F1293" s="66" t="s">
        <v>1578</v>
      </c>
      <c r="G1293" s="51" t="s">
        <v>2156</v>
      </c>
      <c r="H1293" s="66">
        <v>12</v>
      </c>
      <c r="I1293" s="70">
        <v>10.8</v>
      </c>
      <c r="J1293" s="73">
        <v>10.4</v>
      </c>
    </row>
    <row r="1294" s="5" customFormat="1" spans="1:10">
      <c r="A1294" s="66" t="s">
        <v>1576</v>
      </c>
      <c r="B1294" s="51">
        <v>250302002</v>
      </c>
      <c r="C1294" s="59" t="s">
        <v>2267</v>
      </c>
      <c r="D1294" s="51" t="s">
        <v>2268</v>
      </c>
      <c r="E1294" s="51"/>
      <c r="F1294" s="66" t="s">
        <v>1578</v>
      </c>
      <c r="G1294" s="51"/>
      <c r="H1294" s="66"/>
      <c r="I1294" s="70"/>
      <c r="J1294" s="70"/>
    </row>
    <row r="1295" s="5" customFormat="1" spans="1:10">
      <c r="A1295" s="66" t="s">
        <v>1576</v>
      </c>
      <c r="B1295" s="51" t="s">
        <v>2269</v>
      </c>
      <c r="C1295" s="59" t="s">
        <v>2270</v>
      </c>
      <c r="D1295" s="51"/>
      <c r="E1295" s="51"/>
      <c r="F1295" s="66" t="s">
        <v>1578</v>
      </c>
      <c r="G1295" s="51"/>
      <c r="H1295" s="66">
        <v>11</v>
      </c>
      <c r="I1295" s="70">
        <v>9.9</v>
      </c>
      <c r="J1295" s="70">
        <v>8.8</v>
      </c>
    </row>
    <row r="1296" s="5" customFormat="1" spans="1:10">
      <c r="A1296" s="66" t="s">
        <v>1576</v>
      </c>
      <c r="B1296" s="51" t="s">
        <v>2271</v>
      </c>
      <c r="C1296" s="59" t="s">
        <v>2272</v>
      </c>
      <c r="D1296" s="51"/>
      <c r="E1296" s="51"/>
      <c r="F1296" s="66" t="s">
        <v>1578</v>
      </c>
      <c r="G1296" s="51"/>
      <c r="H1296" s="66">
        <v>33</v>
      </c>
      <c r="I1296" s="70">
        <v>29.7</v>
      </c>
      <c r="J1296" s="70">
        <v>26.4</v>
      </c>
    </row>
    <row r="1297" s="5" customFormat="1" spans="1:10">
      <c r="A1297" s="66" t="s">
        <v>1576</v>
      </c>
      <c r="B1297" s="51">
        <v>250302003</v>
      </c>
      <c r="C1297" s="59" t="s">
        <v>2273</v>
      </c>
      <c r="D1297" s="51"/>
      <c r="E1297" s="51"/>
      <c r="F1297" s="66" t="s">
        <v>1578</v>
      </c>
      <c r="G1297" s="51"/>
      <c r="H1297" s="66"/>
      <c r="I1297" s="70"/>
      <c r="J1297" s="70"/>
    </row>
    <row r="1298" s="5" customFormat="1" spans="1:10">
      <c r="A1298" s="66" t="s">
        <v>1576</v>
      </c>
      <c r="B1298" s="51" t="s">
        <v>2274</v>
      </c>
      <c r="C1298" s="59" t="s">
        <v>2275</v>
      </c>
      <c r="D1298" s="51"/>
      <c r="E1298" s="51"/>
      <c r="F1298" s="66" t="s">
        <v>1578</v>
      </c>
      <c r="G1298" s="51"/>
      <c r="H1298" s="66">
        <v>72</v>
      </c>
      <c r="I1298" s="70">
        <v>64.8</v>
      </c>
      <c r="J1298" s="73">
        <v>64</v>
      </c>
    </row>
    <row r="1299" s="5" customFormat="1" ht="27" spans="1:10">
      <c r="A1299" s="66" t="s">
        <v>1576</v>
      </c>
      <c r="B1299" s="51" t="s">
        <v>2276</v>
      </c>
      <c r="C1299" s="59" t="s">
        <v>2277</v>
      </c>
      <c r="D1299" s="51"/>
      <c r="E1299" s="51"/>
      <c r="F1299" s="66" t="s">
        <v>1578</v>
      </c>
      <c r="G1299" s="51"/>
      <c r="H1299" s="66">
        <v>40</v>
      </c>
      <c r="I1299" s="70">
        <v>36</v>
      </c>
      <c r="J1299" s="70">
        <v>32</v>
      </c>
    </row>
    <row r="1300" s="5" customFormat="1" spans="1:10">
      <c r="A1300" s="66" t="s">
        <v>1576</v>
      </c>
      <c r="B1300" s="51">
        <v>250302004</v>
      </c>
      <c r="C1300" s="59" t="s">
        <v>2278</v>
      </c>
      <c r="D1300" s="51" t="s">
        <v>2279</v>
      </c>
      <c r="E1300" s="51"/>
      <c r="F1300" s="66" t="s">
        <v>1578</v>
      </c>
      <c r="G1300" s="51" t="s">
        <v>2156</v>
      </c>
      <c r="H1300" s="66">
        <v>11</v>
      </c>
      <c r="I1300" s="70">
        <v>9.9</v>
      </c>
      <c r="J1300" s="70">
        <v>8.8</v>
      </c>
    </row>
    <row r="1301" s="5" customFormat="1" spans="1:10">
      <c r="A1301" s="66" t="s">
        <v>1576</v>
      </c>
      <c r="B1301" s="51">
        <v>250302005</v>
      </c>
      <c r="C1301" s="59" t="s">
        <v>2280</v>
      </c>
      <c r="D1301" s="51"/>
      <c r="E1301" s="51"/>
      <c r="F1301" s="66" t="s">
        <v>1578</v>
      </c>
      <c r="G1301" s="51"/>
      <c r="H1301" s="66">
        <v>10</v>
      </c>
      <c r="I1301" s="70">
        <v>9</v>
      </c>
      <c r="J1301" s="70">
        <v>8</v>
      </c>
    </row>
    <row r="1302" s="5" customFormat="1" spans="1:10">
      <c r="A1302" s="66" t="s">
        <v>1576</v>
      </c>
      <c r="B1302" s="51">
        <v>250302006</v>
      </c>
      <c r="C1302" s="59" t="s">
        <v>2281</v>
      </c>
      <c r="D1302" s="51"/>
      <c r="E1302" s="51"/>
      <c r="F1302" s="66" t="s">
        <v>1578</v>
      </c>
      <c r="G1302" s="51"/>
      <c r="H1302" s="66">
        <v>10</v>
      </c>
      <c r="I1302" s="70">
        <v>9</v>
      </c>
      <c r="J1302" s="70">
        <v>8</v>
      </c>
    </row>
    <row r="1303" s="5" customFormat="1" spans="1:10">
      <c r="A1303" s="66" t="s">
        <v>1576</v>
      </c>
      <c r="B1303" s="51">
        <v>250302007</v>
      </c>
      <c r="C1303" s="59" t="s">
        <v>2282</v>
      </c>
      <c r="D1303" s="51"/>
      <c r="E1303" s="51"/>
      <c r="F1303" s="66"/>
      <c r="G1303" s="51"/>
      <c r="H1303" s="66"/>
      <c r="I1303" s="70"/>
      <c r="J1303" s="70"/>
    </row>
    <row r="1304" s="5" customFormat="1" spans="1:10">
      <c r="A1304" s="66" t="s">
        <v>1576</v>
      </c>
      <c r="B1304" s="51" t="s">
        <v>2283</v>
      </c>
      <c r="C1304" s="59" t="s">
        <v>2284</v>
      </c>
      <c r="D1304" s="51"/>
      <c r="E1304" s="51"/>
      <c r="F1304" s="66" t="s">
        <v>1578</v>
      </c>
      <c r="G1304" s="51"/>
      <c r="H1304" s="66">
        <v>7</v>
      </c>
      <c r="I1304" s="70">
        <v>6.3</v>
      </c>
      <c r="J1304" s="70">
        <v>5.6</v>
      </c>
    </row>
    <row r="1305" s="5" customFormat="1" spans="1:10">
      <c r="A1305" s="66" t="s">
        <v>1576</v>
      </c>
      <c r="B1305" s="51" t="s">
        <v>2285</v>
      </c>
      <c r="C1305" s="59" t="s">
        <v>2286</v>
      </c>
      <c r="D1305" s="51"/>
      <c r="E1305" s="51"/>
      <c r="F1305" s="66" t="s">
        <v>1578</v>
      </c>
      <c r="G1305" s="51"/>
      <c r="H1305" s="66">
        <v>35</v>
      </c>
      <c r="I1305" s="70">
        <v>31.5</v>
      </c>
      <c r="J1305" s="70">
        <v>28</v>
      </c>
    </row>
    <row r="1306" s="5" customFormat="1" spans="1:10">
      <c r="A1306" s="66" t="s">
        <v>1576</v>
      </c>
      <c r="B1306" s="51">
        <v>250302008</v>
      </c>
      <c r="C1306" s="59" t="s">
        <v>2287</v>
      </c>
      <c r="D1306" s="51"/>
      <c r="E1306" s="51"/>
      <c r="F1306" s="66" t="s">
        <v>1578</v>
      </c>
      <c r="G1306" s="69"/>
      <c r="H1306" s="66">
        <v>8.1</v>
      </c>
      <c r="I1306" s="70">
        <v>7.29</v>
      </c>
      <c r="J1306" s="73">
        <v>6.48</v>
      </c>
    </row>
    <row r="1307" s="5" customFormat="1" spans="1:10">
      <c r="A1307" s="66" t="s">
        <v>1576</v>
      </c>
      <c r="B1307" s="51" t="s">
        <v>2288</v>
      </c>
      <c r="C1307" s="59" t="s">
        <v>2289</v>
      </c>
      <c r="D1307" s="51"/>
      <c r="E1307" s="51"/>
      <c r="F1307" s="66" t="s">
        <v>1578</v>
      </c>
      <c r="G1307" s="51"/>
      <c r="H1307" s="66">
        <v>16.2</v>
      </c>
      <c r="I1307" s="70">
        <v>14.58</v>
      </c>
      <c r="J1307" s="73">
        <v>12.96</v>
      </c>
    </row>
    <row r="1308" s="5" customFormat="1" spans="1:10">
      <c r="A1308" s="66" t="s">
        <v>1576</v>
      </c>
      <c r="B1308" s="51">
        <v>250302009</v>
      </c>
      <c r="C1308" s="59" t="s">
        <v>2290</v>
      </c>
      <c r="D1308" s="51"/>
      <c r="E1308" s="51"/>
      <c r="F1308" s="66" t="s">
        <v>1578</v>
      </c>
      <c r="G1308" s="51"/>
      <c r="H1308" s="66">
        <v>3</v>
      </c>
      <c r="I1308" s="70">
        <v>2.7</v>
      </c>
      <c r="J1308" s="70">
        <v>2.4</v>
      </c>
    </row>
    <row r="1309" s="5" customFormat="1" spans="1:10">
      <c r="A1309" s="66" t="s">
        <v>1576</v>
      </c>
      <c r="B1309" s="51" t="s">
        <v>2291</v>
      </c>
      <c r="C1309" s="59" t="s">
        <v>2292</v>
      </c>
      <c r="D1309" s="51"/>
      <c r="E1309" s="51"/>
      <c r="F1309" s="66" t="s">
        <v>25</v>
      </c>
      <c r="G1309" s="51"/>
      <c r="H1309" s="66">
        <v>50</v>
      </c>
      <c r="I1309" s="70">
        <v>45</v>
      </c>
      <c r="J1309" s="70">
        <v>40</v>
      </c>
    </row>
    <row r="1310" s="5" customFormat="1" spans="1:10">
      <c r="A1310" s="66"/>
      <c r="B1310" s="51">
        <v>250303</v>
      </c>
      <c r="C1310" s="59" t="s">
        <v>2293</v>
      </c>
      <c r="D1310" s="51"/>
      <c r="E1310" s="51"/>
      <c r="F1310" s="66"/>
      <c r="G1310" s="51"/>
      <c r="H1310" s="66"/>
      <c r="I1310" s="70"/>
      <c r="J1310" s="70"/>
    </row>
    <row r="1311" s="5" customFormat="1" spans="1:10">
      <c r="A1311" s="66" t="s">
        <v>1576</v>
      </c>
      <c r="B1311" s="51">
        <v>250303001</v>
      </c>
      <c r="C1311" s="59" t="s">
        <v>2294</v>
      </c>
      <c r="D1311" s="72" t="s">
        <v>2295</v>
      </c>
      <c r="E1311" s="51"/>
      <c r="F1311" s="66" t="s">
        <v>1578</v>
      </c>
      <c r="G1311" s="51"/>
      <c r="H1311" s="66"/>
      <c r="I1311" s="70"/>
      <c r="J1311" s="70"/>
    </row>
    <row r="1312" s="5" customFormat="1" spans="1:10">
      <c r="A1312" s="66" t="s">
        <v>1576</v>
      </c>
      <c r="B1312" s="51" t="s">
        <v>2296</v>
      </c>
      <c r="C1312" s="59" t="s">
        <v>2297</v>
      </c>
      <c r="D1312" s="72" t="s">
        <v>2295</v>
      </c>
      <c r="E1312" s="51"/>
      <c r="F1312" s="66" t="s">
        <v>1578</v>
      </c>
      <c r="G1312" s="51"/>
      <c r="H1312" s="66">
        <v>11</v>
      </c>
      <c r="I1312" s="70">
        <v>9.9</v>
      </c>
      <c r="J1312" s="70">
        <v>8.8</v>
      </c>
    </row>
    <row r="1313" s="5" customFormat="1" spans="1:10">
      <c r="A1313" s="66" t="s">
        <v>1576</v>
      </c>
      <c r="B1313" s="51" t="s">
        <v>2298</v>
      </c>
      <c r="C1313" s="59" t="s">
        <v>2299</v>
      </c>
      <c r="D1313" s="72" t="s">
        <v>2295</v>
      </c>
      <c r="E1313" s="51"/>
      <c r="F1313" s="66" t="s">
        <v>1578</v>
      </c>
      <c r="G1313" s="51"/>
      <c r="H1313" s="66">
        <v>4.5</v>
      </c>
      <c r="I1313" s="70">
        <v>4.05</v>
      </c>
      <c r="J1313" s="73">
        <v>3.6</v>
      </c>
    </row>
    <row r="1314" s="5" customFormat="1" spans="1:10">
      <c r="A1314" s="66" t="s">
        <v>1576</v>
      </c>
      <c r="B1314" s="51">
        <v>250303002</v>
      </c>
      <c r="C1314" s="59" t="s">
        <v>2300</v>
      </c>
      <c r="D1314" s="72" t="s">
        <v>2295</v>
      </c>
      <c r="E1314" s="51"/>
      <c r="F1314" s="66"/>
      <c r="G1314" s="51"/>
      <c r="H1314" s="66"/>
      <c r="I1314" s="70"/>
      <c r="J1314" s="70"/>
    </row>
    <row r="1315" s="5" customFormat="1" spans="1:10">
      <c r="A1315" s="66" t="s">
        <v>1576</v>
      </c>
      <c r="B1315" s="51" t="s">
        <v>2301</v>
      </c>
      <c r="C1315" s="59" t="s">
        <v>2302</v>
      </c>
      <c r="D1315" s="72" t="s">
        <v>2295</v>
      </c>
      <c r="E1315" s="51"/>
      <c r="F1315" s="66" t="s">
        <v>1578</v>
      </c>
      <c r="G1315" s="51"/>
      <c r="H1315" s="68">
        <v>9</v>
      </c>
      <c r="I1315" s="71">
        <v>8.1</v>
      </c>
      <c r="J1315" s="71">
        <v>7.2</v>
      </c>
    </row>
    <row r="1316" s="5" customFormat="1" spans="1:10">
      <c r="A1316" s="66" t="s">
        <v>1576</v>
      </c>
      <c r="B1316" s="51" t="s">
        <v>2303</v>
      </c>
      <c r="C1316" s="59" t="s">
        <v>2304</v>
      </c>
      <c r="D1316" s="72" t="s">
        <v>2295</v>
      </c>
      <c r="E1316" s="51"/>
      <c r="F1316" s="66" t="s">
        <v>1578</v>
      </c>
      <c r="G1316" s="51"/>
      <c r="H1316" s="66">
        <v>3.6</v>
      </c>
      <c r="I1316" s="70">
        <v>3.24</v>
      </c>
      <c r="J1316" s="73">
        <v>2.88</v>
      </c>
    </row>
    <row r="1317" s="5" customFormat="1" spans="1:10">
      <c r="A1317" s="66" t="s">
        <v>1576</v>
      </c>
      <c r="B1317" s="51">
        <v>250303003</v>
      </c>
      <c r="C1317" s="59" t="s">
        <v>2305</v>
      </c>
      <c r="D1317" s="51"/>
      <c r="E1317" s="51"/>
      <c r="F1317" s="66" t="s">
        <v>1578</v>
      </c>
      <c r="G1317" s="51"/>
      <c r="H1317" s="66">
        <v>3</v>
      </c>
      <c r="I1317" s="70">
        <v>2.7</v>
      </c>
      <c r="J1317" s="70">
        <v>2.4</v>
      </c>
    </row>
    <row r="1318" s="5" customFormat="1" spans="1:10">
      <c r="A1318" s="66" t="s">
        <v>1576</v>
      </c>
      <c r="B1318" s="51">
        <v>250303004</v>
      </c>
      <c r="C1318" s="59" t="s">
        <v>2306</v>
      </c>
      <c r="D1318" s="51"/>
      <c r="E1318" s="51"/>
      <c r="F1318" s="66" t="s">
        <v>1578</v>
      </c>
      <c r="G1318" s="51"/>
      <c r="H1318" s="66"/>
      <c r="I1318" s="70"/>
      <c r="J1318" s="70"/>
    </row>
    <row r="1319" s="5" customFormat="1" ht="27" spans="1:10">
      <c r="A1319" s="66" t="s">
        <v>1576</v>
      </c>
      <c r="B1319" s="51" t="s">
        <v>2307</v>
      </c>
      <c r="C1319" s="59" t="s">
        <v>2308</v>
      </c>
      <c r="D1319" s="51"/>
      <c r="E1319" s="51"/>
      <c r="F1319" s="66" t="s">
        <v>1578</v>
      </c>
      <c r="G1319" s="51"/>
      <c r="H1319" s="66">
        <v>23</v>
      </c>
      <c r="I1319" s="70">
        <v>20.7</v>
      </c>
      <c r="J1319" s="70">
        <v>18.4</v>
      </c>
    </row>
    <row r="1320" s="5" customFormat="1" ht="27" spans="1:10">
      <c r="A1320" s="66" t="s">
        <v>1576</v>
      </c>
      <c r="B1320" s="51" t="s">
        <v>2309</v>
      </c>
      <c r="C1320" s="59" t="s">
        <v>2310</v>
      </c>
      <c r="D1320" s="51"/>
      <c r="E1320" s="51"/>
      <c r="F1320" s="66" t="s">
        <v>1578</v>
      </c>
      <c r="G1320" s="51"/>
      <c r="H1320" s="66">
        <v>10</v>
      </c>
      <c r="I1320" s="70">
        <v>9</v>
      </c>
      <c r="J1320" s="73">
        <v>8</v>
      </c>
    </row>
    <row r="1321" s="5" customFormat="1" spans="1:10">
      <c r="A1321" s="66" t="s">
        <v>1576</v>
      </c>
      <c r="B1321" s="51">
        <v>250303005</v>
      </c>
      <c r="C1321" s="59" t="s">
        <v>2311</v>
      </c>
      <c r="D1321" s="51"/>
      <c r="E1321" s="51"/>
      <c r="F1321" s="66" t="s">
        <v>1578</v>
      </c>
      <c r="G1321" s="51"/>
      <c r="H1321" s="66"/>
      <c r="I1321" s="70"/>
      <c r="J1321" s="70"/>
    </row>
    <row r="1322" s="5" customFormat="1" ht="27" spans="1:10">
      <c r="A1322" s="66" t="s">
        <v>1576</v>
      </c>
      <c r="B1322" s="51" t="s">
        <v>2312</v>
      </c>
      <c r="C1322" s="59" t="s">
        <v>2313</v>
      </c>
      <c r="D1322" s="51"/>
      <c r="E1322" s="51"/>
      <c r="F1322" s="66" t="s">
        <v>1578</v>
      </c>
      <c r="G1322" s="51"/>
      <c r="H1322" s="68">
        <v>19</v>
      </c>
      <c r="I1322" s="71">
        <v>17.1</v>
      </c>
      <c r="J1322" s="71">
        <v>15.2</v>
      </c>
    </row>
    <row r="1323" s="5" customFormat="1" ht="27" spans="1:10">
      <c r="A1323" s="66" t="s">
        <v>1576</v>
      </c>
      <c r="B1323" s="51" t="s">
        <v>2314</v>
      </c>
      <c r="C1323" s="59" t="s">
        <v>2315</v>
      </c>
      <c r="D1323" s="51"/>
      <c r="E1323" s="51"/>
      <c r="F1323" s="66" t="s">
        <v>1578</v>
      </c>
      <c r="G1323" s="51"/>
      <c r="H1323" s="66">
        <v>10</v>
      </c>
      <c r="I1323" s="70">
        <v>9</v>
      </c>
      <c r="J1323" s="73">
        <v>8</v>
      </c>
    </row>
    <row r="1324" s="5" customFormat="1" spans="1:10">
      <c r="A1324" s="66" t="s">
        <v>1576</v>
      </c>
      <c r="B1324" s="51">
        <v>250303006</v>
      </c>
      <c r="C1324" s="59" t="s">
        <v>2316</v>
      </c>
      <c r="D1324" s="51" t="s">
        <v>2317</v>
      </c>
      <c r="E1324" s="51"/>
      <c r="F1324" s="66" t="s">
        <v>1578</v>
      </c>
      <c r="G1324" s="51"/>
      <c r="H1324" s="66">
        <v>50</v>
      </c>
      <c r="I1324" s="70">
        <v>45</v>
      </c>
      <c r="J1324" s="70">
        <v>40</v>
      </c>
    </row>
    <row r="1325" s="5" customFormat="1" spans="1:10">
      <c r="A1325" s="66" t="s">
        <v>1576</v>
      </c>
      <c r="B1325" s="51">
        <v>250303007</v>
      </c>
      <c r="C1325" s="59" t="s">
        <v>2318</v>
      </c>
      <c r="D1325" s="51"/>
      <c r="E1325" s="51"/>
      <c r="F1325" s="66" t="s">
        <v>1578</v>
      </c>
      <c r="G1325" s="51"/>
      <c r="H1325" s="66">
        <v>10</v>
      </c>
      <c r="I1325" s="70">
        <v>9</v>
      </c>
      <c r="J1325" s="73">
        <v>8</v>
      </c>
    </row>
    <row r="1326" s="5" customFormat="1" spans="1:10">
      <c r="A1326" s="66" t="s">
        <v>1576</v>
      </c>
      <c r="B1326" s="51">
        <v>250303008</v>
      </c>
      <c r="C1326" s="59" t="s">
        <v>2319</v>
      </c>
      <c r="D1326" s="51"/>
      <c r="E1326" s="51"/>
      <c r="F1326" s="66" t="s">
        <v>1578</v>
      </c>
      <c r="G1326" s="51"/>
      <c r="H1326" s="66">
        <v>32</v>
      </c>
      <c r="I1326" s="70">
        <v>28.8</v>
      </c>
      <c r="J1326" s="70">
        <v>25.6</v>
      </c>
    </row>
    <row r="1327" s="5" customFormat="1" spans="1:10">
      <c r="A1327" s="66" t="s">
        <v>1576</v>
      </c>
      <c r="B1327" s="51">
        <v>250303009</v>
      </c>
      <c r="C1327" s="59" t="s">
        <v>2320</v>
      </c>
      <c r="D1327" s="51"/>
      <c r="E1327" s="51"/>
      <c r="F1327" s="66" t="s">
        <v>1578</v>
      </c>
      <c r="G1327" s="51"/>
      <c r="H1327" s="66">
        <v>10</v>
      </c>
      <c r="I1327" s="70">
        <v>9</v>
      </c>
      <c r="J1327" s="73">
        <v>8</v>
      </c>
    </row>
    <row r="1328" s="5" customFormat="1" spans="1:10">
      <c r="A1328" s="66" t="s">
        <v>1576</v>
      </c>
      <c r="B1328" s="51">
        <v>250303010</v>
      </c>
      <c r="C1328" s="59" t="s">
        <v>2321</v>
      </c>
      <c r="D1328" s="51"/>
      <c r="E1328" s="51"/>
      <c r="F1328" s="66" t="s">
        <v>1578</v>
      </c>
      <c r="G1328" s="51"/>
      <c r="H1328" s="66">
        <v>32</v>
      </c>
      <c r="I1328" s="70">
        <v>28.8</v>
      </c>
      <c r="J1328" s="70">
        <v>25.6</v>
      </c>
    </row>
    <row r="1329" s="5" customFormat="1" spans="1:10">
      <c r="A1329" s="66" t="s">
        <v>1576</v>
      </c>
      <c r="B1329" s="51">
        <v>250303011</v>
      </c>
      <c r="C1329" s="59" t="s">
        <v>2322</v>
      </c>
      <c r="D1329" s="51"/>
      <c r="E1329" s="51"/>
      <c r="F1329" s="66" t="s">
        <v>1578</v>
      </c>
      <c r="G1329" s="51"/>
      <c r="H1329" s="66">
        <v>32</v>
      </c>
      <c r="I1329" s="70">
        <v>28.8</v>
      </c>
      <c r="J1329" s="70">
        <v>25.6</v>
      </c>
    </row>
    <row r="1330" s="5" customFormat="1" spans="1:10">
      <c r="A1330" s="66" t="s">
        <v>1576</v>
      </c>
      <c r="B1330" s="51">
        <v>250303012</v>
      </c>
      <c r="C1330" s="59" t="s">
        <v>2323</v>
      </c>
      <c r="D1330" s="51"/>
      <c r="E1330" s="51"/>
      <c r="F1330" s="66" t="s">
        <v>1578</v>
      </c>
      <c r="G1330" s="51"/>
      <c r="H1330" s="66">
        <v>19</v>
      </c>
      <c r="I1330" s="70">
        <v>17.1</v>
      </c>
      <c r="J1330" s="73">
        <v>15.2</v>
      </c>
    </row>
    <row r="1331" s="5" customFormat="1" spans="1:10">
      <c r="A1331" s="66" t="s">
        <v>1576</v>
      </c>
      <c r="B1331" s="51">
        <v>250303013</v>
      </c>
      <c r="C1331" s="59" t="s">
        <v>2324</v>
      </c>
      <c r="D1331" s="51"/>
      <c r="E1331" s="51"/>
      <c r="F1331" s="66" t="s">
        <v>1578</v>
      </c>
      <c r="G1331" s="51"/>
      <c r="H1331" s="66">
        <v>14</v>
      </c>
      <c r="I1331" s="70">
        <v>12.6</v>
      </c>
      <c r="J1331" s="73">
        <v>11.2</v>
      </c>
    </row>
    <row r="1332" s="5" customFormat="1" spans="1:10">
      <c r="A1332" s="66" t="s">
        <v>1576</v>
      </c>
      <c r="B1332" s="51">
        <v>250303014</v>
      </c>
      <c r="C1332" s="59" t="s">
        <v>2325</v>
      </c>
      <c r="D1332" s="51"/>
      <c r="E1332" s="51"/>
      <c r="F1332" s="66" t="s">
        <v>1578</v>
      </c>
      <c r="G1332" s="51"/>
      <c r="H1332" s="66">
        <v>31</v>
      </c>
      <c r="I1332" s="70">
        <v>27.9</v>
      </c>
      <c r="J1332" s="73">
        <v>24.8</v>
      </c>
    </row>
    <row r="1333" s="5" customFormat="1" spans="1:10">
      <c r="A1333" s="66" t="s">
        <v>1576</v>
      </c>
      <c r="B1333" s="51">
        <v>250303015</v>
      </c>
      <c r="C1333" s="59" t="s">
        <v>2326</v>
      </c>
      <c r="D1333" s="51"/>
      <c r="E1333" s="51"/>
      <c r="F1333" s="66" t="s">
        <v>1578</v>
      </c>
      <c r="G1333" s="51"/>
      <c r="H1333" s="66">
        <v>3.6</v>
      </c>
      <c r="I1333" s="70">
        <v>3.24</v>
      </c>
      <c r="J1333" s="73">
        <v>2.88</v>
      </c>
    </row>
    <row r="1334" s="5" customFormat="1" spans="1:10">
      <c r="A1334" s="66" t="s">
        <v>1576</v>
      </c>
      <c r="B1334" s="51">
        <v>250303016</v>
      </c>
      <c r="C1334" s="59" t="s">
        <v>2327</v>
      </c>
      <c r="D1334" s="51"/>
      <c r="E1334" s="51"/>
      <c r="F1334" s="66" t="s">
        <v>1578</v>
      </c>
      <c r="G1334" s="51"/>
      <c r="H1334" s="66">
        <v>8</v>
      </c>
      <c r="I1334" s="70">
        <v>7.2</v>
      </c>
      <c r="J1334" s="70">
        <v>6.4</v>
      </c>
    </row>
    <row r="1335" s="5" customFormat="1" spans="1:10">
      <c r="A1335" s="66" t="s">
        <v>1576</v>
      </c>
      <c r="B1335" s="51">
        <v>250303017</v>
      </c>
      <c r="C1335" s="59" t="s">
        <v>2328</v>
      </c>
      <c r="D1335" s="51"/>
      <c r="E1335" s="51"/>
      <c r="F1335" s="66" t="s">
        <v>1578</v>
      </c>
      <c r="G1335" s="51"/>
      <c r="H1335" s="66">
        <v>47</v>
      </c>
      <c r="I1335" s="70">
        <v>42.3</v>
      </c>
      <c r="J1335" s="70">
        <v>37.6</v>
      </c>
    </row>
    <row r="1336" s="5" customFormat="1" spans="1:10">
      <c r="A1336" s="66" t="s">
        <v>1576</v>
      </c>
      <c r="B1336" s="51">
        <v>250303018</v>
      </c>
      <c r="C1336" s="59" t="s">
        <v>2329</v>
      </c>
      <c r="D1336" s="51"/>
      <c r="E1336" s="51"/>
      <c r="F1336" s="66" t="s">
        <v>1578</v>
      </c>
      <c r="G1336" s="51"/>
      <c r="H1336" s="66">
        <v>23</v>
      </c>
      <c r="I1336" s="70">
        <v>20.7</v>
      </c>
      <c r="J1336" s="70">
        <v>18.4</v>
      </c>
    </row>
    <row r="1337" s="5" customFormat="1" spans="1:10">
      <c r="A1337" s="66" t="s">
        <v>1576</v>
      </c>
      <c r="B1337" s="51">
        <v>250303019</v>
      </c>
      <c r="C1337" s="59" t="s">
        <v>2330</v>
      </c>
      <c r="D1337" s="69"/>
      <c r="E1337" s="51"/>
      <c r="F1337" s="66" t="s">
        <v>1578</v>
      </c>
      <c r="G1337" s="51"/>
      <c r="H1337" s="66"/>
      <c r="I1337" s="70"/>
      <c r="J1337" s="70"/>
    </row>
    <row r="1338" s="5" customFormat="1" spans="1:10">
      <c r="A1338" s="66" t="s">
        <v>1576</v>
      </c>
      <c r="B1338" s="51" t="s">
        <v>2331</v>
      </c>
      <c r="C1338" s="59" t="s">
        <v>2332</v>
      </c>
      <c r="D1338" s="51"/>
      <c r="E1338" s="51"/>
      <c r="F1338" s="66" t="s">
        <v>1578</v>
      </c>
      <c r="G1338" s="51"/>
      <c r="H1338" s="66">
        <v>23</v>
      </c>
      <c r="I1338" s="70">
        <v>20.7</v>
      </c>
      <c r="J1338" s="70">
        <v>18.4</v>
      </c>
    </row>
    <row r="1339" s="5" customFormat="1" spans="1:10">
      <c r="A1339" s="66" t="s">
        <v>1576</v>
      </c>
      <c r="B1339" s="51" t="s">
        <v>2333</v>
      </c>
      <c r="C1339" s="59" t="s">
        <v>2334</v>
      </c>
      <c r="D1339" s="51"/>
      <c r="E1339" s="51"/>
      <c r="F1339" s="66" t="s">
        <v>1578</v>
      </c>
      <c r="G1339" s="51"/>
      <c r="H1339" s="66">
        <v>13</v>
      </c>
      <c r="I1339" s="70">
        <v>11.7</v>
      </c>
      <c r="J1339" s="70">
        <v>10.4</v>
      </c>
    </row>
    <row r="1340" s="5" customFormat="1" spans="1:10">
      <c r="A1340" s="66" t="s">
        <v>1576</v>
      </c>
      <c r="B1340" s="51" t="s">
        <v>2335</v>
      </c>
      <c r="C1340" s="59" t="s">
        <v>2336</v>
      </c>
      <c r="D1340" s="51"/>
      <c r="E1340" s="51"/>
      <c r="F1340" s="66" t="s">
        <v>1578</v>
      </c>
      <c r="G1340" s="51"/>
      <c r="H1340" s="66">
        <v>9</v>
      </c>
      <c r="I1340" s="70">
        <v>8.1</v>
      </c>
      <c r="J1340" s="70">
        <v>7.2</v>
      </c>
    </row>
    <row r="1341" s="5" customFormat="1" ht="27" spans="1:10">
      <c r="A1341" s="66" t="s">
        <v>1576</v>
      </c>
      <c r="B1341" s="51" t="s">
        <v>2337</v>
      </c>
      <c r="C1341" s="59" t="s">
        <v>2338</v>
      </c>
      <c r="D1341" s="51"/>
      <c r="E1341" s="51"/>
      <c r="F1341" s="66" t="s">
        <v>1578</v>
      </c>
      <c r="G1341" s="51"/>
      <c r="H1341" s="66">
        <v>180</v>
      </c>
      <c r="I1341" s="70">
        <v>162</v>
      </c>
      <c r="J1341" s="73">
        <v>144</v>
      </c>
    </row>
    <row r="1342" s="5" customFormat="1" spans="1:10">
      <c r="A1342" s="66"/>
      <c r="B1342" s="51">
        <v>250304</v>
      </c>
      <c r="C1342" s="59" t="s">
        <v>2339</v>
      </c>
      <c r="D1342" s="69"/>
      <c r="E1342" s="51"/>
      <c r="F1342" s="66"/>
      <c r="G1342" s="51"/>
      <c r="H1342" s="66"/>
      <c r="I1342" s="70"/>
      <c r="J1342" s="70"/>
    </row>
    <row r="1343" s="5" customFormat="1" spans="1:10">
      <c r="A1343" s="66" t="s">
        <v>1576</v>
      </c>
      <c r="B1343" s="51">
        <v>250304001</v>
      </c>
      <c r="C1343" s="59" t="s">
        <v>2340</v>
      </c>
      <c r="D1343" s="51"/>
      <c r="E1343" s="51"/>
      <c r="F1343" s="66" t="s">
        <v>1578</v>
      </c>
      <c r="G1343" s="51"/>
      <c r="H1343" s="66"/>
      <c r="I1343" s="70"/>
      <c r="J1343" s="70"/>
    </row>
    <row r="1344" s="5" customFormat="1" spans="1:10">
      <c r="A1344" s="66" t="s">
        <v>1576</v>
      </c>
      <c r="B1344" s="51" t="s">
        <v>2341</v>
      </c>
      <c r="C1344" s="59" t="s">
        <v>2342</v>
      </c>
      <c r="D1344" s="51"/>
      <c r="E1344" s="51"/>
      <c r="F1344" s="66" t="s">
        <v>1578</v>
      </c>
      <c r="G1344" s="51"/>
      <c r="H1344" s="66">
        <v>6</v>
      </c>
      <c r="I1344" s="70">
        <v>5.4</v>
      </c>
      <c r="J1344" s="70">
        <v>4.8</v>
      </c>
    </row>
    <row r="1345" s="5" customFormat="1" ht="27" spans="1:10">
      <c r="A1345" s="66" t="s">
        <v>1576</v>
      </c>
      <c r="B1345" s="51" t="s">
        <v>2343</v>
      </c>
      <c r="C1345" s="59" t="s">
        <v>2344</v>
      </c>
      <c r="D1345" s="51"/>
      <c r="E1345" s="51"/>
      <c r="F1345" s="66" t="s">
        <v>1578</v>
      </c>
      <c r="G1345" s="51"/>
      <c r="H1345" s="66">
        <v>4.5</v>
      </c>
      <c r="I1345" s="70">
        <v>4.05</v>
      </c>
      <c r="J1345" s="73">
        <v>3.6</v>
      </c>
    </row>
    <row r="1346" s="5" customFormat="1" spans="1:10">
      <c r="A1346" s="66" t="s">
        <v>1576</v>
      </c>
      <c r="B1346" s="51" t="s">
        <v>2345</v>
      </c>
      <c r="C1346" s="59" t="s">
        <v>2346</v>
      </c>
      <c r="D1346" s="51"/>
      <c r="E1346" s="51"/>
      <c r="F1346" s="66" t="s">
        <v>1578</v>
      </c>
      <c r="G1346" s="51"/>
      <c r="H1346" s="66">
        <v>4</v>
      </c>
      <c r="I1346" s="70">
        <v>3.6</v>
      </c>
      <c r="J1346" s="70">
        <v>3.2</v>
      </c>
    </row>
    <row r="1347" s="5" customFormat="1" spans="1:10">
      <c r="A1347" s="66" t="s">
        <v>1576</v>
      </c>
      <c r="B1347" s="51">
        <v>250304002</v>
      </c>
      <c r="C1347" s="59" t="s">
        <v>2347</v>
      </c>
      <c r="D1347" s="51"/>
      <c r="E1347" s="51"/>
      <c r="F1347" s="66" t="s">
        <v>1578</v>
      </c>
      <c r="G1347" s="51"/>
      <c r="H1347" s="66"/>
      <c r="I1347" s="70"/>
      <c r="J1347" s="70"/>
    </row>
    <row r="1348" s="5" customFormat="1" spans="1:10">
      <c r="A1348" s="66" t="s">
        <v>1576</v>
      </c>
      <c r="B1348" s="51" t="s">
        <v>2348</v>
      </c>
      <c r="C1348" s="59" t="s">
        <v>2349</v>
      </c>
      <c r="D1348" s="51"/>
      <c r="E1348" s="51"/>
      <c r="F1348" s="66" t="s">
        <v>1578</v>
      </c>
      <c r="G1348" s="51"/>
      <c r="H1348" s="66">
        <v>7</v>
      </c>
      <c r="I1348" s="70">
        <v>6.3</v>
      </c>
      <c r="J1348" s="70">
        <v>5.6</v>
      </c>
    </row>
    <row r="1349" s="5" customFormat="1" ht="27" spans="1:10">
      <c r="A1349" s="66" t="s">
        <v>1576</v>
      </c>
      <c r="B1349" s="51" t="s">
        <v>2350</v>
      </c>
      <c r="C1349" s="59" t="s">
        <v>2351</v>
      </c>
      <c r="D1349" s="51"/>
      <c r="E1349" s="51"/>
      <c r="F1349" s="66" t="s">
        <v>1578</v>
      </c>
      <c r="G1349" s="51"/>
      <c r="H1349" s="66">
        <v>4.5</v>
      </c>
      <c r="I1349" s="70">
        <v>4.05</v>
      </c>
      <c r="J1349" s="73">
        <v>3.6</v>
      </c>
    </row>
    <row r="1350" s="5" customFormat="1" spans="1:10">
      <c r="A1350" s="66" t="s">
        <v>1576</v>
      </c>
      <c r="B1350" s="51" t="s">
        <v>2352</v>
      </c>
      <c r="C1350" s="59" t="s">
        <v>2353</v>
      </c>
      <c r="D1350" s="51"/>
      <c r="E1350" s="51"/>
      <c r="F1350" s="66" t="s">
        <v>1578</v>
      </c>
      <c r="G1350" s="51"/>
      <c r="H1350" s="66">
        <v>4</v>
      </c>
      <c r="I1350" s="70">
        <v>3.6</v>
      </c>
      <c r="J1350" s="70">
        <v>3.2</v>
      </c>
    </row>
    <row r="1351" s="5" customFormat="1" spans="1:10">
      <c r="A1351" s="66" t="s">
        <v>1576</v>
      </c>
      <c r="B1351" s="51">
        <v>250304003</v>
      </c>
      <c r="C1351" s="59" t="s">
        <v>2354</v>
      </c>
      <c r="D1351" s="51"/>
      <c r="E1351" s="51"/>
      <c r="F1351" s="66" t="s">
        <v>1578</v>
      </c>
      <c r="G1351" s="51"/>
      <c r="H1351" s="66"/>
      <c r="I1351" s="70"/>
      <c r="J1351" s="70"/>
    </row>
    <row r="1352" s="5" customFormat="1" spans="1:10">
      <c r="A1352" s="66" t="s">
        <v>1576</v>
      </c>
      <c r="B1352" s="51" t="s">
        <v>2355</v>
      </c>
      <c r="C1352" s="59" t="s">
        <v>2356</v>
      </c>
      <c r="D1352" s="51"/>
      <c r="E1352" s="51"/>
      <c r="F1352" s="66" t="s">
        <v>1578</v>
      </c>
      <c r="G1352" s="51"/>
      <c r="H1352" s="66">
        <v>9</v>
      </c>
      <c r="I1352" s="70">
        <v>8.1</v>
      </c>
      <c r="J1352" s="70">
        <v>7.2</v>
      </c>
    </row>
    <row r="1353" s="5" customFormat="1" spans="1:10">
      <c r="A1353" s="66" t="s">
        <v>1576</v>
      </c>
      <c r="B1353" s="51" t="s">
        <v>2357</v>
      </c>
      <c r="C1353" s="59" t="s">
        <v>2358</v>
      </c>
      <c r="D1353" s="51"/>
      <c r="E1353" s="51"/>
      <c r="F1353" s="66" t="s">
        <v>1578</v>
      </c>
      <c r="G1353" s="51"/>
      <c r="H1353" s="66">
        <v>4.5</v>
      </c>
      <c r="I1353" s="70">
        <v>4.05</v>
      </c>
      <c r="J1353" s="73">
        <v>3.6</v>
      </c>
    </row>
    <row r="1354" s="5" customFormat="1" spans="1:10">
      <c r="A1354" s="66" t="s">
        <v>1576</v>
      </c>
      <c r="B1354" s="51" t="s">
        <v>2359</v>
      </c>
      <c r="C1354" s="59" t="s">
        <v>2360</v>
      </c>
      <c r="D1354" s="51"/>
      <c r="E1354" s="51"/>
      <c r="F1354" s="66" t="s">
        <v>1578</v>
      </c>
      <c r="G1354" s="51"/>
      <c r="H1354" s="66">
        <v>8</v>
      </c>
      <c r="I1354" s="70">
        <v>7.2</v>
      </c>
      <c r="J1354" s="70">
        <v>6.4</v>
      </c>
    </row>
    <row r="1355" s="5" customFormat="1" spans="1:10">
      <c r="A1355" s="66" t="s">
        <v>1576</v>
      </c>
      <c r="B1355" s="51">
        <v>250304004</v>
      </c>
      <c r="C1355" s="59" t="s">
        <v>2361</v>
      </c>
      <c r="D1355" s="51"/>
      <c r="E1355" s="51"/>
      <c r="F1355" s="66" t="s">
        <v>1578</v>
      </c>
      <c r="G1355" s="51"/>
      <c r="H1355" s="66"/>
      <c r="I1355" s="70"/>
      <c r="J1355" s="70"/>
    </row>
    <row r="1356" s="5" customFormat="1" spans="1:10">
      <c r="A1356" s="66" t="s">
        <v>1576</v>
      </c>
      <c r="B1356" s="51" t="s">
        <v>2362</v>
      </c>
      <c r="C1356" s="59" t="s">
        <v>2363</v>
      </c>
      <c r="D1356" s="51"/>
      <c r="E1356" s="51"/>
      <c r="F1356" s="66" t="s">
        <v>1578</v>
      </c>
      <c r="G1356" s="51"/>
      <c r="H1356" s="66">
        <v>9</v>
      </c>
      <c r="I1356" s="70">
        <v>8.1</v>
      </c>
      <c r="J1356" s="70">
        <v>7.2</v>
      </c>
    </row>
    <row r="1357" s="5" customFormat="1" spans="1:10">
      <c r="A1357" s="66" t="s">
        <v>1576</v>
      </c>
      <c r="B1357" s="51" t="s">
        <v>2364</v>
      </c>
      <c r="C1357" s="59" t="s">
        <v>2365</v>
      </c>
      <c r="D1357" s="51"/>
      <c r="E1357" s="51"/>
      <c r="F1357" s="66" t="s">
        <v>1578</v>
      </c>
      <c r="G1357" s="51"/>
      <c r="H1357" s="66">
        <v>4</v>
      </c>
      <c r="I1357" s="70">
        <v>3.6</v>
      </c>
      <c r="J1357" s="70">
        <v>3.2</v>
      </c>
    </row>
    <row r="1358" s="5" customFormat="1" spans="1:10">
      <c r="A1358" s="66" t="s">
        <v>1576</v>
      </c>
      <c r="B1358" s="51" t="s">
        <v>2366</v>
      </c>
      <c r="C1358" s="59" t="s">
        <v>2367</v>
      </c>
      <c r="D1358" s="51"/>
      <c r="E1358" s="51"/>
      <c r="F1358" s="66" t="s">
        <v>1578</v>
      </c>
      <c r="G1358" s="51"/>
      <c r="H1358" s="66">
        <v>4</v>
      </c>
      <c r="I1358" s="70">
        <v>3.6</v>
      </c>
      <c r="J1358" s="70">
        <v>3.2</v>
      </c>
    </row>
    <row r="1359" s="5" customFormat="1" spans="1:10">
      <c r="A1359" s="66" t="s">
        <v>1576</v>
      </c>
      <c r="B1359" s="51" t="s">
        <v>2368</v>
      </c>
      <c r="C1359" s="59" t="s">
        <v>2369</v>
      </c>
      <c r="D1359" s="51"/>
      <c r="E1359" s="51"/>
      <c r="F1359" s="66" t="s">
        <v>1578</v>
      </c>
      <c r="G1359" s="51"/>
      <c r="H1359" s="66">
        <v>5</v>
      </c>
      <c r="I1359" s="70">
        <v>4.5</v>
      </c>
      <c r="J1359" s="70">
        <v>4</v>
      </c>
    </row>
    <row r="1360" s="5" customFormat="1" spans="1:10">
      <c r="A1360" s="66" t="s">
        <v>1576</v>
      </c>
      <c r="B1360" s="51">
        <v>250304005</v>
      </c>
      <c r="C1360" s="59" t="s">
        <v>2370</v>
      </c>
      <c r="D1360" s="51"/>
      <c r="E1360" s="51"/>
      <c r="F1360" s="66" t="s">
        <v>1578</v>
      </c>
      <c r="G1360" s="51"/>
      <c r="H1360" s="66"/>
      <c r="I1360" s="70"/>
      <c r="J1360" s="70"/>
    </row>
    <row r="1361" s="5" customFormat="1" spans="1:10">
      <c r="A1361" s="66" t="s">
        <v>1576</v>
      </c>
      <c r="B1361" s="51" t="s">
        <v>2371</v>
      </c>
      <c r="C1361" s="59" t="s">
        <v>2372</v>
      </c>
      <c r="D1361" s="51"/>
      <c r="E1361" s="51"/>
      <c r="F1361" s="66" t="s">
        <v>1578</v>
      </c>
      <c r="G1361" s="51"/>
      <c r="H1361" s="66">
        <v>9</v>
      </c>
      <c r="I1361" s="70">
        <v>8.1</v>
      </c>
      <c r="J1361" s="70">
        <v>7.2</v>
      </c>
    </row>
    <row r="1362" s="5" customFormat="1" ht="27" spans="1:10">
      <c r="A1362" s="66" t="s">
        <v>1576</v>
      </c>
      <c r="B1362" s="51" t="s">
        <v>2373</v>
      </c>
      <c r="C1362" s="59" t="s">
        <v>2374</v>
      </c>
      <c r="D1362" s="51"/>
      <c r="E1362" s="51"/>
      <c r="F1362" s="66" t="s">
        <v>1578</v>
      </c>
      <c r="G1362" s="51"/>
      <c r="H1362" s="66">
        <v>5</v>
      </c>
      <c r="I1362" s="70">
        <v>4.5</v>
      </c>
      <c r="J1362" s="70">
        <v>4</v>
      </c>
    </row>
    <row r="1363" s="5" customFormat="1" spans="1:10">
      <c r="A1363" s="66" t="s">
        <v>1576</v>
      </c>
      <c r="B1363" s="51" t="s">
        <v>2375</v>
      </c>
      <c r="C1363" s="59" t="s">
        <v>2376</v>
      </c>
      <c r="D1363" s="51"/>
      <c r="E1363" s="51"/>
      <c r="F1363" s="66" t="s">
        <v>1578</v>
      </c>
      <c r="G1363" s="51"/>
      <c r="H1363" s="66">
        <v>4</v>
      </c>
      <c r="I1363" s="70">
        <v>3.6</v>
      </c>
      <c r="J1363" s="70">
        <v>3.2</v>
      </c>
    </row>
    <row r="1364" s="5" customFormat="1" spans="1:10">
      <c r="A1364" s="66" t="s">
        <v>1576</v>
      </c>
      <c r="B1364" s="51">
        <v>250304006</v>
      </c>
      <c r="C1364" s="59" t="s">
        <v>2377</v>
      </c>
      <c r="D1364" s="51"/>
      <c r="E1364" s="51"/>
      <c r="F1364" s="66" t="s">
        <v>1578</v>
      </c>
      <c r="G1364" s="51"/>
      <c r="H1364" s="66"/>
      <c r="I1364" s="70"/>
      <c r="J1364" s="70"/>
    </row>
    <row r="1365" s="5" customFormat="1" spans="1:10">
      <c r="A1365" s="66" t="s">
        <v>1576</v>
      </c>
      <c r="B1365" s="51" t="s">
        <v>2378</v>
      </c>
      <c r="C1365" s="59" t="s">
        <v>2379</v>
      </c>
      <c r="D1365" s="51"/>
      <c r="E1365" s="51"/>
      <c r="F1365" s="66" t="s">
        <v>1578</v>
      </c>
      <c r="G1365" s="51"/>
      <c r="H1365" s="66">
        <v>9</v>
      </c>
      <c r="I1365" s="70">
        <v>8.1</v>
      </c>
      <c r="J1365" s="70">
        <v>7.2</v>
      </c>
    </row>
    <row r="1366" s="5" customFormat="1" ht="27" spans="1:10">
      <c r="A1366" s="66" t="s">
        <v>1576</v>
      </c>
      <c r="B1366" s="51" t="s">
        <v>2380</v>
      </c>
      <c r="C1366" s="59" t="s">
        <v>2381</v>
      </c>
      <c r="D1366" s="51"/>
      <c r="E1366" s="51"/>
      <c r="F1366" s="66" t="s">
        <v>1578</v>
      </c>
      <c r="G1366" s="51"/>
      <c r="H1366" s="66">
        <v>5</v>
      </c>
      <c r="I1366" s="70">
        <v>4.5</v>
      </c>
      <c r="J1366" s="70">
        <v>4</v>
      </c>
    </row>
    <row r="1367" s="5" customFormat="1" spans="1:10">
      <c r="A1367" s="66" t="s">
        <v>1576</v>
      </c>
      <c r="B1367" s="51" t="s">
        <v>2382</v>
      </c>
      <c r="C1367" s="59" t="s">
        <v>2383</v>
      </c>
      <c r="D1367" s="51"/>
      <c r="E1367" s="51"/>
      <c r="F1367" s="66" t="s">
        <v>1578</v>
      </c>
      <c r="G1367" s="51"/>
      <c r="H1367" s="66">
        <v>4</v>
      </c>
      <c r="I1367" s="70">
        <v>3.6</v>
      </c>
      <c r="J1367" s="70">
        <v>3.2</v>
      </c>
    </row>
    <row r="1368" s="5" customFormat="1" spans="1:10">
      <c r="A1368" s="66" t="s">
        <v>1576</v>
      </c>
      <c r="B1368" s="51">
        <v>250304007</v>
      </c>
      <c r="C1368" s="59" t="s">
        <v>2384</v>
      </c>
      <c r="D1368" s="51"/>
      <c r="E1368" s="51"/>
      <c r="F1368" s="66" t="s">
        <v>1578</v>
      </c>
      <c r="G1368" s="51"/>
      <c r="H1368" s="66"/>
      <c r="I1368" s="70"/>
      <c r="J1368" s="70"/>
    </row>
    <row r="1369" s="5" customFormat="1" spans="1:10">
      <c r="A1369" s="66" t="s">
        <v>1576</v>
      </c>
      <c r="B1369" s="51" t="s">
        <v>2385</v>
      </c>
      <c r="C1369" s="59" t="s">
        <v>2386</v>
      </c>
      <c r="D1369" s="51"/>
      <c r="E1369" s="51"/>
      <c r="F1369" s="66" t="s">
        <v>1578</v>
      </c>
      <c r="G1369" s="51"/>
      <c r="H1369" s="66">
        <v>9</v>
      </c>
      <c r="I1369" s="70">
        <v>8.1</v>
      </c>
      <c r="J1369" s="70">
        <v>7.2</v>
      </c>
    </row>
    <row r="1370" s="5" customFormat="1" spans="1:10">
      <c r="A1370" s="66" t="s">
        <v>1576</v>
      </c>
      <c r="B1370" s="51" t="s">
        <v>2387</v>
      </c>
      <c r="C1370" s="59" t="s">
        <v>2388</v>
      </c>
      <c r="D1370" s="51"/>
      <c r="E1370" s="51"/>
      <c r="F1370" s="66" t="s">
        <v>1578</v>
      </c>
      <c r="G1370" s="51"/>
      <c r="H1370" s="66">
        <v>4.5</v>
      </c>
      <c r="I1370" s="70">
        <v>4.05</v>
      </c>
      <c r="J1370" s="73">
        <v>3.6</v>
      </c>
    </row>
    <row r="1371" s="5" customFormat="1" ht="27" spans="1:10">
      <c r="A1371" s="66" t="s">
        <v>1576</v>
      </c>
      <c r="B1371" s="51" t="s">
        <v>2389</v>
      </c>
      <c r="C1371" s="59" t="s">
        <v>2390</v>
      </c>
      <c r="D1371" s="51"/>
      <c r="E1371" s="51"/>
      <c r="F1371" s="66" t="s">
        <v>1578</v>
      </c>
      <c r="G1371" s="51"/>
      <c r="H1371" s="66">
        <v>4</v>
      </c>
      <c r="I1371" s="70">
        <v>3.6</v>
      </c>
      <c r="J1371" s="70">
        <v>3.2</v>
      </c>
    </row>
    <row r="1372" s="5" customFormat="1" spans="1:10">
      <c r="A1372" s="66" t="s">
        <v>1576</v>
      </c>
      <c r="B1372" s="51">
        <v>250304008</v>
      </c>
      <c r="C1372" s="59" t="s">
        <v>2391</v>
      </c>
      <c r="D1372" s="51"/>
      <c r="E1372" s="51"/>
      <c r="F1372" s="66" t="s">
        <v>1578</v>
      </c>
      <c r="G1372" s="69"/>
      <c r="H1372" s="66">
        <v>11</v>
      </c>
      <c r="I1372" s="70">
        <v>9.9</v>
      </c>
      <c r="J1372" s="70">
        <v>8.8</v>
      </c>
    </row>
    <row r="1373" s="5" customFormat="1" spans="1:10">
      <c r="A1373" s="66" t="s">
        <v>1576</v>
      </c>
      <c r="B1373" s="51" t="s">
        <v>2392</v>
      </c>
      <c r="C1373" s="59" t="s">
        <v>2393</v>
      </c>
      <c r="D1373" s="51"/>
      <c r="E1373" s="51"/>
      <c r="F1373" s="66" t="s">
        <v>1578</v>
      </c>
      <c r="G1373" s="51"/>
      <c r="H1373" s="68">
        <v>29</v>
      </c>
      <c r="I1373" s="71">
        <v>26.1</v>
      </c>
      <c r="J1373" s="71">
        <v>23.2</v>
      </c>
    </row>
    <row r="1374" s="5" customFormat="1" spans="1:10">
      <c r="A1374" s="66" t="s">
        <v>1576</v>
      </c>
      <c r="B1374" s="51">
        <v>250304009</v>
      </c>
      <c r="C1374" s="59" t="s">
        <v>2394</v>
      </c>
      <c r="D1374" s="51"/>
      <c r="E1374" s="51"/>
      <c r="F1374" s="66"/>
      <c r="G1374" s="51"/>
      <c r="H1374" s="66"/>
      <c r="I1374" s="70"/>
      <c r="J1374" s="70"/>
    </row>
    <row r="1375" s="5" customFormat="1" spans="1:10">
      <c r="A1375" s="66" t="s">
        <v>1576</v>
      </c>
      <c r="B1375" s="51" t="s">
        <v>2395</v>
      </c>
      <c r="C1375" s="59" t="s">
        <v>2396</v>
      </c>
      <c r="D1375" s="51"/>
      <c r="E1375" s="51"/>
      <c r="F1375" s="66" t="s">
        <v>1578</v>
      </c>
      <c r="G1375" s="51"/>
      <c r="H1375" s="66">
        <v>5</v>
      </c>
      <c r="I1375" s="70">
        <v>4.5</v>
      </c>
      <c r="J1375" s="70">
        <v>4</v>
      </c>
    </row>
    <row r="1376" s="5" customFormat="1" spans="1:10">
      <c r="A1376" s="66" t="s">
        <v>1576</v>
      </c>
      <c r="B1376" s="51" t="s">
        <v>2397</v>
      </c>
      <c r="C1376" s="59" t="s">
        <v>2398</v>
      </c>
      <c r="D1376" s="51"/>
      <c r="E1376" s="51"/>
      <c r="F1376" s="66" t="s">
        <v>1578</v>
      </c>
      <c r="G1376" s="51"/>
      <c r="H1376" s="66">
        <v>19</v>
      </c>
      <c r="I1376" s="70">
        <v>17.1</v>
      </c>
      <c r="J1376" s="73">
        <v>15.2</v>
      </c>
    </row>
    <row r="1377" s="5" customFormat="1" spans="1:10">
      <c r="A1377" s="66" t="s">
        <v>1576</v>
      </c>
      <c r="B1377" s="51">
        <v>250304010</v>
      </c>
      <c r="C1377" s="59" t="s">
        <v>2399</v>
      </c>
      <c r="D1377" s="51" t="s">
        <v>2400</v>
      </c>
      <c r="E1377" s="51"/>
      <c r="F1377" s="66" t="s">
        <v>1578</v>
      </c>
      <c r="G1377" s="51"/>
      <c r="H1377" s="66"/>
      <c r="I1377" s="70"/>
      <c r="J1377" s="70"/>
    </row>
    <row r="1378" s="5" customFormat="1" spans="1:10">
      <c r="A1378" s="66" t="s">
        <v>1576</v>
      </c>
      <c r="B1378" s="51" t="s">
        <v>2401</v>
      </c>
      <c r="C1378" s="59" t="s">
        <v>2402</v>
      </c>
      <c r="D1378" s="51"/>
      <c r="E1378" s="51"/>
      <c r="F1378" s="66" t="s">
        <v>1578</v>
      </c>
      <c r="G1378" s="51"/>
      <c r="H1378" s="66">
        <v>5</v>
      </c>
      <c r="I1378" s="70">
        <v>4.5</v>
      </c>
      <c r="J1378" s="70">
        <v>4</v>
      </c>
    </row>
    <row r="1379" s="5" customFormat="1" ht="27" spans="1:10">
      <c r="A1379" s="66" t="s">
        <v>1576</v>
      </c>
      <c r="B1379" s="51" t="s">
        <v>2403</v>
      </c>
      <c r="C1379" s="59" t="s">
        <v>2404</v>
      </c>
      <c r="D1379" s="51"/>
      <c r="E1379" s="51"/>
      <c r="F1379" s="66" t="s">
        <v>1578</v>
      </c>
      <c r="G1379" s="51"/>
      <c r="H1379" s="66">
        <v>8.1</v>
      </c>
      <c r="I1379" s="70">
        <v>7.29</v>
      </c>
      <c r="J1379" s="73">
        <v>6.48</v>
      </c>
    </row>
    <row r="1380" s="5" customFormat="1" spans="1:10">
      <c r="A1380" s="66" t="s">
        <v>1576</v>
      </c>
      <c r="B1380" s="51">
        <v>250304011</v>
      </c>
      <c r="C1380" s="59" t="s">
        <v>2405</v>
      </c>
      <c r="D1380" s="51"/>
      <c r="E1380" s="51"/>
      <c r="F1380" s="66" t="s">
        <v>1578</v>
      </c>
      <c r="G1380" s="51"/>
      <c r="H1380" s="66"/>
      <c r="I1380" s="70"/>
      <c r="J1380" s="70"/>
    </row>
    <row r="1381" s="5" customFormat="1" spans="1:10">
      <c r="A1381" s="66" t="s">
        <v>1576</v>
      </c>
      <c r="B1381" s="51" t="s">
        <v>2406</v>
      </c>
      <c r="C1381" s="59" t="s">
        <v>2407</v>
      </c>
      <c r="D1381" s="51"/>
      <c r="E1381" s="51"/>
      <c r="F1381" s="66" t="s">
        <v>1578</v>
      </c>
      <c r="G1381" s="51"/>
      <c r="H1381" s="66">
        <v>13</v>
      </c>
      <c r="I1381" s="70">
        <v>11.7</v>
      </c>
      <c r="J1381" s="70">
        <v>10.4</v>
      </c>
    </row>
    <row r="1382" s="5" customFormat="1" spans="1:10">
      <c r="A1382" s="66" t="s">
        <v>1576</v>
      </c>
      <c r="B1382" s="51" t="s">
        <v>2408</v>
      </c>
      <c r="C1382" s="59" t="s">
        <v>2409</v>
      </c>
      <c r="D1382" s="51"/>
      <c r="E1382" s="51"/>
      <c r="F1382" s="66" t="s">
        <v>1578</v>
      </c>
      <c r="G1382" s="51"/>
      <c r="H1382" s="66">
        <v>5</v>
      </c>
      <c r="I1382" s="70">
        <v>4.5</v>
      </c>
      <c r="J1382" s="70">
        <v>4</v>
      </c>
    </row>
    <row r="1383" s="5" customFormat="1" spans="1:10">
      <c r="A1383" s="66" t="s">
        <v>1576</v>
      </c>
      <c r="B1383" s="51">
        <v>250304012</v>
      </c>
      <c r="C1383" s="59" t="s">
        <v>2410</v>
      </c>
      <c r="D1383" s="51"/>
      <c r="E1383" s="51"/>
      <c r="F1383" s="66" t="s">
        <v>1578</v>
      </c>
      <c r="G1383" s="51"/>
      <c r="H1383" s="66">
        <v>13</v>
      </c>
      <c r="I1383" s="70">
        <v>11.7</v>
      </c>
      <c r="J1383" s="70">
        <v>10.4</v>
      </c>
    </row>
    <row r="1384" s="5" customFormat="1" ht="27" spans="1:10">
      <c r="A1384" s="66" t="s">
        <v>1576</v>
      </c>
      <c r="B1384" s="51">
        <v>250304013</v>
      </c>
      <c r="C1384" s="59" t="s">
        <v>2411</v>
      </c>
      <c r="D1384" s="51" t="s">
        <v>2412</v>
      </c>
      <c r="E1384" s="51"/>
      <c r="F1384" s="66" t="s">
        <v>1578</v>
      </c>
      <c r="G1384" s="51" t="s">
        <v>2413</v>
      </c>
      <c r="H1384" s="66"/>
      <c r="I1384" s="70"/>
      <c r="J1384" s="70"/>
    </row>
    <row r="1385" s="5" customFormat="1" ht="27" spans="1:10">
      <c r="A1385" s="66" t="s">
        <v>1576</v>
      </c>
      <c r="B1385" s="51" t="s">
        <v>2414</v>
      </c>
      <c r="C1385" s="59" t="s">
        <v>2415</v>
      </c>
      <c r="D1385" s="51" t="s">
        <v>2412</v>
      </c>
      <c r="E1385" s="51"/>
      <c r="F1385" s="66" t="s">
        <v>1578</v>
      </c>
      <c r="G1385" s="51" t="s">
        <v>2413</v>
      </c>
      <c r="H1385" s="66">
        <v>5</v>
      </c>
      <c r="I1385" s="70">
        <v>4.5</v>
      </c>
      <c r="J1385" s="70">
        <v>4</v>
      </c>
    </row>
    <row r="1386" s="5" customFormat="1" ht="27" spans="1:10">
      <c r="A1386" s="66" t="s">
        <v>1576</v>
      </c>
      <c r="B1386" s="51" t="s">
        <v>2416</v>
      </c>
      <c r="C1386" s="59" t="s">
        <v>2417</v>
      </c>
      <c r="D1386" s="51" t="s">
        <v>2412</v>
      </c>
      <c r="E1386" s="51"/>
      <c r="F1386" s="66" t="s">
        <v>1578</v>
      </c>
      <c r="G1386" s="51" t="s">
        <v>2413</v>
      </c>
      <c r="H1386" s="66">
        <v>9</v>
      </c>
      <c r="I1386" s="70">
        <v>8.1</v>
      </c>
      <c r="J1386" s="73">
        <v>7.2</v>
      </c>
    </row>
    <row r="1387" s="5" customFormat="1" spans="1:10">
      <c r="A1387" s="66" t="s">
        <v>1576</v>
      </c>
      <c r="B1387" s="51" t="s">
        <v>2418</v>
      </c>
      <c r="C1387" s="59" t="s">
        <v>2419</v>
      </c>
      <c r="D1387" s="51"/>
      <c r="E1387" s="51"/>
      <c r="F1387" s="66" t="s">
        <v>25</v>
      </c>
      <c r="G1387" s="51"/>
      <c r="H1387" s="68">
        <v>51</v>
      </c>
      <c r="I1387" s="71">
        <v>45.9</v>
      </c>
      <c r="J1387" s="71">
        <v>40.8</v>
      </c>
    </row>
    <row r="1388" s="5" customFormat="1" spans="1:10">
      <c r="A1388" s="66" t="s">
        <v>1576</v>
      </c>
      <c r="B1388" s="51">
        <v>250304014</v>
      </c>
      <c r="C1388" s="59" t="s">
        <v>2420</v>
      </c>
      <c r="D1388" s="51"/>
      <c r="E1388" s="51"/>
      <c r="F1388" s="66" t="s">
        <v>1578</v>
      </c>
      <c r="G1388" s="51"/>
      <c r="H1388" s="66">
        <v>5</v>
      </c>
      <c r="I1388" s="70">
        <v>4.5</v>
      </c>
      <c r="J1388" s="70">
        <v>4</v>
      </c>
    </row>
    <row r="1389" s="5" customFormat="1" spans="1:10">
      <c r="A1389" s="66"/>
      <c r="B1389" s="51">
        <v>250305</v>
      </c>
      <c r="C1389" s="59" t="s">
        <v>2421</v>
      </c>
      <c r="D1389" s="51"/>
      <c r="E1389" s="51"/>
      <c r="F1389" s="66"/>
      <c r="G1389" s="51"/>
      <c r="H1389" s="66"/>
      <c r="I1389" s="70"/>
      <c r="J1389" s="70"/>
    </row>
    <row r="1390" s="5" customFormat="1" spans="1:10">
      <c r="A1390" s="66" t="s">
        <v>1576</v>
      </c>
      <c r="B1390" s="51">
        <v>250305001</v>
      </c>
      <c r="C1390" s="59" t="s">
        <v>2422</v>
      </c>
      <c r="D1390" s="51"/>
      <c r="E1390" s="51"/>
      <c r="F1390" s="66" t="s">
        <v>1578</v>
      </c>
      <c r="G1390" s="51"/>
      <c r="H1390" s="66"/>
      <c r="I1390" s="70"/>
      <c r="J1390" s="70"/>
    </row>
    <row r="1391" s="5" customFormat="1" spans="1:10">
      <c r="A1391" s="66" t="s">
        <v>1576</v>
      </c>
      <c r="B1391" s="51" t="s">
        <v>2423</v>
      </c>
      <c r="C1391" s="59" t="s">
        <v>2424</v>
      </c>
      <c r="D1391" s="51"/>
      <c r="E1391" s="51"/>
      <c r="F1391" s="66" t="s">
        <v>1578</v>
      </c>
      <c r="G1391" s="51"/>
      <c r="H1391" s="66">
        <v>9</v>
      </c>
      <c r="I1391" s="70">
        <v>8.1</v>
      </c>
      <c r="J1391" s="70">
        <v>7.2</v>
      </c>
    </row>
    <row r="1392" s="5" customFormat="1" ht="27" spans="1:10">
      <c r="A1392" s="66" t="s">
        <v>1576</v>
      </c>
      <c r="B1392" s="51" t="s">
        <v>2425</v>
      </c>
      <c r="C1392" s="59" t="s">
        <v>2426</v>
      </c>
      <c r="D1392" s="51"/>
      <c r="E1392" s="51"/>
      <c r="F1392" s="66" t="s">
        <v>1578</v>
      </c>
      <c r="G1392" s="51"/>
      <c r="H1392" s="66">
        <v>4.5</v>
      </c>
      <c r="I1392" s="70">
        <v>4.05</v>
      </c>
      <c r="J1392" s="73">
        <v>3.6</v>
      </c>
    </row>
    <row r="1393" s="5" customFormat="1" spans="1:10">
      <c r="A1393" s="66" t="s">
        <v>1576</v>
      </c>
      <c r="B1393" s="51">
        <v>250305002</v>
      </c>
      <c r="C1393" s="59" t="s">
        <v>2427</v>
      </c>
      <c r="D1393" s="51"/>
      <c r="E1393" s="51"/>
      <c r="F1393" s="66" t="s">
        <v>1578</v>
      </c>
      <c r="G1393" s="51"/>
      <c r="H1393" s="66"/>
      <c r="I1393" s="70"/>
      <c r="J1393" s="70"/>
    </row>
    <row r="1394" s="5" customFormat="1" spans="1:10">
      <c r="A1394" s="66" t="s">
        <v>1576</v>
      </c>
      <c r="B1394" s="51" t="s">
        <v>2428</v>
      </c>
      <c r="C1394" s="59" t="s">
        <v>2429</v>
      </c>
      <c r="D1394" s="51"/>
      <c r="E1394" s="51"/>
      <c r="F1394" s="66" t="s">
        <v>1578</v>
      </c>
      <c r="G1394" s="51"/>
      <c r="H1394" s="66">
        <v>9</v>
      </c>
      <c r="I1394" s="70">
        <v>8.1</v>
      </c>
      <c r="J1394" s="70">
        <v>7.2</v>
      </c>
    </row>
    <row r="1395" s="5" customFormat="1" ht="27" spans="1:10">
      <c r="A1395" s="66" t="s">
        <v>1576</v>
      </c>
      <c r="B1395" s="51" t="s">
        <v>2430</v>
      </c>
      <c r="C1395" s="59" t="s">
        <v>2431</v>
      </c>
      <c r="D1395" s="51"/>
      <c r="E1395" s="51"/>
      <c r="F1395" s="66" t="s">
        <v>1578</v>
      </c>
      <c r="G1395" s="51"/>
      <c r="H1395" s="66">
        <v>4.5</v>
      </c>
      <c r="I1395" s="70">
        <v>4.05</v>
      </c>
      <c r="J1395" s="73">
        <v>3.6</v>
      </c>
    </row>
    <row r="1396" s="5" customFormat="1" spans="1:10">
      <c r="A1396" s="66" t="s">
        <v>1576</v>
      </c>
      <c r="B1396" s="51">
        <v>250305003</v>
      </c>
      <c r="C1396" s="59" t="s">
        <v>2432</v>
      </c>
      <c r="D1396" s="51"/>
      <c r="E1396" s="51"/>
      <c r="F1396" s="66" t="s">
        <v>1578</v>
      </c>
      <c r="G1396" s="69"/>
      <c r="H1396" s="66"/>
      <c r="I1396" s="70"/>
      <c r="J1396" s="70"/>
    </row>
    <row r="1397" s="5" customFormat="1" spans="1:10">
      <c r="A1397" s="66" t="s">
        <v>1576</v>
      </c>
      <c r="B1397" s="51" t="s">
        <v>2433</v>
      </c>
      <c r="C1397" s="59" t="s">
        <v>2434</v>
      </c>
      <c r="D1397" s="51"/>
      <c r="E1397" s="51"/>
      <c r="F1397" s="66" t="s">
        <v>1578</v>
      </c>
      <c r="G1397" s="51"/>
      <c r="H1397" s="66">
        <v>7</v>
      </c>
      <c r="I1397" s="70">
        <v>6.3</v>
      </c>
      <c r="J1397" s="70">
        <v>5.6</v>
      </c>
    </row>
    <row r="1398" s="5" customFormat="1" spans="1:10">
      <c r="A1398" s="66" t="s">
        <v>1576</v>
      </c>
      <c r="B1398" s="51" t="s">
        <v>2435</v>
      </c>
      <c r="C1398" s="59" t="s">
        <v>2436</v>
      </c>
      <c r="D1398" s="51"/>
      <c r="E1398" s="51"/>
      <c r="F1398" s="66" t="s">
        <v>1578</v>
      </c>
      <c r="G1398" s="51"/>
      <c r="H1398" s="66">
        <v>12</v>
      </c>
      <c r="I1398" s="70">
        <v>10.8</v>
      </c>
      <c r="J1398" s="70">
        <v>9.6</v>
      </c>
    </row>
    <row r="1399" s="5" customFormat="1" spans="1:10">
      <c r="A1399" s="66" t="s">
        <v>1576</v>
      </c>
      <c r="B1399" s="51" t="s">
        <v>2437</v>
      </c>
      <c r="C1399" s="59" t="s">
        <v>2438</v>
      </c>
      <c r="D1399" s="51"/>
      <c r="E1399" s="51"/>
      <c r="F1399" s="66" t="s">
        <v>1578</v>
      </c>
      <c r="G1399" s="51"/>
      <c r="H1399" s="66">
        <v>9</v>
      </c>
      <c r="I1399" s="70">
        <v>8.1</v>
      </c>
      <c r="J1399" s="70">
        <v>7.2</v>
      </c>
    </row>
    <row r="1400" s="5" customFormat="1" spans="1:10">
      <c r="A1400" s="66" t="s">
        <v>1576</v>
      </c>
      <c r="B1400" s="51">
        <v>250305004</v>
      </c>
      <c r="C1400" s="59" t="s">
        <v>2439</v>
      </c>
      <c r="D1400" s="51"/>
      <c r="E1400" s="51"/>
      <c r="F1400" s="66" t="s">
        <v>1578</v>
      </c>
      <c r="G1400" s="51"/>
      <c r="H1400" s="66">
        <v>10</v>
      </c>
      <c r="I1400" s="70">
        <v>9</v>
      </c>
      <c r="J1400" s="70">
        <v>8</v>
      </c>
    </row>
    <row r="1401" s="5" customFormat="1" spans="1:10">
      <c r="A1401" s="66" t="s">
        <v>1576</v>
      </c>
      <c r="B1401" s="51">
        <v>250305005</v>
      </c>
      <c r="C1401" s="59" t="s">
        <v>2440</v>
      </c>
      <c r="D1401" s="51"/>
      <c r="E1401" s="51"/>
      <c r="F1401" s="66" t="s">
        <v>1578</v>
      </c>
      <c r="G1401" s="51"/>
      <c r="H1401" s="66"/>
      <c r="I1401" s="70"/>
      <c r="J1401" s="70"/>
    </row>
    <row r="1402" s="5" customFormat="1" spans="1:10">
      <c r="A1402" s="66" t="s">
        <v>1576</v>
      </c>
      <c r="B1402" s="51" t="s">
        <v>2441</v>
      </c>
      <c r="C1402" s="59" t="s">
        <v>2442</v>
      </c>
      <c r="D1402" s="51"/>
      <c r="E1402" s="51"/>
      <c r="F1402" s="66" t="s">
        <v>1578</v>
      </c>
      <c r="G1402" s="51"/>
      <c r="H1402" s="68">
        <v>37</v>
      </c>
      <c r="I1402" s="71">
        <v>33.3</v>
      </c>
      <c r="J1402" s="71">
        <v>29.6</v>
      </c>
    </row>
    <row r="1403" s="5" customFormat="1" spans="1:10">
      <c r="A1403" s="66" t="s">
        <v>1576</v>
      </c>
      <c r="B1403" s="51" t="s">
        <v>2443</v>
      </c>
      <c r="C1403" s="59" t="s">
        <v>2444</v>
      </c>
      <c r="D1403" s="51"/>
      <c r="E1403" s="51"/>
      <c r="F1403" s="66" t="s">
        <v>1578</v>
      </c>
      <c r="G1403" s="51"/>
      <c r="H1403" s="66">
        <v>25</v>
      </c>
      <c r="I1403" s="70">
        <v>22.5</v>
      </c>
      <c r="J1403" s="73">
        <v>20</v>
      </c>
    </row>
    <row r="1404" s="5" customFormat="1" ht="27" spans="1:10">
      <c r="A1404" s="66" t="s">
        <v>1576</v>
      </c>
      <c r="B1404" s="51" t="s">
        <v>2445</v>
      </c>
      <c r="C1404" s="59" t="s">
        <v>2446</v>
      </c>
      <c r="D1404" s="51"/>
      <c r="E1404" s="51"/>
      <c r="F1404" s="66" t="s">
        <v>1578</v>
      </c>
      <c r="G1404" s="51"/>
      <c r="H1404" s="66">
        <v>27</v>
      </c>
      <c r="I1404" s="70">
        <v>24.3</v>
      </c>
      <c r="J1404" s="70">
        <v>21.6</v>
      </c>
    </row>
    <row r="1405" s="5" customFormat="1" spans="1:10">
      <c r="A1405" s="66" t="s">
        <v>1576</v>
      </c>
      <c r="B1405" s="51">
        <v>250305006</v>
      </c>
      <c r="C1405" s="59" t="s">
        <v>2447</v>
      </c>
      <c r="D1405" s="51"/>
      <c r="E1405" s="51"/>
      <c r="F1405" s="66" t="s">
        <v>1578</v>
      </c>
      <c r="G1405" s="51"/>
      <c r="H1405" s="66"/>
      <c r="I1405" s="70"/>
      <c r="J1405" s="70"/>
    </row>
    <row r="1406" s="5" customFormat="1" spans="1:10">
      <c r="A1406" s="66" t="s">
        <v>1576</v>
      </c>
      <c r="B1406" s="51" t="s">
        <v>2448</v>
      </c>
      <c r="C1406" s="59" t="s">
        <v>2449</v>
      </c>
      <c r="D1406" s="51"/>
      <c r="E1406" s="51"/>
      <c r="F1406" s="66" t="s">
        <v>1578</v>
      </c>
      <c r="G1406" s="51"/>
      <c r="H1406" s="66">
        <v>33</v>
      </c>
      <c r="I1406" s="70">
        <v>29.7</v>
      </c>
      <c r="J1406" s="70">
        <v>26.4</v>
      </c>
    </row>
    <row r="1407" s="5" customFormat="1" spans="1:10">
      <c r="A1407" s="66" t="s">
        <v>1576</v>
      </c>
      <c r="B1407" s="51" t="s">
        <v>2450</v>
      </c>
      <c r="C1407" s="59" t="s">
        <v>2451</v>
      </c>
      <c r="D1407" s="51"/>
      <c r="E1407" s="51"/>
      <c r="F1407" s="66" t="s">
        <v>1578</v>
      </c>
      <c r="G1407" s="51"/>
      <c r="H1407" s="66">
        <v>5</v>
      </c>
      <c r="I1407" s="70">
        <v>4.5</v>
      </c>
      <c r="J1407" s="70">
        <v>4</v>
      </c>
    </row>
    <row r="1408" s="5" customFormat="1" spans="1:10">
      <c r="A1408" s="66" t="s">
        <v>1576</v>
      </c>
      <c r="B1408" s="51">
        <v>250305007</v>
      </c>
      <c r="C1408" s="59" t="s">
        <v>2452</v>
      </c>
      <c r="D1408" s="51"/>
      <c r="E1408" s="51"/>
      <c r="F1408" s="66" t="s">
        <v>1578</v>
      </c>
      <c r="G1408" s="51"/>
      <c r="H1408" s="66"/>
      <c r="I1408" s="70"/>
      <c r="J1408" s="70"/>
    </row>
    <row r="1409" s="5" customFormat="1" ht="27" spans="1:10">
      <c r="A1409" s="66" t="s">
        <v>1576</v>
      </c>
      <c r="B1409" s="51" t="s">
        <v>2453</v>
      </c>
      <c r="C1409" s="59" t="s">
        <v>2454</v>
      </c>
      <c r="D1409" s="51"/>
      <c r="E1409" s="51"/>
      <c r="F1409" s="66" t="s">
        <v>1578</v>
      </c>
      <c r="G1409" s="51"/>
      <c r="H1409" s="66">
        <v>4</v>
      </c>
      <c r="I1409" s="70">
        <v>3.6</v>
      </c>
      <c r="J1409" s="70">
        <v>3.2</v>
      </c>
    </row>
    <row r="1410" s="5" customFormat="1" ht="27" spans="1:10">
      <c r="A1410" s="66" t="s">
        <v>1576</v>
      </c>
      <c r="B1410" s="51" t="s">
        <v>2455</v>
      </c>
      <c r="C1410" s="59" t="s">
        <v>2456</v>
      </c>
      <c r="D1410" s="51"/>
      <c r="E1410" s="51"/>
      <c r="F1410" s="66" t="s">
        <v>1578</v>
      </c>
      <c r="G1410" s="51"/>
      <c r="H1410" s="66">
        <v>9</v>
      </c>
      <c r="I1410" s="70">
        <v>8.1</v>
      </c>
      <c r="J1410" s="70">
        <v>7.2</v>
      </c>
    </row>
    <row r="1411" s="5" customFormat="1" ht="27" spans="1:10">
      <c r="A1411" s="66" t="s">
        <v>1576</v>
      </c>
      <c r="B1411" s="51" t="s">
        <v>2457</v>
      </c>
      <c r="C1411" s="59" t="s">
        <v>2458</v>
      </c>
      <c r="D1411" s="51"/>
      <c r="E1411" s="51"/>
      <c r="F1411" s="66" t="s">
        <v>1578</v>
      </c>
      <c r="G1411" s="51"/>
      <c r="H1411" s="66">
        <v>4.5</v>
      </c>
      <c r="I1411" s="70">
        <v>4.05</v>
      </c>
      <c r="J1411" s="73">
        <v>3.6</v>
      </c>
    </row>
    <row r="1412" s="5" customFormat="1" spans="1:10">
      <c r="A1412" s="66" t="s">
        <v>1576</v>
      </c>
      <c r="B1412" s="51">
        <v>250305008</v>
      </c>
      <c r="C1412" s="59" t="s">
        <v>2459</v>
      </c>
      <c r="D1412" s="51"/>
      <c r="E1412" s="51"/>
      <c r="F1412" s="66" t="s">
        <v>1578</v>
      </c>
      <c r="G1412" s="51"/>
      <c r="H1412" s="66"/>
      <c r="I1412" s="70"/>
      <c r="J1412" s="70"/>
    </row>
    <row r="1413" s="5" customFormat="1" ht="27" spans="1:10">
      <c r="A1413" s="66" t="s">
        <v>1576</v>
      </c>
      <c r="B1413" s="51" t="s">
        <v>2460</v>
      </c>
      <c r="C1413" s="59" t="s">
        <v>2461</v>
      </c>
      <c r="D1413" s="51"/>
      <c r="E1413" s="51"/>
      <c r="F1413" s="66" t="s">
        <v>1578</v>
      </c>
      <c r="G1413" s="51"/>
      <c r="H1413" s="66">
        <v>5</v>
      </c>
      <c r="I1413" s="70">
        <v>4.5</v>
      </c>
      <c r="J1413" s="70">
        <v>4</v>
      </c>
    </row>
    <row r="1414" s="5" customFormat="1" ht="27" spans="1:10">
      <c r="A1414" s="66" t="s">
        <v>1576</v>
      </c>
      <c r="B1414" s="51" t="s">
        <v>2462</v>
      </c>
      <c r="C1414" s="59" t="s">
        <v>2463</v>
      </c>
      <c r="D1414" s="51"/>
      <c r="E1414" s="51"/>
      <c r="F1414" s="66" t="s">
        <v>1578</v>
      </c>
      <c r="G1414" s="51"/>
      <c r="H1414" s="66">
        <v>10</v>
      </c>
      <c r="I1414" s="70">
        <v>9</v>
      </c>
      <c r="J1414" s="70">
        <v>8</v>
      </c>
    </row>
    <row r="1415" s="5" customFormat="1" ht="27" spans="1:10">
      <c r="A1415" s="66" t="s">
        <v>1576</v>
      </c>
      <c r="B1415" s="51" t="s">
        <v>2464</v>
      </c>
      <c r="C1415" s="59" t="s">
        <v>2465</v>
      </c>
      <c r="D1415" s="51"/>
      <c r="E1415" s="51"/>
      <c r="F1415" s="66" t="s">
        <v>1578</v>
      </c>
      <c r="G1415" s="51"/>
      <c r="H1415" s="66">
        <v>4.5</v>
      </c>
      <c r="I1415" s="70">
        <v>4.05</v>
      </c>
      <c r="J1415" s="73">
        <v>3.6</v>
      </c>
    </row>
    <row r="1416" s="5" customFormat="1" ht="40.5" spans="1:10">
      <c r="A1416" s="66" t="s">
        <v>1576</v>
      </c>
      <c r="B1416" s="51" t="s">
        <v>2466</v>
      </c>
      <c r="C1416" s="59" t="s">
        <v>2467</v>
      </c>
      <c r="D1416" s="51"/>
      <c r="E1416" s="51"/>
      <c r="F1416" s="66" t="s">
        <v>1578</v>
      </c>
      <c r="G1416" s="69"/>
      <c r="H1416" s="66">
        <v>26</v>
      </c>
      <c r="I1416" s="70">
        <v>23.4</v>
      </c>
      <c r="J1416" s="70">
        <v>20.8</v>
      </c>
    </row>
    <row r="1417" s="5" customFormat="1" spans="1:10">
      <c r="A1417" s="66" t="s">
        <v>1576</v>
      </c>
      <c r="B1417" s="51">
        <v>250305009</v>
      </c>
      <c r="C1417" s="59" t="s">
        <v>2468</v>
      </c>
      <c r="D1417" s="51"/>
      <c r="E1417" s="51"/>
      <c r="F1417" s="66" t="s">
        <v>1578</v>
      </c>
      <c r="G1417" s="51"/>
      <c r="H1417" s="66"/>
      <c r="I1417" s="70"/>
      <c r="J1417" s="70"/>
    </row>
    <row r="1418" s="5" customFormat="1" ht="27" spans="1:10">
      <c r="A1418" s="66" t="s">
        <v>1576</v>
      </c>
      <c r="B1418" s="51" t="s">
        <v>2469</v>
      </c>
      <c r="C1418" s="59" t="s">
        <v>2470</v>
      </c>
      <c r="D1418" s="51"/>
      <c r="E1418" s="51"/>
      <c r="F1418" s="66" t="s">
        <v>1578</v>
      </c>
      <c r="G1418" s="51"/>
      <c r="H1418" s="66">
        <v>4</v>
      </c>
      <c r="I1418" s="70">
        <v>3.6</v>
      </c>
      <c r="J1418" s="70">
        <v>3.2</v>
      </c>
    </row>
    <row r="1419" s="5" customFormat="1" ht="27" spans="1:10">
      <c r="A1419" s="66" t="s">
        <v>1576</v>
      </c>
      <c r="B1419" s="51" t="s">
        <v>2471</v>
      </c>
      <c r="C1419" s="59" t="s">
        <v>2472</v>
      </c>
      <c r="D1419" s="51"/>
      <c r="E1419" s="51"/>
      <c r="F1419" s="66" t="s">
        <v>1578</v>
      </c>
      <c r="G1419" s="51"/>
      <c r="H1419" s="66">
        <v>5</v>
      </c>
      <c r="I1419" s="70">
        <v>4.5</v>
      </c>
      <c r="J1419" s="70">
        <v>4</v>
      </c>
    </row>
    <row r="1420" s="5" customFormat="1" ht="27" spans="1:10">
      <c r="A1420" s="66" t="s">
        <v>1576</v>
      </c>
      <c r="B1420" s="51" t="s">
        <v>2473</v>
      </c>
      <c r="C1420" s="59" t="s">
        <v>2474</v>
      </c>
      <c r="D1420" s="51"/>
      <c r="E1420" s="51"/>
      <c r="F1420" s="66" t="s">
        <v>1578</v>
      </c>
      <c r="G1420" s="51"/>
      <c r="H1420" s="66">
        <v>3.6</v>
      </c>
      <c r="I1420" s="70">
        <v>3.24</v>
      </c>
      <c r="J1420" s="73">
        <v>2.88</v>
      </c>
    </row>
    <row r="1421" s="5" customFormat="1" ht="27" spans="1:10">
      <c r="A1421" s="66" t="s">
        <v>1576</v>
      </c>
      <c r="B1421" s="51">
        <v>250305010</v>
      </c>
      <c r="C1421" s="59" t="s">
        <v>2475</v>
      </c>
      <c r="D1421" s="51"/>
      <c r="E1421" s="51"/>
      <c r="F1421" s="66" t="s">
        <v>1578</v>
      </c>
      <c r="G1421" s="51"/>
      <c r="H1421" s="66">
        <v>11</v>
      </c>
      <c r="I1421" s="70">
        <v>9.9</v>
      </c>
      <c r="J1421" s="70">
        <v>8.8</v>
      </c>
    </row>
    <row r="1422" s="5" customFormat="1" spans="1:10">
      <c r="A1422" s="66" t="s">
        <v>1576</v>
      </c>
      <c r="B1422" s="51">
        <v>250305011</v>
      </c>
      <c r="C1422" s="59" t="s">
        <v>2476</v>
      </c>
      <c r="D1422" s="51"/>
      <c r="E1422" s="51"/>
      <c r="F1422" s="66" t="s">
        <v>1578</v>
      </c>
      <c r="G1422" s="51"/>
      <c r="H1422" s="66"/>
      <c r="I1422" s="70"/>
      <c r="J1422" s="70"/>
    </row>
    <row r="1423" s="5" customFormat="1" spans="1:10">
      <c r="A1423" s="66" t="s">
        <v>1576</v>
      </c>
      <c r="B1423" s="51" t="s">
        <v>2477</v>
      </c>
      <c r="C1423" s="59" t="s">
        <v>2478</v>
      </c>
      <c r="D1423" s="51"/>
      <c r="E1423" s="51"/>
      <c r="F1423" s="66" t="s">
        <v>1578</v>
      </c>
      <c r="G1423" s="51"/>
      <c r="H1423" s="66">
        <v>5</v>
      </c>
      <c r="I1423" s="70">
        <v>4.5</v>
      </c>
      <c r="J1423" s="70">
        <v>4</v>
      </c>
    </row>
    <row r="1424" s="5" customFormat="1" spans="1:10">
      <c r="A1424" s="66" t="s">
        <v>1576</v>
      </c>
      <c r="B1424" s="51" t="s">
        <v>2479</v>
      </c>
      <c r="C1424" s="59" t="s">
        <v>2480</v>
      </c>
      <c r="D1424" s="51"/>
      <c r="E1424" s="51"/>
      <c r="F1424" s="66" t="s">
        <v>1578</v>
      </c>
      <c r="G1424" s="51"/>
      <c r="H1424" s="66">
        <v>9</v>
      </c>
      <c r="I1424" s="70">
        <v>8.1</v>
      </c>
      <c r="J1424" s="70">
        <v>7.2</v>
      </c>
    </row>
    <row r="1425" s="5" customFormat="1" spans="1:10">
      <c r="A1425" s="66" t="s">
        <v>1576</v>
      </c>
      <c r="B1425" s="51" t="s">
        <v>2481</v>
      </c>
      <c r="C1425" s="59" t="s">
        <v>2482</v>
      </c>
      <c r="D1425" s="51"/>
      <c r="E1425" s="51"/>
      <c r="F1425" s="66" t="s">
        <v>1578</v>
      </c>
      <c r="G1425" s="51"/>
      <c r="H1425" s="66">
        <v>3.6</v>
      </c>
      <c r="I1425" s="70">
        <v>3.24</v>
      </c>
      <c r="J1425" s="73">
        <v>2.88</v>
      </c>
    </row>
    <row r="1426" s="5" customFormat="1" spans="1:10">
      <c r="A1426" s="66" t="s">
        <v>1576</v>
      </c>
      <c r="B1426" s="51">
        <v>250305012</v>
      </c>
      <c r="C1426" s="59" t="s">
        <v>2483</v>
      </c>
      <c r="D1426" s="51"/>
      <c r="E1426" s="51"/>
      <c r="F1426" s="66" t="s">
        <v>1578</v>
      </c>
      <c r="G1426" s="51"/>
      <c r="H1426" s="66">
        <v>110</v>
      </c>
      <c r="I1426" s="70">
        <v>99</v>
      </c>
      <c r="J1426" s="70">
        <v>88</v>
      </c>
    </row>
    <row r="1427" s="5" customFormat="1" spans="1:10">
      <c r="A1427" s="66" t="s">
        <v>1576</v>
      </c>
      <c r="B1427" s="51">
        <v>250305013</v>
      </c>
      <c r="C1427" s="59" t="s">
        <v>2484</v>
      </c>
      <c r="D1427" s="51"/>
      <c r="E1427" s="51"/>
      <c r="F1427" s="66" t="s">
        <v>1578</v>
      </c>
      <c r="G1427" s="51"/>
      <c r="H1427" s="66"/>
      <c r="I1427" s="70"/>
      <c r="J1427" s="70"/>
    </row>
    <row r="1428" s="5" customFormat="1" ht="27" spans="1:10">
      <c r="A1428" s="66" t="s">
        <v>1576</v>
      </c>
      <c r="B1428" s="51" t="s">
        <v>2485</v>
      </c>
      <c r="C1428" s="59" t="s">
        <v>2486</v>
      </c>
      <c r="D1428" s="51"/>
      <c r="E1428" s="51"/>
      <c r="F1428" s="66" t="s">
        <v>1578</v>
      </c>
      <c r="G1428" s="51"/>
      <c r="H1428" s="66">
        <v>47</v>
      </c>
      <c r="I1428" s="70">
        <v>42.3</v>
      </c>
      <c r="J1428" s="70">
        <v>37.6</v>
      </c>
    </row>
    <row r="1429" s="5" customFormat="1" ht="27" spans="1:10">
      <c r="A1429" s="66" t="s">
        <v>1576</v>
      </c>
      <c r="B1429" s="51" t="s">
        <v>2487</v>
      </c>
      <c r="C1429" s="59" t="s">
        <v>2488</v>
      </c>
      <c r="D1429" s="51"/>
      <c r="E1429" s="51"/>
      <c r="F1429" s="66" t="s">
        <v>1578</v>
      </c>
      <c r="G1429" s="51"/>
      <c r="H1429" s="66">
        <v>38</v>
      </c>
      <c r="I1429" s="70">
        <v>34.2</v>
      </c>
      <c r="J1429" s="70">
        <v>30.4</v>
      </c>
    </row>
    <row r="1430" s="5" customFormat="1" spans="1:10">
      <c r="A1430" s="66" t="s">
        <v>1576</v>
      </c>
      <c r="B1430" s="51">
        <v>250305014</v>
      </c>
      <c r="C1430" s="59" t="s">
        <v>2489</v>
      </c>
      <c r="D1430" s="51"/>
      <c r="E1430" s="51"/>
      <c r="F1430" s="66" t="s">
        <v>1578</v>
      </c>
      <c r="G1430" s="51"/>
      <c r="H1430" s="66"/>
      <c r="I1430" s="70"/>
      <c r="J1430" s="70"/>
    </row>
    <row r="1431" s="5" customFormat="1" spans="1:10">
      <c r="A1431" s="66" t="s">
        <v>1576</v>
      </c>
      <c r="B1431" s="51" t="s">
        <v>2490</v>
      </c>
      <c r="C1431" s="59" t="s">
        <v>2491</v>
      </c>
      <c r="D1431" s="51"/>
      <c r="E1431" s="51"/>
      <c r="F1431" s="66" t="s">
        <v>1578</v>
      </c>
      <c r="G1431" s="51"/>
      <c r="H1431" s="66">
        <v>14</v>
      </c>
      <c r="I1431" s="70">
        <v>12.6</v>
      </c>
      <c r="J1431" s="70">
        <v>11.2</v>
      </c>
    </row>
    <row r="1432" s="5" customFormat="1" spans="1:10">
      <c r="A1432" s="66" t="s">
        <v>1576</v>
      </c>
      <c r="B1432" s="51" t="s">
        <v>2492</v>
      </c>
      <c r="C1432" s="59" t="s">
        <v>2493</v>
      </c>
      <c r="D1432" s="51"/>
      <c r="E1432" s="51"/>
      <c r="F1432" s="66" t="s">
        <v>1578</v>
      </c>
      <c r="G1432" s="51"/>
      <c r="H1432" s="66">
        <v>4</v>
      </c>
      <c r="I1432" s="70">
        <v>3.6</v>
      </c>
      <c r="J1432" s="70">
        <v>3.2</v>
      </c>
    </row>
    <row r="1433" s="5" customFormat="1" spans="1:10">
      <c r="A1433" s="66" t="s">
        <v>1576</v>
      </c>
      <c r="B1433" s="51">
        <v>250305015</v>
      </c>
      <c r="C1433" s="59" t="s">
        <v>2494</v>
      </c>
      <c r="D1433" s="51"/>
      <c r="E1433" s="51"/>
      <c r="F1433" s="66" t="s">
        <v>1578</v>
      </c>
      <c r="G1433" s="51"/>
      <c r="H1433" s="68">
        <v>4</v>
      </c>
      <c r="I1433" s="71">
        <v>3.6</v>
      </c>
      <c r="J1433" s="71">
        <v>3.2</v>
      </c>
    </row>
    <row r="1434" s="5" customFormat="1" spans="1:10">
      <c r="A1434" s="66" t="s">
        <v>1576</v>
      </c>
      <c r="B1434" s="51">
        <v>250305016</v>
      </c>
      <c r="C1434" s="59" t="s">
        <v>2495</v>
      </c>
      <c r="D1434" s="51"/>
      <c r="E1434" s="51"/>
      <c r="F1434" s="66" t="s">
        <v>1578</v>
      </c>
      <c r="G1434" s="51"/>
      <c r="H1434" s="66">
        <v>5</v>
      </c>
      <c r="I1434" s="70">
        <v>4.5</v>
      </c>
      <c r="J1434" s="70">
        <v>4</v>
      </c>
    </row>
    <row r="1435" s="5" customFormat="1" spans="1:10">
      <c r="A1435" s="66" t="s">
        <v>1576</v>
      </c>
      <c r="B1435" s="51">
        <v>250305017</v>
      </c>
      <c r="C1435" s="59" t="s">
        <v>2496</v>
      </c>
      <c r="D1435" s="51"/>
      <c r="E1435" s="51"/>
      <c r="F1435" s="66" t="s">
        <v>1578</v>
      </c>
      <c r="G1435" s="51"/>
      <c r="H1435" s="66">
        <v>18</v>
      </c>
      <c r="I1435" s="70">
        <v>16.2</v>
      </c>
      <c r="J1435" s="73">
        <v>14.4</v>
      </c>
    </row>
    <row r="1436" s="5" customFormat="1" spans="1:10">
      <c r="A1436" s="66" t="s">
        <v>1576</v>
      </c>
      <c r="B1436" s="51">
        <v>250305018</v>
      </c>
      <c r="C1436" s="59" t="s">
        <v>2497</v>
      </c>
      <c r="D1436" s="51"/>
      <c r="E1436" s="51"/>
      <c r="F1436" s="66" t="s">
        <v>1578</v>
      </c>
      <c r="G1436" s="51"/>
      <c r="H1436" s="66">
        <v>24</v>
      </c>
      <c r="I1436" s="70">
        <v>21.6</v>
      </c>
      <c r="J1436" s="73">
        <v>19.2</v>
      </c>
    </row>
    <row r="1437" s="5" customFormat="1" spans="1:10">
      <c r="A1437" s="66" t="s">
        <v>1576</v>
      </c>
      <c r="B1437" s="51">
        <v>250305019</v>
      </c>
      <c r="C1437" s="59" t="s">
        <v>2498</v>
      </c>
      <c r="D1437" s="51"/>
      <c r="E1437" s="51"/>
      <c r="F1437" s="66" t="s">
        <v>1578</v>
      </c>
      <c r="G1437" s="51"/>
      <c r="H1437" s="66">
        <v>24</v>
      </c>
      <c r="I1437" s="70">
        <v>21.6</v>
      </c>
      <c r="J1437" s="73">
        <v>19.2</v>
      </c>
    </row>
    <row r="1438" s="5" customFormat="1" spans="1:10">
      <c r="A1438" s="66" t="s">
        <v>1576</v>
      </c>
      <c r="B1438" s="51">
        <v>250305020</v>
      </c>
      <c r="C1438" s="59" t="s">
        <v>2499</v>
      </c>
      <c r="D1438" s="51"/>
      <c r="E1438" s="51"/>
      <c r="F1438" s="66" t="s">
        <v>1578</v>
      </c>
      <c r="G1438" s="51"/>
      <c r="H1438" s="66">
        <v>34</v>
      </c>
      <c r="I1438" s="70">
        <v>30.6</v>
      </c>
      <c r="J1438" s="73">
        <v>27.2</v>
      </c>
    </row>
    <row r="1439" s="5" customFormat="1" spans="1:10">
      <c r="A1439" s="66" t="s">
        <v>1576</v>
      </c>
      <c r="B1439" s="51">
        <v>250305021</v>
      </c>
      <c r="C1439" s="59" t="s">
        <v>2500</v>
      </c>
      <c r="D1439" s="51"/>
      <c r="E1439" s="51"/>
      <c r="F1439" s="66" t="s">
        <v>1578</v>
      </c>
      <c r="G1439" s="51"/>
      <c r="H1439" s="66">
        <v>43</v>
      </c>
      <c r="I1439" s="70">
        <v>38.7</v>
      </c>
      <c r="J1439" s="70">
        <v>34.4</v>
      </c>
    </row>
    <row r="1440" s="5" customFormat="1" spans="1:10">
      <c r="A1440" s="66" t="s">
        <v>1576</v>
      </c>
      <c r="B1440" s="51">
        <v>250305022</v>
      </c>
      <c r="C1440" s="59" t="s">
        <v>2501</v>
      </c>
      <c r="D1440" s="51"/>
      <c r="E1440" s="51"/>
      <c r="F1440" s="66"/>
      <c r="G1440" s="51"/>
      <c r="H1440" s="66"/>
      <c r="I1440" s="70"/>
      <c r="J1440" s="70"/>
    </row>
    <row r="1441" s="5" customFormat="1" spans="1:10">
      <c r="A1441" s="66" t="s">
        <v>1576</v>
      </c>
      <c r="B1441" s="51" t="s">
        <v>2502</v>
      </c>
      <c r="C1441" s="59" t="s">
        <v>2503</v>
      </c>
      <c r="D1441" s="51"/>
      <c r="E1441" s="51"/>
      <c r="F1441" s="66" t="s">
        <v>1578</v>
      </c>
      <c r="G1441" s="51"/>
      <c r="H1441" s="66">
        <v>15</v>
      </c>
      <c r="I1441" s="70">
        <v>13.5</v>
      </c>
      <c r="J1441" s="70">
        <v>12</v>
      </c>
    </row>
    <row r="1442" s="5" customFormat="1" spans="1:10">
      <c r="A1442" s="66" t="s">
        <v>1576</v>
      </c>
      <c r="B1442" s="51" t="s">
        <v>2504</v>
      </c>
      <c r="C1442" s="59" t="s">
        <v>2505</v>
      </c>
      <c r="D1442" s="51"/>
      <c r="E1442" s="51"/>
      <c r="F1442" s="66" t="s">
        <v>1578</v>
      </c>
      <c r="G1442" s="51"/>
      <c r="H1442" s="68">
        <v>49.5</v>
      </c>
      <c r="I1442" s="71">
        <v>44.55</v>
      </c>
      <c r="J1442" s="71">
        <v>39.6</v>
      </c>
    </row>
    <row r="1443" s="5" customFormat="1" spans="1:10">
      <c r="A1443" s="66" t="s">
        <v>1576</v>
      </c>
      <c r="B1443" s="51">
        <v>250305023</v>
      </c>
      <c r="C1443" s="59" t="s">
        <v>2506</v>
      </c>
      <c r="D1443" s="51" t="s">
        <v>2507</v>
      </c>
      <c r="E1443" s="51"/>
      <c r="F1443" s="66" t="s">
        <v>1578</v>
      </c>
      <c r="G1443" s="51" t="s">
        <v>2156</v>
      </c>
      <c r="H1443" s="66">
        <v>6.3</v>
      </c>
      <c r="I1443" s="70">
        <v>5.67</v>
      </c>
      <c r="J1443" s="73">
        <v>5.04</v>
      </c>
    </row>
    <row r="1444" s="5" customFormat="1" spans="1:10">
      <c r="A1444" s="66" t="s">
        <v>1576</v>
      </c>
      <c r="B1444" s="51">
        <v>250305024</v>
      </c>
      <c r="C1444" s="59" t="s">
        <v>2508</v>
      </c>
      <c r="D1444" s="51"/>
      <c r="E1444" s="51"/>
      <c r="F1444" s="66" t="s">
        <v>1578</v>
      </c>
      <c r="G1444" s="51"/>
      <c r="H1444" s="66">
        <v>3</v>
      </c>
      <c r="I1444" s="70">
        <v>2.7</v>
      </c>
      <c r="J1444" s="70">
        <v>2.4</v>
      </c>
    </row>
    <row r="1445" s="5" customFormat="1" spans="1:10">
      <c r="A1445" s="66" t="s">
        <v>1576</v>
      </c>
      <c r="B1445" s="51">
        <v>250305025</v>
      </c>
      <c r="C1445" s="59" t="s">
        <v>2509</v>
      </c>
      <c r="D1445" s="51"/>
      <c r="E1445" s="51"/>
      <c r="F1445" s="66" t="s">
        <v>1578</v>
      </c>
      <c r="G1445" s="51"/>
      <c r="H1445" s="66">
        <v>6</v>
      </c>
      <c r="I1445" s="70">
        <v>5.4</v>
      </c>
      <c r="J1445" s="70">
        <v>4.8</v>
      </c>
    </row>
    <row r="1446" s="5" customFormat="1" spans="1:10">
      <c r="A1446" s="66" t="s">
        <v>1576</v>
      </c>
      <c r="B1446" s="51">
        <v>250305026</v>
      </c>
      <c r="C1446" s="59" t="s">
        <v>2510</v>
      </c>
      <c r="D1446" s="51"/>
      <c r="E1446" s="51"/>
      <c r="F1446" s="66" t="s">
        <v>1578</v>
      </c>
      <c r="G1446" s="51"/>
      <c r="H1446" s="66">
        <v>68</v>
      </c>
      <c r="I1446" s="70">
        <v>61.2</v>
      </c>
      <c r="J1446" s="73">
        <v>54.4</v>
      </c>
    </row>
    <row r="1447" s="5" customFormat="1" spans="1:10">
      <c r="A1447" s="66" t="s">
        <v>1576</v>
      </c>
      <c r="B1447" s="51">
        <v>250305027</v>
      </c>
      <c r="C1447" s="59" t="s">
        <v>2511</v>
      </c>
      <c r="D1447" s="51"/>
      <c r="E1447" s="51"/>
      <c r="F1447" s="66" t="s">
        <v>1578</v>
      </c>
      <c r="G1447" s="51"/>
      <c r="H1447" s="66">
        <v>28</v>
      </c>
      <c r="I1447" s="70">
        <v>25.2</v>
      </c>
      <c r="J1447" s="70">
        <v>22.4</v>
      </c>
    </row>
    <row r="1448" s="5" customFormat="1" spans="1:10">
      <c r="A1448" s="66" t="s">
        <v>1576</v>
      </c>
      <c r="B1448" s="51">
        <v>250305028</v>
      </c>
      <c r="C1448" s="59" t="s">
        <v>2512</v>
      </c>
      <c r="D1448" s="51"/>
      <c r="E1448" s="51"/>
      <c r="F1448" s="66" t="s">
        <v>1578</v>
      </c>
      <c r="G1448" s="51"/>
      <c r="H1448" s="66">
        <v>13</v>
      </c>
      <c r="I1448" s="70">
        <v>11.7</v>
      </c>
      <c r="J1448" s="70">
        <v>10.4</v>
      </c>
    </row>
    <row r="1449" s="5" customFormat="1" spans="1:10">
      <c r="A1449" s="66" t="s">
        <v>1576</v>
      </c>
      <c r="B1449" s="51">
        <v>250305029</v>
      </c>
      <c r="C1449" s="59" t="s">
        <v>2513</v>
      </c>
      <c r="D1449" s="51"/>
      <c r="E1449" s="51"/>
      <c r="F1449" s="66" t="s">
        <v>1578</v>
      </c>
      <c r="G1449" s="51"/>
      <c r="H1449" s="66">
        <v>18</v>
      </c>
      <c r="I1449" s="70">
        <v>16.2</v>
      </c>
      <c r="J1449" s="70">
        <v>14.4</v>
      </c>
    </row>
    <row r="1450" s="5" customFormat="1" spans="1:10">
      <c r="A1450" s="66" t="s">
        <v>1576</v>
      </c>
      <c r="B1450" s="51">
        <v>250305030</v>
      </c>
      <c r="C1450" s="59" t="s">
        <v>2514</v>
      </c>
      <c r="D1450" s="51"/>
      <c r="E1450" s="51"/>
      <c r="F1450" s="66" t="s">
        <v>1578</v>
      </c>
      <c r="G1450" s="51"/>
      <c r="H1450" s="66">
        <v>109</v>
      </c>
      <c r="I1450" s="70">
        <v>98.1</v>
      </c>
      <c r="J1450" s="70">
        <v>87.2</v>
      </c>
    </row>
    <row r="1451" s="5" customFormat="1" ht="27" spans="1:10">
      <c r="A1451" s="66" t="s">
        <v>1576</v>
      </c>
      <c r="B1451" s="51" t="s">
        <v>2515</v>
      </c>
      <c r="C1451" s="59" t="s">
        <v>2516</v>
      </c>
      <c r="D1451" s="51"/>
      <c r="E1451" s="51"/>
      <c r="F1451" s="66" t="s">
        <v>1578</v>
      </c>
      <c r="G1451" s="69"/>
      <c r="H1451" s="66">
        <v>67</v>
      </c>
      <c r="I1451" s="70">
        <v>60.3</v>
      </c>
      <c r="J1451" s="70">
        <v>53.6</v>
      </c>
    </row>
    <row r="1452" s="5" customFormat="1" spans="1:10">
      <c r="A1452" s="66" t="s">
        <v>1576</v>
      </c>
      <c r="B1452" s="51">
        <v>250306</v>
      </c>
      <c r="C1452" s="59" t="s">
        <v>2517</v>
      </c>
      <c r="D1452" s="51"/>
      <c r="E1452" s="51"/>
      <c r="F1452" s="66" t="s">
        <v>1578</v>
      </c>
      <c r="G1452" s="51"/>
      <c r="H1452" s="66"/>
      <c r="I1452" s="70"/>
      <c r="J1452" s="70"/>
    </row>
    <row r="1453" s="5" customFormat="1" spans="1:10">
      <c r="A1453" s="66" t="s">
        <v>1576</v>
      </c>
      <c r="B1453" s="51">
        <v>250306001</v>
      </c>
      <c r="C1453" s="59" t="s">
        <v>2518</v>
      </c>
      <c r="D1453" s="51"/>
      <c r="E1453" s="51"/>
      <c r="F1453" s="66" t="s">
        <v>1578</v>
      </c>
      <c r="G1453" s="51"/>
      <c r="H1453" s="66"/>
      <c r="I1453" s="70"/>
      <c r="J1453" s="70"/>
    </row>
    <row r="1454" s="5" customFormat="1" spans="1:10">
      <c r="A1454" s="66" t="s">
        <v>1576</v>
      </c>
      <c r="B1454" s="51" t="s">
        <v>2519</v>
      </c>
      <c r="C1454" s="59" t="s">
        <v>2520</v>
      </c>
      <c r="D1454" s="51"/>
      <c r="E1454" s="51"/>
      <c r="F1454" s="66" t="s">
        <v>1578</v>
      </c>
      <c r="G1454" s="51"/>
      <c r="H1454" s="66">
        <v>20</v>
      </c>
      <c r="I1454" s="70">
        <v>18</v>
      </c>
      <c r="J1454" s="70">
        <v>16</v>
      </c>
    </row>
    <row r="1455" s="5" customFormat="1" spans="1:10">
      <c r="A1455" s="66" t="s">
        <v>1576</v>
      </c>
      <c r="B1455" s="51" t="s">
        <v>2521</v>
      </c>
      <c r="C1455" s="59" t="s">
        <v>2522</v>
      </c>
      <c r="D1455" s="51"/>
      <c r="E1455" s="51"/>
      <c r="F1455" s="66" t="s">
        <v>1578</v>
      </c>
      <c r="G1455" s="51"/>
      <c r="H1455" s="66">
        <v>9</v>
      </c>
      <c r="I1455" s="70">
        <v>8.1</v>
      </c>
      <c r="J1455" s="73">
        <v>7.2</v>
      </c>
    </row>
    <row r="1456" s="5" customFormat="1" spans="1:10">
      <c r="A1456" s="66" t="s">
        <v>1576</v>
      </c>
      <c r="B1456" s="51" t="s">
        <v>2523</v>
      </c>
      <c r="C1456" s="59" t="s">
        <v>2524</v>
      </c>
      <c r="D1456" s="51"/>
      <c r="E1456" s="51"/>
      <c r="F1456" s="66" t="s">
        <v>1578</v>
      </c>
      <c r="G1456" s="51"/>
      <c r="H1456" s="66">
        <v>30</v>
      </c>
      <c r="I1456" s="70">
        <v>27</v>
      </c>
      <c r="J1456" s="70">
        <v>24</v>
      </c>
    </row>
    <row r="1457" s="5" customFormat="1" spans="1:10">
      <c r="A1457" s="66" t="s">
        <v>1576</v>
      </c>
      <c r="B1457" s="51">
        <v>250306002</v>
      </c>
      <c r="C1457" s="59" t="s">
        <v>2525</v>
      </c>
      <c r="D1457" s="51"/>
      <c r="E1457" s="51"/>
      <c r="F1457" s="66" t="s">
        <v>1578</v>
      </c>
      <c r="G1457" s="51"/>
      <c r="H1457" s="66"/>
      <c r="I1457" s="70"/>
      <c r="J1457" s="70"/>
    </row>
    <row r="1458" s="5" customFormat="1" ht="27" spans="1:10">
      <c r="A1458" s="66" t="s">
        <v>1576</v>
      </c>
      <c r="B1458" s="51" t="s">
        <v>2526</v>
      </c>
      <c r="C1458" s="59" t="s">
        <v>2527</v>
      </c>
      <c r="D1458" s="51"/>
      <c r="E1458" s="51"/>
      <c r="F1458" s="66" t="s">
        <v>1578</v>
      </c>
      <c r="G1458" s="51"/>
      <c r="H1458" s="66">
        <v>23</v>
      </c>
      <c r="I1458" s="70">
        <v>20.7</v>
      </c>
      <c r="J1458" s="70">
        <v>18.4</v>
      </c>
    </row>
    <row r="1459" s="5" customFormat="1" ht="27" spans="1:10">
      <c r="A1459" s="66" t="s">
        <v>1576</v>
      </c>
      <c r="B1459" s="51" t="s">
        <v>2528</v>
      </c>
      <c r="C1459" s="59" t="s">
        <v>2529</v>
      </c>
      <c r="D1459" s="51"/>
      <c r="E1459" s="51"/>
      <c r="F1459" s="66" t="s">
        <v>1578</v>
      </c>
      <c r="G1459" s="51"/>
      <c r="H1459" s="66">
        <v>21</v>
      </c>
      <c r="I1459" s="70">
        <v>18.9</v>
      </c>
      <c r="J1459" s="70">
        <v>16.8</v>
      </c>
    </row>
    <row r="1460" s="5" customFormat="1" ht="27" spans="1:10">
      <c r="A1460" s="66" t="s">
        <v>1576</v>
      </c>
      <c r="B1460" s="51" t="s">
        <v>2530</v>
      </c>
      <c r="C1460" s="59" t="s">
        <v>2531</v>
      </c>
      <c r="D1460" s="51"/>
      <c r="E1460" s="51"/>
      <c r="F1460" s="66" t="s">
        <v>1578</v>
      </c>
      <c r="G1460" s="51"/>
      <c r="H1460" s="66">
        <v>11</v>
      </c>
      <c r="I1460" s="70">
        <v>9.9</v>
      </c>
      <c r="J1460" s="70">
        <v>8.8</v>
      </c>
    </row>
    <row r="1461" s="5" customFormat="1" spans="1:10">
      <c r="A1461" s="66" t="s">
        <v>1576</v>
      </c>
      <c r="B1461" s="51">
        <v>250306003</v>
      </c>
      <c r="C1461" s="59" t="s">
        <v>2532</v>
      </c>
      <c r="D1461" s="51"/>
      <c r="E1461" s="51"/>
      <c r="F1461" s="66" t="s">
        <v>1578</v>
      </c>
      <c r="G1461" s="51"/>
      <c r="H1461" s="66">
        <v>50</v>
      </c>
      <c r="I1461" s="70">
        <v>45</v>
      </c>
      <c r="J1461" s="70">
        <v>40</v>
      </c>
    </row>
    <row r="1462" s="5" customFormat="1" spans="1:10">
      <c r="A1462" s="66" t="s">
        <v>1576</v>
      </c>
      <c r="B1462" s="51">
        <v>250306004</v>
      </c>
      <c r="C1462" s="59" t="s">
        <v>2533</v>
      </c>
      <c r="D1462" s="51"/>
      <c r="E1462" s="51"/>
      <c r="F1462" s="66" t="s">
        <v>1578</v>
      </c>
      <c r="G1462" s="51"/>
      <c r="H1462" s="66">
        <v>43</v>
      </c>
      <c r="I1462" s="70">
        <v>38.7</v>
      </c>
      <c r="J1462" s="70">
        <v>34.4</v>
      </c>
    </row>
    <row r="1463" s="5" customFormat="1" spans="1:10">
      <c r="A1463" s="66" t="s">
        <v>1576</v>
      </c>
      <c r="B1463" s="51">
        <v>250306005</v>
      </c>
      <c r="C1463" s="59" t="s">
        <v>2534</v>
      </c>
      <c r="D1463" s="51" t="s">
        <v>2535</v>
      </c>
      <c r="E1463" s="51"/>
      <c r="F1463" s="66" t="s">
        <v>1578</v>
      </c>
      <c r="G1463" s="51" t="s">
        <v>2156</v>
      </c>
      <c r="H1463" s="66"/>
      <c r="I1463" s="70"/>
      <c r="J1463" s="70"/>
    </row>
    <row r="1464" s="5" customFormat="1" spans="1:10">
      <c r="A1464" s="66" t="s">
        <v>1576</v>
      </c>
      <c r="B1464" s="51" t="s">
        <v>2536</v>
      </c>
      <c r="C1464" s="59" t="s">
        <v>2537</v>
      </c>
      <c r="D1464" s="51"/>
      <c r="E1464" s="51"/>
      <c r="F1464" s="66" t="s">
        <v>1578</v>
      </c>
      <c r="G1464" s="51"/>
      <c r="H1464" s="66">
        <v>9</v>
      </c>
      <c r="I1464" s="70">
        <v>8.1</v>
      </c>
      <c r="J1464" s="70">
        <v>7.2</v>
      </c>
    </row>
    <row r="1465" s="5" customFormat="1" spans="1:10">
      <c r="A1465" s="66" t="s">
        <v>1576</v>
      </c>
      <c r="B1465" s="51" t="s">
        <v>2538</v>
      </c>
      <c r="C1465" s="59" t="s">
        <v>2539</v>
      </c>
      <c r="D1465" s="51"/>
      <c r="E1465" s="51"/>
      <c r="F1465" s="66" t="s">
        <v>1578</v>
      </c>
      <c r="G1465" s="51"/>
      <c r="H1465" s="66">
        <v>4.5</v>
      </c>
      <c r="I1465" s="70">
        <v>4.05</v>
      </c>
      <c r="J1465" s="73">
        <v>3.6</v>
      </c>
    </row>
    <row r="1466" s="5" customFormat="1" spans="1:10">
      <c r="A1466" s="66" t="s">
        <v>1576</v>
      </c>
      <c r="B1466" s="51">
        <v>250306006</v>
      </c>
      <c r="C1466" s="59" t="s">
        <v>2540</v>
      </c>
      <c r="D1466" s="51"/>
      <c r="E1466" s="51"/>
      <c r="F1466" s="66" t="s">
        <v>1578</v>
      </c>
      <c r="G1466" s="51"/>
      <c r="H1466" s="66">
        <v>21</v>
      </c>
      <c r="I1466" s="70">
        <v>18.9</v>
      </c>
      <c r="J1466" s="70">
        <v>16.8</v>
      </c>
    </row>
    <row r="1467" s="5" customFormat="1" spans="1:10">
      <c r="A1467" s="66" t="s">
        <v>1576</v>
      </c>
      <c r="B1467" s="51">
        <v>250306007</v>
      </c>
      <c r="C1467" s="59" t="s">
        <v>2541</v>
      </c>
      <c r="D1467" s="51"/>
      <c r="E1467" s="51"/>
      <c r="F1467" s="66" t="s">
        <v>1578</v>
      </c>
      <c r="G1467" s="51"/>
      <c r="H1467" s="66">
        <v>8.1</v>
      </c>
      <c r="I1467" s="70">
        <v>7.29</v>
      </c>
      <c r="J1467" s="73">
        <v>6.48</v>
      </c>
    </row>
    <row r="1468" s="5" customFormat="1" spans="1:10">
      <c r="A1468" s="66" t="s">
        <v>1576</v>
      </c>
      <c r="B1468" s="51">
        <v>250306008</v>
      </c>
      <c r="C1468" s="59" t="s">
        <v>2542</v>
      </c>
      <c r="D1468" s="51"/>
      <c r="E1468" s="51"/>
      <c r="F1468" s="66" t="s">
        <v>1578</v>
      </c>
      <c r="G1468" s="51"/>
      <c r="H1468" s="66"/>
      <c r="I1468" s="70"/>
      <c r="J1468" s="70"/>
    </row>
    <row r="1469" s="5" customFormat="1" spans="1:10">
      <c r="A1469" s="66" t="s">
        <v>1576</v>
      </c>
      <c r="B1469" s="51" t="s">
        <v>2543</v>
      </c>
      <c r="C1469" s="59" t="s">
        <v>2544</v>
      </c>
      <c r="D1469" s="51"/>
      <c r="E1469" s="51"/>
      <c r="F1469" s="66" t="s">
        <v>1578</v>
      </c>
      <c r="G1469" s="51"/>
      <c r="H1469" s="68">
        <v>68</v>
      </c>
      <c r="I1469" s="71">
        <v>61.2</v>
      </c>
      <c r="J1469" s="71">
        <v>54.4</v>
      </c>
    </row>
    <row r="1470" s="5" customFormat="1" spans="1:10">
      <c r="A1470" s="66" t="s">
        <v>1576</v>
      </c>
      <c r="B1470" s="51" t="s">
        <v>2545</v>
      </c>
      <c r="C1470" s="59" t="s">
        <v>2546</v>
      </c>
      <c r="D1470" s="51"/>
      <c r="E1470" s="51"/>
      <c r="F1470" s="66" t="s">
        <v>1578</v>
      </c>
      <c r="G1470" s="51"/>
      <c r="H1470" s="66">
        <v>130</v>
      </c>
      <c r="I1470" s="70">
        <v>117</v>
      </c>
      <c r="J1470" s="70">
        <v>104</v>
      </c>
    </row>
    <row r="1471" s="5" customFormat="1" ht="27" spans="1:10">
      <c r="A1471" s="66" t="s">
        <v>1576</v>
      </c>
      <c r="B1471" s="51" t="s">
        <v>2547</v>
      </c>
      <c r="C1471" s="59" t="s">
        <v>2548</v>
      </c>
      <c r="D1471" s="51"/>
      <c r="E1471" s="51"/>
      <c r="F1471" s="66" t="s">
        <v>1578</v>
      </c>
      <c r="G1471" s="51"/>
      <c r="H1471" s="66">
        <v>135</v>
      </c>
      <c r="I1471" s="70">
        <v>121.5</v>
      </c>
      <c r="J1471" s="70">
        <v>108</v>
      </c>
    </row>
    <row r="1472" s="5" customFormat="1" spans="1:10">
      <c r="A1472" s="66" t="s">
        <v>1576</v>
      </c>
      <c r="B1472" s="51" t="s">
        <v>2549</v>
      </c>
      <c r="C1472" s="59" t="s">
        <v>2550</v>
      </c>
      <c r="D1472" s="51"/>
      <c r="E1472" s="51"/>
      <c r="F1472" s="66" t="s">
        <v>1578</v>
      </c>
      <c r="G1472" s="51"/>
      <c r="H1472" s="66">
        <v>65</v>
      </c>
      <c r="I1472" s="70">
        <v>58.5</v>
      </c>
      <c r="J1472" s="70">
        <v>52</v>
      </c>
    </row>
    <row r="1473" s="5" customFormat="1" spans="1:10">
      <c r="A1473" s="66" t="s">
        <v>1576</v>
      </c>
      <c r="B1473" s="51">
        <v>250306009</v>
      </c>
      <c r="C1473" s="59" t="s">
        <v>2551</v>
      </c>
      <c r="D1473" s="51"/>
      <c r="E1473" s="51"/>
      <c r="F1473" s="66" t="s">
        <v>1578</v>
      </c>
      <c r="G1473" s="51"/>
      <c r="H1473" s="66"/>
      <c r="I1473" s="70"/>
      <c r="J1473" s="70"/>
    </row>
    <row r="1474" s="5" customFormat="1" spans="1:10">
      <c r="A1474" s="66" t="s">
        <v>1576</v>
      </c>
      <c r="B1474" s="51" t="s">
        <v>2552</v>
      </c>
      <c r="C1474" s="59" t="s">
        <v>2553</v>
      </c>
      <c r="D1474" s="51"/>
      <c r="E1474" s="51"/>
      <c r="F1474" s="66" t="s">
        <v>1578</v>
      </c>
      <c r="G1474" s="51"/>
      <c r="H1474" s="68">
        <v>75</v>
      </c>
      <c r="I1474" s="71">
        <v>67.5</v>
      </c>
      <c r="J1474" s="71">
        <v>60</v>
      </c>
    </row>
    <row r="1475" s="5" customFormat="1" ht="27" spans="1:10">
      <c r="A1475" s="66" t="s">
        <v>1576</v>
      </c>
      <c r="B1475" s="51" t="s">
        <v>2554</v>
      </c>
      <c r="C1475" s="59" t="s">
        <v>2555</v>
      </c>
      <c r="D1475" s="51"/>
      <c r="E1475" s="51"/>
      <c r="F1475" s="66" t="s">
        <v>1578</v>
      </c>
      <c r="G1475" s="51"/>
      <c r="H1475" s="66">
        <v>135</v>
      </c>
      <c r="I1475" s="70">
        <v>121.5</v>
      </c>
      <c r="J1475" s="73">
        <v>108</v>
      </c>
    </row>
    <row r="1476" s="5" customFormat="1" spans="1:10">
      <c r="A1476" s="66" t="s">
        <v>1576</v>
      </c>
      <c r="B1476" s="51" t="s">
        <v>2556</v>
      </c>
      <c r="C1476" s="59" t="s">
        <v>2557</v>
      </c>
      <c r="D1476" s="51"/>
      <c r="E1476" s="51"/>
      <c r="F1476" s="66" t="s">
        <v>1578</v>
      </c>
      <c r="G1476" s="51"/>
      <c r="H1476" s="66">
        <v>65</v>
      </c>
      <c r="I1476" s="70">
        <v>58.5</v>
      </c>
      <c r="J1476" s="70">
        <v>52</v>
      </c>
    </row>
    <row r="1477" s="5" customFormat="1" spans="1:10">
      <c r="A1477" s="66" t="s">
        <v>1576</v>
      </c>
      <c r="B1477" s="51">
        <v>250306010</v>
      </c>
      <c r="C1477" s="59" t="s">
        <v>2558</v>
      </c>
      <c r="D1477" s="51"/>
      <c r="E1477" s="51"/>
      <c r="F1477" s="66" t="s">
        <v>1578</v>
      </c>
      <c r="G1477" s="51"/>
      <c r="H1477" s="66"/>
      <c r="I1477" s="70"/>
      <c r="J1477" s="70"/>
    </row>
    <row r="1478" s="5" customFormat="1" ht="27" spans="1:10">
      <c r="A1478" s="66" t="s">
        <v>1576</v>
      </c>
      <c r="B1478" s="51" t="s">
        <v>2559</v>
      </c>
      <c r="C1478" s="59" t="s">
        <v>2560</v>
      </c>
      <c r="D1478" s="51"/>
      <c r="E1478" s="51"/>
      <c r="F1478" s="66" t="s">
        <v>1578</v>
      </c>
      <c r="G1478" s="51"/>
      <c r="H1478" s="66">
        <v>11</v>
      </c>
      <c r="I1478" s="70">
        <v>9.9</v>
      </c>
      <c r="J1478" s="70">
        <v>8.8</v>
      </c>
    </row>
    <row r="1479" s="5" customFormat="1" spans="1:10">
      <c r="A1479" s="66" t="s">
        <v>1576</v>
      </c>
      <c r="B1479" s="51" t="s">
        <v>2561</v>
      </c>
      <c r="C1479" s="59" t="s">
        <v>2562</v>
      </c>
      <c r="D1479" s="51"/>
      <c r="E1479" s="51"/>
      <c r="F1479" s="66" t="s">
        <v>1578</v>
      </c>
      <c r="G1479" s="51"/>
      <c r="H1479" s="66">
        <v>110</v>
      </c>
      <c r="I1479" s="70">
        <v>99</v>
      </c>
      <c r="J1479" s="70">
        <v>88</v>
      </c>
    </row>
    <row r="1480" s="5" customFormat="1" spans="1:10">
      <c r="A1480" s="66" t="s">
        <v>1576</v>
      </c>
      <c r="B1480" s="51">
        <v>250306011</v>
      </c>
      <c r="C1480" s="59" t="s">
        <v>2563</v>
      </c>
      <c r="D1480" s="51"/>
      <c r="E1480" s="51"/>
      <c r="F1480" s="66" t="s">
        <v>1578</v>
      </c>
      <c r="G1480" s="51"/>
      <c r="H1480" s="66"/>
      <c r="I1480" s="70"/>
      <c r="J1480" s="70"/>
    </row>
    <row r="1481" s="5" customFormat="1" ht="27" spans="1:10">
      <c r="A1481" s="66" t="s">
        <v>1576</v>
      </c>
      <c r="B1481" s="51" t="s">
        <v>2564</v>
      </c>
      <c r="C1481" s="59" t="s">
        <v>2565</v>
      </c>
      <c r="D1481" s="51"/>
      <c r="E1481" s="51"/>
      <c r="F1481" s="66" t="s">
        <v>1578</v>
      </c>
      <c r="G1481" s="51"/>
      <c r="H1481" s="66">
        <v>19</v>
      </c>
      <c r="I1481" s="70">
        <v>17.1</v>
      </c>
      <c r="J1481" s="70">
        <v>15.2</v>
      </c>
    </row>
    <row r="1482" s="5" customFormat="1" spans="1:10">
      <c r="A1482" s="66" t="s">
        <v>1576</v>
      </c>
      <c r="B1482" s="51" t="s">
        <v>2566</v>
      </c>
      <c r="C1482" s="59" t="s">
        <v>2567</v>
      </c>
      <c r="D1482" s="51"/>
      <c r="E1482" s="51"/>
      <c r="F1482" s="66" t="s">
        <v>1578</v>
      </c>
      <c r="G1482" s="51"/>
      <c r="H1482" s="66">
        <v>86</v>
      </c>
      <c r="I1482" s="70">
        <v>77.4</v>
      </c>
      <c r="J1482" s="73">
        <v>68.8</v>
      </c>
    </row>
    <row r="1483" s="5" customFormat="1" spans="1:10">
      <c r="A1483" s="66" t="s">
        <v>1576</v>
      </c>
      <c r="B1483" s="51" t="s">
        <v>2568</v>
      </c>
      <c r="C1483" s="59" t="s">
        <v>2569</v>
      </c>
      <c r="D1483" s="51"/>
      <c r="E1483" s="51"/>
      <c r="F1483" s="66" t="s">
        <v>1578</v>
      </c>
      <c r="G1483" s="51"/>
      <c r="H1483" s="66">
        <v>57</v>
      </c>
      <c r="I1483" s="70">
        <v>51.3</v>
      </c>
      <c r="J1483" s="70">
        <v>45.6</v>
      </c>
    </row>
    <row r="1484" s="5" customFormat="1" spans="1:10">
      <c r="A1484" s="66" t="s">
        <v>1576</v>
      </c>
      <c r="B1484" s="51" t="s">
        <v>2570</v>
      </c>
      <c r="C1484" s="59" t="s">
        <v>2571</v>
      </c>
      <c r="D1484" s="51"/>
      <c r="E1484" s="51"/>
      <c r="F1484" s="66" t="s">
        <v>1578</v>
      </c>
      <c r="G1484" s="51"/>
      <c r="H1484" s="66">
        <v>95</v>
      </c>
      <c r="I1484" s="70">
        <v>85.5</v>
      </c>
      <c r="J1484" s="70">
        <v>76</v>
      </c>
    </row>
    <row r="1485" s="5" customFormat="1" spans="1:10">
      <c r="A1485" s="66" t="s">
        <v>1576</v>
      </c>
      <c r="B1485" s="51">
        <v>250306012</v>
      </c>
      <c r="C1485" s="59" t="s">
        <v>2572</v>
      </c>
      <c r="D1485" s="51"/>
      <c r="E1485" s="51"/>
      <c r="F1485" s="66" t="s">
        <v>1578</v>
      </c>
      <c r="G1485" s="51"/>
      <c r="H1485" s="66"/>
      <c r="I1485" s="70"/>
      <c r="J1485" s="70"/>
    </row>
    <row r="1486" s="5" customFormat="1" spans="1:10">
      <c r="A1486" s="66" t="s">
        <v>1576</v>
      </c>
      <c r="B1486" s="51" t="s">
        <v>2573</v>
      </c>
      <c r="C1486" s="59" t="s">
        <v>2574</v>
      </c>
      <c r="D1486" s="51"/>
      <c r="E1486" s="51"/>
      <c r="F1486" s="66" t="s">
        <v>1578</v>
      </c>
      <c r="G1486" s="51"/>
      <c r="H1486" s="66">
        <v>237</v>
      </c>
      <c r="I1486" s="70">
        <v>213.3</v>
      </c>
      <c r="J1486" s="70">
        <v>189.6</v>
      </c>
    </row>
    <row r="1487" s="5" customFormat="1" ht="27" spans="1:10">
      <c r="A1487" s="66" t="s">
        <v>1576</v>
      </c>
      <c r="B1487" s="51" t="s">
        <v>2575</v>
      </c>
      <c r="C1487" s="59" t="s">
        <v>2576</v>
      </c>
      <c r="D1487" s="51"/>
      <c r="E1487" s="51"/>
      <c r="F1487" s="66" t="s">
        <v>1578</v>
      </c>
      <c r="G1487" s="51"/>
      <c r="H1487" s="66">
        <v>323</v>
      </c>
      <c r="I1487" s="70">
        <v>290.7</v>
      </c>
      <c r="J1487" s="70">
        <v>258.4</v>
      </c>
    </row>
    <row r="1488" s="5" customFormat="1" spans="1:10">
      <c r="A1488" s="66" t="s">
        <v>1576</v>
      </c>
      <c r="B1488" s="51">
        <v>250306013</v>
      </c>
      <c r="C1488" s="59" t="s">
        <v>2577</v>
      </c>
      <c r="D1488" s="51"/>
      <c r="E1488" s="51"/>
      <c r="F1488" s="66" t="s">
        <v>1578</v>
      </c>
      <c r="G1488" s="51"/>
      <c r="H1488" s="66"/>
      <c r="I1488" s="70"/>
      <c r="J1488" s="70"/>
    </row>
    <row r="1489" s="5" customFormat="1" ht="27" spans="1:10">
      <c r="A1489" s="66" t="s">
        <v>1576</v>
      </c>
      <c r="B1489" s="51" t="s">
        <v>2578</v>
      </c>
      <c r="C1489" s="59" t="s">
        <v>2579</v>
      </c>
      <c r="D1489" s="51"/>
      <c r="E1489" s="51"/>
      <c r="F1489" s="66" t="s">
        <v>1578</v>
      </c>
      <c r="G1489" s="51"/>
      <c r="H1489" s="66">
        <v>237</v>
      </c>
      <c r="I1489" s="70">
        <v>213.3</v>
      </c>
      <c r="J1489" s="70">
        <v>189.6</v>
      </c>
    </row>
    <row r="1490" s="5" customFormat="1" ht="27" spans="1:10">
      <c r="A1490" s="66" t="s">
        <v>1576</v>
      </c>
      <c r="B1490" s="51" t="s">
        <v>2580</v>
      </c>
      <c r="C1490" s="59" t="s">
        <v>2581</v>
      </c>
      <c r="D1490" s="51"/>
      <c r="E1490" s="51"/>
      <c r="F1490" s="66" t="s">
        <v>1578</v>
      </c>
      <c r="G1490" s="51"/>
      <c r="H1490" s="66">
        <v>323</v>
      </c>
      <c r="I1490" s="70">
        <v>290.7</v>
      </c>
      <c r="J1490" s="70">
        <v>258.4</v>
      </c>
    </row>
    <row r="1491" s="5" customFormat="1" spans="1:10">
      <c r="A1491" s="66" t="s">
        <v>1576</v>
      </c>
      <c r="B1491" s="51" t="s">
        <v>2582</v>
      </c>
      <c r="C1491" s="59" t="s">
        <v>2583</v>
      </c>
      <c r="D1491" s="51"/>
      <c r="E1491" s="51"/>
      <c r="F1491" s="66" t="s">
        <v>25</v>
      </c>
      <c r="G1491" s="51"/>
      <c r="H1491" s="66">
        <v>114</v>
      </c>
      <c r="I1491" s="70">
        <v>102.6</v>
      </c>
      <c r="J1491" s="70">
        <v>91.2</v>
      </c>
    </row>
    <row r="1492" s="5" customFormat="1" spans="1:10">
      <c r="A1492" s="66" t="s">
        <v>1576</v>
      </c>
      <c r="B1492" s="51" t="s">
        <v>2584</v>
      </c>
      <c r="C1492" s="59" t="s">
        <v>2585</v>
      </c>
      <c r="D1492" s="51"/>
      <c r="E1492" s="51"/>
      <c r="F1492" s="66" t="s">
        <v>1578</v>
      </c>
      <c r="G1492" s="51"/>
      <c r="H1492" s="66">
        <v>76</v>
      </c>
      <c r="I1492" s="70">
        <v>68.4</v>
      </c>
      <c r="J1492" s="70">
        <v>60.8</v>
      </c>
    </row>
    <row r="1493" s="6" customFormat="1" ht="27" spans="1:10">
      <c r="A1493" s="73" t="s">
        <v>1576</v>
      </c>
      <c r="B1493" s="85" t="s">
        <v>2586</v>
      </c>
      <c r="C1493" s="57" t="s">
        <v>2587</v>
      </c>
      <c r="D1493" s="76" t="s">
        <v>2588</v>
      </c>
      <c r="E1493" s="76"/>
      <c r="F1493" s="73" t="s">
        <v>25</v>
      </c>
      <c r="G1493" s="76"/>
      <c r="H1493" s="73">
        <v>180</v>
      </c>
      <c r="I1493" s="70">
        <v>162</v>
      </c>
      <c r="J1493" s="70">
        <v>144</v>
      </c>
    </row>
    <row r="1494" s="5" customFormat="1" spans="1:10">
      <c r="A1494" s="66"/>
      <c r="B1494" s="51">
        <v>250307</v>
      </c>
      <c r="C1494" s="59" t="s">
        <v>2589</v>
      </c>
      <c r="D1494" s="51"/>
      <c r="E1494" s="51"/>
      <c r="F1494" s="66"/>
      <c r="G1494" s="51"/>
      <c r="H1494" s="66"/>
      <c r="I1494" s="70"/>
      <c r="J1494" s="70"/>
    </row>
    <row r="1495" s="5" customFormat="1" spans="1:10">
      <c r="A1495" s="66" t="s">
        <v>1576</v>
      </c>
      <c r="B1495" s="51">
        <v>250307001</v>
      </c>
      <c r="C1495" s="59" t="s">
        <v>2590</v>
      </c>
      <c r="D1495" s="51" t="s">
        <v>2155</v>
      </c>
      <c r="E1495" s="51"/>
      <c r="F1495" s="66" t="s">
        <v>1578</v>
      </c>
      <c r="G1495" s="51" t="s">
        <v>2156</v>
      </c>
      <c r="H1495" s="66"/>
      <c r="I1495" s="70"/>
      <c r="J1495" s="70"/>
    </row>
    <row r="1496" s="5" customFormat="1" spans="1:10">
      <c r="A1496" s="66" t="s">
        <v>1576</v>
      </c>
      <c r="B1496" s="51" t="s">
        <v>2591</v>
      </c>
      <c r="C1496" s="59" t="s">
        <v>2592</v>
      </c>
      <c r="D1496" s="51"/>
      <c r="E1496" s="51"/>
      <c r="F1496" s="66" t="s">
        <v>1578</v>
      </c>
      <c r="G1496" s="51"/>
      <c r="H1496" s="66">
        <v>9</v>
      </c>
      <c r="I1496" s="70">
        <v>8.1</v>
      </c>
      <c r="J1496" s="70">
        <v>7.2</v>
      </c>
    </row>
    <row r="1497" s="5" customFormat="1" spans="1:10">
      <c r="A1497" s="66" t="s">
        <v>1576</v>
      </c>
      <c r="B1497" s="51" t="s">
        <v>2593</v>
      </c>
      <c r="C1497" s="59" t="s">
        <v>2594</v>
      </c>
      <c r="D1497" s="51"/>
      <c r="E1497" s="51"/>
      <c r="F1497" s="66" t="s">
        <v>1578</v>
      </c>
      <c r="G1497" s="51"/>
      <c r="H1497" s="66">
        <v>8</v>
      </c>
      <c r="I1497" s="70">
        <v>7.2</v>
      </c>
      <c r="J1497" s="70">
        <v>6.4</v>
      </c>
    </row>
    <row r="1498" s="5" customFormat="1" spans="1:10">
      <c r="A1498" s="66" t="s">
        <v>1576</v>
      </c>
      <c r="B1498" s="51" t="s">
        <v>2595</v>
      </c>
      <c r="C1498" s="59" t="s">
        <v>2596</v>
      </c>
      <c r="D1498" s="51"/>
      <c r="E1498" s="51"/>
      <c r="F1498" s="66" t="s">
        <v>1578</v>
      </c>
      <c r="G1498" s="51"/>
      <c r="H1498" s="66">
        <v>8.1</v>
      </c>
      <c r="I1498" s="70">
        <v>7.29</v>
      </c>
      <c r="J1498" s="73">
        <v>6.48</v>
      </c>
    </row>
    <row r="1499" s="5" customFormat="1" spans="1:10">
      <c r="A1499" s="66" t="s">
        <v>1576</v>
      </c>
      <c r="B1499" s="51">
        <v>250307002</v>
      </c>
      <c r="C1499" s="59" t="s">
        <v>2597</v>
      </c>
      <c r="D1499" s="51" t="s">
        <v>2155</v>
      </c>
      <c r="E1499" s="51"/>
      <c r="F1499" s="66" t="s">
        <v>1578</v>
      </c>
      <c r="G1499" s="51" t="s">
        <v>2156</v>
      </c>
      <c r="H1499" s="66"/>
      <c r="I1499" s="70"/>
      <c r="J1499" s="70"/>
    </row>
    <row r="1500" s="5" customFormat="1" spans="1:10">
      <c r="A1500" s="66" t="s">
        <v>1576</v>
      </c>
      <c r="B1500" s="51" t="s">
        <v>2598</v>
      </c>
      <c r="C1500" s="59" t="s">
        <v>2599</v>
      </c>
      <c r="D1500" s="51"/>
      <c r="E1500" s="51"/>
      <c r="F1500" s="66" t="s">
        <v>1578</v>
      </c>
      <c r="G1500" s="51"/>
      <c r="H1500" s="66">
        <v>11</v>
      </c>
      <c r="I1500" s="70">
        <v>9.9</v>
      </c>
      <c r="J1500" s="73">
        <v>8.8</v>
      </c>
    </row>
    <row r="1501" s="5" customFormat="1" spans="1:10">
      <c r="A1501" s="66" t="s">
        <v>1576</v>
      </c>
      <c r="B1501" s="51" t="s">
        <v>2600</v>
      </c>
      <c r="C1501" s="59" t="s">
        <v>2601</v>
      </c>
      <c r="D1501" s="51"/>
      <c r="E1501" s="51"/>
      <c r="F1501" s="66" t="s">
        <v>1578</v>
      </c>
      <c r="G1501" s="51"/>
      <c r="H1501" s="66">
        <v>4.5</v>
      </c>
      <c r="I1501" s="70">
        <v>4.05</v>
      </c>
      <c r="J1501" s="73">
        <v>3.6</v>
      </c>
    </row>
    <row r="1502" s="5" customFormat="1" spans="1:10">
      <c r="A1502" s="66" t="s">
        <v>1576</v>
      </c>
      <c r="B1502" s="51">
        <v>250307003</v>
      </c>
      <c r="C1502" s="59" t="s">
        <v>2602</v>
      </c>
      <c r="D1502" s="51"/>
      <c r="E1502" s="51"/>
      <c r="F1502" s="66" t="s">
        <v>1578</v>
      </c>
      <c r="G1502" s="51"/>
      <c r="H1502" s="66">
        <v>11</v>
      </c>
      <c r="I1502" s="70">
        <v>9.9</v>
      </c>
      <c r="J1502" s="70">
        <v>8.8</v>
      </c>
    </row>
    <row r="1503" s="5" customFormat="1" spans="1:10">
      <c r="A1503" s="66" t="s">
        <v>1576</v>
      </c>
      <c r="B1503" s="51">
        <v>250307004</v>
      </c>
      <c r="C1503" s="59" t="s">
        <v>2603</v>
      </c>
      <c r="D1503" s="51"/>
      <c r="E1503" s="51"/>
      <c r="F1503" s="66"/>
      <c r="G1503" s="51"/>
      <c r="H1503" s="66"/>
      <c r="I1503" s="70"/>
      <c r="J1503" s="70"/>
    </row>
    <row r="1504" s="5" customFormat="1" spans="1:10">
      <c r="A1504" s="66" t="s">
        <v>1576</v>
      </c>
      <c r="B1504" s="51" t="s">
        <v>2604</v>
      </c>
      <c r="C1504" s="59" t="s">
        <v>2605</v>
      </c>
      <c r="D1504" s="51"/>
      <c r="E1504" s="51"/>
      <c r="F1504" s="66" t="s">
        <v>1578</v>
      </c>
      <c r="G1504" s="51"/>
      <c r="H1504" s="66">
        <v>10</v>
      </c>
      <c r="I1504" s="70">
        <v>9</v>
      </c>
      <c r="J1504" s="70">
        <v>8</v>
      </c>
    </row>
    <row r="1505" s="5" customFormat="1" spans="1:10">
      <c r="A1505" s="66" t="s">
        <v>1576</v>
      </c>
      <c r="B1505" s="51" t="s">
        <v>2606</v>
      </c>
      <c r="C1505" s="59" t="s">
        <v>2607</v>
      </c>
      <c r="D1505" s="51"/>
      <c r="E1505" s="51"/>
      <c r="F1505" s="66" t="s">
        <v>1578</v>
      </c>
      <c r="G1505" s="51"/>
      <c r="H1505" s="66">
        <v>4</v>
      </c>
      <c r="I1505" s="70">
        <v>3.6</v>
      </c>
      <c r="J1505" s="70">
        <v>3.2</v>
      </c>
    </row>
    <row r="1506" s="5" customFormat="1" spans="1:10">
      <c r="A1506" s="66" t="s">
        <v>1576</v>
      </c>
      <c r="B1506" s="51">
        <v>250307005</v>
      </c>
      <c r="C1506" s="59" t="s">
        <v>2608</v>
      </c>
      <c r="D1506" s="51"/>
      <c r="E1506" s="51"/>
      <c r="F1506" s="66" t="s">
        <v>1578</v>
      </c>
      <c r="G1506" s="69"/>
      <c r="H1506" s="66">
        <v>4.5</v>
      </c>
      <c r="I1506" s="70">
        <v>4.05</v>
      </c>
      <c r="J1506" s="73">
        <v>3.6</v>
      </c>
    </row>
    <row r="1507" s="5" customFormat="1" spans="1:10">
      <c r="A1507" s="66" t="s">
        <v>1576</v>
      </c>
      <c r="B1507" s="51" t="s">
        <v>2609</v>
      </c>
      <c r="C1507" s="59" t="s">
        <v>2610</v>
      </c>
      <c r="D1507" s="51"/>
      <c r="E1507" s="51"/>
      <c r="F1507" s="66" t="s">
        <v>1578</v>
      </c>
      <c r="G1507" s="72"/>
      <c r="H1507" s="70">
        <v>12.5</v>
      </c>
      <c r="I1507" s="70">
        <v>11.25</v>
      </c>
      <c r="J1507" s="73">
        <v>10</v>
      </c>
    </row>
    <row r="1508" s="5" customFormat="1" ht="27" spans="1:10">
      <c r="A1508" s="66" t="s">
        <v>1576</v>
      </c>
      <c r="B1508" s="51">
        <v>250307006</v>
      </c>
      <c r="C1508" s="59" t="s">
        <v>2611</v>
      </c>
      <c r="D1508" s="51"/>
      <c r="E1508" s="51"/>
      <c r="F1508" s="66" t="s">
        <v>1578</v>
      </c>
      <c r="G1508" s="51" t="s">
        <v>2612</v>
      </c>
      <c r="H1508" s="66"/>
      <c r="I1508" s="70"/>
      <c r="J1508" s="70"/>
    </row>
    <row r="1509" s="5" customFormat="1" ht="27" spans="1:10">
      <c r="A1509" s="66" t="s">
        <v>1576</v>
      </c>
      <c r="B1509" s="51" t="s">
        <v>2613</v>
      </c>
      <c r="C1509" s="59" t="s">
        <v>2614</v>
      </c>
      <c r="D1509" s="51"/>
      <c r="E1509" s="51"/>
      <c r="F1509" s="66" t="s">
        <v>1578</v>
      </c>
      <c r="G1509" s="51"/>
      <c r="H1509" s="66">
        <v>29</v>
      </c>
      <c r="I1509" s="70">
        <v>26.1</v>
      </c>
      <c r="J1509" s="70">
        <v>23.2</v>
      </c>
    </row>
    <row r="1510" s="5" customFormat="1" spans="1:10">
      <c r="A1510" s="66" t="s">
        <v>1576</v>
      </c>
      <c r="B1510" s="51" t="s">
        <v>2615</v>
      </c>
      <c r="C1510" s="59" t="s">
        <v>2616</v>
      </c>
      <c r="D1510" s="51"/>
      <c r="E1510" s="51"/>
      <c r="F1510" s="66" t="s">
        <v>1578</v>
      </c>
      <c r="G1510" s="51"/>
      <c r="H1510" s="68">
        <v>40.5</v>
      </c>
      <c r="I1510" s="71">
        <v>36.45</v>
      </c>
      <c r="J1510" s="71">
        <v>32.4</v>
      </c>
    </row>
    <row r="1511" s="5" customFormat="1" ht="27" spans="1:10">
      <c r="A1511" s="66" t="s">
        <v>1576</v>
      </c>
      <c r="B1511" s="51">
        <v>250307007</v>
      </c>
      <c r="C1511" s="59" t="s">
        <v>2617</v>
      </c>
      <c r="D1511" s="51"/>
      <c r="E1511" s="51"/>
      <c r="F1511" s="66" t="s">
        <v>1578</v>
      </c>
      <c r="G1511" s="51" t="s">
        <v>2618</v>
      </c>
      <c r="H1511" s="66"/>
      <c r="I1511" s="70"/>
      <c r="J1511" s="70"/>
    </row>
    <row r="1512" s="5" customFormat="1" spans="1:10">
      <c r="A1512" s="66" t="s">
        <v>1576</v>
      </c>
      <c r="B1512" s="51" t="s">
        <v>2619</v>
      </c>
      <c r="C1512" s="59" t="s">
        <v>2620</v>
      </c>
      <c r="D1512" s="51"/>
      <c r="E1512" s="51"/>
      <c r="F1512" s="66" t="s">
        <v>1578</v>
      </c>
      <c r="G1512" s="51"/>
      <c r="H1512" s="66">
        <v>5</v>
      </c>
      <c r="I1512" s="70">
        <v>4.5</v>
      </c>
      <c r="J1512" s="70">
        <v>4</v>
      </c>
    </row>
    <row r="1513" s="5" customFormat="1" spans="1:10">
      <c r="A1513" s="66" t="s">
        <v>1576</v>
      </c>
      <c r="B1513" s="51" t="s">
        <v>2621</v>
      </c>
      <c r="C1513" s="59" t="s">
        <v>2622</v>
      </c>
      <c r="D1513" s="51"/>
      <c r="E1513" s="51"/>
      <c r="F1513" s="66" t="s">
        <v>1578</v>
      </c>
      <c r="G1513" s="51"/>
      <c r="H1513" s="66">
        <v>25</v>
      </c>
      <c r="I1513" s="70">
        <v>22.5</v>
      </c>
      <c r="J1513" s="70">
        <v>20</v>
      </c>
    </row>
    <row r="1514" s="5" customFormat="1" ht="27" spans="1:10">
      <c r="A1514" s="66" t="s">
        <v>1576</v>
      </c>
      <c r="B1514" s="51">
        <v>250307008</v>
      </c>
      <c r="C1514" s="59" t="s">
        <v>2623</v>
      </c>
      <c r="D1514" s="51"/>
      <c r="E1514" s="51"/>
      <c r="F1514" s="66" t="s">
        <v>1578</v>
      </c>
      <c r="G1514" s="51" t="s">
        <v>2624</v>
      </c>
      <c r="H1514" s="66"/>
      <c r="I1514" s="70"/>
      <c r="J1514" s="70"/>
    </row>
    <row r="1515" s="5" customFormat="1" ht="27" spans="1:10">
      <c r="A1515" s="66" t="s">
        <v>1576</v>
      </c>
      <c r="B1515" s="51" t="s">
        <v>2625</v>
      </c>
      <c r="C1515" s="59" t="s">
        <v>2626</v>
      </c>
      <c r="D1515" s="51"/>
      <c r="E1515" s="51"/>
      <c r="F1515" s="66" t="s">
        <v>1578</v>
      </c>
      <c r="G1515" s="51"/>
      <c r="H1515" s="66">
        <v>28</v>
      </c>
      <c r="I1515" s="70">
        <v>25.2</v>
      </c>
      <c r="J1515" s="70">
        <v>22.4</v>
      </c>
    </row>
    <row r="1516" s="5" customFormat="1" ht="27" spans="1:10">
      <c r="A1516" s="66" t="s">
        <v>1576</v>
      </c>
      <c r="B1516" s="51" t="s">
        <v>2627</v>
      </c>
      <c r="C1516" s="59" t="s">
        <v>2628</v>
      </c>
      <c r="D1516" s="51"/>
      <c r="E1516" s="51"/>
      <c r="F1516" s="66" t="s">
        <v>1578</v>
      </c>
      <c r="G1516" s="51"/>
      <c r="H1516" s="66">
        <v>47</v>
      </c>
      <c r="I1516" s="70">
        <v>42.3</v>
      </c>
      <c r="J1516" s="70">
        <v>37.6</v>
      </c>
    </row>
    <row r="1517" s="5" customFormat="1" spans="1:10">
      <c r="A1517" s="66" t="s">
        <v>1576</v>
      </c>
      <c r="B1517" s="51">
        <v>250307010</v>
      </c>
      <c r="C1517" s="59" t="s">
        <v>2629</v>
      </c>
      <c r="D1517" s="51"/>
      <c r="E1517" s="51"/>
      <c r="F1517" s="66" t="s">
        <v>1578</v>
      </c>
      <c r="G1517" s="51"/>
      <c r="H1517" s="66">
        <v>81</v>
      </c>
      <c r="I1517" s="70">
        <v>72.9</v>
      </c>
      <c r="J1517" s="70">
        <v>64.8</v>
      </c>
    </row>
    <row r="1518" s="5" customFormat="1" ht="27" spans="1:10">
      <c r="A1518" s="66" t="s">
        <v>1576</v>
      </c>
      <c r="B1518" s="51">
        <v>250307011</v>
      </c>
      <c r="C1518" s="59" t="s">
        <v>2630</v>
      </c>
      <c r="D1518" s="51"/>
      <c r="E1518" s="51"/>
      <c r="F1518" s="66" t="s">
        <v>1578</v>
      </c>
      <c r="G1518" s="51"/>
      <c r="H1518" s="68">
        <v>9</v>
      </c>
      <c r="I1518" s="71">
        <v>8.1</v>
      </c>
      <c r="J1518" s="71">
        <v>7.2</v>
      </c>
    </row>
    <row r="1519" s="5" customFormat="1" spans="1:10">
      <c r="A1519" s="66" t="s">
        <v>1576</v>
      </c>
      <c r="B1519" s="51">
        <v>250307012</v>
      </c>
      <c r="C1519" s="59" t="s">
        <v>2631</v>
      </c>
      <c r="D1519" s="51"/>
      <c r="E1519" s="51"/>
      <c r="F1519" s="66" t="s">
        <v>1578</v>
      </c>
      <c r="G1519" s="51"/>
      <c r="H1519" s="66" t="s">
        <v>305</v>
      </c>
      <c r="I1519" s="66" t="s">
        <v>305</v>
      </c>
      <c r="J1519" s="66" t="s">
        <v>305</v>
      </c>
    </row>
    <row r="1520" s="5" customFormat="1" spans="1:10">
      <c r="A1520" s="66" t="s">
        <v>1576</v>
      </c>
      <c r="B1520" s="51">
        <v>250307013</v>
      </c>
      <c r="C1520" s="59" t="s">
        <v>2632</v>
      </c>
      <c r="D1520" s="51"/>
      <c r="E1520" s="51"/>
      <c r="F1520" s="66" t="s">
        <v>1578</v>
      </c>
      <c r="G1520" s="51"/>
      <c r="H1520" s="66">
        <v>4</v>
      </c>
      <c r="I1520" s="70">
        <v>3.6</v>
      </c>
      <c r="J1520" s="70">
        <v>3.2</v>
      </c>
    </row>
    <row r="1521" s="5" customFormat="1" spans="1:10">
      <c r="A1521" s="66" t="s">
        <v>1576</v>
      </c>
      <c r="B1521" s="51">
        <v>250307014</v>
      </c>
      <c r="C1521" s="59" t="s">
        <v>2633</v>
      </c>
      <c r="D1521" s="51"/>
      <c r="E1521" s="51"/>
      <c r="F1521" s="66" t="s">
        <v>1578</v>
      </c>
      <c r="G1521" s="51"/>
      <c r="H1521" s="66" t="s">
        <v>305</v>
      </c>
      <c r="I1521" s="66" t="s">
        <v>305</v>
      </c>
      <c r="J1521" s="66" t="s">
        <v>305</v>
      </c>
    </row>
    <row r="1522" s="5" customFormat="1" spans="1:10">
      <c r="A1522" s="66" t="s">
        <v>1576</v>
      </c>
      <c r="B1522" s="51">
        <v>250307015</v>
      </c>
      <c r="C1522" s="59" t="s">
        <v>2634</v>
      </c>
      <c r="D1522" s="51"/>
      <c r="E1522" s="51"/>
      <c r="F1522" s="66" t="s">
        <v>1578</v>
      </c>
      <c r="G1522" s="51"/>
      <c r="H1522" s="66" t="s">
        <v>305</v>
      </c>
      <c r="I1522" s="66" t="s">
        <v>305</v>
      </c>
      <c r="J1522" s="66" t="s">
        <v>305</v>
      </c>
    </row>
    <row r="1523" s="5" customFormat="1" spans="1:10">
      <c r="A1523" s="66" t="s">
        <v>1576</v>
      </c>
      <c r="B1523" s="51">
        <v>250307016</v>
      </c>
      <c r="C1523" s="59" t="s">
        <v>2635</v>
      </c>
      <c r="D1523" s="51"/>
      <c r="E1523" s="51"/>
      <c r="F1523" s="66" t="s">
        <v>1578</v>
      </c>
      <c r="G1523" s="51"/>
      <c r="H1523" s="66">
        <v>4</v>
      </c>
      <c r="I1523" s="70">
        <v>3.6</v>
      </c>
      <c r="J1523" s="70">
        <v>3.2</v>
      </c>
    </row>
    <row r="1524" s="5" customFormat="1" spans="1:10">
      <c r="A1524" s="66" t="s">
        <v>1576</v>
      </c>
      <c r="B1524" s="51">
        <v>250307017</v>
      </c>
      <c r="C1524" s="59" t="s">
        <v>2636</v>
      </c>
      <c r="D1524" s="51"/>
      <c r="E1524" s="51"/>
      <c r="F1524" s="66" t="s">
        <v>1578</v>
      </c>
      <c r="G1524" s="51"/>
      <c r="H1524" s="66">
        <v>6</v>
      </c>
      <c r="I1524" s="70">
        <v>5.4</v>
      </c>
      <c r="J1524" s="70">
        <v>4.8</v>
      </c>
    </row>
    <row r="1525" s="5" customFormat="1" spans="1:10">
      <c r="A1525" s="66" t="s">
        <v>1576</v>
      </c>
      <c r="B1525" s="51">
        <v>250307018</v>
      </c>
      <c r="C1525" s="59" t="s">
        <v>2637</v>
      </c>
      <c r="D1525" s="51"/>
      <c r="E1525" s="51"/>
      <c r="F1525" s="66" t="s">
        <v>1578</v>
      </c>
      <c r="G1525" s="51"/>
      <c r="H1525" s="66" t="s">
        <v>305</v>
      </c>
      <c r="I1525" s="66" t="s">
        <v>305</v>
      </c>
      <c r="J1525" s="66" t="s">
        <v>305</v>
      </c>
    </row>
    <row r="1526" s="5" customFormat="1" spans="1:10">
      <c r="A1526" s="66" t="s">
        <v>1576</v>
      </c>
      <c r="B1526" s="51">
        <v>250307019</v>
      </c>
      <c r="C1526" s="59" t="s">
        <v>2638</v>
      </c>
      <c r="D1526" s="51"/>
      <c r="E1526" s="51"/>
      <c r="F1526" s="66" t="s">
        <v>1578</v>
      </c>
      <c r="G1526" s="51"/>
      <c r="H1526" s="66" t="s">
        <v>305</v>
      </c>
      <c r="I1526" s="66" t="s">
        <v>305</v>
      </c>
      <c r="J1526" s="66" t="s">
        <v>305</v>
      </c>
    </row>
    <row r="1527" s="5" customFormat="1" spans="1:10">
      <c r="A1527" s="66" t="s">
        <v>1576</v>
      </c>
      <c r="B1527" s="51">
        <v>250307020</v>
      </c>
      <c r="C1527" s="59" t="s">
        <v>2639</v>
      </c>
      <c r="D1527" s="51"/>
      <c r="E1527" s="51"/>
      <c r="F1527" s="66" t="s">
        <v>1578</v>
      </c>
      <c r="G1527" s="51"/>
      <c r="H1527" s="66">
        <v>5</v>
      </c>
      <c r="I1527" s="70">
        <v>4.5</v>
      </c>
      <c r="J1527" s="70">
        <v>4</v>
      </c>
    </row>
    <row r="1528" s="5" customFormat="1" spans="1:10">
      <c r="A1528" s="66" t="s">
        <v>1576</v>
      </c>
      <c r="B1528" s="51">
        <v>250307021</v>
      </c>
      <c r="C1528" s="59" t="s">
        <v>2640</v>
      </c>
      <c r="D1528" s="51"/>
      <c r="E1528" s="51"/>
      <c r="F1528" s="66" t="s">
        <v>1578</v>
      </c>
      <c r="G1528" s="51"/>
      <c r="H1528" s="66">
        <v>9</v>
      </c>
      <c r="I1528" s="70">
        <v>8.1</v>
      </c>
      <c r="J1528" s="70">
        <v>7.2</v>
      </c>
    </row>
    <row r="1529" s="5" customFormat="1" spans="1:10">
      <c r="A1529" s="66" t="s">
        <v>1576</v>
      </c>
      <c r="B1529" s="51">
        <v>250307022</v>
      </c>
      <c r="C1529" s="59" t="s">
        <v>2641</v>
      </c>
      <c r="D1529" s="51"/>
      <c r="E1529" s="51"/>
      <c r="F1529" s="66" t="s">
        <v>1578</v>
      </c>
      <c r="G1529" s="51"/>
      <c r="H1529" s="66" t="s">
        <v>305</v>
      </c>
      <c r="I1529" s="66" t="s">
        <v>305</v>
      </c>
      <c r="J1529" s="66" t="s">
        <v>305</v>
      </c>
    </row>
    <row r="1530" s="5" customFormat="1" spans="1:10">
      <c r="A1530" s="66" t="s">
        <v>1576</v>
      </c>
      <c r="B1530" s="51">
        <v>250307023</v>
      </c>
      <c r="C1530" s="59" t="s">
        <v>2642</v>
      </c>
      <c r="D1530" s="51"/>
      <c r="E1530" s="51"/>
      <c r="F1530" s="66" t="s">
        <v>1578</v>
      </c>
      <c r="G1530" s="51"/>
      <c r="H1530" s="66"/>
      <c r="I1530" s="70"/>
      <c r="J1530" s="70"/>
    </row>
    <row r="1531" s="5" customFormat="1" spans="1:10">
      <c r="A1531" s="66" t="s">
        <v>1576</v>
      </c>
      <c r="B1531" s="51" t="s">
        <v>2643</v>
      </c>
      <c r="C1531" s="59" t="s">
        <v>2644</v>
      </c>
      <c r="D1531" s="51"/>
      <c r="E1531" s="51"/>
      <c r="F1531" s="66" t="s">
        <v>1578</v>
      </c>
      <c r="G1531" s="51"/>
      <c r="H1531" s="66">
        <v>15</v>
      </c>
      <c r="I1531" s="70">
        <v>13.5</v>
      </c>
      <c r="J1531" s="70">
        <v>12</v>
      </c>
    </row>
    <row r="1532" s="5" customFormat="1" spans="1:10">
      <c r="A1532" s="66" t="s">
        <v>1576</v>
      </c>
      <c r="B1532" s="51" t="s">
        <v>2645</v>
      </c>
      <c r="C1532" s="59" t="s">
        <v>2646</v>
      </c>
      <c r="D1532" s="51"/>
      <c r="E1532" s="51"/>
      <c r="F1532" s="66" t="s">
        <v>1578</v>
      </c>
      <c r="G1532" s="51"/>
      <c r="H1532" s="66">
        <v>32</v>
      </c>
      <c r="I1532" s="70">
        <v>28.8</v>
      </c>
      <c r="J1532" s="70">
        <v>25.6</v>
      </c>
    </row>
    <row r="1533" s="5" customFormat="1" spans="1:10">
      <c r="A1533" s="66" t="s">
        <v>1576</v>
      </c>
      <c r="B1533" s="51">
        <v>250307024</v>
      </c>
      <c r="C1533" s="59" t="s">
        <v>2647</v>
      </c>
      <c r="D1533" s="51"/>
      <c r="E1533" s="51"/>
      <c r="F1533" s="66" t="s">
        <v>1578</v>
      </c>
      <c r="G1533" s="51"/>
      <c r="H1533" s="66">
        <v>3.6</v>
      </c>
      <c r="I1533" s="70">
        <v>3.24</v>
      </c>
      <c r="J1533" s="73">
        <v>2.88</v>
      </c>
    </row>
    <row r="1534" s="5" customFormat="1" spans="1:10">
      <c r="A1534" s="66" t="s">
        <v>1576</v>
      </c>
      <c r="B1534" s="51">
        <v>250307025</v>
      </c>
      <c r="C1534" s="59" t="s">
        <v>2648</v>
      </c>
      <c r="D1534" s="51"/>
      <c r="E1534" s="51"/>
      <c r="F1534" s="66" t="s">
        <v>1578</v>
      </c>
      <c r="G1534" s="51"/>
      <c r="H1534" s="66">
        <v>4</v>
      </c>
      <c r="I1534" s="70">
        <v>3.6</v>
      </c>
      <c r="J1534" s="70">
        <v>3.2</v>
      </c>
    </row>
    <row r="1535" s="5" customFormat="1" spans="1:10">
      <c r="A1535" s="66" t="s">
        <v>1576</v>
      </c>
      <c r="B1535" s="51">
        <v>250307026</v>
      </c>
      <c r="C1535" s="59" t="s">
        <v>2649</v>
      </c>
      <c r="D1535" s="51"/>
      <c r="E1535" s="51"/>
      <c r="F1535" s="66" t="s">
        <v>1578</v>
      </c>
      <c r="G1535" s="51"/>
      <c r="H1535" s="66">
        <v>16</v>
      </c>
      <c r="I1535" s="70">
        <v>14.4</v>
      </c>
      <c r="J1535" s="70">
        <v>12.8</v>
      </c>
    </row>
    <row r="1536" s="5" customFormat="1" spans="1:10">
      <c r="A1536" s="66" t="s">
        <v>1576</v>
      </c>
      <c r="B1536" s="51">
        <v>250307027</v>
      </c>
      <c r="C1536" s="59" t="s">
        <v>2650</v>
      </c>
      <c r="D1536" s="51"/>
      <c r="E1536" s="51"/>
      <c r="F1536" s="66" t="s">
        <v>1578</v>
      </c>
      <c r="G1536" s="51"/>
      <c r="H1536" s="66">
        <v>10</v>
      </c>
      <c r="I1536" s="70">
        <v>9</v>
      </c>
      <c r="J1536" s="70">
        <v>8</v>
      </c>
    </row>
    <row r="1537" s="5" customFormat="1" spans="1:10">
      <c r="A1537" s="66" t="s">
        <v>1576</v>
      </c>
      <c r="B1537" s="51">
        <v>250307028</v>
      </c>
      <c r="C1537" s="59" t="s">
        <v>2651</v>
      </c>
      <c r="D1537" s="51"/>
      <c r="E1537" s="51"/>
      <c r="F1537" s="66" t="s">
        <v>1578</v>
      </c>
      <c r="G1537" s="51"/>
      <c r="H1537" s="66">
        <v>36</v>
      </c>
      <c r="I1537" s="70">
        <v>32.4</v>
      </c>
      <c r="J1537" s="73">
        <v>28.8</v>
      </c>
    </row>
    <row r="1538" s="5" customFormat="1" spans="1:10">
      <c r="A1538" s="66" t="s">
        <v>1576</v>
      </c>
      <c r="B1538" s="51">
        <v>250307029</v>
      </c>
      <c r="C1538" s="59" t="s">
        <v>2652</v>
      </c>
      <c r="D1538" s="51" t="s">
        <v>2653</v>
      </c>
      <c r="E1538" s="51"/>
      <c r="F1538" s="66" t="s">
        <v>1578</v>
      </c>
      <c r="G1538" s="51" t="s">
        <v>2156</v>
      </c>
      <c r="H1538" s="66">
        <v>60</v>
      </c>
      <c r="I1538" s="70">
        <v>54</v>
      </c>
      <c r="J1538" s="70">
        <v>48</v>
      </c>
    </row>
    <row r="1539" s="5" customFormat="1" spans="1:10">
      <c r="A1539" s="66" t="s">
        <v>1576</v>
      </c>
      <c r="B1539" s="51">
        <v>250307030</v>
      </c>
      <c r="C1539" s="59" t="s">
        <v>2654</v>
      </c>
      <c r="D1539" s="51"/>
      <c r="E1539" s="51"/>
      <c r="F1539" s="66" t="s">
        <v>1578</v>
      </c>
      <c r="G1539" s="51"/>
      <c r="H1539" s="66" t="s">
        <v>305</v>
      </c>
      <c r="I1539" s="66" t="s">
        <v>305</v>
      </c>
      <c r="J1539" s="66" t="s">
        <v>305</v>
      </c>
    </row>
    <row r="1540" s="5" customFormat="1" spans="1:10">
      <c r="A1540" s="66" t="s">
        <v>1576</v>
      </c>
      <c r="B1540" s="51" t="s">
        <v>2655</v>
      </c>
      <c r="C1540" s="59" t="s">
        <v>2656</v>
      </c>
      <c r="D1540" s="51"/>
      <c r="E1540" s="51"/>
      <c r="F1540" s="66" t="s">
        <v>1578</v>
      </c>
      <c r="G1540" s="51"/>
      <c r="H1540" s="66">
        <v>68</v>
      </c>
      <c r="I1540" s="70">
        <v>61.2</v>
      </c>
      <c r="J1540" s="70">
        <v>54.4</v>
      </c>
    </row>
    <row r="1541" s="5" customFormat="1" spans="1:10">
      <c r="A1541" s="66"/>
      <c r="B1541" s="51">
        <v>250308</v>
      </c>
      <c r="C1541" s="59" t="s">
        <v>2657</v>
      </c>
      <c r="D1541" s="51"/>
      <c r="E1541" s="51"/>
      <c r="F1541" s="66"/>
      <c r="G1541" s="51"/>
      <c r="H1541" s="66"/>
      <c r="I1541" s="70"/>
      <c r="J1541" s="70"/>
    </row>
    <row r="1542" s="5" customFormat="1" spans="1:10">
      <c r="A1542" s="66" t="s">
        <v>1576</v>
      </c>
      <c r="B1542" s="51">
        <v>250308001</v>
      </c>
      <c r="C1542" s="59" t="s">
        <v>2658</v>
      </c>
      <c r="D1542" s="51"/>
      <c r="E1542" s="51"/>
      <c r="F1542" s="66" t="s">
        <v>1578</v>
      </c>
      <c r="G1542" s="51"/>
      <c r="H1542" s="66"/>
      <c r="I1542" s="70"/>
      <c r="J1542" s="70"/>
    </row>
    <row r="1543" s="5" customFormat="1" spans="1:10">
      <c r="A1543" s="66" t="s">
        <v>1576</v>
      </c>
      <c r="B1543" s="51" t="s">
        <v>2659</v>
      </c>
      <c r="C1543" s="59" t="s">
        <v>2660</v>
      </c>
      <c r="D1543" s="51"/>
      <c r="E1543" s="51"/>
      <c r="F1543" s="66" t="s">
        <v>1578</v>
      </c>
      <c r="G1543" s="51"/>
      <c r="H1543" s="68">
        <v>14</v>
      </c>
      <c r="I1543" s="71">
        <v>12.6</v>
      </c>
      <c r="J1543" s="71">
        <v>11.2</v>
      </c>
    </row>
    <row r="1544" s="5" customFormat="1" spans="1:10">
      <c r="A1544" s="66" t="s">
        <v>1576</v>
      </c>
      <c r="B1544" s="51" t="s">
        <v>2661</v>
      </c>
      <c r="C1544" s="59" t="s">
        <v>2662</v>
      </c>
      <c r="D1544" s="51"/>
      <c r="E1544" s="51"/>
      <c r="F1544" s="66" t="s">
        <v>1578</v>
      </c>
      <c r="G1544" s="51"/>
      <c r="H1544" s="68">
        <v>4.5</v>
      </c>
      <c r="I1544" s="71">
        <v>4.05</v>
      </c>
      <c r="J1544" s="71">
        <v>3.6</v>
      </c>
    </row>
    <row r="1545" s="5" customFormat="1" spans="1:10">
      <c r="A1545" s="66" t="s">
        <v>1576</v>
      </c>
      <c r="B1545" s="51" t="s">
        <v>2663</v>
      </c>
      <c r="C1545" s="59" t="s">
        <v>2664</v>
      </c>
      <c r="D1545" s="51"/>
      <c r="E1545" s="51"/>
      <c r="F1545" s="66" t="s">
        <v>1578</v>
      </c>
      <c r="G1545" s="51"/>
      <c r="H1545" s="66">
        <v>10</v>
      </c>
      <c r="I1545" s="70">
        <v>9</v>
      </c>
      <c r="J1545" s="70">
        <v>8</v>
      </c>
    </row>
    <row r="1546" s="5" customFormat="1" spans="1:10">
      <c r="A1546" s="66" t="s">
        <v>1576</v>
      </c>
      <c r="B1546" s="51">
        <v>250308002</v>
      </c>
      <c r="C1546" s="59" t="s">
        <v>2665</v>
      </c>
      <c r="D1546" s="51"/>
      <c r="E1546" s="51"/>
      <c r="F1546" s="66" t="s">
        <v>1578</v>
      </c>
      <c r="G1546" s="51"/>
      <c r="H1546" s="66"/>
      <c r="I1546" s="70"/>
      <c r="J1546" s="70"/>
    </row>
    <row r="1547" s="5" customFormat="1" ht="27" spans="1:10">
      <c r="A1547" s="66" t="s">
        <v>1576</v>
      </c>
      <c r="B1547" s="51" t="s">
        <v>2666</v>
      </c>
      <c r="C1547" s="59" t="s">
        <v>2667</v>
      </c>
      <c r="D1547" s="51"/>
      <c r="E1547" s="51"/>
      <c r="F1547" s="66" t="s">
        <v>1578</v>
      </c>
      <c r="G1547" s="51"/>
      <c r="H1547" s="66">
        <v>28</v>
      </c>
      <c r="I1547" s="70">
        <v>25.2</v>
      </c>
      <c r="J1547" s="70">
        <v>22.4</v>
      </c>
    </row>
    <row r="1548" s="5" customFormat="1" ht="27" spans="1:10">
      <c r="A1548" s="66" t="s">
        <v>1576</v>
      </c>
      <c r="B1548" s="51" t="s">
        <v>2668</v>
      </c>
      <c r="C1548" s="59" t="s">
        <v>2669</v>
      </c>
      <c r="D1548" s="51"/>
      <c r="E1548" s="51"/>
      <c r="F1548" s="66" t="s">
        <v>1578</v>
      </c>
      <c r="G1548" s="51"/>
      <c r="H1548" s="66">
        <v>11</v>
      </c>
      <c r="I1548" s="70">
        <v>9.9</v>
      </c>
      <c r="J1548" s="70">
        <v>8.8</v>
      </c>
    </row>
    <row r="1549" s="5" customFormat="1" ht="27" spans="1:10">
      <c r="A1549" s="66" t="s">
        <v>1576</v>
      </c>
      <c r="B1549" s="51" t="s">
        <v>2670</v>
      </c>
      <c r="C1549" s="59" t="s">
        <v>2671</v>
      </c>
      <c r="D1549" s="51"/>
      <c r="E1549" s="51"/>
      <c r="F1549" s="66" t="s">
        <v>1578</v>
      </c>
      <c r="G1549" s="51"/>
      <c r="H1549" s="66">
        <v>19</v>
      </c>
      <c r="I1549" s="70">
        <v>17.1</v>
      </c>
      <c r="J1549" s="70">
        <v>15.2</v>
      </c>
    </row>
    <row r="1550" s="5" customFormat="1" spans="1:10">
      <c r="A1550" s="66" t="s">
        <v>1576</v>
      </c>
      <c r="B1550" s="51">
        <v>250308003</v>
      </c>
      <c r="C1550" s="59" t="s">
        <v>2672</v>
      </c>
      <c r="D1550" s="51"/>
      <c r="E1550" s="51"/>
      <c r="F1550" s="66" t="s">
        <v>1578</v>
      </c>
      <c r="G1550" s="51"/>
      <c r="H1550" s="66" t="s">
        <v>305</v>
      </c>
      <c r="I1550" s="66" t="s">
        <v>305</v>
      </c>
      <c r="J1550" s="66" t="s">
        <v>305</v>
      </c>
    </row>
    <row r="1551" s="5" customFormat="1" spans="1:10">
      <c r="A1551" s="66" t="s">
        <v>1576</v>
      </c>
      <c r="B1551" s="51">
        <v>250308004</v>
      </c>
      <c r="C1551" s="59" t="s">
        <v>2673</v>
      </c>
      <c r="D1551" s="51" t="s">
        <v>2674</v>
      </c>
      <c r="E1551" s="51"/>
      <c r="F1551" s="66" t="s">
        <v>1578</v>
      </c>
      <c r="G1551" s="51" t="s">
        <v>2156</v>
      </c>
      <c r="H1551" s="66"/>
      <c r="I1551" s="70"/>
      <c r="J1551" s="70"/>
    </row>
    <row r="1552" s="5" customFormat="1" spans="1:10">
      <c r="A1552" s="66" t="s">
        <v>1576</v>
      </c>
      <c r="B1552" s="51" t="s">
        <v>2675</v>
      </c>
      <c r="C1552" s="59" t="s">
        <v>2676</v>
      </c>
      <c r="D1552" s="51"/>
      <c r="E1552" s="51"/>
      <c r="F1552" s="66" t="s">
        <v>1578</v>
      </c>
      <c r="G1552" s="51"/>
      <c r="H1552" s="66">
        <v>14</v>
      </c>
      <c r="I1552" s="70">
        <v>12.6</v>
      </c>
      <c r="J1552" s="70">
        <v>11.2</v>
      </c>
    </row>
    <row r="1553" s="5" customFormat="1" spans="1:10">
      <c r="A1553" s="66" t="s">
        <v>1576</v>
      </c>
      <c r="B1553" s="51" t="s">
        <v>2677</v>
      </c>
      <c r="C1553" s="59" t="s">
        <v>2678</v>
      </c>
      <c r="D1553" s="51"/>
      <c r="E1553" s="51"/>
      <c r="F1553" s="66" t="s">
        <v>1578</v>
      </c>
      <c r="G1553" s="51"/>
      <c r="H1553" s="66">
        <v>5</v>
      </c>
      <c r="I1553" s="70">
        <v>4.5</v>
      </c>
      <c r="J1553" s="70">
        <v>4</v>
      </c>
    </row>
    <row r="1554" s="5" customFormat="1" spans="1:10">
      <c r="A1554" s="66" t="s">
        <v>1576</v>
      </c>
      <c r="B1554" s="51" t="s">
        <v>2679</v>
      </c>
      <c r="C1554" s="59" t="s">
        <v>2680</v>
      </c>
      <c r="D1554" s="51"/>
      <c r="E1554" s="51"/>
      <c r="F1554" s="66" t="s">
        <v>1578</v>
      </c>
      <c r="G1554" s="51"/>
      <c r="H1554" s="66">
        <v>11</v>
      </c>
      <c r="I1554" s="70">
        <v>9.9</v>
      </c>
      <c r="J1554" s="70">
        <v>8.8</v>
      </c>
    </row>
    <row r="1555" s="5" customFormat="1" spans="1:10">
      <c r="A1555" s="66" t="s">
        <v>1576</v>
      </c>
      <c r="B1555" s="51">
        <v>250308005</v>
      </c>
      <c r="C1555" s="59" t="s">
        <v>2681</v>
      </c>
      <c r="D1555" s="51"/>
      <c r="E1555" s="51"/>
      <c r="F1555" s="66" t="s">
        <v>1578</v>
      </c>
      <c r="G1555" s="51"/>
      <c r="H1555" s="66">
        <v>28</v>
      </c>
      <c r="I1555" s="70">
        <v>25.2</v>
      </c>
      <c r="J1555" s="70">
        <v>22.4</v>
      </c>
    </row>
    <row r="1556" s="5" customFormat="1" spans="1:10">
      <c r="A1556" s="66" t="s">
        <v>1576</v>
      </c>
      <c r="B1556" s="51">
        <v>250308006</v>
      </c>
      <c r="C1556" s="59" t="s">
        <v>2682</v>
      </c>
      <c r="D1556" s="51"/>
      <c r="E1556" s="51"/>
      <c r="F1556" s="66" t="s">
        <v>1578</v>
      </c>
      <c r="G1556" s="51"/>
      <c r="H1556" s="66"/>
      <c r="I1556" s="70"/>
      <c r="J1556" s="70"/>
    </row>
    <row r="1557" s="5" customFormat="1" spans="1:10">
      <c r="A1557" s="66" t="s">
        <v>1576</v>
      </c>
      <c r="B1557" s="51" t="s">
        <v>2683</v>
      </c>
      <c r="C1557" s="59" t="s">
        <v>2684</v>
      </c>
      <c r="D1557" s="51"/>
      <c r="E1557" s="51"/>
      <c r="F1557" s="66" t="s">
        <v>1578</v>
      </c>
      <c r="G1557" s="51"/>
      <c r="H1557" s="66">
        <v>16</v>
      </c>
      <c r="I1557" s="70">
        <v>14.4</v>
      </c>
      <c r="J1557" s="70">
        <v>12.8</v>
      </c>
    </row>
    <row r="1558" s="5" customFormat="1" spans="1:10">
      <c r="A1558" s="66" t="s">
        <v>1576</v>
      </c>
      <c r="B1558" s="51" t="s">
        <v>2685</v>
      </c>
      <c r="C1558" s="59" t="s">
        <v>2686</v>
      </c>
      <c r="D1558" s="51"/>
      <c r="E1558" s="51"/>
      <c r="F1558" s="66" t="s">
        <v>1578</v>
      </c>
      <c r="G1558" s="51"/>
      <c r="H1558" s="66">
        <v>16</v>
      </c>
      <c r="I1558" s="70">
        <v>14.4</v>
      </c>
      <c r="J1558" s="70">
        <v>12.8</v>
      </c>
    </row>
    <row r="1559" s="5" customFormat="1" spans="1:10">
      <c r="A1559" s="66" t="s">
        <v>1576</v>
      </c>
      <c r="B1559" s="51">
        <v>250308007</v>
      </c>
      <c r="C1559" s="59" t="s">
        <v>2687</v>
      </c>
      <c r="D1559" s="51"/>
      <c r="E1559" s="51"/>
      <c r="F1559" s="66" t="s">
        <v>1578</v>
      </c>
      <c r="G1559" s="51"/>
      <c r="H1559" s="66">
        <v>28</v>
      </c>
      <c r="I1559" s="70">
        <v>25.2</v>
      </c>
      <c r="J1559" s="70">
        <v>22.4</v>
      </c>
    </row>
    <row r="1560" s="5" customFormat="1" spans="1:10">
      <c r="A1560" s="66" t="s">
        <v>1576</v>
      </c>
      <c r="B1560" s="51">
        <v>250308008</v>
      </c>
      <c r="C1560" s="59" t="s">
        <v>2688</v>
      </c>
      <c r="D1560" s="51"/>
      <c r="E1560" s="51"/>
      <c r="F1560" s="66" t="s">
        <v>1578</v>
      </c>
      <c r="G1560" s="51"/>
      <c r="H1560" s="66">
        <v>47</v>
      </c>
      <c r="I1560" s="70">
        <v>42.3</v>
      </c>
      <c r="J1560" s="70">
        <v>37.6</v>
      </c>
    </row>
    <row r="1561" s="5" customFormat="1" spans="1:10">
      <c r="A1561" s="66" t="s">
        <v>1576</v>
      </c>
      <c r="B1561" s="51">
        <v>250308009</v>
      </c>
      <c r="C1561" s="59" t="s">
        <v>2689</v>
      </c>
      <c r="D1561" s="51"/>
      <c r="E1561" s="51"/>
      <c r="F1561" s="66" t="s">
        <v>1578</v>
      </c>
      <c r="G1561" s="51"/>
      <c r="H1561" s="66">
        <v>5</v>
      </c>
      <c r="I1561" s="70">
        <v>4.5</v>
      </c>
      <c r="J1561" s="70">
        <v>4</v>
      </c>
    </row>
    <row r="1562" s="5" customFormat="1" spans="1:10">
      <c r="A1562" s="66" t="s">
        <v>1576</v>
      </c>
      <c r="B1562" s="51" t="s">
        <v>2690</v>
      </c>
      <c r="C1562" s="59" t="s">
        <v>2691</v>
      </c>
      <c r="D1562" s="51"/>
      <c r="E1562" s="51"/>
      <c r="F1562" s="66" t="s">
        <v>25</v>
      </c>
      <c r="G1562" s="51"/>
      <c r="H1562" s="66">
        <v>76</v>
      </c>
      <c r="I1562" s="70">
        <v>68.4</v>
      </c>
      <c r="J1562" s="70">
        <v>60.8</v>
      </c>
    </row>
    <row r="1563" s="5" customFormat="1" spans="1:10">
      <c r="A1563" s="66" t="s">
        <v>1576</v>
      </c>
      <c r="B1563" s="51" t="s">
        <v>2692</v>
      </c>
      <c r="C1563" s="59" t="s">
        <v>2693</v>
      </c>
      <c r="D1563" s="51"/>
      <c r="E1563" s="51"/>
      <c r="F1563" s="66" t="s">
        <v>25</v>
      </c>
      <c r="G1563" s="51"/>
      <c r="H1563" s="66">
        <v>76</v>
      </c>
      <c r="I1563" s="70">
        <v>68.4</v>
      </c>
      <c r="J1563" s="70">
        <v>60.8</v>
      </c>
    </row>
    <row r="1564" s="5" customFormat="1" spans="1:10">
      <c r="A1564" s="66" t="s">
        <v>1576</v>
      </c>
      <c r="B1564" s="51" t="s">
        <v>2694</v>
      </c>
      <c r="C1564" s="59" t="s">
        <v>2695</v>
      </c>
      <c r="D1564" s="51"/>
      <c r="E1564" s="51"/>
      <c r="F1564" s="66" t="s">
        <v>25</v>
      </c>
      <c r="G1564" s="51"/>
      <c r="H1564" s="66">
        <v>76</v>
      </c>
      <c r="I1564" s="70">
        <v>68.4</v>
      </c>
      <c r="J1564" s="70">
        <v>60.8</v>
      </c>
    </row>
    <row r="1565" s="5" customFormat="1" spans="1:10">
      <c r="A1565" s="66" t="s">
        <v>1576</v>
      </c>
      <c r="B1565" s="51" t="s">
        <v>2696</v>
      </c>
      <c r="C1565" s="59" t="s">
        <v>2697</v>
      </c>
      <c r="D1565" s="51"/>
      <c r="E1565" s="51"/>
      <c r="F1565" s="66" t="s">
        <v>25</v>
      </c>
      <c r="G1565" s="51"/>
      <c r="H1565" s="66">
        <v>76</v>
      </c>
      <c r="I1565" s="70">
        <v>68.4</v>
      </c>
      <c r="J1565" s="70">
        <v>60.8</v>
      </c>
    </row>
    <row r="1566" s="5" customFormat="1" spans="1:10">
      <c r="A1566" s="66" t="s">
        <v>1576</v>
      </c>
      <c r="B1566" s="51" t="s">
        <v>2698</v>
      </c>
      <c r="C1566" s="59" t="s">
        <v>2699</v>
      </c>
      <c r="D1566" s="51"/>
      <c r="E1566" s="51"/>
      <c r="F1566" s="66" t="s">
        <v>25</v>
      </c>
      <c r="G1566" s="51"/>
      <c r="H1566" s="66">
        <v>76</v>
      </c>
      <c r="I1566" s="70">
        <v>68.4</v>
      </c>
      <c r="J1566" s="70">
        <v>60.8</v>
      </c>
    </row>
    <row r="1567" s="5" customFormat="1" spans="1:10">
      <c r="A1567" s="66" t="s">
        <v>1576</v>
      </c>
      <c r="B1567" s="51" t="s">
        <v>2700</v>
      </c>
      <c r="C1567" s="59" t="s">
        <v>2701</v>
      </c>
      <c r="D1567" s="51"/>
      <c r="E1567" s="51"/>
      <c r="F1567" s="66" t="s">
        <v>25</v>
      </c>
      <c r="G1567" s="51"/>
      <c r="H1567" s="66">
        <v>76</v>
      </c>
      <c r="I1567" s="70">
        <v>68.4</v>
      </c>
      <c r="J1567" s="70">
        <v>60.8</v>
      </c>
    </row>
    <row r="1568" s="5" customFormat="1" spans="1:10">
      <c r="A1568" s="66" t="s">
        <v>1576</v>
      </c>
      <c r="B1568" s="51" t="s">
        <v>2702</v>
      </c>
      <c r="C1568" s="59" t="s">
        <v>2703</v>
      </c>
      <c r="D1568" s="51"/>
      <c r="E1568" s="51"/>
      <c r="F1568" s="66" t="s">
        <v>25</v>
      </c>
      <c r="G1568" s="51"/>
      <c r="H1568" s="68">
        <v>68</v>
      </c>
      <c r="I1568" s="71">
        <v>61.2</v>
      </c>
      <c r="J1568" s="71">
        <v>54.4</v>
      </c>
    </row>
    <row r="1569" s="5" customFormat="1" spans="1:10">
      <c r="A1569" s="66" t="s">
        <v>1576</v>
      </c>
      <c r="B1569" s="51" t="s">
        <v>2704</v>
      </c>
      <c r="C1569" s="59" t="s">
        <v>2705</v>
      </c>
      <c r="D1569" s="51"/>
      <c r="E1569" s="51"/>
      <c r="F1569" s="66" t="s">
        <v>25</v>
      </c>
      <c r="G1569" s="51"/>
      <c r="H1569" s="66">
        <v>76</v>
      </c>
      <c r="I1569" s="70">
        <v>68.4</v>
      </c>
      <c r="J1569" s="70">
        <v>60.8</v>
      </c>
    </row>
    <row r="1570" s="5" customFormat="1" spans="1:10">
      <c r="A1570" s="66" t="s">
        <v>1576</v>
      </c>
      <c r="B1570" s="51" t="s">
        <v>2706</v>
      </c>
      <c r="C1570" s="59" t="s">
        <v>2707</v>
      </c>
      <c r="D1570" s="51"/>
      <c r="E1570" s="51"/>
      <c r="F1570" s="66" t="s">
        <v>25</v>
      </c>
      <c r="G1570" s="51"/>
      <c r="H1570" s="66">
        <v>76</v>
      </c>
      <c r="I1570" s="70">
        <v>68.4</v>
      </c>
      <c r="J1570" s="70">
        <v>60.8</v>
      </c>
    </row>
    <row r="1571" s="5" customFormat="1" spans="1:10">
      <c r="A1571" s="66" t="s">
        <v>1576</v>
      </c>
      <c r="B1571" s="51" t="s">
        <v>2708</v>
      </c>
      <c r="C1571" s="59" t="s">
        <v>2709</v>
      </c>
      <c r="D1571" s="51"/>
      <c r="E1571" s="51"/>
      <c r="F1571" s="66" t="s">
        <v>25</v>
      </c>
      <c r="G1571" s="51"/>
      <c r="H1571" s="66">
        <v>76</v>
      </c>
      <c r="I1571" s="70">
        <v>68.4</v>
      </c>
      <c r="J1571" s="70">
        <v>60.8</v>
      </c>
    </row>
    <row r="1572" s="5" customFormat="1" spans="1:10">
      <c r="A1572" s="66" t="s">
        <v>1576</v>
      </c>
      <c r="B1572" s="51" t="s">
        <v>2710</v>
      </c>
      <c r="C1572" s="59" t="s">
        <v>2711</v>
      </c>
      <c r="D1572" s="51"/>
      <c r="E1572" s="51"/>
      <c r="F1572" s="66" t="s">
        <v>25</v>
      </c>
      <c r="G1572" s="51"/>
      <c r="H1572" s="66">
        <v>76</v>
      </c>
      <c r="I1572" s="70">
        <v>68.4</v>
      </c>
      <c r="J1572" s="70">
        <v>60.8</v>
      </c>
    </row>
    <row r="1573" s="5" customFormat="1" spans="1:10">
      <c r="A1573" s="66" t="s">
        <v>1576</v>
      </c>
      <c r="B1573" s="51" t="s">
        <v>2712</v>
      </c>
      <c r="C1573" s="59" t="s">
        <v>2713</v>
      </c>
      <c r="D1573" s="51"/>
      <c r="E1573" s="51"/>
      <c r="F1573" s="66" t="s">
        <v>25</v>
      </c>
      <c r="G1573" s="51"/>
      <c r="H1573" s="66">
        <v>76</v>
      </c>
      <c r="I1573" s="70">
        <v>68.4</v>
      </c>
      <c r="J1573" s="70">
        <v>60.8</v>
      </c>
    </row>
    <row r="1574" s="5" customFormat="1" spans="1:10">
      <c r="A1574" s="66" t="s">
        <v>1576</v>
      </c>
      <c r="B1574" s="51" t="s">
        <v>2714</v>
      </c>
      <c r="C1574" s="59" t="s">
        <v>2715</v>
      </c>
      <c r="D1574" s="51"/>
      <c r="E1574" s="51"/>
      <c r="F1574" s="66" t="s">
        <v>25</v>
      </c>
      <c r="G1574" s="51"/>
      <c r="H1574" s="66">
        <v>76</v>
      </c>
      <c r="I1574" s="70">
        <v>68.4</v>
      </c>
      <c r="J1574" s="70">
        <v>60.8</v>
      </c>
    </row>
    <row r="1575" s="5" customFormat="1" spans="1:10">
      <c r="A1575" s="66" t="s">
        <v>1576</v>
      </c>
      <c r="B1575" s="51" t="s">
        <v>2716</v>
      </c>
      <c r="C1575" s="59" t="s">
        <v>2717</v>
      </c>
      <c r="D1575" s="51"/>
      <c r="E1575" s="51"/>
      <c r="F1575" s="66" t="s">
        <v>25</v>
      </c>
      <c r="G1575" s="51"/>
      <c r="H1575" s="66">
        <v>76</v>
      </c>
      <c r="I1575" s="70">
        <v>68.4</v>
      </c>
      <c r="J1575" s="70">
        <v>60.8</v>
      </c>
    </row>
    <row r="1576" s="5" customFormat="1" spans="1:10">
      <c r="A1576" s="66" t="s">
        <v>1576</v>
      </c>
      <c r="B1576" s="51" t="s">
        <v>2718</v>
      </c>
      <c r="C1576" s="59" t="s">
        <v>2719</v>
      </c>
      <c r="D1576" s="51"/>
      <c r="E1576" s="51"/>
      <c r="F1576" s="66" t="s">
        <v>25</v>
      </c>
      <c r="G1576" s="51"/>
      <c r="H1576" s="66">
        <v>76</v>
      </c>
      <c r="I1576" s="70">
        <v>68.4</v>
      </c>
      <c r="J1576" s="70">
        <v>60.8</v>
      </c>
    </row>
    <row r="1577" s="5" customFormat="1" spans="1:10">
      <c r="A1577" s="66" t="s">
        <v>1576</v>
      </c>
      <c r="B1577" s="51" t="s">
        <v>2720</v>
      </c>
      <c r="C1577" s="59" t="s">
        <v>2721</v>
      </c>
      <c r="D1577" s="51"/>
      <c r="E1577" s="51"/>
      <c r="F1577" s="66" t="s">
        <v>25</v>
      </c>
      <c r="G1577" s="51"/>
      <c r="H1577" s="66">
        <v>76</v>
      </c>
      <c r="I1577" s="70">
        <v>68.4</v>
      </c>
      <c r="J1577" s="70">
        <v>60.8</v>
      </c>
    </row>
    <row r="1578" s="5" customFormat="1" ht="27" spans="1:10">
      <c r="A1578" s="66"/>
      <c r="B1578" s="51">
        <v>250309</v>
      </c>
      <c r="C1578" s="59" t="s">
        <v>2722</v>
      </c>
      <c r="D1578" s="51"/>
      <c r="E1578" s="51"/>
      <c r="F1578" s="66"/>
      <c r="G1578" s="69"/>
      <c r="H1578" s="66"/>
      <c r="I1578" s="70"/>
      <c r="J1578" s="70"/>
    </row>
    <row r="1579" s="5" customFormat="1" spans="1:10">
      <c r="A1579" s="66" t="s">
        <v>1576</v>
      </c>
      <c r="B1579" s="51">
        <v>250309001</v>
      </c>
      <c r="C1579" s="59" t="s">
        <v>2723</v>
      </c>
      <c r="D1579" s="51"/>
      <c r="E1579" s="51"/>
      <c r="F1579" s="66" t="s">
        <v>1578</v>
      </c>
      <c r="G1579" s="51"/>
      <c r="H1579" s="66"/>
      <c r="I1579" s="70"/>
      <c r="J1579" s="70"/>
    </row>
    <row r="1580" s="5" customFormat="1" spans="1:10">
      <c r="A1580" s="66" t="s">
        <v>1576</v>
      </c>
      <c r="B1580" s="51" t="s">
        <v>2724</v>
      </c>
      <c r="C1580" s="59" t="s">
        <v>2725</v>
      </c>
      <c r="D1580" s="51"/>
      <c r="E1580" s="51"/>
      <c r="F1580" s="66" t="s">
        <v>1578</v>
      </c>
      <c r="G1580" s="51"/>
      <c r="H1580" s="66">
        <v>43</v>
      </c>
      <c r="I1580" s="70">
        <v>38.7</v>
      </c>
      <c r="J1580" s="70">
        <v>34.4</v>
      </c>
    </row>
    <row r="1581" s="5" customFormat="1" spans="1:10">
      <c r="A1581" s="66" t="s">
        <v>1576</v>
      </c>
      <c r="B1581" s="51" t="s">
        <v>2726</v>
      </c>
      <c r="C1581" s="59" t="s">
        <v>2727</v>
      </c>
      <c r="D1581" s="51"/>
      <c r="E1581" s="51"/>
      <c r="F1581" s="66" t="s">
        <v>1578</v>
      </c>
      <c r="G1581" s="51"/>
      <c r="H1581" s="66">
        <v>87</v>
      </c>
      <c r="I1581" s="70">
        <v>78.3</v>
      </c>
      <c r="J1581" s="70">
        <v>69.6</v>
      </c>
    </row>
    <row r="1582" s="5" customFormat="1" spans="1:10">
      <c r="A1582" s="66" t="s">
        <v>1576</v>
      </c>
      <c r="B1582" s="51" t="s">
        <v>2728</v>
      </c>
      <c r="C1582" s="59" t="s">
        <v>2729</v>
      </c>
      <c r="D1582" s="51"/>
      <c r="E1582" s="51"/>
      <c r="F1582" s="66" t="s">
        <v>1578</v>
      </c>
      <c r="G1582" s="51"/>
      <c r="H1582" s="66">
        <v>76</v>
      </c>
      <c r="I1582" s="70">
        <v>68.4</v>
      </c>
      <c r="J1582" s="70">
        <v>60.8</v>
      </c>
    </row>
    <row r="1583" s="5" customFormat="1" spans="1:10">
      <c r="A1583" s="66" t="s">
        <v>1576</v>
      </c>
      <c r="B1583" s="51">
        <v>250309002</v>
      </c>
      <c r="C1583" s="59" t="s">
        <v>2730</v>
      </c>
      <c r="D1583" s="51"/>
      <c r="E1583" s="51"/>
      <c r="F1583" s="66" t="s">
        <v>1578</v>
      </c>
      <c r="G1583" s="51"/>
      <c r="H1583" s="66" t="s">
        <v>2175</v>
      </c>
      <c r="I1583" s="66" t="s">
        <v>2175</v>
      </c>
      <c r="J1583" s="66" t="s">
        <v>2175</v>
      </c>
    </row>
    <row r="1584" s="5" customFormat="1" spans="1:10">
      <c r="A1584" s="66" t="s">
        <v>1576</v>
      </c>
      <c r="B1584" s="51">
        <v>250309003</v>
      </c>
      <c r="C1584" s="59" t="s">
        <v>2731</v>
      </c>
      <c r="D1584" s="51"/>
      <c r="E1584" s="51"/>
      <c r="F1584" s="66"/>
      <c r="G1584" s="51"/>
      <c r="H1584" s="66"/>
      <c r="I1584" s="70"/>
      <c r="J1584" s="70"/>
    </row>
    <row r="1585" s="5" customFormat="1" spans="1:10">
      <c r="A1585" s="66" t="s">
        <v>1576</v>
      </c>
      <c r="B1585" s="51" t="s">
        <v>2732</v>
      </c>
      <c r="C1585" s="59" t="s">
        <v>2733</v>
      </c>
      <c r="D1585" s="51"/>
      <c r="E1585" s="51"/>
      <c r="F1585" s="66" t="s">
        <v>1578</v>
      </c>
      <c r="G1585" s="51"/>
      <c r="H1585" s="66">
        <v>29</v>
      </c>
      <c r="I1585" s="70">
        <v>26.1</v>
      </c>
      <c r="J1585" s="70">
        <v>23.2</v>
      </c>
    </row>
    <row r="1586" s="5" customFormat="1" spans="1:10">
      <c r="A1586" s="66" t="s">
        <v>1576</v>
      </c>
      <c r="B1586" s="51" t="s">
        <v>2734</v>
      </c>
      <c r="C1586" s="59" t="s">
        <v>2735</v>
      </c>
      <c r="D1586" s="51"/>
      <c r="E1586" s="51"/>
      <c r="F1586" s="66" t="s">
        <v>1578</v>
      </c>
      <c r="G1586" s="51"/>
      <c r="H1586" s="68">
        <v>56</v>
      </c>
      <c r="I1586" s="71">
        <v>50.4</v>
      </c>
      <c r="J1586" s="71">
        <v>44.8</v>
      </c>
    </row>
    <row r="1587" s="5" customFormat="1" spans="1:10">
      <c r="A1587" s="66" t="s">
        <v>1576</v>
      </c>
      <c r="B1587" s="51">
        <v>250309004</v>
      </c>
      <c r="C1587" s="59" t="s">
        <v>2736</v>
      </c>
      <c r="D1587" s="51" t="s">
        <v>2737</v>
      </c>
      <c r="E1587" s="51"/>
      <c r="F1587" s="66"/>
      <c r="G1587" s="51"/>
      <c r="H1587" s="66"/>
      <c r="I1587" s="70"/>
      <c r="J1587" s="70"/>
    </row>
    <row r="1588" s="5" customFormat="1" spans="1:10">
      <c r="A1588" s="66" t="s">
        <v>1576</v>
      </c>
      <c r="B1588" s="51" t="s">
        <v>2738</v>
      </c>
      <c r="C1588" s="59" t="s">
        <v>2739</v>
      </c>
      <c r="D1588" s="51"/>
      <c r="E1588" s="51"/>
      <c r="F1588" s="66" t="s">
        <v>2740</v>
      </c>
      <c r="G1588" s="51"/>
      <c r="H1588" s="66">
        <v>29</v>
      </c>
      <c r="I1588" s="70">
        <v>26.1</v>
      </c>
      <c r="J1588" s="70">
        <v>23.2</v>
      </c>
    </row>
    <row r="1589" s="5" customFormat="1" spans="1:10">
      <c r="A1589" s="66" t="s">
        <v>1576</v>
      </c>
      <c r="B1589" s="51" t="s">
        <v>2741</v>
      </c>
      <c r="C1589" s="59" t="s">
        <v>2742</v>
      </c>
      <c r="D1589" s="51"/>
      <c r="E1589" s="51"/>
      <c r="F1589" s="66" t="s">
        <v>2740</v>
      </c>
      <c r="G1589" s="51"/>
      <c r="H1589" s="68">
        <v>58</v>
      </c>
      <c r="I1589" s="71">
        <v>52.2</v>
      </c>
      <c r="J1589" s="71">
        <v>46.4</v>
      </c>
    </row>
    <row r="1590" s="5" customFormat="1" spans="1:10">
      <c r="A1590" s="66" t="s">
        <v>1576</v>
      </c>
      <c r="B1590" s="51">
        <v>250309005</v>
      </c>
      <c r="C1590" s="59" t="s">
        <v>2743</v>
      </c>
      <c r="D1590" s="51"/>
      <c r="E1590" s="51"/>
      <c r="F1590" s="66" t="s">
        <v>2744</v>
      </c>
      <c r="G1590" s="51"/>
      <c r="H1590" s="66"/>
      <c r="I1590" s="70"/>
      <c r="J1590" s="70"/>
    </row>
    <row r="1591" s="5" customFormat="1" spans="1:10">
      <c r="A1591" s="66" t="s">
        <v>1576</v>
      </c>
      <c r="B1591" s="51" t="s">
        <v>2745</v>
      </c>
      <c r="C1591" s="59" t="s">
        <v>2746</v>
      </c>
      <c r="D1591" s="51"/>
      <c r="E1591" s="51"/>
      <c r="F1591" s="66" t="s">
        <v>2744</v>
      </c>
      <c r="G1591" s="51"/>
      <c r="H1591" s="66">
        <v>55</v>
      </c>
      <c r="I1591" s="70">
        <v>49.5</v>
      </c>
      <c r="J1591" s="70">
        <v>44</v>
      </c>
    </row>
    <row r="1592" s="5" customFormat="1" spans="1:10">
      <c r="A1592" s="66" t="s">
        <v>1576</v>
      </c>
      <c r="B1592" s="51" t="s">
        <v>2747</v>
      </c>
      <c r="C1592" s="59" t="s">
        <v>2748</v>
      </c>
      <c r="D1592" s="51"/>
      <c r="E1592" s="51"/>
      <c r="F1592" s="66" t="s">
        <v>2744</v>
      </c>
      <c r="G1592" s="51"/>
      <c r="H1592" s="66">
        <v>109</v>
      </c>
      <c r="I1592" s="70">
        <v>98.1</v>
      </c>
      <c r="J1592" s="70">
        <v>87.2</v>
      </c>
    </row>
    <row r="1593" s="5" customFormat="1" spans="1:10">
      <c r="A1593" s="66" t="s">
        <v>1576</v>
      </c>
      <c r="B1593" s="51" t="s">
        <v>2749</v>
      </c>
      <c r="C1593" s="59" t="s">
        <v>2750</v>
      </c>
      <c r="D1593" s="51"/>
      <c r="E1593" s="51"/>
      <c r="F1593" s="66" t="s">
        <v>2744</v>
      </c>
      <c r="G1593" s="51"/>
      <c r="H1593" s="68">
        <v>107</v>
      </c>
      <c r="I1593" s="71">
        <v>96.3</v>
      </c>
      <c r="J1593" s="71">
        <v>85.6</v>
      </c>
    </row>
    <row r="1594" s="5" customFormat="1" spans="1:10">
      <c r="A1594" s="66" t="s">
        <v>1576</v>
      </c>
      <c r="B1594" s="51" t="s">
        <v>2751</v>
      </c>
      <c r="C1594" s="59" t="s">
        <v>2752</v>
      </c>
      <c r="D1594" s="51"/>
      <c r="E1594" s="51"/>
      <c r="F1594" s="66" t="s">
        <v>2744</v>
      </c>
      <c r="G1594" s="51"/>
      <c r="H1594" s="66">
        <v>248</v>
      </c>
      <c r="I1594" s="70">
        <v>223.2</v>
      </c>
      <c r="J1594" s="73">
        <v>198.4</v>
      </c>
    </row>
    <row r="1595" s="5" customFormat="1" spans="1:10">
      <c r="A1595" s="66" t="s">
        <v>1576</v>
      </c>
      <c r="B1595" s="51">
        <v>250309006</v>
      </c>
      <c r="C1595" s="59" t="s">
        <v>2753</v>
      </c>
      <c r="D1595" s="51"/>
      <c r="E1595" s="51"/>
      <c r="F1595" s="66" t="s">
        <v>2744</v>
      </c>
      <c r="G1595" s="51"/>
      <c r="H1595" s="66">
        <v>59</v>
      </c>
      <c r="I1595" s="70">
        <v>53.1</v>
      </c>
      <c r="J1595" s="73">
        <v>47.2</v>
      </c>
    </row>
    <row r="1596" s="5" customFormat="1" spans="1:10">
      <c r="A1596" s="66" t="s">
        <v>1576</v>
      </c>
      <c r="B1596" s="51">
        <v>250309007</v>
      </c>
      <c r="C1596" s="59" t="s">
        <v>2754</v>
      </c>
      <c r="D1596" s="51"/>
      <c r="E1596" s="51"/>
      <c r="F1596" s="66" t="s">
        <v>2755</v>
      </c>
      <c r="G1596" s="51"/>
      <c r="H1596" s="66">
        <v>3.6</v>
      </c>
      <c r="I1596" s="70">
        <v>3.24</v>
      </c>
      <c r="J1596" s="73">
        <v>2.88</v>
      </c>
    </row>
    <row r="1597" s="5" customFormat="1" spans="1:10">
      <c r="A1597" s="66" t="s">
        <v>1576</v>
      </c>
      <c r="B1597" s="51">
        <v>250309008</v>
      </c>
      <c r="C1597" s="59" t="s">
        <v>2756</v>
      </c>
      <c r="D1597" s="51"/>
      <c r="E1597" s="51"/>
      <c r="F1597" s="66" t="s">
        <v>1578</v>
      </c>
      <c r="G1597" s="51"/>
      <c r="H1597" s="66">
        <v>19</v>
      </c>
      <c r="I1597" s="70">
        <v>17.1</v>
      </c>
      <c r="J1597" s="70">
        <v>15.2</v>
      </c>
    </row>
    <row r="1598" s="5" customFormat="1" spans="1:10">
      <c r="A1598" s="66" t="s">
        <v>1576</v>
      </c>
      <c r="B1598" s="51">
        <v>250309009</v>
      </c>
      <c r="C1598" s="59" t="s">
        <v>2757</v>
      </c>
      <c r="D1598" s="51" t="s">
        <v>2758</v>
      </c>
      <c r="E1598" s="51"/>
      <c r="F1598" s="66" t="s">
        <v>1578</v>
      </c>
      <c r="G1598" s="69"/>
      <c r="H1598" s="66" t="s">
        <v>305</v>
      </c>
      <c r="I1598" s="66" t="s">
        <v>305</v>
      </c>
      <c r="J1598" s="66" t="s">
        <v>305</v>
      </c>
    </row>
    <row r="1599" s="5" customFormat="1" spans="1:10">
      <c r="A1599" s="66" t="s">
        <v>1576</v>
      </c>
      <c r="B1599" s="51">
        <v>250309010</v>
      </c>
      <c r="C1599" s="59" t="s">
        <v>2759</v>
      </c>
      <c r="D1599" s="51"/>
      <c r="E1599" s="51"/>
      <c r="F1599" s="66" t="s">
        <v>1578</v>
      </c>
      <c r="G1599" s="51"/>
      <c r="H1599" s="66">
        <v>228</v>
      </c>
      <c r="I1599" s="70">
        <v>205.2</v>
      </c>
      <c r="J1599" s="70">
        <v>182.4</v>
      </c>
    </row>
    <row r="1600" s="5" customFormat="1" spans="1:10">
      <c r="A1600" s="66" t="s">
        <v>1576</v>
      </c>
      <c r="B1600" s="51">
        <v>250309011</v>
      </c>
      <c r="C1600" s="59" t="s">
        <v>2760</v>
      </c>
      <c r="D1600" s="51"/>
      <c r="E1600" s="51"/>
      <c r="F1600" s="66" t="s">
        <v>1578</v>
      </c>
      <c r="G1600" s="51"/>
      <c r="H1600" s="66">
        <v>28</v>
      </c>
      <c r="I1600" s="70">
        <v>25.2</v>
      </c>
      <c r="J1600" s="70">
        <v>22.4</v>
      </c>
    </row>
    <row r="1601" s="5" customFormat="1" spans="1:10">
      <c r="A1601" s="66" t="s">
        <v>1576</v>
      </c>
      <c r="B1601" s="51" t="s">
        <v>2761</v>
      </c>
      <c r="C1601" s="59" t="s">
        <v>2762</v>
      </c>
      <c r="D1601" s="51"/>
      <c r="E1601" s="51"/>
      <c r="F1601" s="66" t="s">
        <v>25</v>
      </c>
      <c r="G1601" s="69"/>
      <c r="H1601" s="66">
        <v>1406</v>
      </c>
      <c r="I1601" s="70">
        <v>1265.4</v>
      </c>
      <c r="J1601" s="70">
        <v>1124.8</v>
      </c>
    </row>
    <row r="1602" s="5" customFormat="1" spans="1:10">
      <c r="A1602" s="66"/>
      <c r="B1602" s="51">
        <v>250310</v>
      </c>
      <c r="C1602" s="59" t="s">
        <v>2763</v>
      </c>
      <c r="D1602" s="51"/>
      <c r="E1602" s="51"/>
      <c r="F1602" s="66"/>
      <c r="G1602" s="51"/>
      <c r="H1602" s="66"/>
      <c r="I1602" s="70"/>
      <c r="J1602" s="70"/>
    </row>
    <row r="1603" s="5" customFormat="1" spans="1:10">
      <c r="A1603" s="66" t="s">
        <v>1576</v>
      </c>
      <c r="B1603" s="51">
        <v>250310001</v>
      </c>
      <c r="C1603" s="59" t="s">
        <v>2764</v>
      </c>
      <c r="D1603" s="51"/>
      <c r="E1603" s="51"/>
      <c r="F1603" s="66" t="s">
        <v>1578</v>
      </c>
      <c r="G1603" s="51"/>
      <c r="H1603" s="66"/>
      <c r="I1603" s="70"/>
      <c r="J1603" s="70"/>
    </row>
    <row r="1604" s="5" customFormat="1" ht="27" spans="1:10">
      <c r="A1604" s="66" t="s">
        <v>1576</v>
      </c>
      <c r="B1604" s="51" t="s">
        <v>2765</v>
      </c>
      <c r="C1604" s="59" t="s">
        <v>2766</v>
      </c>
      <c r="D1604" s="51"/>
      <c r="E1604" s="51"/>
      <c r="F1604" s="66" t="s">
        <v>1578</v>
      </c>
      <c r="G1604" s="51"/>
      <c r="H1604" s="66">
        <v>16</v>
      </c>
      <c r="I1604" s="70">
        <v>14.4</v>
      </c>
      <c r="J1604" s="70">
        <v>12.8</v>
      </c>
    </row>
    <row r="1605" s="5" customFormat="1" ht="27" spans="1:10">
      <c r="A1605" s="66" t="s">
        <v>1576</v>
      </c>
      <c r="B1605" s="51" t="s">
        <v>2767</v>
      </c>
      <c r="C1605" s="59" t="s">
        <v>2768</v>
      </c>
      <c r="D1605" s="51"/>
      <c r="E1605" s="51"/>
      <c r="F1605" s="66" t="s">
        <v>1578</v>
      </c>
      <c r="G1605" s="51"/>
      <c r="H1605" s="66">
        <v>35</v>
      </c>
      <c r="I1605" s="70">
        <v>31.5</v>
      </c>
      <c r="J1605" s="70">
        <v>28</v>
      </c>
    </row>
    <row r="1606" s="5" customFormat="1" spans="1:10">
      <c r="A1606" s="66" t="s">
        <v>1576</v>
      </c>
      <c r="B1606" s="51">
        <v>250310002</v>
      </c>
      <c r="C1606" s="59" t="s">
        <v>2769</v>
      </c>
      <c r="D1606" s="51"/>
      <c r="E1606" s="51"/>
      <c r="F1606" s="66" t="s">
        <v>1578</v>
      </c>
      <c r="G1606" s="51"/>
      <c r="H1606" s="66"/>
      <c r="I1606" s="70"/>
      <c r="J1606" s="70"/>
    </row>
    <row r="1607" s="5" customFormat="1" spans="1:10">
      <c r="A1607" s="66" t="s">
        <v>1576</v>
      </c>
      <c r="B1607" s="51" t="s">
        <v>2770</v>
      </c>
      <c r="C1607" s="59" t="s">
        <v>2771</v>
      </c>
      <c r="D1607" s="51"/>
      <c r="E1607" s="51"/>
      <c r="F1607" s="66" t="s">
        <v>1578</v>
      </c>
      <c r="G1607" s="51"/>
      <c r="H1607" s="66">
        <v>17</v>
      </c>
      <c r="I1607" s="70">
        <v>15.3</v>
      </c>
      <c r="J1607" s="70">
        <v>13.6</v>
      </c>
    </row>
    <row r="1608" s="5" customFormat="1" spans="1:10">
      <c r="A1608" s="66" t="s">
        <v>1576</v>
      </c>
      <c r="B1608" s="51" t="s">
        <v>2772</v>
      </c>
      <c r="C1608" s="59" t="s">
        <v>2773</v>
      </c>
      <c r="D1608" s="51"/>
      <c r="E1608" s="51"/>
      <c r="F1608" s="66" t="s">
        <v>1578</v>
      </c>
      <c r="G1608" s="51"/>
      <c r="H1608" s="66">
        <v>55</v>
      </c>
      <c r="I1608" s="70">
        <v>49.5</v>
      </c>
      <c r="J1608" s="70">
        <v>44</v>
      </c>
    </row>
    <row r="1609" s="5" customFormat="1" spans="1:10">
      <c r="A1609" s="66" t="s">
        <v>1576</v>
      </c>
      <c r="B1609" s="51">
        <v>250310003</v>
      </c>
      <c r="C1609" s="59" t="s">
        <v>2774</v>
      </c>
      <c r="D1609" s="51"/>
      <c r="E1609" s="51"/>
      <c r="F1609" s="66" t="s">
        <v>1578</v>
      </c>
      <c r="G1609" s="51"/>
      <c r="H1609" s="66"/>
      <c r="I1609" s="70"/>
      <c r="J1609" s="70"/>
    </row>
    <row r="1610" s="5" customFormat="1" ht="27" spans="1:10">
      <c r="A1610" s="66" t="s">
        <v>1576</v>
      </c>
      <c r="B1610" s="51" t="s">
        <v>2775</v>
      </c>
      <c r="C1610" s="59" t="s">
        <v>2776</v>
      </c>
      <c r="D1610" s="51"/>
      <c r="E1610" s="51"/>
      <c r="F1610" s="66" t="s">
        <v>1578</v>
      </c>
      <c r="G1610" s="51"/>
      <c r="H1610" s="66">
        <v>17</v>
      </c>
      <c r="I1610" s="70">
        <v>15.3</v>
      </c>
      <c r="J1610" s="70">
        <v>13.6</v>
      </c>
    </row>
    <row r="1611" s="5" customFormat="1" spans="1:10">
      <c r="A1611" s="66" t="s">
        <v>1576</v>
      </c>
      <c r="B1611" s="51" t="s">
        <v>2777</v>
      </c>
      <c r="C1611" s="59" t="s">
        <v>2778</v>
      </c>
      <c r="D1611" s="51"/>
      <c r="E1611" s="51"/>
      <c r="F1611" s="66" t="s">
        <v>1578</v>
      </c>
      <c r="G1611" s="51"/>
      <c r="H1611" s="66">
        <v>52</v>
      </c>
      <c r="I1611" s="70">
        <v>46.8</v>
      </c>
      <c r="J1611" s="73">
        <v>41.6</v>
      </c>
    </row>
    <row r="1612" s="5" customFormat="1" spans="1:10">
      <c r="A1612" s="66" t="s">
        <v>1576</v>
      </c>
      <c r="B1612" s="51">
        <v>250310004</v>
      </c>
      <c r="C1612" s="59" t="s">
        <v>2779</v>
      </c>
      <c r="D1612" s="51"/>
      <c r="E1612" s="51"/>
      <c r="F1612" s="66" t="s">
        <v>1578</v>
      </c>
      <c r="G1612" s="51"/>
      <c r="H1612" s="66"/>
      <c r="I1612" s="70"/>
      <c r="J1612" s="70"/>
    </row>
    <row r="1613" s="5" customFormat="1" ht="27" spans="1:10">
      <c r="A1613" s="66" t="s">
        <v>1576</v>
      </c>
      <c r="B1613" s="51" t="s">
        <v>2780</v>
      </c>
      <c r="C1613" s="59" t="s">
        <v>2781</v>
      </c>
      <c r="D1613" s="51"/>
      <c r="E1613" s="51"/>
      <c r="F1613" s="66" t="s">
        <v>1578</v>
      </c>
      <c r="G1613" s="51"/>
      <c r="H1613" s="66">
        <v>16</v>
      </c>
      <c r="I1613" s="70">
        <v>14.4</v>
      </c>
      <c r="J1613" s="70">
        <v>12.8</v>
      </c>
    </row>
    <row r="1614" s="5" customFormat="1" ht="27" spans="1:10">
      <c r="A1614" s="66" t="s">
        <v>1576</v>
      </c>
      <c r="B1614" s="51" t="s">
        <v>2782</v>
      </c>
      <c r="C1614" s="59" t="s">
        <v>2783</v>
      </c>
      <c r="D1614" s="51"/>
      <c r="E1614" s="51"/>
      <c r="F1614" s="66" t="s">
        <v>1578</v>
      </c>
      <c r="G1614" s="51"/>
      <c r="H1614" s="66">
        <v>56</v>
      </c>
      <c r="I1614" s="70">
        <v>50.4</v>
      </c>
      <c r="J1614" s="70">
        <v>44.8</v>
      </c>
    </row>
    <row r="1615" s="5" customFormat="1" spans="1:10">
      <c r="A1615" s="66" t="s">
        <v>1576</v>
      </c>
      <c r="B1615" s="51">
        <v>250310005</v>
      </c>
      <c r="C1615" s="59" t="s">
        <v>2784</v>
      </c>
      <c r="D1615" s="51"/>
      <c r="E1615" s="51"/>
      <c r="F1615" s="66" t="s">
        <v>1578</v>
      </c>
      <c r="G1615" s="51"/>
      <c r="H1615" s="66"/>
      <c r="I1615" s="70"/>
      <c r="J1615" s="70"/>
    </row>
    <row r="1616" s="5" customFormat="1" ht="27" spans="1:10">
      <c r="A1616" s="66" t="s">
        <v>1576</v>
      </c>
      <c r="B1616" s="51" t="s">
        <v>2785</v>
      </c>
      <c r="C1616" s="59" t="s">
        <v>2786</v>
      </c>
      <c r="D1616" s="51"/>
      <c r="E1616" s="51"/>
      <c r="F1616" s="66" t="s">
        <v>1578</v>
      </c>
      <c r="G1616" s="51"/>
      <c r="H1616" s="66">
        <v>16</v>
      </c>
      <c r="I1616" s="70">
        <v>14.4</v>
      </c>
      <c r="J1616" s="70">
        <v>12.8</v>
      </c>
    </row>
    <row r="1617" s="5" customFormat="1" ht="27" spans="1:10">
      <c r="A1617" s="66" t="s">
        <v>1576</v>
      </c>
      <c r="B1617" s="51" t="s">
        <v>2787</v>
      </c>
      <c r="C1617" s="59" t="s">
        <v>2788</v>
      </c>
      <c r="D1617" s="51"/>
      <c r="E1617" s="51"/>
      <c r="F1617" s="66" t="s">
        <v>1578</v>
      </c>
      <c r="G1617" s="51"/>
      <c r="H1617" s="66">
        <v>58</v>
      </c>
      <c r="I1617" s="70">
        <v>52.2</v>
      </c>
      <c r="J1617" s="70">
        <v>46.4</v>
      </c>
    </row>
    <row r="1618" s="5" customFormat="1" spans="1:10">
      <c r="A1618" s="66" t="s">
        <v>1576</v>
      </c>
      <c r="B1618" s="51">
        <v>250310006</v>
      </c>
      <c r="C1618" s="59" t="s">
        <v>2789</v>
      </c>
      <c r="D1618" s="51"/>
      <c r="E1618" s="51"/>
      <c r="F1618" s="66" t="s">
        <v>1578</v>
      </c>
      <c r="G1618" s="51"/>
      <c r="H1618" s="66"/>
      <c r="I1618" s="70"/>
      <c r="J1618" s="70"/>
    </row>
    <row r="1619" s="5" customFormat="1" ht="27" spans="1:10">
      <c r="A1619" s="66" t="s">
        <v>1576</v>
      </c>
      <c r="B1619" s="51" t="s">
        <v>2790</v>
      </c>
      <c r="C1619" s="59" t="s">
        <v>2791</v>
      </c>
      <c r="D1619" s="51"/>
      <c r="E1619" s="51"/>
      <c r="F1619" s="66" t="s">
        <v>1578</v>
      </c>
      <c r="G1619" s="51"/>
      <c r="H1619" s="66">
        <v>16</v>
      </c>
      <c r="I1619" s="70">
        <v>14.4</v>
      </c>
      <c r="J1619" s="70">
        <v>12.8</v>
      </c>
    </row>
    <row r="1620" s="5" customFormat="1" ht="27" spans="1:10">
      <c r="A1620" s="66" t="s">
        <v>1576</v>
      </c>
      <c r="B1620" s="51" t="s">
        <v>2792</v>
      </c>
      <c r="C1620" s="59" t="s">
        <v>2793</v>
      </c>
      <c r="D1620" s="51"/>
      <c r="E1620" s="51"/>
      <c r="F1620" s="66" t="s">
        <v>1578</v>
      </c>
      <c r="G1620" s="51"/>
      <c r="H1620" s="68">
        <v>47</v>
      </c>
      <c r="I1620" s="71">
        <v>42.3</v>
      </c>
      <c r="J1620" s="71">
        <v>37.6</v>
      </c>
    </row>
    <row r="1621" s="5" customFormat="1" spans="1:10">
      <c r="A1621" s="66" t="s">
        <v>1576</v>
      </c>
      <c r="B1621" s="51">
        <v>250310007</v>
      </c>
      <c r="C1621" s="59" t="s">
        <v>2794</v>
      </c>
      <c r="D1621" s="51"/>
      <c r="E1621" s="51"/>
      <c r="F1621" s="66" t="s">
        <v>1578</v>
      </c>
      <c r="G1621" s="51"/>
      <c r="H1621" s="66"/>
      <c r="I1621" s="70"/>
      <c r="J1621" s="70"/>
    </row>
    <row r="1622" s="5" customFormat="1" spans="1:10">
      <c r="A1622" s="66" t="s">
        <v>1576</v>
      </c>
      <c r="B1622" s="51" t="s">
        <v>2795</v>
      </c>
      <c r="C1622" s="59" t="s">
        <v>2796</v>
      </c>
      <c r="D1622" s="51"/>
      <c r="E1622" s="51"/>
      <c r="F1622" s="66" t="s">
        <v>1578</v>
      </c>
      <c r="G1622" s="51"/>
      <c r="H1622" s="66">
        <v>16</v>
      </c>
      <c r="I1622" s="70">
        <v>14.4</v>
      </c>
      <c r="J1622" s="70">
        <v>12.8</v>
      </c>
    </row>
    <row r="1623" s="5" customFormat="1" spans="1:10">
      <c r="A1623" s="66" t="s">
        <v>1576</v>
      </c>
      <c r="B1623" s="51" t="s">
        <v>2797</v>
      </c>
      <c r="C1623" s="59" t="s">
        <v>2798</v>
      </c>
      <c r="D1623" s="51"/>
      <c r="E1623" s="51"/>
      <c r="F1623" s="66" t="s">
        <v>1578</v>
      </c>
      <c r="G1623" s="51"/>
      <c r="H1623" s="66">
        <v>54</v>
      </c>
      <c r="I1623" s="70">
        <v>48.6</v>
      </c>
      <c r="J1623" s="70">
        <v>43.2</v>
      </c>
    </row>
    <row r="1624" s="5" customFormat="1" spans="1:10">
      <c r="A1624" s="66" t="s">
        <v>1576</v>
      </c>
      <c r="B1624" s="51">
        <v>250310008</v>
      </c>
      <c r="C1624" s="59" t="s">
        <v>2799</v>
      </c>
      <c r="D1624" s="51"/>
      <c r="E1624" s="51"/>
      <c r="F1624" s="66" t="s">
        <v>1578</v>
      </c>
      <c r="G1624" s="51"/>
      <c r="H1624" s="66"/>
      <c r="I1624" s="70"/>
      <c r="J1624" s="70"/>
    </row>
    <row r="1625" s="5" customFormat="1" spans="1:10">
      <c r="A1625" s="66" t="s">
        <v>1576</v>
      </c>
      <c r="B1625" s="51" t="s">
        <v>2800</v>
      </c>
      <c r="C1625" s="59" t="s">
        <v>2801</v>
      </c>
      <c r="D1625" s="51"/>
      <c r="E1625" s="51"/>
      <c r="F1625" s="66" t="s">
        <v>1578</v>
      </c>
      <c r="G1625" s="51"/>
      <c r="H1625" s="66">
        <v>16</v>
      </c>
      <c r="I1625" s="70">
        <v>14.4</v>
      </c>
      <c r="J1625" s="70">
        <v>12.8</v>
      </c>
    </row>
    <row r="1626" s="5" customFormat="1" spans="1:10">
      <c r="A1626" s="66" t="s">
        <v>1576</v>
      </c>
      <c r="B1626" s="51" t="s">
        <v>2802</v>
      </c>
      <c r="C1626" s="59" t="s">
        <v>2803</v>
      </c>
      <c r="D1626" s="51"/>
      <c r="E1626" s="51"/>
      <c r="F1626" s="66" t="s">
        <v>1578</v>
      </c>
      <c r="G1626" s="51"/>
      <c r="H1626" s="68">
        <v>49</v>
      </c>
      <c r="I1626" s="71">
        <v>44.1</v>
      </c>
      <c r="J1626" s="71">
        <v>39.2</v>
      </c>
    </row>
    <row r="1627" s="5" customFormat="1" spans="1:10">
      <c r="A1627" s="66" t="s">
        <v>1576</v>
      </c>
      <c r="B1627" s="51">
        <v>250310009</v>
      </c>
      <c r="C1627" s="59" t="s">
        <v>2804</v>
      </c>
      <c r="D1627" s="51"/>
      <c r="E1627" s="51"/>
      <c r="F1627" s="66" t="s">
        <v>1578</v>
      </c>
      <c r="G1627" s="51"/>
      <c r="H1627" s="66"/>
      <c r="I1627" s="70"/>
      <c r="J1627" s="70"/>
    </row>
    <row r="1628" s="5" customFormat="1" ht="27" spans="1:10">
      <c r="A1628" s="66" t="s">
        <v>1576</v>
      </c>
      <c r="B1628" s="51" t="s">
        <v>2805</v>
      </c>
      <c r="C1628" s="59" t="s">
        <v>2806</v>
      </c>
      <c r="D1628" s="51"/>
      <c r="E1628" s="51"/>
      <c r="F1628" s="66" t="s">
        <v>1578</v>
      </c>
      <c r="G1628" s="51"/>
      <c r="H1628" s="66">
        <v>16</v>
      </c>
      <c r="I1628" s="70">
        <v>14.4</v>
      </c>
      <c r="J1628" s="70">
        <v>12.8</v>
      </c>
    </row>
    <row r="1629" s="5" customFormat="1" spans="1:10">
      <c r="A1629" s="66" t="s">
        <v>1576</v>
      </c>
      <c r="B1629" s="51" t="s">
        <v>2807</v>
      </c>
      <c r="C1629" s="59" t="s">
        <v>2808</v>
      </c>
      <c r="D1629" s="51"/>
      <c r="E1629" s="51"/>
      <c r="F1629" s="66" t="s">
        <v>1578</v>
      </c>
      <c r="G1629" s="51"/>
      <c r="H1629" s="66">
        <v>54</v>
      </c>
      <c r="I1629" s="70">
        <v>48.6</v>
      </c>
      <c r="J1629" s="70">
        <v>43.2</v>
      </c>
    </row>
    <row r="1630" s="5" customFormat="1" spans="1:10">
      <c r="A1630" s="66" t="s">
        <v>1576</v>
      </c>
      <c r="B1630" s="51">
        <v>250310010</v>
      </c>
      <c r="C1630" s="59" t="s">
        <v>2809</v>
      </c>
      <c r="D1630" s="51"/>
      <c r="E1630" s="51"/>
      <c r="F1630" s="66" t="s">
        <v>1578</v>
      </c>
      <c r="G1630" s="51"/>
      <c r="H1630" s="66"/>
      <c r="I1630" s="70"/>
      <c r="J1630" s="70"/>
    </row>
    <row r="1631" s="5" customFormat="1" ht="27" spans="1:10">
      <c r="A1631" s="66" t="s">
        <v>1576</v>
      </c>
      <c r="B1631" s="51" t="s">
        <v>2810</v>
      </c>
      <c r="C1631" s="59" t="s">
        <v>2811</v>
      </c>
      <c r="D1631" s="51"/>
      <c r="E1631" s="51"/>
      <c r="F1631" s="66" t="s">
        <v>1578</v>
      </c>
      <c r="G1631" s="51"/>
      <c r="H1631" s="66">
        <v>16</v>
      </c>
      <c r="I1631" s="70">
        <v>14.4</v>
      </c>
      <c r="J1631" s="70">
        <v>12.8</v>
      </c>
    </row>
    <row r="1632" s="5" customFormat="1" ht="27" spans="1:10">
      <c r="A1632" s="66" t="s">
        <v>1576</v>
      </c>
      <c r="B1632" s="51" t="s">
        <v>2812</v>
      </c>
      <c r="C1632" s="59" t="s">
        <v>2813</v>
      </c>
      <c r="D1632" s="51"/>
      <c r="E1632" s="51"/>
      <c r="F1632" s="66" t="s">
        <v>1578</v>
      </c>
      <c r="G1632" s="51"/>
      <c r="H1632" s="66">
        <v>55</v>
      </c>
      <c r="I1632" s="70">
        <v>49.5</v>
      </c>
      <c r="J1632" s="70">
        <v>44</v>
      </c>
    </row>
    <row r="1633" s="5" customFormat="1" spans="1:10">
      <c r="A1633" s="66" t="s">
        <v>1576</v>
      </c>
      <c r="B1633" s="51">
        <v>250310011</v>
      </c>
      <c r="C1633" s="59" t="s">
        <v>2814</v>
      </c>
      <c r="D1633" s="51"/>
      <c r="E1633" s="51"/>
      <c r="F1633" s="66" t="s">
        <v>1578</v>
      </c>
      <c r="G1633" s="51"/>
      <c r="H1633" s="66"/>
      <c r="I1633" s="70"/>
      <c r="J1633" s="70"/>
    </row>
    <row r="1634" s="5" customFormat="1" ht="27" spans="1:10">
      <c r="A1634" s="66" t="s">
        <v>1576</v>
      </c>
      <c r="B1634" s="51" t="s">
        <v>2815</v>
      </c>
      <c r="C1634" s="59" t="s">
        <v>2816</v>
      </c>
      <c r="D1634" s="51"/>
      <c r="E1634" s="51"/>
      <c r="F1634" s="66" t="s">
        <v>1578</v>
      </c>
      <c r="G1634" s="51"/>
      <c r="H1634" s="66">
        <v>16</v>
      </c>
      <c r="I1634" s="70">
        <v>14.4</v>
      </c>
      <c r="J1634" s="70">
        <v>12.8</v>
      </c>
    </row>
    <row r="1635" s="5" customFormat="1" ht="27" spans="1:10">
      <c r="A1635" s="66" t="s">
        <v>1576</v>
      </c>
      <c r="B1635" s="51" t="s">
        <v>2817</v>
      </c>
      <c r="C1635" s="59" t="s">
        <v>2818</v>
      </c>
      <c r="D1635" s="51"/>
      <c r="E1635" s="51"/>
      <c r="F1635" s="66" t="s">
        <v>1578</v>
      </c>
      <c r="G1635" s="51"/>
      <c r="H1635" s="66">
        <v>57</v>
      </c>
      <c r="I1635" s="70">
        <v>51.3</v>
      </c>
      <c r="J1635" s="70">
        <v>45.6</v>
      </c>
    </row>
    <row r="1636" s="5" customFormat="1" spans="1:10">
      <c r="A1636" s="66" t="s">
        <v>1576</v>
      </c>
      <c r="B1636" s="51">
        <v>250310012</v>
      </c>
      <c r="C1636" s="59" t="s">
        <v>2819</v>
      </c>
      <c r="D1636" s="51"/>
      <c r="E1636" s="51"/>
      <c r="F1636" s="66" t="s">
        <v>1578</v>
      </c>
      <c r="G1636" s="51"/>
      <c r="H1636" s="66"/>
      <c r="I1636" s="70"/>
      <c r="J1636" s="70"/>
    </row>
    <row r="1637" s="5" customFormat="1" spans="1:10">
      <c r="A1637" s="66" t="s">
        <v>1576</v>
      </c>
      <c r="B1637" s="51" t="s">
        <v>2820</v>
      </c>
      <c r="C1637" s="59" t="s">
        <v>2821</v>
      </c>
      <c r="D1637" s="51"/>
      <c r="E1637" s="51"/>
      <c r="F1637" s="66" t="s">
        <v>1578</v>
      </c>
      <c r="G1637" s="51"/>
      <c r="H1637" s="66">
        <v>32</v>
      </c>
      <c r="I1637" s="70">
        <v>28.8</v>
      </c>
      <c r="J1637" s="70">
        <v>25.6</v>
      </c>
    </row>
    <row r="1638" s="5" customFormat="1" spans="1:10">
      <c r="A1638" s="66" t="s">
        <v>1576</v>
      </c>
      <c r="B1638" s="51" t="s">
        <v>2822</v>
      </c>
      <c r="C1638" s="59" t="s">
        <v>2823</v>
      </c>
      <c r="D1638" s="51"/>
      <c r="E1638" s="51"/>
      <c r="F1638" s="66" t="s">
        <v>1578</v>
      </c>
      <c r="G1638" s="51"/>
      <c r="H1638" s="66">
        <v>54</v>
      </c>
      <c r="I1638" s="70">
        <v>48.6</v>
      </c>
      <c r="J1638" s="70">
        <v>43.2</v>
      </c>
    </row>
    <row r="1639" s="5" customFormat="1" spans="1:10">
      <c r="A1639" s="66" t="s">
        <v>1576</v>
      </c>
      <c r="B1639" s="51">
        <v>250310013</v>
      </c>
      <c r="C1639" s="59" t="s">
        <v>2824</v>
      </c>
      <c r="D1639" s="51"/>
      <c r="E1639" s="51"/>
      <c r="F1639" s="66" t="s">
        <v>1578</v>
      </c>
      <c r="G1639" s="51"/>
      <c r="H1639" s="66"/>
      <c r="I1639" s="70"/>
      <c r="J1639" s="70"/>
    </row>
    <row r="1640" s="5" customFormat="1" ht="27" spans="1:10">
      <c r="A1640" s="66" t="s">
        <v>1576</v>
      </c>
      <c r="B1640" s="51" t="s">
        <v>2825</v>
      </c>
      <c r="C1640" s="59" t="s">
        <v>2826</v>
      </c>
      <c r="D1640" s="51"/>
      <c r="E1640" s="51"/>
      <c r="F1640" s="66" t="s">
        <v>1578</v>
      </c>
      <c r="G1640" s="51"/>
      <c r="H1640" s="66">
        <v>32</v>
      </c>
      <c r="I1640" s="70">
        <v>28.8</v>
      </c>
      <c r="J1640" s="70">
        <v>25.6</v>
      </c>
    </row>
    <row r="1641" s="5" customFormat="1" ht="27" spans="1:10">
      <c r="A1641" s="66" t="s">
        <v>1576</v>
      </c>
      <c r="B1641" s="51" t="s">
        <v>2827</v>
      </c>
      <c r="C1641" s="59" t="s">
        <v>2828</v>
      </c>
      <c r="D1641" s="51"/>
      <c r="E1641" s="51"/>
      <c r="F1641" s="66" t="s">
        <v>1578</v>
      </c>
      <c r="G1641" s="51"/>
      <c r="H1641" s="66">
        <v>45</v>
      </c>
      <c r="I1641" s="70">
        <v>40.5</v>
      </c>
      <c r="J1641" s="73">
        <v>36</v>
      </c>
    </row>
    <row r="1642" s="5" customFormat="1" ht="27" spans="1:10">
      <c r="A1642" s="66" t="s">
        <v>1576</v>
      </c>
      <c r="B1642" s="51">
        <v>250310014</v>
      </c>
      <c r="C1642" s="59" t="s">
        <v>2829</v>
      </c>
      <c r="D1642" s="51"/>
      <c r="E1642" s="51"/>
      <c r="F1642" s="66" t="s">
        <v>1578</v>
      </c>
      <c r="G1642" s="51"/>
      <c r="H1642" s="66"/>
      <c r="I1642" s="70"/>
      <c r="J1642" s="70"/>
    </row>
    <row r="1643" s="5" customFormat="1" ht="27" spans="1:10">
      <c r="A1643" s="66" t="s">
        <v>1576</v>
      </c>
      <c r="B1643" s="51" t="s">
        <v>2830</v>
      </c>
      <c r="C1643" s="59" t="s">
        <v>2831</v>
      </c>
      <c r="D1643" s="51"/>
      <c r="E1643" s="51"/>
      <c r="F1643" s="66" t="s">
        <v>1578</v>
      </c>
      <c r="G1643" s="51"/>
      <c r="H1643" s="66">
        <v>32</v>
      </c>
      <c r="I1643" s="70">
        <v>28.8</v>
      </c>
      <c r="J1643" s="70">
        <v>25.6</v>
      </c>
    </row>
    <row r="1644" s="5" customFormat="1" ht="27" spans="1:10">
      <c r="A1644" s="66" t="s">
        <v>1576</v>
      </c>
      <c r="B1644" s="51" t="s">
        <v>2832</v>
      </c>
      <c r="C1644" s="59" t="s">
        <v>2833</v>
      </c>
      <c r="D1644" s="51"/>
      <c r="E1644" s="51"/>
      <c r="F1644" s="66" t="s">
        <v>1578</v>
      </c>
      <c r="G1644" s="51"/>
      <c r="H1644" s="66">
        <v>45</v>
      </c>
      <c r="I1644" s="70">
        <v>40.5</v>
      </c>
      <c r="J1644" s="73">
        <v>36</v>
      </c>
    </row>
    <row r="1645" s="5" customFormat="1" spans="1:10">
      <c r="A1645" s="66" t="s">
        <v>1576</v>
      </c>
      <c r="B1645" s="51">
        <v>250310015</v>
      </c>
      <c r="C1645" s="59" t="s">
        <v>2834</v>
      </c>
      <c r="D1645" s="51"/>
      <c r="E1645" s="51"/>
      <c r="F1645" s="66" t="s">
        <v>1578</v>
      </c>
      <c r="G1645" s="51"/>
      <c r="H1645" s="66"/>
      <c r="I1645" s="70"/>
      <c r="J1645" s="70"/>
    </row>
    <row r="1646" s="5" customFormat="1" spans="1:10">
      <c r="A1646" s="66" t="s">
        <v>1576</v>
      </c>
      <c r="B1646" s="51" t="s">
        <v>2835</v>
      </c>
      <c r="C1646" s="59" t="s">
        <v>2836</v>
      </c>
      <c r="D1646" s="51"/>
      <c r="E1646" s="51"/>
      <c r="F1646" s="66" t="s">
        <v>1578</v>
      </c>
      <c r="G1646" s="51"/>
      <c r="H1646" s="66">
        <v>8</v>
      </c>
      <c r="I1646" s="70">
        <v>7.2</v>
      </c>
      <c r="J1646" s="70">
        <v>6.4</v>
      </c>
    </row>
    <row r="1647" s="5" customFormat="1" spans="1:10">
      <c r="A1647" s="66" t="s">
        <v>1576</v>
      </c>
      <c r="B1647" s="51" t="s">
        <v>2837</v>
      </c>
      <c r="C1647" s="59" t="s">
        <v>2838</v>
      </c>
      <c r="D1647" s="51"/>
      <c r="E1647" s="51"/>
      <c r="F1647" s="66" t="s">
        <v>1578</v>
      </c>
      <c r="G1647" s="51"/>
      <c r="H1647" s="66">
        <v>55</v>
      </c>
      <c r="I1647" s="70">
        <v>49.5</v>
      </c>
      <c r="J1647" s="70">
        <v>44</v>
      </c>
    </row>
    <row r="1648" s="5" customFormat="1" spans="1:10">
      <c r="A1648" s="66" t="s">
        <v>1576</v>
      </c>
      <c r="B1648" s="51">
        <v>250310016</v>
      </c>
      <c r="C1648" s="59" t="s">
        <v>2839</v>
      </c>
      <c r="D1648" s="51"/>
      <c r="E1648" s="51"/>
      <c r="F1648" s="66" t="s">
        <v>1578</v>
      </c>
      <c r="G1648" s="51"/>
      <c r="H1648" s="66"/>
      <c r="I1648" s="70"/>
      <c r="J1648" s="70"/>
    </row>
    <row r="1649" s="5" customFormat="1" ht="27" spans="1:10">
      <c r="A1649" s="66" t="s">
        <v>1576</v>
      </c>
      <c r="B1649" s="51" t="s">
        <v>2840</v>
      </c>
      <c r="C1649" s="59" t="s">
        <v>2841</v>
      </c>
      <c r="D1649" s="51"/>
      <c r="E1649" s="51"/>
      <c r="F1649" s="66" t="s">
        <v>1578</v>
      </c>
      <c r="G1649" s="51"/>
      <c r="H1649" s="66">
        <v>11</v>
      </c>
      <c r="I1649" s="70">
        <v>9.9</v>
      </c>
      <c r="J1649" s="70">
        <v>8.8</v>
      </c>
    </row>
    <row r="1650" s="5" customFormat="1" ht="27" spans="1:10">
      <c r="A1650" s="66" t="s">
        <v>1576</v>
      </c>
      <c r="B1650" s="51" t="s">
        <v>2842</v>
      </c>
      <c r="C1650" s="59" t="s">
        <v>2843</v>
      </c>
      <c r="D1650" s="51"/>
      <c r="E1650" s="51"/>
      <c r="F1650" s="66" t="s">
        <v>1578</v>
      </c>
      <c r="G1650" s="51"/>
      <c r="H1650" s="66">
        <v>43</v>
      </c>
      <c r="I1650" s="70">
        <v>38.7</v>
      </c>
      <c r="J1650" s="70">
        <v>34.4</v>
      </c>
    </row>
    <row r="1651" s="5" customFormat="1" spans="1:10">
      <c r="A1651" s="66" t="s">
        <v>1576</v>
      </c>
      <c r="B1651" s="51">
        <v>250310017</v>
      </c>
      <c r="C1651" s="59" t="s">
        <v>2844</v>
      </c>
      <c r="D1651" s="51"/>
      <c r="E1651" s="51"/>
      <c r="F1651" s="66" t="s">
        <v>1578</v>
      </c>
      <c r="G1651" s="51"/>
      <c r="H1651" s="66"/>
      <c r="I1651" s="70"/>
      <c r="J1651" s="70"/>
    </row>
    <row r="1652" s="5" customFormat="1" ht="27" spans="1:10">
      <c r="A1652" s="66" t="s">
        <v>1576</v>
      </c>
      <c r="B1652" s="51" t="s">
        <v>2845</v>
      </c>
      <c r="C1652" s="59" t="s">
        <v>2846</v>
      </c>
      <c r="D1652" s="51"/>
      <c r="E1652" s="51"/>
      <c r="F1652" s="66" t="s">
        <v>1578</v>
      </c>
      <c r="G1652" s="51"/>
      <c r="H1652" s="66">
        <v>20</v>
      </c>
      <c r="I1652" s="70">
        <v>18</v>
      </c>
      <c r="J1652" s="70">
        <v>16</v>
      </c>
    </row>
    <row r="1653" s="5" customFormat="1" ht="27" spans="1:10">
      <c r="A1653" s="66" t="s">
        <v>1576</v>
      </c>
      <c r="B1653" s="51" t="s">
        <v>2847</v>
      </c>
      <c r="C1653" s="59" t="s">
        <v>2848</v>
      </c>
      <c r="D1653" s="51"/>
      <c r="E1653" s="51"/>
      <c r="F1653" s="66" t="s">
        <v>1578</v>
      </c>
      <c r="G1653" s="51"/>
      <c r="H1653" s="66">
        <v>50</v>
      </c>
      <c r="I1653" s="70">
        <v>45</v>
      </c>
      <c r="J1653" s="70">
        <v>40</v>
      </c>
    </row>
    <row r="1654" s="5" customFormat="1" spans="1:10">
      <c r="A1654" s="66" t="s">
        <v>1576</v>
      </c>
      <c r="B1654" s="51">
        <v>250310018</v>
      </c>
      <c r="C1654" s="59" t="s">
        <v>2849</v>
      </c>
      <c r="D1654" s="51"/>
      <c r="E1654" s="51"/>
      <c r="F1654" s="66" t="s">
        <v>1578</v>
      </c>
      <c r="G1654" s="51"/>
      <c r="H1654" s="66"/>
      <c r="I1654" s="70"/>
      <c r="J1654" s="70"/>
    </row>
    <row r="1655" s="5" customFormat="1" spans="1:10">
      <c r="A1655" s="66" t="s">
        <v>1576</v>
      </c>
      <c r="B1655" s="51" t="s">
        <v>2850</v>
      </c>
      <c r="C1655" s="59" t="s">
        <v>2851</v>
      </c>
      <c r="D1655" s="51"/>
      <c r="E1655" s="51"/>
      <c r="F1655" s="66" t="s">
        <v>1578</v>
      </c>
      <c r="G1655" s="51"/>
      <c r="H1655" s="66">
        <v>20</v>
      </c>
      <c r="I1655" s="70">
        <v>18</v>
      </c>
      <c r="J1655" s="70">
        <v>16</v>
      </c>
    </row>
    <row r="1656" s="5" customFormat="1" spans="1:10">
      <c r="A1656" s="66" t="s">
        <v>1576</v>
      </c>
      <c r="B1656" s="51" t="s">
        <v>2852</v>
      </c>
      <c r="C1656" s="59" t="s">
        <v>2853</v>
      </c>
      <c r="D1656" s="51"/>
      <c r="E1656" s="51"/>
      <c r="F1656" s="66" t="s">
        <v>1578</v>
      </c>
      <c r="G1656" s="51"/>
      <c r="H1656" s="68">
        <v>47</v>
      </c>
      <c r="I1656" s="71">
        <v>42.3</v>
      </c>
      <c r="J1656" s="71">
        <v>37.6</v>
      </c>
    </row>
    <row r="1657" s="5" customFormat="1" spans="1:10">
      <c r="A1657" s="66" t="s">
        <v>1576</v>
      </c>
      <c r="B1657" s="51">
        <v>250310019</v>
      </c>
      <c r="C1657" s="59" t="s">
        <v>2854</v>
      </c>
      <c r="D1657" s="51"/>
      <c r="E1657" s="51"/>
      <c r="F1657" s="66" t="s">
        <v>1578</v>
      </c>
      <c r="G1657" s="51"/>
      <c r="H1657" s="66"/>
      <c r="I1657" s="70"/>
      <c r="J1657" s="70"/>
    </row>
    <row r="1658" s="5" customFormat="1" ht="27" spans="1:10">
      <c r="A1658" s="66" t="s">
        <v>1576</v>
      </c>
      <c r="B1658" s="51" t="s">
        <v>2855</v>
      </c>
      <c r="C1658" s="59" t="s">
        <v>2856</v>
      </c>
      <c r="D1658" s="51"/>
      <c r="E1658" s="51"/>
      <c r="F1658" s="66" t="s">
        <v>1578</v>
      </c>
      <c r="G1658" s="51"/>
      <c r="H1658" s="66">
        <v>21</v>
      </c>
      <c r="I1658" s="70">
        <v>18.9</v>
      </c>
      <c r="J1658" s="70">
        <v>16.8</v>
      </c>
    </row>
    <row r="1659" s="5" customFormat="1" ht="27" spans="1:10">
      <c r="A1659" s="66" t="s">
        <v>1576</v>
      </c>
      <c r="B1659" s="51" t="s">
        <v>2857</v>
      </c>
      <c r="C1659" s="59" t="s">
        <v>2858</v>
      </c>
      <c r="D1659" s="51"/>
      <c r="E1659" s="51"/>
      <c r="F1659" s="66" t="s">
        <v>1578</v>
      </c>
      <c r="G1659" s="51"/>
      <c r="H1659" s="66">
        <v>40</v>
      </c>
      <c r="I1659" s="70">
        <v>36</v>
      </c>
      <c r="J1659" s="70">
        <v>32</v>
      </c>
    </row>
    <row r="1660" s="5" customFormat="1" spans="1:10">
      <c r="A1660" s="66" t="s">
        <v>1576</v>
      </c>
      <c r="B1660" s="51">
        <v>250310020</v>
      </c>
      <c r="C1660" s="59" t="s">
        <v>2859</v>
      </c>
      <c r="D1660" s="51"/>
      <c r="E1660" s="51"/>
      <c r="F1660" s="66" t="s">
        <v>1578</v>
      </c>
      <c r="G1660" s="51"/>
      <c r="H1660" s="66"/>
      <c r="I1660" s="70"/>
      <c r="J1660" s="70"/>
    </row>
    <row r="1661" s="5" customFormat="1" ht="27" spans="1:10">
      <c r="A1661" s="66" t="s">
        <v>1576</v>
      </c>
      <c r="B1661" s="51" t="s">
        <v>2860</v>
      </c>
      <c r="C1661" s="59" t="s">
        <v>2861</v>
      </c>
      <c r="D1661" s="51"/>
      <c r="E1661" s="51"/>
      <c r="F1661" s="66" t="s">
        <v>1578</v>
      </c>
      <c r="G1661" s="51"/>
      <c r="H1661" s="66">
        <v>25</v>
      </c>
      <c r="I1661" s="70">
        <v>22.5</v>
      </c>
      <c r="J1661" s="70">
        <v>20</v>
      </c>
    </row>
    <row r="1662" s="5" customFormat="1" spans="1:10">
      <c r="A1662" s="66" t="s">
        <v>1576</v>
      </c>
      <c r="B1662" s="51" t="s">
        <v>2862</v>
      </c>
      <c r="C1662" s="59" t="s">
        <v>2863</v>
      </c>
      <c r="D1662" s="51"/>
      <c r="E1662" s="51"/>
      <c r="F1662" s="66" t="s">
        <v>1578</v>
      </c>
      <c r="G1662" s="51"/>
      <c r="H1662" s="68">
        <v>67.5</v>
      </c>
      <c r="I1662" s="71">
        <v>60.75</v>
      </c>
      <c r="J1662" s="71">
        <v>54</v>
      </c>
    </row>
    <row r="1663" s="5" customFormat="1" ht="27" spans="1:10">
      <c r="A1663" s="66" t="s">
        <v>1576</v>
      </c>
      <c r="B1663" s="51" t="s">
        <v>2864</v>
      </c>
      <c r="C1663" s="59" t="s">
        <v>2865</v>
      </c>
      <c r="D1663" s="51"/>
      <c r="E1663" s="51"/>
      <c r="F1663" s="66" t="s">
        <v>1578</v>
      </c>
      <c r="G1663" s="51"/>
      <c r="H1663" s="66">
        <v>95</v>
      </c>
      <c r="I1663" s="70">
        <v>85.5</v>
      </c>
      <c r="J1663" s="70">
        <v>76</v>
      </c>
    </row>
    <row r="1664" s="5" customFormat="1" spans="1:10">
      <c r="A1664" s="66" t="s">
        <v>1576</v>
      </c>
      <c r="B1664" s="51">
        <v>250310021</v>
      </c>
      <c r="C1664" s="59" t="s">
        <v>2866</v>
      </c>
      <c r="D1664" s="51"/>
      <c r="E1664" s="51"/>
      <c r="F1664" s="66" t="s">
        <v>1578</v>
      </c>
      <c r="G1664" s="51"/>
      <c r="H1664" s="66"/>
      <c r="I1664" s="70"/>
      <c r="J1664" s="70"/>
    </row>
    <row r="1665" s="5" customFormat="1" ht="27" spans="1:10">
      <c r="A1665" s="66" t="s">
        <v>1576</v>
      </c>
      <c r="B1665" s="51" t="s">
        <v>2867</v>
      </c>
      <c r="C1665" s="59" t="s">
        <v>2868</v>
      </c>
      <c r="D1665" s="51"/>
      <c r="E1665" s="51"/>
      <c r="F1665" s="66" t="s">
        <v>1578</v>
      </c>
      <c r="G1665" s="51"/>
      <c r="H1665" s="66">
        <v>25</v>
      </c>
      <c r="I1665" s="70">
        <v>22.5</v>
      </c>
      <c r="J1665" s="70">
        <v>20</v>
      </c>
    </row>
    <row r="1666" s="5" customFormat="1" spans="1:10">
      <c r="A1666" s="66" t="s">
        <v>1576</v>
      </c>
      <c r="B1666" s="51" t="s">
        <v>2869</v>
      </c>
      <c r="C1666" s="59" t="s">
        <v>2870</v>
      </c>
      <c r="D1666" s="51"/>
      <c r="E1666" s="51"/>
      <c r="F1666" s="66" t="s">
        <v>1578</v>
      </c>
      <c r="G1666" s="51"/>
      <c r="H1666" s="68">
        <v>67.5</v>
      </c>
      <c r="I1666" s="71">
        <v>60.75</v>
      </c>
      <c r="J1666" s="71">
        <v>54</v>
      </c>
    </row>
    <row r="1667" s="5" customFormat="1" spans="1:10">
      <c r="A1667" s="66" t="s">
        <v>1576</v>
      </c>
      <c r="B1667" s="51" t="s">
        <v>2871</v>
      </c>
      <c r="C1667" s="59" t="s">
        <v>2872</v>
      </c>
      <c r="D1667" s="51"/>
      <c r="E1667" s="51"/>
      <c r="F1667" s="66" t="s">
        <v>1578</v>
      </c>
      <c r="G1667" s="51"/>
      <c r="H1667" s="66">
        <v>95</v>
      </c>
      <c r="I1667" s="70">
        <v>85.5</v>
      </c>
      <c r="J1667" s="70">
        <v>76</v>
      </c>
    </row>
    <row r="1668" s="5" customFormat="1" spans="1:10">
      <c r="A1668" s="66" t="s">
        <v>1576</v>
      </c>
      <c r="B1668" s="51">
        <v>250310022</v>
      </c>
      <c r="C1668" s="59" t="s">
        <v>2873</v>
      </c>
      <c r="D1668" s="51"/>
      <c r="E1668" s="51"/>
      <c r="F1668" s="66" t="s">
        <v>1578</v>
      </c>
      <c r="G1668" s="51"/>
      <c r="H1668" s="66"/>
      <c r="I1668" s="70"/>
      <c r="J1668" s="70"/>
    </row>
    <row r="1669" s="5" customFormat="1" ht="27" spans="1:10">
      <c r="A1669" s="66" t="s">
        <v>1576</v>
      </c>
      <c r="B1669" s="51" t="s">
        <v>2874</v>
      </c>
      <c r="C1669" s="59" t="s">
        <v>2875</v>
      </c>
      <c r="D1669" s="51"/>
      <c r="E1669" s="51"/>
      <c r="F1669" s="66" t="s">
        <v>1578</v>
      </c>
      <c r="G1669" s="51"/>
      <c r="H1669" s="66">
        <v>10</v>
      </c>
      <c r="I1669" s="70">
        <v>9</v>
      </c>
      <c r="J1669" s="70">
        <v>8</v>
      </c>
    </row>
    <row r="1670" s="5" customFormat="1" ht="27" spans="1:10">
      <c r="A1670" s="66" t="s">
        <v>1576</v>
      </c>
      <c r="B1670" s="51" t="s">
        <v>2876</v>
      </c>
      <c r="C1670" s="59" t="s">
        <v>2877</v>
      </c>
      <c r="D1670" s="51"/>
      <c r="E1670" s="51"/>
      <c r="F1670" s="66" t="s">
        <v>1578</v>
      </c>
      <c r="G1670" s="51"/>
      <c r="H1670" s="68">
        <v>48</v>
      </c>
      <c r="I1670" s="71">
        <v>43.2</v>
      </c>
      <c r="J1670" s="71">
        <v>38.4</v>
      </c>
    </row>
    <row r="1671" s="5" customFormat="1" spans="1:10">
      <c r="A1671" s="66" t="s">
        <v>1576</v>
      </c>
      <c r="B1671" s="51">
        <v>250310023</v>
      </c>
      <c r="C1671" s="59" t="s">
        <v>2878</v>
      </c>
      <c r="D1671" s="51"/>
      <c r="E1671" s="51"/>
      <c r="F1671" s="66" t="s">
        <v>1578</v>
      </c>
      <c r="G1671" s="51"/>
      <c r="H1671" s="66"/>
      <c r="I1671" s="70"/>
      <c r="J1671" s="70"/>
    </row>
    <row r="1672" s="5" customFormat="1" spans="1:10">
      <c r="A1672" s="66" t="s">
        <v>1576</v>
      </c>
      <c r="B1672" s="51" t="s">
        <v>2879</v>
      </c>
      <c r="C1672" s="59" t="s">
        <v>2880</v>
      </c>
      <c r="D1672" s="51"/>
      <c r="E1672" s="51"/>
      <c r="F1672" s="66" t="s">
        <v>1578</v>
      </c>
      <c r="G1672" s="51"/>
      <c r="H1672" s="66">
        <v>16</v>
      </c>
      <c r="I1672" s="70">
        <v>14.4</v>
      </c>
      <c r="J1672" s="70">
        <v>12.8</v>
      </c>
    </row>
    <row r="1673" s="5" customFormat="1" spans="1:10">
      <c r="A1673" s="66" t="s">
        <v>1576</v>
      </c>
      <c r="B1673" s="51" t="s">
        <v>2881</v>
      </c>
      <c r="C1673" s="59" t="s">
        <v>2882</v>
      </c>
      <c r="D1673" s="51"/>
      <c r="E1673" s="51"/>
      <c r="F1673" s="66" t="s">
        <v>1578</v>
      </c>
      <c r="G1673" s="51"/>
      <c r="H1673" s="66">
        <v>45</v>
      </c>
      <c r="I1673" s="70">
        <v>40.5</v>
      </c>
      <c r="J1673" s="70">
        <v>36</v>
      </c>
    </row>
    <row r="1674" s="5" customFormat="1" spans="1:10">
      <c r="A1674" s="66" t="s">
        <v>1576</v>
      </c>
      <c r="B1674" s="51">
        <v>250310024</v>
      </c>
      <c r="C1674" s="59" t="s">
        <v>2883</v>
      </c>
      <c r="D1674" s="51" t="s">
        <v>2884</v>
      </c>
      <c r="E1674" s="51"/>
      <c r="F1674" s="66" t="s">
        <v>1578</v>
      </c>
      <c r="G1674" s="51"/>
      <c r="H1674" s="66"/>
      <c r="I1674" s="70"/>
      <c r="J1674" s="70"/>
    </row>
    <row r="1675" s="5" customFormat="1" spans="1:10">
      <c r="A1675" s="66" t="s">
        <v>1576</v>
      </c>
      <c r="B1675" s="51" t="s">
        <v>2885</v>
      </c>
      <c r="C1675" s="59" t="s">
        <v>2886</v>
      </c>
      <c r="D1675" s="51" t="s">
        <v>2884</v>
      </c>
      <c r="E1675" s="51"/>
      <c r="F1675" s="66" t="s">
        <v>1578</v>
      </c>
      <c r="G1675" s="51"/>
      <c r="H1675" s="66">
        <v>95</v>
      </c>
      <c r="I1675" s="70">
        <v>85.5</v>
      </c>
      <c r="J1675" s="70">
        <v>76</v>
      </c>
    </row>
    <row r="1676" s="5" customFormat="1" spans="1:10">
      <c r="A1676" s="66" t="s">
        <v>1576</v>
      </c>
      <c r="B1676" s="51" t="s">
        <v>2887</v>
      </c>
      <c r="C1676" s="59" t="s">
        <v>2888</v>
      </c>
      <c r="D1676" s="51" t="s">
        <v>2884</v>
      </c>
      <c r="E1676" s="51"/>
      <c r="F1676" s="66" t="s">
        <v>1578</v>
      </c>
      <c r="G1676" s="51"/>
      <c r="H1676" s="66">
        <v>15</v>
      </c>
      <c r="I1676" s="70">
        <v>13.5</v>
      </c>
      <c r="J1676" s="70">
        <v>12</v>
      </c>
    </row>
    <row r="1677" s="5" customFormat="1" spans="1:10">
      <c r="A1677" s="66" t="s">
        <v>1576</v>
      </c>
      <c r="B1677" s="51">
        <v>250310025</v>
      </c>
      <c r="C1677" s="59" t="s">
        <v>2889</v>
      </c>
      <c r="D1677" s="51"/>
      <c r="E1677" s="51"/>
      <c r="F1677" s="66" t="s">
        <v>1578</v>
      </c>
      <c r="G1677" s="51"/>
      <c r="H1677" s="66"/>
      <c r="I1677" s="70"/>
      <c r="J1677" s="70"/>
    </row>
    <row r="1678" s="5" customFormat="1" ht="27" spans="1:10">
      <c r="A1678" s="66" t="s">
        <v>1576</v>
      </c>
      <c r="B1678" s="51" t="s">
        <v>2890</v>
      </c>
      <c r="C1678" s="59" t="s">
        <v>2891</v>
      </c>
      <c r="D1678" s="51"/>
      <c r="E1678" s="51"/>
      <c r="F1678" s="66" t="s">
        <v>1578</v>
      </c>
      <c r="G1678" s="51"/>
      <c r="H1678" s="66">
        <v>76</v>
      </c>
      <c r="I1678" s="70">
        <v>68.4</v>
      </c>
      <c r="J1678" s="70">
        <v>60.8</v>
      </c>
    </row>
    <row r="1679" s="5" customFormat="1" ht="27" spans="1:10">
      <c r="A1679" s="66" t="s">
        <v>1576</v>
      </c>
      <c r="B1679" s="51" t="s">
        <v>2892</v>
      </c>
      <c r="C1679" s="59" t="s">
        <v>2893</v>
      </c>
      <c r="D1679" s="51"/>
      <c r="E1679" s="51"/>
      <c r="F1679" s="66" t="s">
        <v>1578</v>
      </c>
      <c r="G1679" s="51"/>
      <c r="H1679" s="68">
        <v>37</v>
      </c>
      <c r="I1679" s="71">
        <v>33.3</v>
      </c>
      <c r="J1679" s="71">
        <v>29.6</v>
      </c>
    </row>
    <row r="1680" s="5" customFormat="1" spans="1:10">
      <c r="A1680" s="66" t="s">
        <v>1576</v>
      </c>
      <c r="B1680" s="51">
        <v>250310026</v>
      </c>
      <c r="C1680" s="59" t="s">
        <v>2894</v>
      </c>
      <c r="D1680" s="51"/>
      <c r="E1680" s="51"/>
      <c r="F1680" s="66" t="s">
        <v>1578</v>
      </c>
      <c r="G1680" s="51"/>
      <c r="H1680" s="66">
        <v>34</v>
      </c>
      <c r="I1680" s="70">
        <v>30.6</v>
      </c>
      <c r="J1680" s="73">
        <v>27.2</v>
      </c>
    </row>
    <row r="1681" s="5" customFormat="1" spans="1:10">
      <c r="A1681" s="66" t="s">
        <v>1576</v>
      </c>
      <c r="B1681" s="51">
        <v>250310027</v>
      </c>
      <c r="C1681" s="59" t="s">
        <v>2895</v>
      </c>
      <c r="D1681" s="51"/>
      <c r="E1681" s="51"/>
      <c r="F1681" s="66" t="s">
        <v>1578</v>
      </c>
      <c r="G1681" s="51"/>
      <c r="H1681" s="66">
        <v>27</v>
      </c>
      <c r="I1681" s="70">
        <v>24.3</v>
      </c>
      <c r="J1681" s="73">
        <v>21.6</v>
      </c>
    </row>
    <row r="1682" s="5" customFormat="1" spans="1:10">
      <c r="A1682" s="66" t="s">
        <v>1576</v>
      </c>
      <c r="B1682" s="51">
        <v>250310028</v>
      </c>
      <c r="C1682" s="59" t="s">
        <v>2896</v>
      </c>
      <c r="D1682" s="51"/>
      <c r="E1682" s="51"/>
      <c r="F1682" s="66" t="s">
        <v>1578</v>
      </c>
      <c r="G1682" s="51"/>
      <c r="H1682" s="66">
        <v>27</v>
      </c>
      <c r="I1682" s="70">
        <v>24.3</v>
      </c>
      <c r="J1682" s="73">
        <v>21.6</v>
      </c>
    </row>
    <row r="1683" s="5" customFormat="1" spans="1:10">
      <c r="A1683" s="66" t="s">
        <v>1576</v>
      </c>
      <c r="B1683" s="51">
        <v>250310029</v>
      </c>
      <c r="C1683" s="59" t="s">
        <v>2897</v>
      </c>
      <c r="D1683" s="51"/>
      <c r="E1683" s="51"/>
      <c r="F1683" s="66" t="s">
        <v>1578</v>
      </c>
      <c r="G1683" s="51"/>
      <c r="H1683" s="68">
        <v>77</v>
      </c>
      <c r="I1683" s="71">
        <v>69.3</v>
      </c>
      <c r="J1683" s="71">
        <v>61.6</v>
      </c>
    </row>
    <row r="1684" s="5" customFormat="1" spans="1:10">
      <c r="A1684" s="66" t="s">
        <v>1576</v>
      </c>
      <c r="B1684" s="51">
        <v>250310030</v>
      </c>
      <c r="C1684" s="59" t="s">
        <v>2898</v>
      </c>
      <c r="D1684" s="51"/>
      <c r="E1684" s="51"/>
      <c r="F1684" s="66" t="s">
        <v>1578</v>
      </c>
      <c r="G1684" s="51"/>
      <c r="H1684" s="66"/>
      <c r="I1684" s="70"/>
      <c r="J1684" s="70"/>
    </row>
    <row r="1685" s="5" customFormat="1" spans="1:10">
      <c r="A1685" s="66" t="s">
        <v>1576</v>
      </c>
      <c r="B1685" s="51" t="s">
        <v>2899</v>
      </c>
      <c r="C1685" s="59" t="s">
        <v>2900</v>
      </c>
      <c r="D1685" s="51"/>
      <c r="E1685" s="51"/>
      <c r="F1685" s="66" t="s">
        <v>1578</v>
      </c>
      <c r="G1685" s="51"/>
      <c r="H1685" s="66">
        <v>12</v>
      </c>
      <c r="I1685" s="70">
        <v>10.8</v>
      </c>
      <c r="J1685" s="70">
        <v>9.6</v>
      </c>
    </row>
    <row r="1686" s="5" customFormat="1" spans="1:10">
      <c r="A1686" s="66" t="s">
        <v>1576</v>
      </c>
      <c r="B1686" s="51" t="s">
        <v>2901</v>
      </c>
      <c r="C1686" s="59" t="s">
        <v>2902</v>
      </c>
      <c r="D1686" s="51"/>
      <c r="E1686" s="51"/>
      <c r="F1686" s="66" t="s">
        <v>1578</v>
      </c>
      <c r="G1686" s="51"/>
      <c r="H1686" s="66">
        <v>55</v>
      </c>
      <c r="I1686" s="70">
        <v>49.5</v>
      </c>
      <c r="J1686" s="70">
        <v>44</v>
      </c>
    </row>
    <row r="1687" s="5" customFormat="1" spans="1:10">
      <c r="A1687" s="66" t="s">
        <v>1576</v>
      </c>
      <c r="B1687" s="51">
        <v>250310031</v>
      </c>
      <c r="C1687" s="59" t="s">
        <v>2903</v>
      </c>
      <c r="D1687" s="51"/>
      <c r="E1687" s="51"/>
      <c r="F1687" s="66" t="s">
        <v>1578</v>
      </c>
      <c r="G1687" s="51"/>
      <c r="H1687" s="66"/>
      <c r="I1687" s="70"/>
      <c r="J1687" s="70"/>
    </row>
    <row r="1688" s="5" customFormat="1" ht="27" spans="1:10">
      <c r="A1688" s="66" t="s">
        <v>1576</v>
      </c>
      <c r="B1688" s="51" t="s">
        <v>2904</v>
      </c>
      <c r="C1688" s="59" t="s">
        <v>2905</v>
      </c>
      <c r="D1688" s="51"/>
      <c r="E1688" s="51"/>
      <c r="F1688" s="66" t="s">
        <v>1578</v>
      </c>
      <c r="G1688" s="51"/>
      <c r="H1688" s="66">
        <v>21</v>
      </c>
      <c r="I1688" s="70">
        <v>18.9</v>
      </c>
      <c r="J1688" s="70">
        <v>16.8</v>
      </c>
    </row>
    <row r="1689" s="5" customFormat="1" spans="1:10">
      <c r="A1689" s="66" t="s">
        <v>1576</v>
      </c>
      <c r="B1689" s="51" t="s">
        <v>2906</v>
      </c>
      <c r="C1689" s="59" t="s">
        <v>2907</v>
      </c>
      <c r="D1689" s="51"/>
      <c r="E1689" s="51"/>
      <c r="F1689" s="66" t="s">
        <v>1578</v>
      </c>
      <c r="G1689" s="51"/>
      <c r="H1689" s="66">
        <v>43</v>
      </c>
      <c r="I1689" s="70">
        <v>38.7</v>
      </c>
      <c r="J1689" s="70">
        <v>34.4</v>
      </c>
    </row>
    <row r="1690" s="5" customFormat="1" spans="1:10">
      <c r="A1690" s="66" t="s">
        <v>1576</v>
      </c>
      <c r="B1690" s="51">
        <v>250310032</v>
      </c>
      <c r="C1690" s="59" t="s">
        <v>2908</v>
      </c>
      <c r="D1690" s="51"/>
      <c r="E1690" s="51"/>
      <c r="F1690" s="66" t="s">
        <v>1578</v>
      </c>
      <c r="G1690" s="51"/>
      <c r="H1690" s="66"/>
      <c r="I1690" s="70"/>
      <c r="J1690" s="70"/>
    </row>
    <row r="1691" s="5" customFormat="1" spans="1:10">
      <c r="A1691" s="66" t="s">
        <v>1576</v>
      </c>
      <c r="B1691" s="51" t="s">
        <v>2909</v>
      </c>
      <c r="C1691" s="59" t="s">
        <v>2910</v>
      </c>
      <c r="D1691" s="51"/>
      <c r="E1691" s="51"/>
      <c r="F1691" s="66" t="s">
        <v>1578</v>
      </c>
      <c r="G1691" s="51"/>
      <c r="H1691" s="66">
        <v>21</v>
      </c>
      <c r="I1691" s="70">
        <v>18.9</v>
      </c>
      <c r="J1691" s="70">
        <v>16.8</v>
      </c>
    </row>
    <row r="1692" s="5" customFormat="1" spans="1:10">
      <c r="A1692" s="66" t="s">
        <v>1576</v>
      </c>
      <c r="B1692" s="51" t="s">
        <v>2911</v>
      </c>
      <c r="C1692" s="59" t="s">
        <v>2912</v>
      </c>
      <c r="D1692" s="51"/>
      <c r="E1692" s="51"/>
      <c r="F1692" s="66" t="s">
        <v>1578</v>
      </c>
      <c r="G1692" s="51"/>
      <c r="H1692" s="66">
        <v>35</v>
      </c>
      <c r="I1692" s="70">
        <v>31.5</v>
      </c>
      <c r="J1692" s="70">
        <v>28</v>
      </c>
    </row>
    <row r="1693" s="5" customFormat="1" spans="1:10">
      <c r="A1693" s="66" t="s">
        <v>1576</v>
      </c>
      <c r="B1693" s="51">
        <v>250310033</v>
      </c>
      <c r="C1693" s="59" t="s">
        <v>2913</v>
      </c>
      <c r="D1693" s="51"/>
      <c r="E1693" s="51"/>
      <c r="F1693" s="66" t="s">
        <v>1578</v>
      </c>
      <c r="G1693" s="51"/>
      <c r="H1693" s="66"/>
      <c r="I1693" s="70"/>
      <c r="J1693" s="70"/>
    </row>
    <row r="1694" s="5" customFormat="1" spans="1:10">
      <c r="A1694" s="66" t="s">
        <v>1576</v>
      </c>
      <c r="B1694" s="51" t="s">
        <v>2914</v>
      </c>
      <c r="C1694" s="59" t="s">
        <v>2915</v>
      </c>
      <c r="D1694" s="51"/>
      <c r="E1694" s="51"/>
      <c r="F1694" s="66" t="s">
        <v>1578</v>
      </c>
      <c r="G1694" s="51"/>
      <c r="H1694" s="66">
        <v>32</v>
      </c>
      <c r="I1694" s="70">
        <v>28.8</v>
      </c>
      <c r="J1694" s="70">
        <v>25.6</v>
      </c>
    </row>
    <row r="1695" s="5" customFormat="1" spans="1:10">
      <c r="A1695" s="66" t="s">
        <v>1576</v>
      </c>
      <c r="B1695" s="51" t="s">
        <v>2916</v>
      </c>
      <c r="C1695" s="59" t="s">
        <v>2917</v>
      </c>
      <c r="D1695" s="51"/>
      <c r="E1695" s="51"/>
      <c r="F1695" s="66" t="s">
        <v>1578</v>
      </c>
      <c r="G1695" s="51"/>
      <c r="H1695" s="66">
        <v>54</v>
      </c>
      <c r="I1695" s="70">
        <v>48.6</v>
      </c>
      <c r="J1695" s="70">
        <v>43.2</v>
      </c>
    </row>
    <row r="1696" s="5" customFormat="1" spans="1:10">
      <c r="A1696" s="66" t="s">
        <v>1576</v>
      </c>
      <c r="B1696" s="51">
        <v>250310034</v>
      </c>
      <c r="C1696" s="59" t="s">
        <v>2918</v>
      </c>
      <c r="D1696" s="51"/>
      <c r="E1696" s="51"/>
      <c r="F1696" s="66" t="s">
        <v>1578</v>
      </c>
      <c r="G1696" s="51"/>
      <c r="H1696" s="66"/>
      <c r="I1696" s="70"/>
      <c r="J1696" s="70"/>
    </row>
    <row r="1697" s="5" customFormat="1" spans="1:10">
      <c r="A1697" s="66" t="s">
        <v>1576</v>
      </c>
      <c r="B1697" s="51" t="s">
        <v>2919</v>
      </c>
      <c r="C1697" s="59" t="s">
        <v>2920</v>
      </c>
      <c r="D1697" s="51"/>
      <c r="E1697" s="51"/>
      <c r="F1697" s="66" t="s">
        <v>1578</v>
      </c>
      <c r="G1697" s="51"/>
      <c r="H1697" s="66">
        <v>21</v>
      </c>
      <c r="I1697" s="70">
        <v>18.9</v>
      </c>
      <c r="J1697" s="70">
        <v>16.8</v>
      </c>
    </row>
    <row r="1698" s="5" customFormat="1" spans="1:10">
      <c r="A1698" s="66" t="s">
        <v>1576</v>
      </c>
      <c r="B1698" s="51" t="s">
        <v>2921</v>
      </c>
      <c r="C1698" s="59" t="s">
        <v>2922</v>
      </c>
      <c r="D1698" s="51"/>
      <c r="E1698" s="51"/>
      <c r="F1698" s="66" t="s">
        <v>1578</v>
      </c>
      <c r="G1698" s="51"/>
      <c r="H1698" s="66">
        <v>43</v>
      </c>
      <c r="I1698" s="70">
        <v>38.7</v>
      </c>
      <c r="J1698" s="70">
        <v>34.4</v>
      </c>
    </row>
    <row r="1699" s="5" customFormat="1" spans="1:10">
      <c r="A1699" s="66" t="s">
        <v>1576</v>
      </c>
      <c r="B1699" s="51">
        <v>250310035</v>
      </c>
      <c r="C1699" s="59" t="s">
        <v>2923</v>
      </c>
      <c r="D1699" s="51"/>
      <c r="E1699" s="51"/>
      <c r="F1699" s="66" t="s">
        <v>1578</v>
      </c>
      <c r="G1699" s="51"/>
      <c r="H1699" s="66"/>
      <c r="I1699" s="70"/>
      <c r="J1699" s="70"/>
    </row>
    <row r="1700" s="5" customFormat="1" spans="1:10">
      <c r="A1700" s="66" t="s">
        <v>1576</v>
      </c>
      <c r="B1700" s="51" t="s">
        <v>2924</v>
      </c>
      <c r="C1700" s="59" t="s">
        <v>2925</v>
      </c>
      <c r="D1700" s="51"/>
      <c r="E1700" s="51"/>
      <c r="F1700" s="66" t="s">
        <v>1578</v>
      </c>
      <c r="G1700" s="51"/>
      <c r="H1700" s="66">
        <v>20</v>
      </c>
      <c r="I1700" s="70">
        <v>18</v>
      </c>
      <c r="J1700" s="70">
        <v>16</v>
      </c>
    </row>
    <row r="1701" s="5" customFormat="1" spans="1:10">
      <c r="A1701" s="66" t="s">
        <v>1576</v>
      </c>
      <c r="B1701" s="51" t="s">
        <v>2926</v>
      </c>
      <c r="C1701" s="59" t="s">
        <v>2927</v>
      </c>
      <c r="D1701" s="51"/>
      <c r="E1701" s="51"/>
      <c r="F1701" s="66" t="s">
        <v>1578</v>
      </c>
      <c r="G1701" s="51"/>
      <c r="H1701" s="66">
        <v>49</v>
      </c>
      <c r="I1701" s="70">
        <v>44.1</v>
      </c>
      <c r="J1701" s="70">
        <v>39.2</v>
      </c>
    </row>
    <row r="1702" s="5" customFormat="1" spans="1:10">
      <c r="A1702" s="66" t="s">
        <v>1576</v>
      </c>
      <c r="B1702" s="51">
        <v>250310036</v>
      </c>
      <c r="C1702" s="59" t="s">
        <v>2928</v>
      </c>
      <c r="D1702" s="51"/>
      <c r="E1702" s="51"/>
      <c r="F1702" s="66" t="s">
        <v>1578</v>
      </c>
      <c r="G1702" s="51"/>
      <c r="H1702" s="66"/>
      <c r="I1702" s="70"/>
      <c r="J1702" s="70"/>
    </row>
    <row r="1703" s="5" customFormat="1" spans="1:10">
      <c r="A1703" s="66" t="s">
        <v>1576</v>
      </c>
      <c r="B1703" s="51" t="s">
        <v>2929</v>
      </c>
      <c r="C1703" s="59" t="s">
        <v>2930</v>
      </c>
      <c r="D1703" s="51"/>
      <c r="E1703" s="51"/>
      <c r="F1703" s="66" t="s">
        <v>1578</v>
      </c>
      <c r="G1703" s="51"/>
      <c r="H1703" s="66">
        <v>46</v>
      </c>
      <c r="I1703" s="70">
        <v>41.4</v>
      </c>
      <c r="J1703" s="70">
        <v>36.8</v>
      </c>
    </row>
    <row r="1704" s="5" customFormat="1" spans="1:10">
      <c r="A1704" s="66" t="s">
        <v>1576</v>
      </c>
      <c r="B1704" s="51" t="s">
        <v>2931</v>
      </c>
      <c r="C1704" s="59" t="s">
        <v>2932</v>
      </c>
      <c r="D1704" s="51"/>
      <c r="E1704" s="51"/>
      <c r="F1704" s="66" t="s">
        <v>1578</v>
      </c>
      <c r="G1704" s="51"/>
      <c r="H1704" s="66">
        <v>50</v>
      </c>
      <c r="I1704" s="70">
        <v>45</v>
      </c>
      <c r="J1704" s="70">
        <v>40</v>
      </c>
    </row>
    <row r="1705" s="5" customFormat="1" spans="1:10">
      <c r="A1705" s="66" t="s">
        <v>1576</v>
      </c>
      <c r="B1705" s="51">
        <v>250310037</v>
      </c>
      <c r="C1705" s="59" t="s">
        <v>2933</v>
      </c>
      <c r="D1705" s="69"/>
      <c r="E1705" s="51"/>
      <c r="F1705" s="66" t="s">
        <v>1578</v>
      </c>
      <c r="G1705" s="51"/>
      <c r="H1705" s="66"/>
      <c r="I1705" s="70"/>
      <c r="J1705" s="70"/>
    </row>
    <row r="1706" s="5" customFormat="1" spans="1:10">
      <c r="A1706" s="66" t="s">
        <v>1576</v>
      </c>
      <c r="B1706" s="51" t="s">
        <v>2934</v>
      </c>
      <c r="C1706" s="59" t="s">
        <v>2935</v>
      </c>
      <c r="D1706" s="51"/>
      <c r="E1706" s="51"/>
      <c r="F1706" s="66" t="s">
        <v>1578</v>
      </c>
      <c r="G1706" s="51"/>
      <c r="H1706" s="66">
        <v>34</v>
      </c>
      <c r="I1706" s="70">
        <v>30.6</v>
      </c>
      <c r="J1706" s="70">
        <v>27.2</v>
      </c>
    </row>
    <row r="1707" s="5" customFormat="1" spans="1:10">
      <c r="A1707" s="66" t="s">
        <v>1576</v>
      </c>
      <c r="B1707" s="72" t="s">
        <v>2936</v>
      </c>
      <c r="C1707" s="57" t="s">
        <v>2937</v>
      </c>
      <c r="D1707" s="51"/>
      <c r="E1707" s="51"/>
      <c r="F1707" s="66" t="s">
        <v>1578</v>
      </c>
      <c r="G1707" s="51"/>
      <c r="H1707" s="66">
        <v>34</v>
      </c>
      <c r="I1707" s="70">
        <v>30.6</v>
      </c>
      <c r="J1707" s="70">
        <v>27.2</v>
      </c>
    </row>
    <row r="1708" s="5" customFormat="1" spans="1:10">
      <c r="A1708" s="66" t="s">
        <v>1576</v>
      </c>
      <c r="B1708" s="51" t="s">
        <v>2938</v>
      </c>
      <c r="C1708" s="59" t="s">
        <v>2939</v>
      </c>
      <c r="D1708" s="51"/>
      <c r="E1708" s="51"/>
      <c r="F1708" s="66" t="s">
        <v>1578</v>
      </c>
      <c r="G1708" s="51"/>
      <c r="H1708" s="68">
        <v>50</v>
      </c>
      <c r="I1708" s="71">
        <v>45</v>
      </c>
      <c r="J1708" s="71">
        <v>40</v>
      </c>
    </row>
    <row r="1709" s="5" customFormat="1" spans="1:10">
      <c r="A1709" s="66" t="s">
        <v>1576</v>
      </c>
      <c r="B1709" s="72" t="s">
        <v>2940</v>
      </c>
      <c r="C1709" s="57" t="s">
        <v>2941</v>
      </c>
      <c r="D1709" s="51"/>
      <c r="E1709" s="51"/>
      <c r="F1709" s="66" t="s">
        <v>1578</v>
      </c>
      <c r="G1709" s="51"/>
      <c r="H1709" s="66">
        <v>57</v>
      </c>
      <c r="I1709" s="70">
        <v>51.3</v>
      </c>
      <c r="J1709" s="70">
        <v>45.6</v>
      </c>
    </row>
    <row r="1710" s="6" customFormat="1" spans="1:10">
      <c r="A1710" s="66" t="s">
        <v>1576</v>
      </c>
      <c r="B1710" s="72">
        <v>250310038</v>
      </c>
      <c r="C1710" s="57" t="s">
        <v>2942</v>
      </c>
      <c r="D1710" s="86"/>
      <c r="E1710" s="87"/>
      <c r="F1710" s="70" t="s">
        <v>1578</v>
      </c>
      <c r="G1710" s="72"/>
      <c r="H1710" s="70"/>
      <c r="I1710" s="70"/>
      <c r="J1710" s="70"/>
    </row>
    <row r="1711" s="5" customFormat="1" ht="27" spans="1:10">
      <c r="A1711" s="66" t="s">
        <v>1576</v>
      </c>
      <c r="B1711" s="51" t="s">
        <v>2943</v>
      </c>
      <c r="C1711" s="59" t="s">
        <v>2944</v>
      </c>
      <c r="D1711" s="51"/>
      <c r="E1711" s="51"/>
      <c r="F1711" s="66" t="s">
        <v>1578</v>
      </c>
      <c r="G1711" s="51"/>
      <c r="H1711" s="66">
        <v>19</v>
      </c>
      <c r="I1711" s="70">
        <v>17.1</v>
      </c>
      <c r="J1711" s="70">
        <v>15.2</v>
      </c>
    </row>
    <row r="1712" s="5" customFormat="1" ht="27" spans="1:10">
      <c r="A1712" s="66" t="s">
        <v>1576</v>
      </c>
      <c r="B1712" s="72" t="s">
        <v>2945</v>
      </c>
      <c r="C1712" s="57" t="s">
        <v>2946</v>
      </c>
      <c r="D1712" s="51"/>
      <c r="E1712" s="51"/>
      <c r="F1712" s="70" t="s">
        <v>1578</v>
      </c>
      <c r="G1712" s="51"/>
      <c r="H1712" s="66">
        <v>19</v>
      </c>
      <c r="I1712" s="70">
        <v>17.1</v>
      </c>
      <c r="J1712" s="70">
        <v>15.2</v>
      </c>
    </row>
    <row r="1713" s="5" customFormat="1" ht="27" spans="1:10">
      <c r="A1713" s="66" t="s">
        <v>1576</v>
      </c>
      <c r="B1713" s="51" t="s">
        <v>2947</v>
      </c>
      <c r="C1713" s="59" t="s">
        <v>2948</v>
      </c>
      <c r="D1713" s="51"/>
      <c r="E1713" s="51"/>
      <c r="F1713" s="66" t="s">
        <v>1578</v>
      </c>
      <c r="G1713" s="51"/>
      <c r="H1713" s="66">
        <v>51</v>
      </c>
      <c r="I1713" s="70">
        <v>45.9</v>
      </c>
      <c r="J1713" s="73">
        <v>40.8</v>
      </c>
    </row>
    <row r="1714" s="5" customFormat="1" ht="27" spans="1:10">
      <c r="A1714" s="66" t="s">
        <v>1576</v>
      </c>
      <c r="B1714" s="51" t="s">
        <v>2949</v>
      </c>
      <c r="C1714" s="57" t="s">
        <v>2950</v>
      </c>
      <c r="D1714" s="51"/>
      <c r="E1714" s="51"/>
      <c r="F1714" s="66" t="s">
        <v>1578</v>
      </c>
      <c r="G1714" s="51"/>
      <c r="H1714" s="66">
        <v>51</v>
      </c>
      <c r="I1714" s="70">
        <v>45.9</v>
      </c>
      <c r="J1714" s="73">
        <v>40.8</v>
      </c>
    </row>
    <row r="1715" s="5" customFormat="1" spans="1:10">
      <c r="A1715" s="66" t="s">
        <v>1576</v>
      </c>
      <c r="B1715" s="51">
        <v>250310039</v>
      </c>
      <c r="C1715" s="59" t="s">
        <v>2951</v>
      </c>
      <c r="D1715" s="51"/>
      <c r="E1715" s="51"/>
      <c r="F1715" s="66" t="s">
        <v>1578</v>
      </c>
      <c r="G1715" s="51"/>
      <c r="H1715" s="66"/>
      <c r="I1715" s="70"/>
      <c r="J1715" s="70"/>
    </row>
    <row r="1716" s="5" customFormat="1" spans="1:10">
      <c r="A1716" s="66" t="s">
        <v>1576</v>
      </c>
      <c r="B1716" s="51" t="s">
        <v>2952</v>
      </c>
      <c r="C1716" s="59" t="s">
        <v>2953</v>
      </c>
      <c r="D1716" s="51"/>
      <c r="E1716" s="51"/>
      <c r="F1716" s="66" t="s">
        <v>1578</v>
      </c>
      <c r="G1716" s="51"/>
      <c r="H1716" s="66">
        <v>15</v>
      </c>
      <c r="I1716" s="70">
        <v>13.5</v>
      </c>
      <c r="J1716" s="70">
        <v>12</v>
      </c>
    </row>
    <row r="1717" s="5" customFormat="1" spans="1:10">
      <c r="A1717" s="66" t="s">
        <v>1576</v>
      </c>
      <c r="B1717" s="51" t="s">
        <v>2954</v>
      </c>
      <c r="C1717" s="59" t="s">
        <v>2955</v>
      </c>
      <c r="D1717" s="51"/>
      <c r="E1717" s="51"/>
      <c r="F1717" s="66" t="s">
        <v>1578</v>
      </c>
      <c r="G1717" s="51"/>
      <c r="H1717" s="66">
        <v>63</v>
      </c>
      <c r="I1717" s="70">
        <v>56.7</v>
      </c>
      <c r="J1717" s="70">
        <v>50.4</v>
      </c>
    </row>
    <row r="1718" s="5" customFormat="1" spans="1:10">
      <c r="A1718" s="66" t="s">
        <v>1576</v>
      </c>
      <c r="B1718" s="51">
        <v>250310040</v>
      </c>
      <c r="C1718" s="59" t="s">
        <v>2956</v>
      </c>
      <c r="D1718" s="51"/>
      <c r="E1718" s="51"/>
      <c r="F1718" s="66" t="s">
        <v>1578</v>
      </c>
      <c r="G1718" s="51"/>
      <c r="H1718" s="66"/>
      <c r="I1718" s="70"/>
      <c r="J1718" s="70"/>
    </row>
    <row r="1719" s="5" customFormat="1" ht="27" spans="1:10">
      <c r="A1719" s="66" t="s">
        <v>1576</v>
      </c>
      <c r="B1719" s="51" t="s">
        <v>2957</v>
      </c>
      <c r="C1719" s="59" t="s">
        <v>2958</v>
      </c>
      <c r="D1719" s="51"/>
      <c r="E1719" s="51"/>
      <c r="F1719" s="66" t="s">
        <v>1578</v>
      </c>
      <c r="G1719" s="51"/>
      <c r="H1719" s="66">
        <v>25</v>
      </c>
      <c r="I1719" s="70">
        <v>22.5</v>
      </c>
      <c r="J1719" s="70">
        <v>20</v>
      </c>
    </row>
    <row r="1720" s="5" customFormat="1" spans="1:10">
      <c r="A1720" s="66" t="s">
        <v>1576</v>
      </c>
      <c r="B1720" s="51" t="s">
        <v>2959</v>
      </c>
      <c r="C1720" s="59" t="s">
        <v>2960</v>
      </c>
      <c r="D1720" s="51"/>
      <c r="E1720" s="51"/>
      <c r="F1720" s="66" t="s">
        <v>1578</v>
      </c>
      <c r="G1720" s="51"/>
      <c r="H1720" s="66">
        <v>65</v>
      </c>
      <c r="I1720" s="70">
        <v>58.5</v>
      </c>
      <c r="J1720" s="70">
        <v>52</v>
      </c>
    </row>
    <row r="1721" s="5" customFormat="1" spans="1:10">
      <c r="A1721" s="66" t="s">
        <v>1576</v>
      </c>
      <c r="B1721" s="51">
        <v>250310041</v>
      </c>
      <c r="C1721" s="59" t="s">
        <v>2961</v>
      </c>
      <c r="D1721" s="51"/>
      <c r="E1721" s="51"/>
      <c r="F1721" s="66" t="s">
        <v>1578</v>
      </c>
      <c r="G1721" s="51"/>
      <c r="H1721" s="66"/>
      <c r="I1721" s="70"/>
      <c r="J1721" s="70"/>
    </row>
    <row r="1722" s="5" customFormat="1" spans="1:10">
      <c r="A1722" s="66" t="s">
        <v>1576</v>
      </c>
      <c r="B1722" s="51" t="s">
        <v>2962</v>
      </c>
      <c r="C1722" s="59" t="s">
        <v>2963</v>
      </c>
      <c r="D1722" s="51"/>
      <c r="E1722" s="51"/>
      <c r="F1722" s="66" t="s">
        <v>1578</v>
      </c>
      <c r="G1722" s="51"/>
      <c r="H1722" s="66">
        <v>24</v>
      </c>
      <c r="I1722" s="70">
        <v>21.6</v>
      </c>
      <c r="J1722" s="70">
        <v>19.2</v>
      </c>
    </row>
    <row r="1723" s="5" customFormat="1" spans="1:10">
      <c r="A1723" s="66" t="s">
        <v>1576</v>
      </c>
      <c r="B1723" s="51" t="s">
        <v>2964</v>
      </c>
      <c r="C1723" s="59" t="s">
        <v>2965</v>
      </c>
      <c r="D1723" s="51"/>
      <c r="E1723" s="51"/>
      <c r="F1723" s="66" t="s">
        <v>1578</v>
      </c>
      <c r="G1723" s="51"/>
      <c r="H1723" s="66">
        <v>50</v>
      </c>
      <c r="I1723" s="70">
        <v>45</v>
      </c>
      <c r="J1723" s="70">
        <v>40</v>
      </c>
    </row>
    <row r="1724" s="5" customFormat="1" spans="1:10">
      <c r="A1724" s="66" t="s">
        <v>77</v>
      </c>
      <c r="B1724" s="51">
        <v>250310042</v>
      </c>
      <c r="C1724" s="59" t="s">
        <v>2966</v>
      </c>
      <c r="D1724" s="51"/>
      <c r="E1724" s="51"/>
      <c r="F1724" s="66" t="s">
        <v>1578</v>
      </c>
      <c r="G1724" s="51"/>
      <c r="H1724" s="66"/>
      <c r="I1724" s="70"/>
      <c r="J1724" s="70"/>
    </row>
    <row r="1725" s="5" customFormat="1" spans="1:10">
      <c r="A1725" s="66" t="s">
        <v>77</v>
      </c>
      <c r="B1725" s="51" t="s">
        <v>2967</v>
      </c>
      <c r="C1725" s="59" t="s">
        <v>2968</v>
      </c>
      <c r="D1725" s="51"/>
      <c r="E1725" s="51"/>
      <c r="F1725" s="66" t="s">
        <v>1578</v>
      </c>
      <c r="G1725" s="51"/>
      <c r="H1725" s="66">
        <v>32</v>
      </c>
      <c r="I1725" s="70">
        <v>28.8</v>
      </c>
      <c r="J1725" s="70">
        <v>25.6</v>
      </c>
    </row>
    <row r="1726" s="5" customFormat="1" spans="1:10">
      <c r="A1726" s="66" t="s">
        <v>77</v>
      </c>
      <c r="B1726" s="51" t="s">
        <v>2969</v>
      </c>
      <c r="C1726" s="59" t="s">
        <v>2970</v>
      </c>
      <c r="D1726" s="51"/>
      <c r="E1726" s="51"/>
      <c r="F1726" s="66" t="s">
        <v>1578</v>
      </c>
      <c r="G1726" s="51"/>
      <c r="H1726" s="66">
        <v>54</v>
      </c>
      <c r="I1726" s="70">
        <v>48.6</v>
      </c>
      <c r="J1726" s="70">
        <v>43.2</v>
      </c>
    </row>
    <row r="1727" s="5" customFormat="1" spans="1:10">
      <c r="A1727" s="66" t="s">
        <v>1576</v>
      </c>
      <c r="B1727" s="51">
        <v>250310043</v>
      </c>
      <c r="C1727" s="59" t="s">
        <v>2971</v>
      </c>
      <c r="D1727" s="51"/>
      <c r="E1727" s="51"/>
      <c r="F1727" s="66" t="s">
        <v>1578</v>
      </c>
      <c r="G1727" s="51"/>
      <c r="H1727" s="66"/>
      <c r="I1727" s="70"/>
      <c r="J1727" s="70"/>
    </row>
    <row r="1728" s="5" customFormat="1" ht="27" spans="1:10">
      <c r="A1728" s="66" t="s">
        <v>1576</v>
      </c>
      <c r="B1728" s="51" t="s">
        <v>2972</v>
      </c>
      <c r="C1728" s="59" t="s">
        <v>2973</v>
      </c>
      <c r="D1728" s="51"/>
      <c r="E1728" s="51"/>
      <c r="F1728" s="66" t="s">
        <v>1578</v>
      </c>
      <c r="G1728" s="51"/>
      <c r="H1728" s="68">
        <v>21</v>
      </c>
      <c r="I1728" s="71">
        <v>18.9</v>
      </c>
      <c r="J1728" s="71">
        <v>16.8</v>
      </c>
    </row>
    <row r="1729" s="5" customFormat="1" ht="27" spans="1:10">
      <c r="A1729" s="66" t="s">
        <v>1576</v>
      </c>
      <c r="B1729" s="51" t="s">
        <v>2974</v>
      </c>
      <c r="C1729" s="59" t="s">
        <v>2975</v>
      </c>
      <c r="D1729" s="51"/>
      <c r="E1729" s="51"/>
      <c r="F1729" s="66" t="s">
        <v>1578</v>
      </c>
      <c r="G1729" s="51"/>
      <c r="H1729" s="68">
        <v>47.5</v>
      </c>
      <c r="I1729" s="71">
        <v>42.75</v>
      </c>
      <c r="J1729" s="71">
        <v>38</v>
      </c>
    </row>
    <row r="1730" s="5" customFormat="1" spans="1:10">
      <c r="A1730" s="66" t="s">
        <v>1576</v>
      </c>
      <c r="B1730" s="51">
        <v>250310044</v>
      </c>
      <c r="C1730" s="59" t="s">
        <v>2976</v>
      </c>
      <c r="D1730" s="51"/>
      <c r="E1730" s="51"/>
      <c r="F1730" s="66" t="s">
        <v>1578</v>
      </c>
      <c r="G1730" s="51"/>
      <c r="H1730" s="66"/>
      <c r="I1730" s="70"/>
      <c r="J1730" s="70"/>
    </row>
    <row r="1731" s="5" customFormat="1" spans="1:10">
      <c r="A1731" s="66" t="s">
        <v>1576</v>
      </c>
      <c r="B1731" s="51" t="s">
        <v>2977</v>
      </c>
      <c r="C1731" s="59" t="s">
        <v>2978</v>
      </c>
      <c r="D1731" s="51"/>
      <c r="E1731" s="51"/>
      <c r="F1731" s="66" t="s">
        <v>1578</v>
      </c>
      <c r="G1731" s="51"/>
      <c r="H1731" s="66">
        <v>15</v>
      </c>
      <c r="I1731" s="70">
        <v>13.5</v>
      </c>
      <c r="J1731" s="70">
        <v>12</v>
      </c>
    </row>
    <row r="1732" s="5" customFormat="1" spans="1:10">
      <c r="A1732" s="66" t="s">
        <v>1576</v>
      </c>
      <c r="B1732" s="51" t="s">
        <v>2979</v>
      </c>
      <c r="C1732" s="59" t="s">
        <v>2980</v>
      </c>
      <c r="D1732" s="51"/>
      <c r="E1732" s="51"/>
      <c r="F1732" s="66" t="s">
        <v>1578</v>
      </c>
      <c r="G1732" s="51"/>
      <c r="H1732" s="66">
        <v>47</v>
      </c>
      <c r="I1732" s="70">
        <v>42.3</v>
      </c>
      <c r="J1732" s="70">
        <v>37.6</v>
      </c>
    </row>
    <row r="1733" s="5" customFormat="1" spans="1:10">
      <c r="A1733" s="66" t="s">
        <v>1576</v>
      </c>
      <c r="B1733" s="51">
        <v>250310045</v>
      </c>
      <c r="C1733" s="59" t="s">
        <v>2981</v>
      </c>
      <c r="D1733" s="51"/>
      <c r="E1733" s="51"/>
      <c r="F1733" s="66" t="s">
        <v>1578</v>
      </c>
      <c r="G1733" s="51"/>
      <c r="H1733" s="66">
        <v>30</v>
      </c>
      <c r="I1733" s="70">
        <v>27</v>
      </c>
      <c r="J1733" s="70">
        <v>24</v>
      </c>
    </row>
    <row r="1734" s="5" customFormat="1" spans="1:10">
      <c r="A1734" s="66" t="s">
        <v>1576</v>
      </c>
      <c r="B1734" s="51">
        <v>250310046</v>
      </c>
      <c r="C1734" s="59" t="s">
        <v>2982</v>
      </c>
      <c r="D1734" s="51"/>
      <c r="E1734" s="51"/>
      <c r="F1734" s="66" t="s">
        <v>1578</v>
      </c>
      <c r="G1734" s="51"/>
      <c r="H1734" s="66">
        <v>30</v>
      </c>
      <c r="I1734" s="70">
        <v>27</v>
      </c>
      <c r="J1734" s="70">
        <v>24</v>
      </c>
    </row>
    <row r="1735" s="5" customFormat="1" spans="1:10">
      <c r="A1735" s="66" t="s">
        <v>1576</v>
      </c>
      <c r="B1735" s="51">
        <v>250310047</v>
      </c>
      <c r="C1735" s="59" t="s">
        <v>2983</v>
      </c>
      <c r="D1735" s="51"/>
      <c r="E1735" s="51"/>
      <c r="F1735" s="66" t="s">
        <v>1578</v>
      </c>
      <c r="G1735" s="51"/>
      <c r="H1735" s="66"/>
      <c r="I1735" s="70"/>
      <c r="J1735" s="70"/>
    </row>
    <row r="1736" s="5" customFormat="1" spans="1:10">
      <c r="A1736" s="66" t="s">
        <v>1576</v>
      </c>
      <c r="B1736" s="51" t="s">
        <v>2984</v>
      </c>
      <c r="C1736" s="59" t="s">
        <v>2985</v>
      </c>
      <c r="D1736" s="51"/>
      <c r="E1736" s="51"/>
      <c r="F1736" s="66" t="s">
        <v>1578</v>
      </c>
      <c r="G1736" s="51"/>
      <c r="H1736" s="66">
        <v>21</v>
      </c>
      <c r="I1736" s="70">
        <v>18.9</v>
      </c>
      <c r="J1736" s="70">
        <v>16.8</v>
      </c>
    </row>
    <row r="1737" s="5" customFormat="1" spans="1:10">
      <c r="A1737" s="66" t="s">
        <v>1576</v>
      </c>
      <c r="B1737" s="51" t="s">
        <v>2986</v>
      </c>
      <c r="C1737" s="59" t="s">
        <v>2987</v>
      </c>
      <c r="D1737" s="51"/>
      <c r="E1737" s="51"/>
      <c r="F1737" s="66" t="s">
        <v>1578</v>
      </c>
      <c r="G1737" s="51"/>
      <c r="H1737" s="66">
        <v>43</v>
      </c>
      <c r="I1737" s="70">
        <v>38.7</v>
      </c>
      <c r="J1737" s="70">
        <v>34.4</v>
      </c>
    </row>
    <row r="1738" s="5" customFormat="1" spans="1:10">
      <c r="A1738" s="66" t="s">
        <v>1576</v>
      </c>
      <c r="B1738" s="51">
        <v>250310048</v>
      </c>
      <c r="C1738" s="59" t="s">
        <v>2988</v>
      </c>
      <c r="D1738" s="51"/>
      <c r="E1738" s="51"/>
      <c r="F1738" s="66" t="s">
        <v>1578</v>
      </c>
      <c r="G1738" s="51"/>
      <c r="H1738" s="66"/>
      <c r="I1738" s="70"/>
      <c r="J1738" s="70"/>
    </row>
    <row r="1739" s="5" customFormat="1" ht="27" spans="1:10">
      <c r="A1739" s="66" t="s">
        <v>1576</v>
      </c>
      <c r="B1739" s="51" t="s">
        <v>2989</v>
      </c>
      <c r="C1739" s="59" t="s">
        <v>2990</v>
      </c>
      <c r="D1739" s="51"/>
      <c r="E1739" s="51"/>
      <c r="F1739" s="66" t="s">
        <v>1578</v>
      </c>
      <c r="G1739" s="51"/>
      <c r="H1739" s="66">
        <v>21</v>
      </c>
      <c r="I1739" s="70">
        <v>18.9</v>
      </c>
      <c r="J1739" s="70">
        <v>16.8</v>
      </c>
    </row>
    <row r="1740" s="5" customFormat="1" spans="1:10">
      <c r="A1740" s="66" t="s">
        <v>1576</v>
      </c>
      <c r="B1740" s="51" t="s">
        <v>2991</v>
      </c>
      <c r="C1740" s="59" t="s">
        <v>2992</v>
      </c>
      <c r="D1740" s="51"/>
      <c r="E1740" s="51"/>
      <c r="F1740" s="66" t="s">
        <v>1578</v>
      </c>
      <c r="G1740" s="51"/>
      <c r="H1740" s="66">
        <v>43</v>
      </c>
      <c r="I1740" s="70">
        <v>38.7</v>
      </c>
      <c r="J1740" s="70">
        <v>34.4</v>
      </c>
    </row>
    <row r="1741" s="5" customFormat="1" spans="1:10">
      <c r="A1741" s="66" t="s">
        <v>1576</v>
      </c>
      <c r="B1741" s="51">
        <v>250310049</v>
      </c>
      <c r="C1741" s="59" t="s">
        <v>2993</v>
      </c>
      <c r="D1741" s="51"/>
      <c r="E1741" s="51"/>
      <c r="F1741" s="66" t="s">
        <v>1578</v>
      </c>
      <c r="G1741" s="51"/>
      <c r="H1741" s="66"/>
      <c r="I1741" s="70"/>
      <c r="J1741" s="70"/>
    </row>
    <row r="1742" s="5" customFormat="1" spans="1:10">
      <c r="A1742" s="66" t="s">
        <v>1576</v>
      </c>
      <c r="B1742" s="51" t="s">
        <v>2994</v>
      </c>
      <c r="C1742" s="59" t="s">
        <v>2995</v>
      </c>
      <c r="D1742" s="51"/>
      <c r="E1742" s="51"/>
      <c r="F1742" s="66" t="s">
        <v>1578</v>
      </c>
      <c r="G1742" s="51"/>
      <c r="H1742" s="66">
        <v>19</v>
      </c>
      <c r="I1742" s="70">
        <v>17.1</v>
      </c>
      <c r="J1742" s="70">
        <v>15.2</v>
      </c>
    </row>
    <row r="1743" s="5" customFormat="1" spans="1:10">
      <c r="A1743" s="66" t="s">
        <v>1576</v>
      </c>
      <c r="B1743" s="51" t="s">
        <v>2996</v>
      </c>
      <c r="C1743" s="59" t="s">
        <v>2997</v>
      </c>
      <c r="D1743" s="51"/>
      <c r="E1743" s="51"/>
      <c r="F1743" s="66" t="s">
        <v>1578</v>
      </c>
      <c r="G1743" s="51"/>
      <c r="H1743" s="66">
        <v>46</v>
      </c>
      <c r="I1743" s="70">
        <v>41.4</v>
      </c>
      <c r="J1743" s="70">
        <v>36.8</v>
      </c>
    </row>
    <row r="1744" s="5" customFormat="1" spans="1:10">
      <c r="A1744" s="66" t="s">
        <v>1576</v>
      </c>
      <c r="B1744" s="51">
        <v>250310050</v>
      </c>
      <c r="C1744" s="59" t="s">
        <v>2998</v>
      </c>
      <c r="D1744" s="51"/>
      <c r="E1744" s="51"/>
      <c r="F1744" s="66" t="s">
        <v>1578</v>
      </c>
      <c r="G1744" s="51"/>
      <c r="H1744" s="66"/>
      <c r="I1744" s="70"/>
      <c r="J1744" s="70"/>
    </row>
    <row r="1745" s="5" customFormat="1" spans="1:10">
      <c r="A1745" s="66" t="s">
        <v>1576</v>
      </c>
      <c r="B1745" s="51" t="s">
        <v>2999</v>
      </c>
      <c r="C1745" s="59" t="s">
        <v>3000</v>
      </c>
      <c r="D1745" s="51"/>
      <c r="E1745" s="51"/>
      <c r="F1745" s="66" t="s">
        <v>1578</v>
      </c>
      <c r="G1745" s="51"/>
      <c r="H1745" s="66">
        <v>20</v>
      </c>
      <c r="I1745" s="70">
        <v>18</v>
      </c>
      <c r="J1745" s="70">
        <v>16</v>
      </c>
    </row>
    <row r="1746" s="5" customFormat="1" spans="1:10">
      <c r="A1746" s="66" t="s">
        <v>1576</v>
      </c>
      <c r="B1746" s="51" t="s">
        <v>3001</v>
      </c>
      <c r="C1746" s="59" t="s">
        <v>3002</v>
      </c>
      <c r="D1746" s="51"/>
      <c r="E1746" s="51"/>
      <c r="F1746" s="66" t="s">
        <v>1578</v>
      </c>
      <c r="G1746" s="51"/>
      <c r="H1746" s="66">
        <v>35</v>
      </c>
      <c r="I1746" s="70">
        <v>31.5</v>
      </c>
      <c r="J1746" s="70">
        <v>28</v>
      </c>
    </row>
    <row r="1747" s="5" customFormat="1" spans="1:10">
      <c r="A1747" s="66" t="s">
        <v>1576</v>
      </c>
      <c r="B1747" s="51">
        <v>250310051</v>
      </c>
      <c r="C1747" s="59" t="s">
        <v>3003</v>
      </c>
      <c r="D1747" s="51"/>
      <c r="E1747" s="51"/>
      <c r="F1747" s="66" t="s">
        <v>1578</v>
      </c>
      <c r="G1747" s="51"/>
      <c r="H1747" s="66">
        <v>15</v>
      </c>
      <c r="I1747" s="70">
        <v>13.5</v>
      </c>
      <c r="J1747" s="70">
        <v>12</v>
      </c>
    </row>
    <row r="1748" s="5" customFormat="1" spans="1:10">
      <c r="A1748" s="66" t="s">
        <v>1576</v>
      </c>
      <c r="B1748" s="51">
        <v>250310052</v>
      </c>
      <c r="C1748" s="59" t="s">
        <v>3004</v>
      </c>
      <c r="D1748" s="51"/>
      <c r="E1748" s="51"/>
      <c r="F1748" s="66" t="s">
        <v>1578</v>
      </c>
      <c r="G1748" s="51"/>
      <c r="H1748" s="66">
        <v>15</v>
      </c>
      <c r="I1748" s="70">
        <v>13.5</v>
      </c>
      <c r="J1748" s="70">
        <v>12</v>
      </c>
    </row>
    <row r="1749" s="5" customFormat="1" spans="1:10">
      <c r="A1749" s="66" t="s">
        <v>1576</v>
      </c>
      <c r="B1749" s="51">
        <v>250310053</v>
      </c>
      <c r="C1749" s="59" t="s">
        <v>3005</v>
      </c>
      <c r="D1749" s="51"/>
      <c r="E1749" s="51"/>
      <c r="F1749" s="66" t="s">
        <v>1578</v>
      </c>
      <c r="G1749" s="51"/>
      <c r="H1749" s="66"/>
      <c r="I1749" s="70"/>
      <c r="J1749" s="70"/>
    </row>
    <row r="1750" s="5" customFormat="1" ht="27" spans="1:10">
      <c r="A1750" s="66" t="s">
        <v>1576</v>
      </c>
      <c r="B1750" s="51" t="s">
        <v>3006</v>
      </c>
      <c r="C1750" s="59" t="s">
        <v>3007</v>
      </c>
      <c r="D1750" s="51"/>
      <c r="E1750" s="51"/>
      <c r="F1750" s="66" t="s">
        <v>1578</v>
      </c>
      <c r="G1750" s="51"/>
      <c r="H1750" s="66">
        <v>10</v>
      </c>
      <c r="I1750" s="70">
        <v>9</v>
      </c>
      <c r="J1750" s="70">
        <v>8</v>
      </c>
    </row>
    <row r="1751" s="5" customFormat="1" ht="27" spans="1:10">
      <c r="A1751" s="66" t="s">
        <v>1576</v>
      </c>
      <c r="B1751" s="51" t="s">
        <v>3008</v>
      </c>
      <c r="C1751" s="59" t="s">
        <v>3009</v>
      </c>
      <c r="D1751" s="51"/>
      <c r="E1751" s="51"/>
      <c r="F1751" s="66" t="s">
        <v>1578</v>
      </c>
      <c r="G1751" s="51"/>
      <c r="H1751" s="68">
        <v>38</v>
      </c>
      <c r="I1751" s="71">
        <v>34.2</v>
      </c>
      <c r="J1751" s="71">
        <v>30.4</v>
      </c>
    </row>
    <row r="1752" s="5" customFormat="1" spans="1:10">
      <c r="A1752" s="66" t="s">
        <v>1576</v>
      </c>
      <c r="B1752" s="51">
        <v>250310054</v>
      </c>
      <c r="C1752" s="59" t="s">
        <v>3010</v>
      </c>
      <c r="D1752" s="51"/>
      <c r="E1752" s="51"/>
      <c r="F1752" s="66" t="s">
        <v>1578</v>
      </c>
      <c r="G1752" s="51"/>
      <c r="H1752" s="66"/>
      <c r="I1752" s="70"/>
      <c r="J1752" s="70"/>
    </row>
    <row r="1753" s="5" customFormat="1" spans="1:10">
      <c r="A1753" s="66" t="s">
        <v>1576</v>
      </c>
      <c r="B1753" s="51" t="s">
        <v>3011</v>
      </c>
      <c r="C1753" s="59" t="s">
        <v>3012</v>
      </c>
      <c r="D1753" s="51"/>
      <c r="E1753" s="51"/>
      <c r="F1753" s="66" t="s">
        <v>1578</v>
      </c>
      <c r="G1753" s="51"/>
      <c r="H1753" s="66">
        <v>70</v>
      </c>
      <c r="I1753" s="70">
        <v>63</v>
      </c>
      <c r="J1753" s="70">
        <v>56</v>
      </c>
    </row>
    <row r="1754" s="5" customFormat="1" spans="1:10">
      <c r="A1754" s="66" t="s">
        <v>1576</v>
      </c>
      <c r="B1754" s="51" t="s">
        <v>3013</v>
      </c>
      <c r="C1754" s="59" t="s">
        <v>3014</v>
      </c>
      <c r="D1754" s="51"/>
      <c r="E1754" s="51"/>
      <c r="F1754" s="66" t="s">
        <v>1578</v>
      </c>
      <c r="G1754" s="51"/>
      <c r="H1754" s="66">
        <v>150</v>
      </c>
      <c r="I1754" s="70">
        <v>135</v>
      </c>
      <c r="J1754" s="70">
        <v>120</v>
      </c>
    </row>
    <row r="1755" s="5" customFormat="1" spans="1:10">
      <c r="A1755" s="66" t="s">
        <v>1576</v>
      </c>
      <c r="B1755" s="51" t="s">
        <v>3015</v>
      </c>
      <c r="C1755" s="59" t="s">
        <v>3016</v>
      </c>
      <c r="D1755" s="51"/>
      <c r="E1755" s="51"/>
      <c r="F1755" s="66" t="s">
        <v>1578</v>
      </c>
      <c r="G1755" s="51"/>
      <c r="H1755" s="66">
        <v>239</v>
      </c>
      <c r="I1755" s="70">
        <v>215.1</v>
      </c>
      <c r="J1755" s="73">
        <v>191.2</v>
      </c>
    </row>
    <row r="1756" s="5" customFormat="1" spans="1:10">
      <c r="A1756" s="66" t="s">
        <v>1576</v>
      </c>
      <c r="B1756" s="51" t="s">
        <v>3017</v>
      </c>
      <c r="C1756" s="59" t="s">
        <v>3018</v>
      </c>
      <c r="D1756" s="51"/>
      <c r="E1756" s="51"/>
      <c r="F1756" s="66" t="s">
        <v>1578</v>
      </c>
      <c r="G1756" s="51"/>
      <c r="H1756" s="66">
        <v>172</v>
      </c>
      <c r="I1756" s="70">
        <v>154.8</v>
      </c>
      <c r="J1756" s="70">
        <v>137.6</v>
      </c>
    </row>
    <row r="1757" s="5" customFormat="1" spans="1:10">
      <c r="A1757" s="66" t="s">
        <v>1576</v>
      </c>
      <c r="B1757" s="51">
        <v>250310055</v>
      </c>
      <c r="C1757" s="59" t="s">
        <v>3019</v>
      </c>
      <c r="D1757" s="51"/>
      <c r="E1757" s="51"/>
      <c r="F1757" s="66" t="s">
        <v>1578</v>
      </c>
      <c r="G1757" s="51"/>
      <c r="H1757" s="66">
        <v>47</v>
      </c>
      <c r="I1757" s="70">
        <v>42.3</v>
      </c>
      <c r="J1757" s="70">
        <v>37.6</v>
      </c>
    </row>
    <row r="1758" s="5" customFormat="1" ht="27" spans="1:10">
      <c r="A1758" s="66" t="s">
        <v>1576</v>
      </c>
      <c r="B1758" s="51">
        <v>250310056</v>
      </c>
      <c r="C1758" s="59" t="s">
        <v>3020</v>
      </c>
      <c r="D1758" s="51" t="s">
        <v>3021</v>
      </c>
      <c r="E1758" s="72"/>
      <c r="F1758" s="66" t="s">
        <v>1578</v>
      </c>
      <c r="G1758" s="72" t="s">
        <v>2156</v>
      </c>
      <c r="H1758" s="70">
        <v>47</v>
      </c>
      <c r="I1758" s="70">
        <v>42.3</v>
      </c>
      <c r="J1758" s="70">
        <v>37.6</v>
      </c>
    </row>
    <row r="1759" s="5" customFormat="1" spans="1:10">
      <c r="A1759" s="66" t="s">
        <v>1576</v>
      </c>
      <c r="B1759" s="51">
        <v>250310057</v>
      </c>
      <c r="C1759" s="59" t="s">
        <v>3022</v>
      </c>
      <c r="D1759" s="51"/>
      <c r="E1759" s="51"/>
      <c r="F1759" s="66" t="s">
        <v>1578</v>
      </c>
      <c r="G1759" s="51"/>
      <c r="H1759" s="68">
        <v>49.5</v>
      </c>
      <c r="I1759" s="71">
        <v>44.55</v>
      </c>
      <c r="J1759" s="71">
        <v>39.6</v>
      </c>
    </row>
    <row r="1760" s="5" customFormat="1" spans="1:10">
      <c r="A1760" s="66" t="s">
        <v>1576</v>
      </c>
      <c r="B1760" s="51">
        <v>250310058</v>
      </c>
      <c r="C1760" s="59" t="s">
        <v>3023</v>
      </c>
      <c r="D1760" s="51"/>
      <c r="E1760" s="51"/>
      <c r="F1760" s="66" t="s">
        <v>1578</v>
      </c>
      <c r="G1760" s="51"/>
      <c r="H1760" s="66">
        <v>57</v>
      </c>
      <c r="I1760" s="70">
        <v>51.3</v>
      </c>
      <c r="J1760" s="70">
        <v>45.6</v>
      </c>
    </row>
    <row r="1761" s="5" customFormat="1" spans="1:10">
      <c r="A1761" s="66" t="s">
        <v>1576</v>
      </c>
      <c r="B1761" s="51">
        <v>250310059</v>
      </c>
      <c r="C1761" s="59" t="s">
        <v>3024</v>
      </c>
      <c r="D1761" s="51"/>
      <c r="E1761" s="51"/>
      <c r="F1761" s="66" t="s">
        <v>1578</v>
      </c>
      <c r="G1761" s="51"/>
      <c r="H1761" s="66">
        <v>33</v>
      </c>
      <c r="I1761" s="70">
        <v>29.7</v>
      </c>
      <c r="J1761" s="70">
        <v>26.4</v>
      </c>
    </row>
    <row r="1762" s="5" customFormat="1" spans="1:10">
      <c r="A1762" s="66" t="s">
        <v>1576</v>
      </c>
      <c r="B1762" s="51">
        <v>250310060</v>
      </c>
      <c r="C1762" s="59" t="s">
        <v>3025</v>
      </c>
      <c r="D1762" s="51"/>
      <c r="E1762" s="51"/>
      <c r="F1762" s="66" t="s">
        <v>1578</v>
      </c>
      <c r="G1762" s="51"/>
      <c r="H1762" s="66">
        <v>47</v>
      </c>
      <c r="I1762" s="70">
        <v>42.3</v>
      </c>
      <c r="J1762" s="70">
        <v>37.6</v>
      </c>
    </row>
    <row r="1763" s="5" customFormat="1" spans="1:10">
      <c r="A1763" s="66" t="s">
        <v>1576</v>
      </c>
      <c r="B1763" s="51">
        <v>250310061</v>
      </c>
      <c r="C1763" s="59" t="s">
        <v>3026</v>
      </c>
      <c r="D1763" s="51"/>
      <c r="E1763" s="51"/>
      <c r="F1763" s="66" t="s">
        <v>1578</v>
      </c>
      <c r="G1763" s="51"/>
      <c r="H1763" s="66">
        <v>28</v>
      </c>
      <c r="I1763" s="70">
        <v>25.2</v>
      </c>
      <c r="J1763" s="70">
        <v>22.4</v>
      </c>
    </row>
    <row r="1764" s="5" customFormat="1" spans="1:10">
      <c r="A1764" s="66" t="s">
        <v>1576</v>
      </c>
      <c r="B1764" s="51" t="s">
        <v>3027</v>
      </c>
      <c r="C1764" s="59" t="s">
        <v>3028</v>
      </c>
      <c r="D1764" s="51"/>
      <c r="E1764" s="51"/>
      <c r="F1764" s="66" t="s">
        <v>1578</v>
      </c>
      <c r="G1764" s="51"/>
      <c r="H1764" s="66">
        <v>33</v>
      </c>
      <c r="I1764" s="70">
        <v>29.7</v>
      </c>
      <c r="J1764" s="70">
        <v>26.4</v>
      </c>
    </row>
    <row r="1765" s="5" customFormat="1" spans="1:10">
      <c r="A1765" s="66" t="s">
        <v>1576</v>
      </c>
      <c r="B1765" s="51" t="s">
        <v>3029</v>
      </c>
      <c r="C1765" s="59" t="s">
        <v>3030</v>
      </c>
      <c r="D1765" s="51"/>
      <c r="E1765" s="51"/>
      <c r="F1765" s="66" t="s">
        <v>25</v>
      </c>
      <c r="G1765" s="51"/>
      <c r="H1765" s="68">
        <v>184</v>
      </c>
      <c r="I1765" s="71">
        <v>165.6</v>
      </c>
      <c r="J1765" s="71">
        <v>147.2</v>
      </c>
    </row>
    <row r="1766" s="5" customFormat="1" ht="40.5" spans="1:10">
      <c r="A1766" s="66" t="s">
        <v>1576</v>
      </c>
      <c r="B1766" s="51" t="s">
        <v>3031</v>
      </c>
      <c r="C1766" s="59" t="s">
        <v>3032</v>
      </c>
      <c r="D1766" s="51" t="s">
        <v>3033</v>
      </c>
      <c r="E1766" s="51"/>
      <c r="F1766" s="66" t="s">
        <v>25</v>
      </c>
      <c r="G1766" s="69"/>
      <c r="H1766" s="66">
        <v>128</v>
      </c>
      <c r="I1766" s="70">
        <v>115.2</v>
      </c>
      <c r="J1766" s="73">
        <v>102.4</v>
      </c>
    </row>
    <row r="1767" s="5" customFormat="1" spans="1:10">
      <c r="A1767" s="66"/>
      <c r="B1767" s="51">
        <v>250311</v>
      </c>
      <c r="C1767" s="59" t="s">
        <v>3034</v>
      </c>
      <c r="D1767" s="51"/>
      <c r="E1767" s="51"/>
      <c r="F1767" s="66"/>
      <c r="G1767" s="51"/>
      <c r="H1767" s="66"/>
      <c r="I1767" s="70"/>
      <c r="J1767" s="70"/>
    </row>
    <row r="1768" s="5" customFormat="1" spans="1:10">
      <c r="A1768" s="66" t="s">
        <v>1576</v>
      </c>
      <c r="B1768" s="51">
        <v>250311001</v>
      </c>
      <c r="C1768" s="59" t="s">
        <v>3035</v>
      </c>
      <c r="D1768" s="51"/>
      <c r="E1768" s="51"/>
      <c r="F1768" s="66" t="s">
        <v>1578</v>
      </c>
      <c r="G1768" s="51"/>
      <c r="H1768" s="66" t="s">
        <v>305</v>
      </c>
      <c r="I1768" s="66" t="s">
        <v>305</v>
      </c>
      <c r="J1768" s="66" t="s">
        <v>305</v>
      </c>
    </row>
    <row r="1769" s="5" customFormat="1" ht="27" spans="1:10">
      <c r="A1769" s="66" t="s">
        <v>1576</v>
      </c>
      <c r="B1769" s="51">
        <v>250311002</v>
      </c>
      <c r="C1769" s="59" t="s">
        <v>3036</v>
      </c>
      <c r="D1769" s="51"/>
      <c r="E1769" s="51"/>
      <c r="F1769" s="66" t="s">
        <v>1578</v>
      </c>
      <c r="G1769" s="51" t="s">
        <v>3037</v>
      </c>
      <c r="H1769" s="66">
        <v>47</v>
      </c>
      <c r="I1769" s="70">
        <v>42.3</v>
      </c>
      <c r="J1769" s="70">
        <v>37.6</v>
      </c>
    </row>
    <row r="1770" s="5" customFormat="1" ht="27" spans="1:10">
      <c r="A1770" s="66" t="s">
        <v>1576</v>
      </c>
      <c r="B1770" s="51">
        <v>250311003</v>
      </c>
      <c r="C1770" s="59" t="s">
        <v>3038</v>
      </c>
      <c r="D1770" s="51"/>
      <c r="E1770" s="51"/>
      <c r="F1770" s="66" t="s">
        <v>1578</v>
      </c>
      <c r="G1770" s="51" t="s">
        <v>3037</v>
      </c>
      <c r="H1770" s="66">
        <v>76</v>
      </c>
      <c r="I1770" s="70">
        <v>68.4</v>
      </c>
      <c r="J1770" s="70">
        <v>60.8</v>
      </c>
    </row>
    <row r="1771" s="5" customFormat="1" ht="27" spans="1:10">
      <c r="A1771" s="66" t="s">
        <v>1576</v>
      </c>
      <c r="B1771" s="51">
        <v>250311004</v>
      </c>
      <c r="C1771" s="59" t="s">
        <v>3039</v>
      </c>
      <c r="D1771" s="51"/>
      <c r="E1771" s="51"/>
      <c r="F1771" s="66" t="s">
        <v>1578</v>
      </c>
      <c r="G1771" s="51" t="s">
        <v>3037</v>
      </c>
      <c r="H1771" s="66">
        <v>95</v>
      </c>
      <c r="I1771" s="70">
        <v>85.5</v>
      </c>
      <c r="J1771" s="70">
        <v>76</v>
      </c>
    </row>
    <row r="1772" s="5" customFormat="1" spans="1:10">
      <c r="A1772" s="66" t="s">
        <v>1576</v>
      </c>
      <c r="B1772" s="51">
        <v>250311005</v>
      </c>
      <c r="C1772" s="59" t="s">
        <v>3040</v>
      </c>
      <c r="D1772" s="51"/>
      <c r="E1772" s="51"/>
      <c r="F1772" s="66" t="s">
        <v>1578</v>
      </c>
      <c r="G1772" s="51"/>
      <c r="H1772" s="66">
        <v>80</v>
      </c>
      <c r="I1772" s="70">
        <v>72</v>
      </c>
      <c r="J1772" s="70">
        <v>64</v>
      </c>
    </row>
    <row r="1773" s="5" customFormat="1" ht="27" spans="1:10">
      <c r="A1773" s="66" t="s">
        <v>1576</v>
      </c>
      <c r="B1773" s="51">
        <v>250311006</v>
      </c>
      <c r="C1773" s="59" t="s">
        <v>3041</v>
      </c>
      <c r="D1773" s="51"/>
      <c r="E1773" s="51"/>
      <c r="F1773" s="66" t="s">
        <v>1578</v>
      </c>
      <c r="G1773" s="51"/>
      <c r="H1773" s="66">
        <v>95</v>
      </c>
      <c r="I1773" s="70">
        <v>85.5</v>
      </c>
      <c r="J1773" s="70">
        <v>76</v>
      </c>
    </row>
    <row r="1774" s="5" customFormat="1" spans="1:10">
      <c r="A1774" s="66" t="s">
        <v>1576</v>
      </c>
      <c r="B1774" s="51">
        <v>250311007</v>
      </c>
      <c r="C1774" s="59" t="s">
        <v>3042</v>
      </c>
      <c r="D1774" s="51"/>
      <c r="E1774" s="51"/>
      <c r="F1774" s="66" t="s">
        <v>1578</v>
      </c>
      <c r="G1774" s="51"/>
      <c r="H1774" s="66">
        <v>80</v>
      </c>
      <c r="I1774" s="70">
        <v>72</v>
      </c>
      <c r="J1774" s="70">
        <v>64</v>
      </c>
    </row>
    <row r="1775" s="5" customFormat="1" ht="27" spans="1:10">
      <c r="A1775" s="66" t="s">
        <v>1576</v>
      </c>
      <c r="B1775" s="51" t="s">
        <v>3043</v>
      </c>
      <c r="C1775" s="59" t="s">
        <v>3044</v>
      </c>
      <c r="D1775" s="51"/>
      <c r="E1775" s="51"/>
      <c r="F1775" s="66" t="s">
        <v>1578</v>
      </c>
      <c r="G1775" s="69"/>
      <c r="H1775" s="68">
        <v>92</v>
      </c>
      <c r="I1775" s="71">
        <v>82.8</v>
      </c>
      <c r="J1775" s="71">
        <v>73.6</v>
      </c>
    </row>
    <row r="1776" s="5" customFormat="1" ht="27" spans="1:10">
      <c r="A1776" s="66" t="s">
        <v>1576</v>
      </c>
      <c r="B1776" s="51" t="s">
        <v>3045</v>
      </c>
      <c r="C1776" s="59" t="s">
        <v>3046</v>
      </c>
      <c r="D1776" s="51"/>
      <c r="E1776" s="51"/>
      <c r="F1776" s="66" t="s">
        <v>1578</v>
      </c>
      <c r="G1776" s="69"/>
      <c r="H1776" s="66">
        <v>76</v>
      </c>
      <c r="I1776" s="70">
        <v>68.4</v>
      </c>
      <c r="J1776" s="70">
        <v>60.8</v>
      </c>
    </row>
    <row r="1777" s="5" customFormat="1" spans="1:10">
      <c r="A1777" s="66"/>
      <c r="B1777" s="51">
        <v>2504</v>
      </c>
      <c r="C1777" s="59" t="s">
        <v>3047</v>
      </c>
      <c r="D1777" s="51"/>
      <c r="E1777" s="51" t="s">
        <v>1781</v>
      </c>
      <c r="F1777" s="66"/>
      <c r="G1777" s="51"/>
      <c r="H1777" s="66"/>
      <c r="I1777" s="70"/>
      <c r="J1777" s="70"/>
    </row>
    <row r="1778" s="5" customFormat="1" spans="1:10">
      <c r="A1778" s="66"/>
      <c r="B1778" s="51">
        <v>250401</v>
      </c>
      <c r="C1778" s="59" t="s">
        <v>3048</v>
      </c>
      <c r="D1778" s="51"/>
      <c r="E1778" s="51"/>
      <c r="F1778" s="66"/>
      <c r="G1778" s="51"/>
      <c r="H1778" s="66"/>
      <c r="I1778" s="70"/>
      <c r="J1778" s="70"/>
    </row>
    <row r="1779" s="5" customFormat="1" spans="1:10">
      <c r="A1779" s="66" t="s">
        <v>1576</v>
      </c>
      <c r="B1779" s="51">
        <v>250401001</v>
      </c>
      <c r="C1779" s="59" t="s">
        <v>3049</v>
      </c>
      <c r="D1779" s="51"/>
      <c r="E1779" s="51"/>
      <c r="F1779" s="66" t="s">
        <v>1578</v>
      </c>
      <c r="G1779" s="51"/>
      <c r="H1779" s="66">
        <v>20</v>
      </c>
      <c r="I1779" s="70">
        <v>18</v>
      </c>
      <c r="J1779" s="70">
        <v>16</v>
      </c>
    </row>
    <row r="1780" s="5" customFormat="1" spans="1:10">
      <c r="A1780" s="66" t="s">
        <v>1576</v>
      </c>
      <c r="B1780" s="51">
        <v>250401002</v>
      </c>
      <c r="C1780" s="59" t="s">
        <v>3050</v>
      </c>
      <c r="D1780" s="51"/>
      <c r="E1780" s="51"/>
      <c r="F1780" s="66" t="s">
        <v>1578</v>
      </c>
      <c r="G1780" s="51"/>
      <c r="H1780" s="66" t="s">
        <v>305</v>
      </c>
      <c r="I1780" s="66" t="s">
        <v>305</v>
      </c>
      <c r="J1780" s="66" t="s">
        <v>305</v>
      </c>
    </row>
    <row r="1781" s="5" customFormat="1" spans="1:10">
      <c r="A1781" s="66" t="s">
        <v>1576</v>
      </c>
      <c r="B1781" s="51">
        <v>250401003</v>
      </c>
      <c r="C1781" s="59" t="s">
        <v>3051</v>
      </c>
      <c r="D1781" s="51"/>
      <c r="E1781" s="51"/>
      <c r="F1781" s="66" t="s">
        <v>1578</v>
      </c>
      <c r="G1781" s="51"/>
      <c r="H1781" s="66" t="s">
        <v>305</v>
      </c>
      <c r="I1781" s="66" t="s">
        <v>305</v>
      </c>
      <c r="J1781" s="66" t="s">
        <v>305</v>
      </c>
    </row>
    <row r="1782" s="5" customFormat="1" ht="27" spans="1:10">
      <c r="A1782" s="66" t="s">
        <v>1576</v>
      </c>
      <c r="B1782" s="51">
        <v>250401004</v>
      </c>
      <c r="C1782" s="59" t="s">
        <v>3052</v>
      </c>
      <c r="D1782" s="51"/>
      <c r="E1782" s="51"/>
      <c r="F1782" s="66" t="s">
        <v>1578</v>
      </c>
      <c r="G1782" s="51"/>
      <c r="H1782" s="66">
        <v>4</v>
      </c>
      <c r="I1782" s="70">
        <v>3.6</v>
      </c>
      <c r="J1782" s="70">
        <v>3.2</v>
      </c>
    </row>
    <row r="1783" s="5" customFormat="1" spans="1:10">
      <c r="A1783" s="66" t="s">
        <v>1576</v>
      </c>
      <c r="B1783" s="51">
        <v>250401005</v>
      </c>
      <c r="C1783" s="59" t="s">
        <v>3053</v>
      </c>
      <c r="D1783" s="51"/>
      <c r="E1783" s="51"/>
      <c r="F1783" s="66" t="s">
        <v>1578</v>
      </c>
      <c r="G1783" s="51"/>
      <c r="H1783" s="66" t="s">
        <v>305</v>
      </c>
      <c r="I1783" s="66" t="s">
        <v>305</v>
      </c>
      <c r="J1783" s="66" t="s">
        <v>305</v>
      </c>
    </row>
    <row r="1784" s="5" customFormat="1" spans="1:10">
      <c r="A1784" s="66" t="s">
        <v>1576</v>
      </c>
      <c r="B1784" s="51">
        <v>250401006</v>
      </c>
      <c r="C1784" s="59" t="s">
        <v>3054</v>
      </c>
      <c r="D1784" s="51"/>
      <c r="E1784" s="51"/>
      <c r="F1784" s="66" t="s">
        <v>1578</v>
      </c>
      <c r="G1784" s="51"/>
      <c r="H1784" s="66" t="s">
        <v>305</v>
      </c>
      <c r="I1784" s="66" t="s">
        <v>305</v>
      </c>
      <c r="J1784" s="66" t="s">
        <v>305</v>
      </c>
    </row>
    <row r="1785" s="5" customFormat="1" spans="1:10">
      <c r="A1785" s="66" t="s">
        <v>1576</v>
      </c>
      <c r="B1785" s="51">
        <v>250401007</v>
      </c>
      <c r="C1785" s="59" t="s">
        <v>3055</v>
      </c>
      <c r="D1785" s="51"/>
      <c r="E1785" s="51"/>
      <c r="F1785" s="66" t="s">
        <v>1578</v>
      </c>
      <c r="G1785" s="51"/>
      <c r="H1785" s="66">
        <v>5</v>
      </c>
      <c r="I1785" s="70">
        <v>4.5</v>
      </c>
      <c r="J1785" s="70">
        <v>4</v>
      </c>
    </row>
    <row r="1786" s="5" customFormat="1" spans="1:10">
      <c r="A1786" s="66" t="s">
        <v>1576</v>
      </c>
      <c r="B1786" s="51">
        <v>250401008</v>
      </c>
      <c r="C1786" s="59" t="s">
        <v>3056</v>
      </c>
      <c r="D1786" s="51"/>
      <c r="E1786" s="51"/>
      <c r="F1786" s="66" t="s">
        <v>1578</v>
      </c>
      <c r="G1786" s="51"/>
      <c r="H1786" s="66" t="s">
        <v>305</v>
      </c>
      <c r="I1786" s="66" t="s">
        <v>305</v>
      </c>
      <c r="J1786" s="66" t="s">
        <v>305</v>
      </c>
    </row>
    <row r="1787" s="5" customFormat="1" spans="1:10">
      <c r="A1787" s="66" t="s">
        <v>1576</v>
      </c>
      <c r="B1787" s="51">
        <v>250401009</v>
      </c>
      <c r="C1787" s="59" t="s">
        <v>3057</v>
      </c>
      <c r="D1787" s="51"/>
      <c r="E1787" s="51"/>
      <c r="F1787" s="66" t="s">
        <v>1578</v>
      </c>
      <c r="G1787" s="51"/>
      <c r="H1787" s="66" t="s">
        <v>305</v>
      </c>
      <c r="I1787" s="66" t="s">
        <v>305</v>
      </c>
      <c r="J1787" s="66" t="s">
        <v>305</v>
      </c>
    </row>
    <row r="1788" s="5" customFormat="1" spans="1:10">
      <c r="A1788" s="66" t="s">
        <v>1576</v>
      </c>
      <c r="B1788" s="51">
        <v>250401010</v>
      </c>
      <c r="C1788" s="59" t="s">
        <v>3058</v>
      </c>
      <c r="D1788" s="51"/>
      <c r="E1788" s="51"/>
      <c r="F1788" s="66" t="s">
        <v>1578</v>
      </c>
      <c r="G1788" s="51"/>
      <c r="H1788" s="66" t="s">
        <v>305</v>
      </c>
      <c r="I1788" s="66" t="s">
        <v>305</v>
      </c>
      <c r="J1788" s="66" t="s">
        <v>305</v>
      </c>
    </row>
    <row r="1789" s="5" customFormat="1" spans="1:10">
      <c r="A1789" s="66" t="s">
        <v>1576</v>
      </c>
      <c r="B1789" s="51">
        <v>250401011</v>
      </c>
      <c r="C1789" s="59" t="s">
        <v>3059</v>
      </c>
      <c r="D1789" s="51"/>
      <c r="E1789" s="51"/>
      <c r="F1789" s="66" t="s">
        <v>1578</v>
      </c>
      <c r="G1789" s="51"/>
      <c r="H1789" s="66" t="s">
        <v>305</v>
      </c>
      <c r="I1789" s="66" t="s">
        <v>305</v>
      </c>
      <c r="J1789" s="66" t="s">
        <v>305</v>
      </c>
    </row>
    <row r="1790" s="5" customFormat="1" spans="1:10">
      <c r="A1790" s="66" t="s">
        <v>1576</v>
      </c>
      <c r="B1790" s="51">
        <v>250401012</v>
      </c>
      <c r="C1790" s="59" t="s">
        <v>3060</v>
      </c>
      <c r="D1790" s="51"/>
      <c r="E1790" s="51"/>
      <c r="F1790" s="66" t="s">
        <v>1578</v>
      </c>
      <c r="G1790" s="51"/>
      <c r="H1790" s="66" t="s">
        <v>305</v>
      </c>
      <c r="I1790" s="66" t="s">
        <v>305</v>
      </c>
      <c r="J1790" s="66" t="s">
        <v>305</v>
      </c>
    </row>
    <row r="1791" s="5" customFormat="1" ht="27" spans="1:10">
      <c r="A1791" s="66" t="s">
        <v>1576</v>
      </c>
      <c r="B1791" s="51">
        <v>250401013</v>
      </c>
      <c r="C1791" s="59" t="s">
        <v>3061</v>
      </c>
      <c r="D1791" s="51"/>
      <c r="E1791" s="51"/>
      <c r="F1791" s="66" t="s">
        <v>1578</v>
      </c>
      <c r="G1791" s="51" t="s">
        <v>3062</v>
      </c>
      <c r="H1791" s="68">
        <v>49</v>
      </c>
      <c r="I1791" s="71">
        <v>44.1</v>
      </c>
      <c r="J1791" s="71">
        <v>39.2</v>
      </c>
    </row>
    <row r="1792" s="5" customFormat="1" spans="1:10">
      <c r="A1792" s="66" t="s">
        <v>1576</v>
      </c>
      <c r="B1792" s="51">
        <v>250401014</v>
      </c>
      <c r="C1792" s="59" t="s">
        <v>3063</v>
      </c>
      <c r="D1792" s="51"/>
      <c r="E1792" s="51"/>
      <c r="F1792" s="66" t="s">
        <v>1578</v>
      </c>
      <c r="G1792" s="51" t="s">
        <v>2156</v>
      </c>
      <c r="H1792" s="66"/>
      <c r="I1792" s="70"/>
      <c r="J1792" s="70"/>
    </row>
    <row r="1793" s="5" customFormat="1" ht="27" spans="1:10">
      <c r="A1793" s="66" t="s">
        <v>1576</v>
      </c>
      <c r="B1793" s="51" t="s">
        <v>3064</v>
      </c>
      <c r="C1793" s="59" t="s">
        <v>3065</v>
      </c>
      <c r="D1793" s="51"/>
      <c r="E1793" s="51"/>
      <c r="F1793" s="66" t="s">
        <v>1578</v>
      </c>
      <c r="G1793" s="51"/>
      <c r="H1793" s="66">
        <v>20</v>
      </c>
      <c r="I1793" s="70">
        <v>18</v>
      </c>
      <c r="J1793" s="70">
        <v>16</v>
      </c>
    </row>
    <row r="1794" s="5" customFormat="1" ht="31" customHeight="1" spans="1:10">
      <c r="A1794" s="66" t="s">
        <v>1576</v>
      </c>
      <c r="B1794" s="51" t="s">
        <v>3066</v>
      </c>
      <c r="C1794" s="59" t="s">
        <v>3067</v>
      </c>
      <c r="D1794" s="51"/>
      <c r="E1794" s="51"/>
      <c r="F1794" s="66" t="s">
        <v>1578</v>
      </c>
      <c r="G1794" s="51"/>
      <c r="H1794" s="77">
        <v>63</v>
      </c>
      <c r="I1794" s="78">
        <v>56.7</v>
      </c>
      <c r="J1794" s="78">
        <v>50.4</v>
      </c>
    </row>
    <row r="1795" s="5" customFormat="1" spans="1:10">
      <c r="A1795" s="66" t="s">
        <v>1576</v>
      </c>
      <c r="B1795" s="51">
        <v>250401015</v>
      </c>
      <c r="C1795" s="59" t="s">
        <v>3068</v>
      </c>
      <c r="D1795" s="51"/>
      <c r="E1795" s="51"/>
      <c r="F1795" s="66" t="s">
        <v>1578</v>
      </c>
      <c r="G1795" s="51"/>
      <c r="H1795" s="66">
        <v>5</v>
      </c>
      <c r="I1795" s="70">
        <v>4.5</v>
      </c>
      <c r="J1795" s="70">
        <v>4</v>
      </c>
    </row>
    <row r="1796" s="5" customFormat="1" spans="1:10">
      <c r="A1796" s="66" t="s">
        <v>1576</v>
      </c>
      <c r="B1796" s="51">
        <v>250401016</v>
      </c>
      <c r="C1796" s="59" t="s">
        <v>3069</v>
      </c>
      <c r="D1796" s="51"/>
      <c r="E1796" s="51"/>
      <c r="F1796" s="66" t="s">
        <v>1578</v>
      </c>
      <c r="G1796" s="51"/>
      <c r="H1796" s="66">
        <v>10</v>
      </c>
      <c r="I1796" s="70">
        <v>9</v>
      </c>
      <c r="J1796" s="70">
        <v>8</v>
      </c>
    </row>
    <row r="1797" s="5" customFormat="1" spans="1:10">
      <c r="A1797" s="66" t="s">
        <v>1576</v>
      </c>
      <c r="B1797" s="51">
        <v>250401017</v>
      </c>
      <c r="C1797" s="59" t="s">
        <v>3070</v>
      </c>
      <c r="D1797" s="51"/>
      <c r="E1797" s="51"/>
      <c r="F1797" s="66" t="s">
        <v>1578</v>
      </c>
      <c r="G1797" s="51"/>
      <c r="H1797" s="66" t="s">
        <v>305</v>
      </c>
      <c r="I1797" s="66" t="s">
        <v>305</v>
      </c>
      <c r="J1797" s="66" t="s">
        <v>305</v>
      </c>
    </row>
    <row r="1798" s="5" customFormat="1" spans="1:10">
      <c r="A1798" s="66" t="s">
        <v>1576</v>
      </c>
      <c r="B1798" s="51">
        <v>250401018</v>
      </c>
      <c r="C1798" s="59" t="s">
        <v>3071</v>
      </c>
      <c r="D1798" s="51"/>
      <c r="E1798" s="51"/>
      <c r="F1798" s="66" t="s">
        <v>1578</v>
      </c>
      <c r="G1798" s="51"/>
      <c r="H1798" s="66">
        <v>10</v>
      </c>
      <c r="I1798" s="70">
        <v>9</v>
      </c>
      <c r="J1798" s="70">
        <v>8</v>
      </c>
    </row>
    <row r="1799" s="5" customFormat="1" spans="1:10">
      <c r="A1799" s="66" t="s">
        <v>1576</v>
      </c>
      <c r="B1799" s="51">
        <v>250401019</v>
      </c>
      <c r="C1799" s="59" t="s">
        <v>3072</v>
      </c>
      <c r="D1799" s="51"/>
      <c r="E1799" s="51"/>
      <c r="F1799" s="66" t="s">
        <v>1578</v>
      </c>
      <c r="G1799" s="51"/>
      <c r="H1799" s="66"/>
      <c r="I1799" s="70"/>
      <c r="J1799" s="70"/>
    </row>
    <row r="1800" s="5" customFormat="1" ht="27" spans="1:10">
      <c r="A1800" s="66" t="s">
        <v>1576</v>
      </c>
      <c r="B1800" s="51" t="s">
        <v>3073</v>
      </c>
      <c r="C1800" s="59" t="s">
        <v>3074</v>
      </c>
      <c r="D1800" s="51"/>
      <c r="E1800" s="51"/>
      <c r="F1800" s="66" t="s">
        <v>1578</v>
      </c>
      <c r="G1800" s="51"/>
      <c r="H1800" s="66">
        <v>14</v>
      </c>
      <c r="I1800" s="70">
        <v>12.6</v>
      </c>
      <c r="J1800" s="70">
        <v>11.2</v>
      </c>
    </row>
    <row r="1801" s="5" customFormat="1" spans="1:10">
      <c r="A1801" s="66" t="s">
        <v>1576</v>
      </c>
      <c r="B1801" s="51" t="s">
        <v>3075</v>
      </c>
      <c r="C1801" s="59" t="s">
        <v>3076</v>
      </c>
      <c r="D1801" s="51"/>
      <c r="E1801" s="51"/>
      <c r="F1801" s="66" t="s">
        <v>1578</v>
      </c>
      <c r="G1801" s="51"/>
      <c r="H1801" s="66">
        <v>5</v>
      </c>
      <c r="I1801" s="70">
        <v>4.5</v>
      </c>
      <c r="J1801" s="70">
        <v>4</v>
      </c>
    </row>
    <row r="1802" s="5" customFormat="1" ht="27" spans="1:10">
      <c r="A1802" s="66" t="s">
        <v>1576</v>
      </c>
      <c r="B1802" s="51">
        <v>250401020</v>
      </c>
      <c r="C1802" s="59" t="s">
        <v>3077</v>
      </c>
      <c r="D1802" s="51" t="s">
        <v>3078</v>
      </c>
      <c r="E1802" s="51"/>
      <c r="F1802" s="66" t="s">
        <v>1578</v>
      </c>
      <c r="G1802" s="51" t="s">
        <v>2156</v>
      </c>
      <c r="H1802" s="66"/>
      <c r="I1802" s="70"/>
      <c r="J1802" s="70"/>
    </row>
    <row r="1803" s="5" customFormat="1" ht="27" spans="1:10">
      <c r="A1803" s="66" t="s">
        <v>1576</v>
      </c>
      <c r="B1803" s="51" t="s">
        <v>3079</v>
      </c>
      <c r="C1803" s="59" t="s">
        <v>3080</v>
      </c>
      <c r="D1803" s="51" t="s">
        <v>3078</v>
      </c>
      <c r="E1803" s="51"/>
      <c r="F1803" s="66" t="s">
        <v>1578</v>
      </c>
      <c r="G1803" s="51" t="s">
        <v>2156</v>
      </c>
      <c r="H1803" s="66">
        <v>15</v>
      </c>
      <c r="I1803" s="70">
        <v>13.5</v>
      </c>
      <c r="J1803" s="70">
        <v>12</v>
      </c>
    </row>
    <row r="1804" s="5" customFormat="1" ht="27" spans="1:10">
      <c r="A1804" s="66" t="s">
        <v>1576</v>
      </c>
      <c r="B1804" s="51" t="s">
        <v>3081</v>
      </c>
      <c r="C1804" s="59" t="s">
        <v>3082</v>
      </c>
      <c r="D1804" s="51" t="s">
        <v>3078</v>
      </c>
      <c r="E1804" s="51"/>
      <c r="F1804" s="66" t="s">
        <v>1578</v>
      </c>
      <c r="G1804" s="51" t="s">
        <v>2156</v>
      </c>
      <c r="H1804" s="66">
        <v>8</v>
      </c>
      <c r="I1804" s="70">
        <v>7.2</v>
      </c>
      <c r="J1804" s="70">
        <v>6.4</v>
      </c>
    </row>
    <row r="1805" s="5" customFormat="1" spans="1:10">
      <c r="A1805" s="66" t="s">
        <v>1576</v>
      </c>
      <c r="B1805" s="51">
        <v>250401021</v>
      </c>
      <c r="C1805" s="59" t="s">
        <v>3083</v>
      </c>
      <c r="D1805" s="51"/>
      <c r="E1805" s="51"/>
      <c r="F1805" s="66" t="s">
        <v>1578</v>
      </c>
      <c r="G1805" s="51"/>
      <c r="H1805" s="66">
        <v>10</v>
      </c>
      <c r="I1805" s="70">
        <v>9</v>
      </c>
      <c r="J1805" s="70">
        <v>8</v>
      </c>
    </row>
    <row r="1806" s="5" customFormat="1" spans="1:10">
      <c r="A1806" s="66" t="s">
        <v>1576</v>
      </c>
      <c r="B1806" s="51">
        <v>250401022</v>
      </c>
      <c r="C1806" s="59" t="s">
        <v>3084</v>
      </c>
      <c r="D1806" s="51"/>
      <c r="E1806" s="51"/>
      <c r="F1806" s="66" t="s">
        <v>1578</v>
      </c>
      <c r="G1806" s="51"/>
      <c r="H1806" s="66" t="s">
        <v>305</v>
      </c>
      <c r="I1806" s="66" t="s">
        <v>305</v>
      </c>
      <c r="J1806" s="66" t="s">
        <v>305</v>
      </c>
    </row>
    <row r="1807" s="5" customFormat="1" spans="1:10">
      <c r="A1807" s="66" t="s">
        <v>1576</v>
      </c>
      <c r="B1807" s="51">
        <v>250401023</v>
      </c>
      <c r="C1807" s="59" t="s">
        <v>3085</v>
      </c>
      <c r="D1807" s="51" t="s">
        <v>3086</v>
      </c>
      <c r="E1807" s="51"/>
      <c r="F1807" s="66" t="s">
        <v>1578</v>
      </c>
      <c r="G1807" s="51" t="s">
        <v>2156</v>
      </c>
      <c r="H1807" s="66"/>
      <c r="I1807" s="70"/>
      <c r="J1807" s="70"/>
    </row>
    <row r="1808" s="5" customFormat="1" ht="27" spans="1:10">
      <c r="A1808" s="66" t="s">
        <v>1576</v>
      </c>
      <c r="B1808" s="51" t="s">
        <v>3087</v>
      </c>
      <c r="C1808" s="59" t="s">
        <v>3088</v>
      </c>
      <c r="D1808" s="51" t="s">
        <v>3086</v>
      </c>
      <c r="E1808" s="51"/>
      <c r="F1808" s="66" t="s">
        <v>1578</v>
      </c>
      <c r="G1808" s="51" t="s">
        <v>2156</v>
      </c>
      <c r="H1808" s="66">
        <v>16</v>
      </c>
      <c r="I1808" s="70">
        <v>14.4</v>
      </c>
      <c r="J1808" s="70">
        <v>12.8</v>
      </c>
    </row>
    <row r="1809" s="5" customFormat="1" spans="1:10">
      <c r="A1809" s="66" t="s">
        <v>1576</v>
      </c>
      <c r="B1809" s="51" t="s">
        <v>3089</v>
      </c>
      <c r="C1809" s="59" t="s">
        <v>3090</v>
      </c>
      <c r="D1809" s="51" t="s">
        <v>3086</v>
      </c>
      <c r="E1809" s="51"/>
      <c r="F1809" s="66" t="s">
        <v>1578</v>
      </c>
      <c r="G1809" s="51" t="s">
        <v>2156</v>
      </c>
      <c r="H1809" s="66">
        <v>6</v>
      </c>
      <c r="I1809" s="70">
        <v>5.4</v>
      </c>
      <c r="J1809" s="70">
        <v>4.8</v>
      </c>
    </row>
    <row r="1810" s="5" customFormat="1" spans="1:10">
      <c r="A1810" s="66" t="s">
        <v>1576</v>
      </c>
      <c r="B1810" s="51">
        <v>250401024</v>
      </c>
      <c r="C1810" s="59" t="s">
        <v>3091</v>
      </c>
      <c r="D1810" s="51"/>
      <c r="E1810" s="51"/>
      <c r="F1810" s="66" t="s">
        <v>1578</v>
      </c>
      <c r="G1810" s="51"/>
      <c r="H1810" s="66">
        <v>3</v>
      </c>
      <c r="I1810" s="70">
        <v>2.7</v>
      </c>
      <c r="J1810" s="70">
        <v>2.4</v>
      </c>
    </row>
    <row r="1811" s="5" customFormat="1" spans="1:10">
      <c r="A1811" s="66" t="s">
        <v>1576</v>
      </c>
      <c r="B1811" s="51">
        <v>250401025</v>
      </c>
      <c r="C1811" s="59" t="s">
        <v>3092</v>
      </c>
      <c r="D1811" s="51"/>
      <c r="E1811" s="51"/>
      <c r="F1811" s="66" t="s">
        <v>1578</v>
      </c>
      <c r="G1811" s="51"/>
      <c r="H1811" s="66"/>
      <c r="I1811" s="70"/>
      <c r="J1811" s="70"/>
    </row>
    <row r="1812" s="5" customFormat="1" ht="27" spans="1:10">
      <c r="A1812" s="66" t="s">
        <v>1576</v>
      </c>
      <c r="B1812" s="51" t="s">
        <v>3093</v>
      </c>
      <c r="C1812" s="59" t="s">
        <v>3094</v>
      </c>
      <c r="D1812" s="51"/>
      <c r="E1812" s="51"/>
      <c r="F1812" s="66" t="s">
        <v>1578</v>
      </c>
      <c r="G1812" s="51"/>
      <c r="H1812" s="66">
        <v>15</v>
      </c>
      <c r="I1812" s="70">
        <v>13.5</v>
      </c>
      <c r="J1812" s="70">
        <v>12</v>
      </c>
    </row>
    <row r="1813" s="5" customFormat="1" spans="1:10">
      <c r="A1813" s="66" t="s">
        <v>1576</v>
      </c>
      <c r="B1813" s="51" t="s">
        <v>3095</v>
      </c>
      <c r="C1813" s="59" t="s">
        <v>3096</v>
      </c>
      <c r="D1813" s="51"/>
      <c r="E1813" s="51"/>
      <c r="F1813" s="66" t="s">
        <v>1578</v>
      </c>
      <c r="G1813" s="51"/>
      <c r="H1813" s="68">
        <v>3.5</v>
      </c>
      <c r="I1813" s="71">
        <v>3.15</v>
      </c>
      <c r="J1813" s="71">
        <v>2.8</v>
      </c>
    </row>
    <row r="1814" s="5" customFormat="1" spans="1:10">
      <c r="A1814" s="66" t="s">
        <v>1576</v>
      </c>
      <c r="B1814" s="51" t="s">
        <v>3097</v>
      </c>
      <c r="C1814" s="59" t="s">
        <v>3098</v>
      </c>
      <c r="D1814" s="51"/>
      <c r="E1814" s="51"/>
      <c r="F1814" s="66" t="s">
        <v>1578</v>
      </c>
      <c r="G1814" s="51"/>
      <c r="H1814" s="66">
        <v>43</v>
      </c>
      <c r="I1814" s="70">
        <v>38.7</v>
      </c>
      <c r="J1814" s="70">
        <v>34.4</v>
      </c>
    </row>
    <row r="1815" s="5" customFormat="1" spans="1:10">
      <c r="A1815" s="66" t="s">
        <v>1576</v>
      </c>
      <c r="B1815" s="51">
        <v>250401026</v>
      </c>
      <c r="C1815" s="59" t="s">
        <v>3099</v>
      </c>
      <c r="D1815" s="51"/>
      <c r="E1815" s="51"/>
      <c r="F1815" s="66" t="s">
        <v>1578</v>
      </c>
      <c r="G1815" s="51"/>
      <c r="H1815" s="66" t="s">
        <v>305</v>
      </c>
      <c r="I1815" s="66" t="s">
        <v>305</v>
      </c>
      <c r="J1815" s="66" t="s">
        <v>305</v>
      </c>
    </row>
    <row r="1816" s="5" customFormat="1" ht="27" spans="1:10">
      <c r="A1816" s="66" t="s">
        <v>1576</v>
      </c>
      <c r="B1816" s="88">
        <v>250401027</v>
      </c>
      <c r="C1816" s="59" t="s">
        <v>3100</v>
      </c>
      <c r="D1816" s="51"/>
      <c r="E1816" s="51"/>
      <c r="F1816" s="66" t="s">
        <v>1578</v>
      </c>
      <c r="G1816" s="51" t="s">
        <v>2156</v>
      </c>
      <c r="H1816" s="66">
        <v>25</v>
      </c>
      <c r="I1816" s="70">
        <v>22.5</v>
      </c>
      <c r="J1816" s="70">
        <v>20</v>
      </c>
    </row>
    <row r="1817" s="5" customFormat="1" spans="1:10">
      <c r="A1817" s="66" t="s">
        <v>1576</v>
      </c>
      <c r="B1817" s="51">
        <v>250401028</v>
      </c>
      <c r="C1817" s="59" t="s">
        <v>3101</v>
      </c>
      <c r="D1817" s="51"/>
      <c r="E1817" s="51"/>
      <c r="F1817" s="66" t="s">
        <v>1578</v>
      </c>
      <c r="G1817" s="51"/>
      <c r="H1817" s="66"/>
      <c r="I1817" s="70"/>
      <c r="J1817" s="70"/>
    </row>
    <row r="1818" s="5" customFormat="1" spans="1:10">
      <c r="A1818" s="66" t="s">
        <v>1576</v>
      </c>
      <c r="B1818" s="51" t="s">
        <v>3102</v>
      </c>
      <c r="C1818" s="59" t="s">
        <v>3103</v>
      </c>
      <c r="D1818" s="51"/>
      <c r="E1818" s="51"/>
      <c r="F1818" s="66" t="s">
        <v>1578</v>
      </c>
      <c r="G1818" s="51"/>
      <c r="H1818" s="66">
        <v>20</v>
      </c>
      <c r="I1818" s="70">
        <v>18</v>
      </c>
      <c r="J1818" s="70">
        <v>16</v>
      </c>
    </row>
    <row r="1819" s="5" customFormat="1" spans="1:10">
      <c r="A1819" s="66" t="s">
        <v>1576</v>
      </c>
      <c r="B1819" s="51" t="s">
        <v>3104</v>
      </c>
      <c r="C1819" s="59" t="s">
        <v>3105</v>
      </c>
      <c r="D1819" s="51"/>
      <c r="E1819" s="51"/>
      <c r="F1819" s="66" t="s">
        <v>1578</v>
      </c>
      <c r="G1819" s="51"/>
      <c r="H1819" s="66">
        <v>4</v>
      </c>
      <c r="I1819" s="70">
        <v>3.6</v>
      </c>
      <c r="J1819" s="70">
        <v>3.2</v>
      </c>
    </row>
    <row r="1820" s="5" customFormat="1" spans="1:10">
      <c r="A1820" s="66" t="s">
        <v>1576</v>
      </c>
      <c r="B1820" s="51">
        <v>250401029</v>
      </c>
      <c r="C1820" s="59" t="s">
        <v>3106</v>
      </c>
      <c r="D1820" s="51"/>
      <c r="E1820" s="51"/>
      <c r="F1820" s="66" t="s">
        <v>1578</v>
      </c>
      <c r="G1820" s="51"/>
      <c r="H1820" s="66">
        <v>59</v>
      </c>
      <c r="I1820" s="70">
        <v>53.1</v>
      </c>
      <c r="J1820" s="73">
        <v>47.2</v>
      </c>
    </row>
    <row r="1821" s="5" customFormat="1" spans="1:10">
      <c r="A1821" s="66" t="s">
        <v>1576</v>
      </c>
      <c r="B1821" s="51">
        <v>250401030</v>
      </c>
      <c r="C1821" s="59" t="s">
        <v>3107</v>
      </c>
      <c r="D1821" s="51"/>
      <c r="E1821" s="51"/>
      <c r="F1821" s="66" t="s">
        <v>1578</v>
      </c>
      <c r="G1821" s="69"/>
      <c r="H1821" s="66">
        <v>66</v>
      </c>
      <c r="I1821" s="70">
        <v>59.4</v>
      </c>
      <c r="J1821" s="70">
        <v>52.8</v>
      </c>
    </row>
    <row r="1822" s="5" customFormat="1" ht="27" spans="1:10">
      <c r="A1822" s="66" t="s">
        <v>1576</v>
      </c>
      <c r="B1822" s="51">
        <v>250401031</v>
      </c>
      <c r="C1822" s="59" t="s">
        <v>3108</v>
      </c>
      <c r="D1822" s="51"/>
      <c r="E1822" s="51"/>
      <c r="F1822" s="66" t="s">
        <v>1807</v>
      </c>
      <c r="G1822" s="69"/>
      <c r="H1822" s="66">
        <v>54</v>
      </c>
      <c r="I1822" s="70">
        <v>48.6</v>
      </c>
      <c r="J1822" s="73">
        <v>43.2</v>
      </c>
    </row>
    <row r="1823" s="5" customFormat="1" ht="27" spans="1:10">
      <c r="A1823" s="66" t="s">
        <v>1576</v>
      </c>
      <c r="B1823" s="51">
        <v>250401032</v>
      </c>
      <c r="C1823" s="59" t="s">
        <v>3109</v>
      </c>
      <c r="D1823" s="51"/>
      <c r="E1823" s="51"/>
      <c r="F1823" s="66" t="s">
        <v>1578</v>
      </c>
      <c r="G1823" s="51"/>
      <c r="H1823" s="66">
        <v>30</v>
      </c>
      <c r="I1823" s="70">
        <v>27</v>
      </c>
      <c r="J1823" s="70">
        <v>24</v>
      </c>
    </row>
    <row r="1824" s="5" customFormat="1" ht="27" spans="1:10">
      <c r="A1824" s="66" t="s">
        <v>1576</v>
      </c>
      <c r="B1824" s="51">
        <v>250401033</v>
      </c>
      <c r="C1824" s="51" t="s">
        <v>3110</v>
      </c>
      <c r="D1824" s="51" t="s">
        <v>3111</v>
      </c>
      <c r="E1824" s="51"/>
      <c r="F1824" s="66" t="s">
        <v>3112</v>
      </c>
      <c r="G1824" s="51"/>
      <c r="H1824" s="66"/>
      <c r="I1824" s="70"/>
      <c r="J1824" s="70"/>
    </row>
    <row r="1825" s="5" customFormat="1" ht="27" spans="1:10">
      <c r="A1825" s="66" t="s">
        <v>1576</v>
      </c>
      <c r="B1825" s="51" t="s">
        <v>3113</v>
      </c>
      <c r="C1825" s="59" t="s">
        <v>3114</v>
      </c>
      <c r="D1825" s="51" t="s">
        <v>3111</v>
      </c>
      <c r="E1825" s="51"/>
      <c r="F1825" s="66" t="s">
        <v>3112</v>
      </c>
      <c r="G1825" s="51"/>
      <c r="H1825" s="66">
        <v>45</v>
      </c>
      <c r="I1825" s="70">
        <v>40.5</v>
      </c>
      <c r="J1825" s="70">
        <v>36</v>
      </c>
    </row>
    <row r="1826" s="5" customFormat="1" ht="27" spans="1:10">
      <c r="A1826" s="66" t="s">
        <v>1576</v>
      </c>
      <c r="B1826" s="51" t="s">
        <v>3115</v>
      </c>
      <c r="C1826" s="59" t="s">
        <v>3116</v>
      </c>
      <c r="D1826" s="69"/>
      <c r="E1826" s="51"/>
      <c r="F1826" s="66" t="s">
        <v>1578</v>
      </c>
      <c r="G1826" s="51"/>
      <c r="H1826" s="66" t="s">
        <v>305</v>
      </c>
      <c r="I1826" s="66" t="s">
        <v>305</v>
      </c>
      <c r="J1826" s="66" t="s">
        <v>305</v>
      </c>
    </row>
    <row r="1827" s="5" customFormat="1" ht="27" spans="1:10">
      <c r="A1827" s="66" t="s">
        <v>1576</v>
      </c>
      <c r="B1827" s="51" t="s">
        <v>3117</v>
      </c>
      <c r="C1827" s="59" t="s">
        <v>3118</v>
      </c>
      <c r="D1827" s="51"/>
      <c r="E1827" s="51"/>
      <c r="F1827" s="66" t="s">
        <v>1578</v>
      </c>
      <c r="G1827" s="51" t="s">
        <v>3119</v>
      </c>
      <c r="H1827" s="66">
        <v>70</v>
      </c>
      <c r="I1827" s="70">
        <v>63</v>
      </c>
      <c r="J1827" s="70">
        <v>56</v>
      </c>
    </row>
    <row r="1828" s="5" customFormat="1" ht="27" spans="1:10">
      <c r="A1828" s="66" t="s">
        <v>1576</v>
      </c>
      <c r="B1828" s="51" t="s">
        <v>3120</v>
      </c>
      <c r="C1828" s="59" t="s">
        <v>3121</v>
      </c>
      <c r="D1828" s="51"/>
      <c r="E1828" s="51"/>
      <c r="F1828" s="66" t="s">
        <v>1578</v>
      </c>
      <c r="G1828" s="51" t="s">
        <v>3122</v>
      </c>
      <c r="H1828" s="66">
        <v>120</v>
      </c>
      <c r="I1828" s="70">
        <v>108</v>
      </c>
      <c r="J1828" s="70">
        <v>96</v>
      </c>
    </row>
    <row r="1829" s="5" customFormat="1" ht="27" spans="1:10">
      <c r="A1829" s="66" t="s">
        <v>1576</v>
      </c>
      <c r="B1829" s="51" t="s">
        <v>3123</v>
      </c>
      <c r="C1829" s="59" t="s">
        <v>3124</v>
      </c>
      <c r="D1829" s="51"/>
      <c r="E1829" s="51"/>
      <c r="F1829" s="66" t="s">
        <v>1578</v>
      </c>
      <c r="G1829" s="51" t="s">
        <v>3125</v>
      </c>
      <c r="H1829" s="66">
        <v>120</v>
      </c>
      <c r="I1829" s="70">
        <v>108</v>
      </c>
      <c r="J1829" s="70">
        <v>96</v>
      </c>
    </row>
    <row r="1830" s="5" customFormat="1" ht="27" spans="1:10">
      <c r="A1830" s="66" t="s">
        <v>1576</v>
      </c>
      <c r="B1830" s="51" t="s">
        <v>3126</v>
      </c>
      <c r="C1830" s="59" t="s">
        <v>3127</v>
      </c>
      <c r="D1830" s="51"/>
      <c r="E1830" s="51"/>
      <c r="F1830" s="66" t="s">
        <v>1578</v>
      </c>
      <c r="G1830" s="51" t="s">
        <v>3128</v>
      </c>
      <c r="H1830" s="66">
        <v>120</v>
      </c>
      <c r="I1830" s="70">
        <v>108</v>
      </c>
      <c r="J1830" s="70">
        <v>96</v>
      </c>
    </row>
    <row r="1831" s="5" customFormat="1" ht="27" spans="1:10">
      <c r="A1831" s="66" t="s">
        <v>1576</v>
      </c>
      <c r="B1831" s="51" t="s">
        <v>3129</v>
      </c>
      <c r="C1831" s="59" t="s">
        <v>3130</v>
      </c>
      <c r="D1831" s="51"/>
      <c r="E1831" s="51"/>
      <c r="F1831" s="66" t="s">
        <v>1578</v>
      </c>
      <c r="G1831" s="51" t="s">
        <v>3131</v>
      </c>
      <c r="H1831" s="66">
        <v>120</v>
      </c>
      <c r="I1831" s="70">
        <v>108</v>
      </c>
      <c r="J1831" s="70">
        <v>96</v>
      </c>
    </row>
    <row r="1832" s="5" customFormat="1" ht="27" spans="1:10">
      <c r="A1832" s="66" t="s">
        <v>1576</v>
      </c>
      <c r="B1832" s="51" t="s">
        <v>3132</v>
      </c>
      <c r="C1832" s="59" t="s">
        <v>3133</v>
      </c>
      <c r="D1832" s="51"/>
      <c r="E1832" s="51"/>
      <c r="F1832" s="66" t="s">
        <v>1578</v>
      </c>
      <c r="G1832" s="51" t="s">
        <v>3134</v>
      </c>
      <c r="H1832" s="66">
        <v>120</v>
      </c>
      <c r="I1832" s="70">
        <v>108</v>
      </c>
      <c r="J1832" s="70">
        <v>96</v>
      </c>
    </row>
    <row r="1833" s="5" customFormat="1" spans="1:10">
      <c r="A1833" s="66" t="s">
        <v>1576</v>
      </c>
      <c r="B1833" s="51">
        <v>250401034</v>
      </c>
      <c r="C1833" s="59" t="s">
        <v>3135</v>
      </c>
      <c r="D1833" s="51"/>
      <c r="E1833" s="51"/>
      <c r="F1833" s="66" t="s">
        <v>1578</v>
      </c>
      <c r="G1833" s="51"/>
      <c r="H1833" s="66" t="s">
        <v>305</v>
      </c>
      <c r="I1833" s="66" t="s">
        <v>305</v>
      </c>
      <c r="J1833" s="66" t="s">
        <v>305</v>
      </c>
    </row>
    <row r="1834" s="5" customFormat="1" spans="1:10">
      <c r="A1834" s="66" t="s">
        <v>1576</v>
      </c>
      <c r="B1834" s="51">
        <v>250401035</v>
      </c>
      <c r="C1834" s="59" t="s">
        <v>3136</v>
      </c>
      <c r="D1834" s="51"/>
      <c r="E1834" s="51"/>
      <c r="F1834" s="66" t="s">
        <v>1578</v>
      </c>
      <c r="G1834" s="51"/>
      <c r="H1834" s="66" t="s">
        <v>305</v>
      </c>
      <c r="I1834" s="66" t="s">
        <v>305</v>
      </c>
      <c r="J1834" s="66" t="s">
        <v>305</v>
      </c>
    </row>
    <row r="1835" s="5" customFormat="1" ht="27" spans="1:10">
      <c r="A1835" s="66" t="s">
        <v>1576</v>
      </c>
      <c r="B1835" s="51" t="s">
        <v>3137</v>
      </c>
      <c r="C1835" s="59" t="s">
        <v>3138</v>
      </c>
      <c r="D1835" s="69"/>
      <c r="E1835" s="51"/>
      <c r="F1835" s="66" t="s">
        <v>25</v>
      </c>
      <c r="G1835" s="51"/>
      <c r="H1835" s="66">
        <v>456</v>
      </c>
      <c r="I1835" s="70">
        <v>410.4</v>
      </c>
      <c r="J1835" s="70">
        <v>364.8</v>
      </c>
    </row>
    <row r="1836" s="5" customFormat="1" spans="1:10">
      <c r="A1836" s="66"/>
      <c r="B1836" s="51">
        <v>250402</v>
      </c>
      <c r="C1836" s="59" t="s">
        <v>3139</v>
      </c>
      <c r="D1836" s="51"/>
      <c r="E1836" s="51"/>
      <c r="F1836" s="66"/>
      <c r="G1836" s="51"/>
      <c r="H1836" s="66"/>
      <c r="I1836" s="70"/>
      <c r="J1836" s="70"/>
    </row>
    <row r="1837" s="5" customFormat="1" spans="1:10">
      <c r="A1837" s="66" t="s">
        <v>1576</v>
      </c>
      <c r="B1837" s="51">
        <v>250402001</v>
      </c>
      <c r="C1837" s="59" t="s">
        <v>3140</v>
      </c>
      <c r="D1837" s="51"/>
      <c r="E1837" s="51"/>
      <c r="F1837" s="66" t="s">
        <v>1578</v>
      </c>
      <c r="G1837" s="51"/>
      <c r="H1837" s="66">
        <v>25</v>
      </c>
      <c r="I1837" s="70">
        <v>22.5</v>
      </c>
      <c r="J1837" s="70">
        <v>20</v>
      </c>
    </row>
    <row r="1838" s="5" customFormat="1" spans="1:10">
      <c r="A1838" s="66" t="s">
        <v>1576</v>
      </c>
      <c r="B1838" s="51">
        <v>250402002</v>
      </c>
      <c r="C1838" s="59" t="s">
        <v>3141</v>
      </c>
      <c r="D1838" s="51"/>
      <c r="E1838" s="51"/>
      <c r="F1838" s="66"/>
      <c r="G1838" s="69"/>
      <c r="H1838" s="66"/>
      <c r="I1838" s="70"/>
      <c r="J1838" s="70"/>
    </row>
    <row r="1839" s="5" customFormat="1" spans="1:10">
      <c r="A1839" s="66" t="s">
        <v>1576</v>
      </c>
      <c r="B1839" s="51" t="s">
        <v>3142</v>
      </c>
      <c r="C1839" s="59" t="s">
        <v>3143</v>
      </c>
      <c r="D1839" s="51"/>
      <c r="E1839" s="51"/>
      <c r="F1839" s="66" t="s">
        <v>1578</v>
      </c>
      <c r="G1839" s="51"/>
      <c r="H1839" s="66">
        <v>31</v>
      </c>
      <c r="I1839" s="70">
        <v>27.9</v>
      </c>
      <c r="J1839" s="73">
        <v>24.8</v>
      </c>
    </row>
    <row r="1840" s="5" customFormat="1" spans="1:10">
      <c r="A1840" s="66" t="s">
        <v>1576</v>
      </c>
      <c r="B1840" s="51" t="s">
        <v>3144</v>
      </c>
      <c r="C1840" s="59" t="s">
        <v>3145</v>
      </c>
      <c r="D1840" s="51"/>
      <c r="E1840" s="51"/>
      <c r="F1840" s="66" t="s">
        <v>1578</v>
      </c>
      <c r="G1840" s="51"/>
      <c r="H1840" s="68">
        <v>52</v>
      </c>
      <c r="I1840" s="71">
        <v>46.8</v>
      </c>
      <c r="J1840" s="71">
        <v>41.6</v>
      </c>
    </row>
    <row r="1841" s="5" customFormat="1" spans="1:10">
      <c r="A1841" s="66" t="s">
        <v>1576</v>
      </c>
      <c r="B1841" s="51" t="s">
        <v>3146</v>
      </c>
      <c r="C1841" s="59" t="s">
        <v>3147</v>
      </c>
      <c r="D1841" s="51"/>
      <c r="E1841" s="51"/>
      <c r="F1841" s="66" t="s">
        <v>25</v>
      </c>
      <c r="G1841" s="51"/>
      <c r="H1841" s="66">
        <v>57</v>
      </c>
      <c r="I1841" s="70">
        <v>51.3</v>
      </c>
      <c r="J1841" s="70">
        <v>45.6</v>
      </c>
    </row>
    <row r="1842" s="5" customFormat="1" ht="40.5" spans="1:10">
      <c r="A1842" s="66" t="s">
        <v>1576</v>
      </c>
      <c r="B1842" s="51">
        <v>250402003</v>
      </c>
      <c r="C1842" s="59" t="s">
        <v>3148</v>
      </c>
      <c r="D1842" s="51" t="s">
        <v>3149</v>
      </c>
      <c r="E1842" s="51"/>
      <c r="F1842" s="66" t="s">
        <v>1578</v>
      </c>
      <c r="G1842" s="51" t="s">
        <v>2156</v>
      </c>
      <c r="H1842" s="66"/>
      <c r="I1842" s="70"/>
      <c r="J1842" s="70"/>
    </row>
    <row r="1843" s="5" customFormat="1" ht="27" spans="1:10">
      <c r="A1843" s="66" t="s">
        <v>1576</v>
      </c>
      <c r="B1843" s="51" t="s">
        <v>3150</v>
      </c>
      <c r="C1843" s="59" t="s">
        <v>3151</v>
      </c>
      <c r="D1843" s="51"/>
      <c r="E1843" s="51"/>
      <c r="F1843" s="66" t="s">
        <v>1578</v>
      </c>
      <c r="G1843" s="69"/>
      <c r="H1843" s="68">
        <v>5.7</v>
      </c>
      <c r="I1843" s="71">
        <v>5.13</v>
      </c>
      <c r="J1843" s="71">
        <v>4.56</v>
      </c>
    </row>
    <row r="1844" s="5" customFormat="1" ht="40.5" spans="1:10">
      <c r="A1844" s="66" t="s">
        <v>1576</v>
      </c>
      <c r="B1844" s="51" t="s">
        <v>3152</v>
      </c>
      <c r="C1844" s="59" t="s">
        <v>3153</v>
      </c>
      <c r="D1844" s="51"/>
      <c r="E1844" s="51"/>
      <c r="F1844" s="66" t="s">
        <v>1578</v>
      </c>
      <c r="G1844" s="51"/>
      <c r="H1844" s="66">
        <v>9</v>
      </c>
      <c r="I1844" s="70">
        <v>8.1</v>
      </c>
      <c r="J1844" s="73">
        <v>7.2</v>
      </c>
    </row>
    <row r="1845" s="5" customFormat="1" ht="27" spans="1:10">
      <c r="A1845" s="66" t="s">
        <v>1576</v>
      </c>
      <c r="B1845" s="51" t="s">
        <v>3154</v>
      </c>
      <c r="C1845" s="59" t="s">
        <v>3155</v>
      </c>
      <c r="D1845" s="51"/>
      <c r="E1845" s="51"/>
      <c r="F1845" s="66" t="s">
        <v>25</v>
      </c>
      <c r="G1845" s="72"/>
      <c r="H1845" s="70">
        <v>57</v>
      </c>
      <c r="I1845" s="70">
        <v>51.3</v>
      </c>
      <c r="J1845" s="70">
        <v>45.6</v>
      </c>
    </row>
    <row r="1846" s="5" customFormat="1" spans="1:10">
      <c r="A1846" s="66" t="s">
        <v>1576</v>
      </c>
      <c r="B1846" s="51">
        <v>250402004</v>
      </c>
      <c r="C1846" s="59" t="s">
        <v>3156</v>
      </c>
      <c r="D1846" s="51"/>
      <c r="E1846" s="51"/>
      <c r="F1846" s="66" t="s">
        <v>1578</v>
      </c>
      <c r="G1846" s="51"/>
      <c r="H1846" s="66"/>
      <c r="I1846" s="70"/>
      <c r="J1846" s="70"/>
    </row>
    <row r="1847" s="5" customFormat="1" spans="1:10">
      <c r="A1847" s="66" t="s">
        <v>1576</v>
      </c>
      <c r="B1847" s="51" t="s">
        <v>3157</v>
      </c>
      <c r="C1847" s="59" t="s">
        <v>3158</v>
      </c>
      <c r="D1847" s="51"/>
      <c r="E1847" s="51"/>
      <c r="F1847" s="66" t="s">
        <v>1578</v>
      </c>
      <c r="G1847" s="51"/>
      <c r="H1847" s="66">
        <v>21</v>
      </c>
      <c r="I1847" s="70">
        <v>18.9</v>
      </c>
      <c r="J1847" s="70">
        <v>16.8</v>
      </c>
    </row>
    <row r="1848" s="5" customFormat="1" spans="1:10">
      <c r="A1848" s="66" t="s">
        <v>1576</v>
      </c>
      <c r="B1848" s="51" t="s">
        <v>3159</v>
      </c>
      <c r="C1848" s="59" t="s">
        <v>3160</v>
      </c>
      <c r="D1848" s="51"/>
      <c r="E1848" s="51"/>
      <c r="F1848" s="66" t="s">
        <v>1578</v>
      </c>
      <c r="G1848" s="51"/>
      <c r="H1848" s="66">
        <v>30</v>
      </c>
      <c r="I1848" s="70">
        <v>27</v>
      </c>
      <c r="J1848" s="70">
        <v>24</v>
      </c>
    </row>
    <row r="1849" s="5" customFormat="1" ht="40.5" spans="1:10">
      <c r="A1849" s="66" t="s">
        <v>1576</v>
      </c>
      <c r="B1849" s="51">
        <v>250402005</v>
      </c>
      <c r="C1849" s="59" t="s">
        <v>3161</v>
      </c>
      <c r="D1849" s="51" t="s">
        <v>3162</v>
      </c>
      <c r="E1849" s="51"/>
      <c r="F1849" s="66" t="s">
        <v>1578</v>
      </c>
      <c r="G1849" s="51" t="s">
        <v>2156</v>
      </c>
      <c r="H1849" s="66">
        <v>54</v>
      </c>
      <c r="I1849" s="70">
        <v>48.6</v>
      </c>
      <c r="J1849" s="73">
        <v>43.2</v>
      </c>
    </row>
    <row r="1850" s="5" customFormat="1" ht="27" spans="1:10">
      <c r="A1850" s="66" t="s">
        <v>1576</v>
      </c>
      <c r="B1850" s="72" t="s">
        <v>3163</v>
      </c>
      <c r="C1850" s="57" t="s">
        <v>3164</v>
      </c>
      <c r="D1850" s="51"/>
      <c r="E1850" s="51"/>
      <c r="F1850" s="66" t="s">
        <v>25</v>
      </c>
      <c r="G1850" s="72"/>
      <c r="H1850" s="70">
        <v>76</v>
      </c>
      <c r="I1850" s="70">
        <v>68.4</v>
      </c>
      <c r="J1850" s="73">
        <v>60.8</v>
      </c>
    </row>
    <row r="1851" s="5" customFormat="1" spans="1:10">
      <c r="A1851" s="66" t="s">
        <v>1576</v>
      </c>
      <c r="B1851" s="51">
        <v>250402006</v>
      </c>
      <c r="C1851" s="59" t="s">
        <v>3165</v>
      </c>
      <c r="D1851" s="51"/>
      <c r="E1851" s="51"/>
      <c r="F1851" s="66" t="s">
        <v>1578</v>
      </c>
      <c r="G1851" s="69"/>
      <c r="H1851" s="66"/>
      <c r="I1851" s="70"/>
      <c r="J1851" s="70"/>
    </row>
    <row r="1852" s="5" customFormat="1" ht="27" spans="1:10">
      <c r="A1852" s="66" t="s">
        <v>1576</v>
      </c>
      <c r="B1852" s="51" t="s">
        <v>3166</v>
      </c>
      <c r="C1852" s="59" t="s">
        <v>3167</v>
      </c>
      <c r="D1852" s="51"/>
      <c r="E1852" s="51"/>
      <c r="F1852" s="66" t="s">
        <v>1578</v>
      </c>
      <c r="G1852" s="51"/>
      <c r="H1852" s="66">
        <v>7</v>
      </c>
      <c r="I1852" s="70">
        <v>6.3</v>
      </c>
      <c r="J1852" s="70">
        <v>5.6</v>
      </c>
    </row>
    <row r="1853" s="5" customFormat="1" ht="27" spans="1:10">
      <c r="A1853" s="66" t="s">
        <v>1576</v>
      </c>
      <c r="B1853" s="51" t="s">
        <v>3168</v>
      </c>
      <c r="C1853" s="59" t="s">
        <v>3169</v>
      </c>
      <c r="D1853" s="51"/>
      <c r="E1853" s="51"/>
      <c r="F1853" s="66" t="s">
        <v>1578</v>
      </c>
      <c r="G1853" s="51"/>
      <c r="H1853" s="66">
        <v>35</v>
      </c>
      <c r="I1853" s="70">
        <v>31.5</v>
      </c>
      <c r="J1853" s="70">
        <v>28</v>
      </c>
    </row>
    <row r="1854" s="5" customFormat="1" ht="27" spans="1:10">
      <c r="A1854" s="66" t="s">
        <v>1576</v>
      </c>
      <c r="B1854" s="51" t="s">
        <v>3170</v>
      </c>
      <c r="C1854" s="59" t="s">
        <v>3171</v>
      </c>
      <c r="D1854" s="51"/>
      <c r="E1854" s="51"/>
      <c r="F1854" s="66" t="s">
        <v>25</v>
      </c>
      <c r="G1854" s="51"/>
      <c r="H1854" s="66">
        <v>57</v>
      </c>
      <c r="I1854" s="70">
        <v>51.3</v>
      </c>
      <c r="J1854" s="70">
        <v>45.6</v>
      </c>
    </row>
    <row r="1855" s="5" customFormat="1" spans="1:10">
      <c r="A1855" s="66" t="s">
        <v>1576</v>
      </c>
      <c r="B1855" s="51">
        <v>250402007</v>
      </c>
      <c r="C1855" s="59" t="s">
        <v>3172</v>
      </c>
      <c r="D1855" s="69"/>
      <c r="E1855" s="51"/>
      <c r="F1855" s="66" t="s">
        <v>1578</v>
      </c>
      <c r="G1855" s="72"/>
      <c r="H1855" s="70"/>
      <c r="I1855" s="70"/>
      <c r="J1855" s="70"/>
    </row>
    <row r="1856" s="5" customFormat="1" ht="27" spans="1:10">
      <c r="A1856" s="66" t="s">
        <v>1576</v>
      </c>
      <c r="B1856" s="51" t="s">
        <v>3173</v>
      </c>
      <c r="C1856" s="59" t="s">
        <v>3174</v>
      </c>
      <c r="D1856" s="51"/>
      <c r="E1856" s="51"/>
      <c r="F1856" s="66" t="s">
        <v>1578</v>
      </c>
      <c r="G1856" s="69"/>
      <c r="H1856" s="66">
        <v>9</v>
      </c>
      <c r="I1856" s="70">
        <v>8.1</v>
      </c>
      <c r="J1856" s="70">
        <v>7.2</v>
      </c>
    </row>
    <row r="1857" s="5" customFormat="1" ht="27" spans="1:10">
      <c r="A1857" s="66" t="s">
        <v>1576</v>
      </c>
      <c r="B1857" s="51" t="s">
        <v>3175</v>
      </c>
      <c r="C1857" s="59" t="s">
        <v>3176</v>
      </c>
      <c r="D1857" s="51"/>
      <c r="E1857" s="51"/>
      <c r="F1857" s="66" t="s">
        <v>1578</v>
      </c>
      <c r="G1857" s="51"/>
      <c r="H1857" s="68">
        <v>24</v>
      </c>
      <c r="I1857" s="71">
        <v>21.6</v>
      </c>
      <c r="J1857" s="71">
        <v>19.2</v>
      </c>
    </row>
    <row r="1858" s="5" customFormat="1" ht="27" spans="1:10">
      <c r="A1858" s="66" t="s">
        <v>1576</v>
      </c>
      <c r="B1858" s="51" t="s">
        <v>3177</v>
      </c>
      <c r="C1858" s="59" t="s">
        <v>3178</v>
      </c>
      <c r="D1858" s="51"/>
      <c r="E1858" s="51"/>
      <c r="F1858" s="66" t="s">
        <v>25</v>
      </c>
      <c r="G1858" s="51"/>
      <c r="H1858" s="66">
        <v>57</v>
      </c>
      <c r="I1858" s="70">
        <v>51.3</v>
      </c>
      <c r="J1858" s="70">
        <v>45.6</v>
      </c>
    </row>
    <row r="1859" s="5" customFormat="1" ht="27" spans="1:10">
      <c r="A1859" s="66" t="s">
        <v>1576</v>
      </c>
      <c r="B1859" s="51" t="s">
        <v>3179</v>
      </c>
      <c r="C1859" s="59" t="s">
        <v>3180</v>
      </c>
      <c r="D1859" s="51"/>
      <c r="E1859" s="51"/>
      <c r="F1859" s="66" t="s">
        <v>1578</v>
      </c>
      <c r="G1859" s="51"/>
      <c r="H1859" s="66">
        <v>9</v>
      </c>
      <c r="I1859" s="70">
        <v>8.1</v>
      </c>
      <c r="J1859" s="70">
        <v>7.2</v>
      </c>
    </row>
    <row r="1860" s="5" customFormat="1" ht="27" spans="1:10">
      <c r="A1860" s="66" t="s">
        <v>1576</v>
      </c>
      <c r="B1860" s="51" t="s">
        <v>3181</v>
      </c>
      <c r="C1860" s="59" t="s">
        <v>3182</v>
      </c>
      <c r="D1860" s="51"/>
      <c r="E1860" s="51"/>
      <c r="F1860" s="66" t="s">
        <v>25</v>
      </c>
      <c r="G1860" s="51"/>
      <c r="H1860" s="66">
        <v>57</v>
      </c>
      <c r="I1860" s="70">
        <v>51.3</v>
      </c>
      <c r="J1860" s="70">
        <v>45.6</v>
      </c>
    </row>
    <row r="1861" s="5" customFormat="1" ht="27" spans="1:16383">
      <c r="A1861" s="67" t="s">
        <v>1576</v>
      </c>
      <c r="B1861" s="89" t="s">
        <v>3183</v>
      </c>
      <c r="C1861" s="59" t="s">
        <v>3184</v>
      </c>
      <c r="D1861" s="89"/>
      <c r="E1861" s="67"/>
      <c r="F1861" s="66" t="s">
        <v>1578</v>
      </c>
      <c r="G1861" s="51"/>
      <c r="H1861" s="90">
        <v>28</v>
      </c>
      <c r="I1861" s="70">
        <f>0.9*H1861</f>
        <v>25.2</v>
      </c>
      <c r="J1861" s="70">
        <f>0.8*H1861</f>
        <v>22.4</v>
      </c>
      <c r="K1861" s="19"/>
      <c r="L1861" s="19"/>
      <c r="M1861" s="19"/>
      <c r="N1861" s="19"/>
      <c r="O1861" s="19"/>
      <c r="P1861" s="19"/>
      <c r="Q1861" s="19"/>
      <c r="R1861" s="19"/>
      <c r="S1861" s="19"/>
      <c r="T1861" s="19"/>
      <c r="U1861" s="19"/>
      <c r="V1861" s="19"/>
      <c r="W1861" s="19"/>
      <c r="X1861" s="19"/>
      <c r="Y1861" s="19"/>
      <c r="Z1861" s="19"/>
      <c r="AA1861" s="19"/>
      <c r="AB1861" s="19"/>
      <c r="AC1861" s="19"/>
      <c r="AD1861" s="19"/>
      <c r="AE1861" s="19"/>
      <c r="AF1861" s="19"/>
      <c r="AG1861" s="19"/>
      <c r="AH1861" s="19"/>
      <c r="AI1861" s="19"/>
      <c r="AJ1861" s="19"/>
      <c r="AK1861" s="19"/>
      <c r="AL1861" s="19"/>
      <c r="AM1861" s="19"/>
      <c r="AN1861" s="19"/>
      <c r="AO1861" s="19"/>
      <c r="AP1861" s="19"/>
      <c r="AQ1861" s="19"/>
      <c r="AR1861" s="19"/>
      <c r="AS1861" s="19"/>
      <c r="AT1861" s="19"/>
      <c r="AU1861" s="19"/>
      <c r="AV1861" s="19"/>
      <c r="AW1861" s="19"/>
      <c r="AX1861" s="19"/>
      <c r="AY1861" s="19"/>
      <c r="AZ1861" s="19"/>
      <c r="BA1861" s="19"/>
      <c r="BB1861" s="19"/>
      <c r="BC1861" s="19"/>
      <c r="BD1861" s="19"/>
      <c r="BE1861" s="19"/>
      <c r="BF1861" s="19"/>
      <c r="BG1861" s="19"/>
      <c r="BH1861" s="19"/>
      <c r="BI1861" s="19"/>
      <c r="BJ1861" s="19"/>
      <c r="BK1861" s="19"/>
      <c r="BL1861" s="19"/>
      <c r="BM1861" s="19"/>
      <c r="BN1861" s="19"/>
      <c r="BO1861" s="19"/>
      <c r="BP1861" s="19"/>
      <c r="BQ1861" s="19"/>
      <c r="BR1861" s="19"/>
      <c r="BS1861" s="19"/>
      <c r="BT1861" s="19"/>
      <c r="BU1861" s="19"/>
      <c r="BV1861" s="19"/>
      <c r="BW1861" s="19"/>
      <c r="BX1861" s="19"/>
      <c r="BY1861" s="19"/>
      <c r="BZ1861" s="19"/>
      <c r="CA1861" s="19"/>
      <c r="CB1861" s="19"/>
      <c r="CC1861" s="19"/>
      <c r="CD1861" s="19"/>
      <c r="CE1861" s="19"/>
      <c r="CF1861" s="19"/>
      <c r="CG1861" s="19"/>
      <c r="CH1861" s="19"/>
      <c r="CI1861" s="19"/>
      <c r="CJ1861" s="19"/>
      <c r="CK1861" s="19"/>
      <c r="CL1861" s="19"/>
      <c r="CM1861" s="19"/>
      <c r="CN1861" s="19"/>
      <c r="CO1861" s="19"/>
      <c r="CP1861" s="19"/>
      <c r="CQ1861" s="19"/>
      <c r="CR1861" s="19"/>
      <c r="CS1861" s="19"/>
      <c r="CT1861" s="19"/>
      <c r="CU1861" s="19"/>
      <c r="CV1861" s="19"/>
      <c r="CW1861" s="19"/>
      <c r="CX1861" s="19"/>
      <c r="CY1861" s="19"/>
      <c r="CZ1861" s="19"/>
      <c r="DA1861" s="19"/>
      <c r="DB1861" s="19"/>
      <c r="DC1861" s="19"/>
      <c r="DD1861" s="19"/>
      <c r="DE1861" s="19"/>
      <c r="DF1861" s="19"/>
      <c r="DG1861" s="19"/>
      <c r="DH1861" s="19"/>
      <c r="DI1861" s="19"/>
      <c r="DJ1861" s="19"/>
      <c r="DK1861" s="19"/>
      <c r="DL1861" s="19"/>
      <c r="DM1861" s="19"/>
      <c r="DN1861" s="19"/>
      <c r="DO1861" s="19"/>
      <c r="DP1861" s="19"/>
      <c r="DQ1861" s="19"/>
      <c r="DR1861" s="19"/>
      <c r="DS1861" s="19"/>
      <c r="DT1861" s="19"/>
      <c r="DU1861" s="19"/>
      <c r="DV1861" s="19"/>
      <c r="DW1861" s="19"/>
      <c r="DX1861" s="19"/>
      <c r="DY1861" s="19"/>
      <c r="DZ1861" s="19"/>
      <c r="EA1861" s="19"/>
      <c r="EB1861" s="19"/>
      <c r="EC1861" s="19"/>
      <c r="ED1861" s="19"/>
      <c r="EE1861" s="19"/>
      <c r="EF1861" s="19"/>
      <c r="EG1861" s="19"/>
      <c r="EH1861" s="19"/>
      <c r="EI1861" s="19"/>
      <c r="EJ1861" s="19"/>
      <c r="EK1861" s="19"/>
      <c r="EL1861" s="19"/>
      <c r="EM1861" s="19"/>
      <c r="EN1861" s="19"/>
      <c r="EO1861" s="19"/>
      <c r="EP1861" s="19"/>
      <c r="EQ1861" s="19"/>
      <c r="ER1861" s="19"/>
      <c r="ES1861" s="19"/>
      <c r="ET1861" s="19"/>
      <c r="EU1861" s="19"/>
      <c r="EV1861" s="19"/>
      <c r="EW1861" s="19"/>
      <c r="EX1861" s="19"/>
      <c r="EY1861" s="19"/>
      <c r="EZ1861" s="19"/>
      <c r="FA1861" s="19"/>
      <c r="FB1861" s="19"/>
      <c r="FC1861" s="19"/>
      <c r="FD1861" s="19"/>
      <c r="FE1861" s="19"/>
      <c r="FF1861" s="19"/>
      <c r="FG1861" s="19"/>
      <c r="FH1861" s="19"/>
      <c r="FI1861" s="19"/>
      <c r="FJ1861" s="19"/>
      <c r="FK1861" s="19"/>
      <c r="FL1861" s="19"/>
      <c r="FM1861" s="19"/>
      <c r="FN1861" s="19"/>
      <c r="FO1861" s="19"/>
      <c r="FP1861" s="19"/>
      <c r="FQ1861" s="19"/>
      <c r="FR1861" s="19"/>
      <c r="FS1861" s="19"/>
      <c r="FT1861" s="19"/>
      <c r="FU1861" s="19"/>
      <c r="FV1861" s="19"/>
      <c r="FW1861" s="19"/>
      <c r="FX1861" s="19"/>
      <c r="FY1861" s="19"/>
      <c r="FZ1861" s="19"/>
      <c r="GA1861" s="19"/>
      <c r="GB1861" s="19"/>
      <c r="GC1861" s="19"/>
      <c r="GD1861" s="19"/>
      <c r="GE1861" s="19"/>
      <c r="GF1861" s="19"/>
      <c r="GG1861" s="19"/>
      <c r="GH1861" s="19"/>
      <c r="GI1861" s="19"/>
      <c r="GJ1861" s="19"/>
      <c r="GK1861" s="19"/>
      <c r="GL1861" s="19"/>
      <c r="GM1861" s="19"/>
      <c r="GN1861" s="19"/>
      <c r="GO1861" s="19"/>
      <c r="GP1861" s="19"/>
      <c r="GQ1861" s="19"/>
      <c r="GR1861" s="19"/>
      <c r="GS1861" s="19"/>
      <c r="GT1861" s="19"/>
      <c r="GU1861" s="19"/>
      <c r="GV1861" s="19"/>
      <c r="GW1861" s="19"/>
      <c r="GX1861" s="19"/>
      <c r="GY1861" s="19"/>
      <c r="GZ1861" s="19"/>
      <c r="HA1861" s="19"/>
      <c r="HB1861" s="19"/>
      <c r="HC1861" s="19"/>
      <c r="HD1861" s="19"/>
      <c r="HE1861" s="19"/>
      <c r="HF1861" s="19"/>
      <c r="HG1861" s="19"/>
      <c r="HH1861" s="19"/>
      <c r="HI1861" s="19"/>
      <c r="HJ1861" s="19"/>
      <c r="HK1861" s="19"/>
      <c r="HL1861" s="19"/>
      <c r="HM1861" s="19"/>
      <c r="HN1861" s="19"/>
      <c r="HO1861" s="19"/>
      <c r="HP1861" s="19"/>
      <c r="HQ1861" s="19"/>
      <c r="HR1861" s="19"/>
      <c r="HS1861" s="19"/>
      <c r="HT1861" s="19"/>
      <c r="HU1861" s="19"/>
      <c r="HV1861" s="19"/>
      <c r="HW1861" s="19"/>
      <c r="HX1861" s="19"/>
      <c r="HY1861" s="19"/>
      <c r="HZ1861" s="19"/>
      <c r="IA1861" s="19"/>
      <c r="IB1861" s="19"/>
      <c r="IC1861" s="19"/>
      <c r="ID1861" s="19"/>
      <c r="IE1861" s="19"/>
      <c r="IF1861" s="19"/>
      <c r="IG1861" s="19"/>
      <c r="IH1861" s="19"/>
      <c r="II1861" s="19"/>
      <c r="IJ1861" s="19"/>
      <c r="IK1861" s="19"/>
      <c r="IL1861" s="19"/>
      <c r="IM1861" s="19"/>
      <c r="IN1861" s="19"/>
      <c r="IO1861" s="19"/>
      <c r="IP1861" s="19"/>
      <c r="IQ1861" s="19"/>
      <c r="IR1861" s="19"/>
      <c r="IS1861" s="19"/>
      <c r="IT1861" s="19"/>
      <c r="IU1861" s="19"/>
      <c r="IV1861" s="19"/>
      <c r="IW1861" s="19"/>
      <c r="IX1861" s="19"/>
      <c r="IY1861" s="19"/>
      <c r="IZ1861" s="19"/>
      <c r="JA1861" s="19"/>
      <c r="JB1861" s="19"/>
      <c r="JC1861" s="19"/>
      <c r="JD1861" s="19"/>
      <c r="JE1861" s="19"/>
      <c r="JF1861" s="19"/>
      <c r="JG1861" s="19"/>
      <c r="JH1861" s="19"/>
      <c r="JI1861" s="19"/>
      <c r="JJ1861" s="19"/>
      <c r="JK1861" s="19"/>
      <c r="JL1861" s="19"/>
      <c r="JM1861" s="19"/>
      <c r="JN1861" s="19"/>
      <c r="JO1861" s="19"/>
      <c r="JP1861" s="19"/>
      <c r="JQ1861" s="19"/>
      <c r="JR1861" s="19"/>
      <c r="JS1861" s="19"/>
      <c r="JT1861" s="19"/>
      <c r="JU1861" s="19"/>
      <c r="JV1861" s="19"/>
      <c r="JW1861" s="19"/>
      <c r="JX1861" s="19"/>
      <c r="JY1861" s="19"/>
      <c r="JZ1861" s="19"/>
      <c r="KA1861" s="19"/>
      <c r="KB1861" s="19"/>
      <c r="KC1861" s="19"/>
      <c r="KD1861" s="19"/>
      <c r="KE1861" s="19"/>
      <c r="KF1861" s="19"/>
      <c r="KG1861" s="19"/>
      <c r="KH1861" s="19"/>
      <c r="KI1861" s="19"/>
      <c r="KJ1861" s="19"/>
      <c r="KK1861" s="19"/>
      <c r="KL1861" s="19"/>
      <c r="KM1861" s="19"/>
      <c r="KN1861" s="19"/>
      <c r="KO1861" s="19"/>
      <c r="KP1861" s="19"/>
      <c r="KQ1861" s="19"/>
      <c r="KR1861" s="19"/>
      <c r="KS1861" s="19"/>
      <c r="KT1861" s="19"/>
      <c r="KU1861" s="19"/>
      <c r="KV1861" s="19"/>
      <c r="KW1861" s="19"/>
      <c r="KX1861" s="19"/>
      <c r="KY1861" s="19"/>
      <c r="KZ1861" s="19"/>
      <c r="LA1861" s="19"/>
      <c r="LB1861" s="19"/>
      <c r="LC1861" s="19"/>
      <c r="LD1861" s="19"/>
      <c r="LE1861" s="19"/>
      <c r="LF1861" s="19"/>
      <c r="LG1861" s="19"/>
      <c r="LH1861" s="19"/>
      <c r="LI1861" s="19"/>
      <c r="LJ1861" s="19"/>
      <c r="LK1861" s="19"/>
      <c r="LL1861" s="19"/>
      <c r="LM1861" s="19"/>
      <c r="LN1861" s="19"/>
      <c r="LO1861" s="19"/>
      <c r="LP1861" s="19"/>
      <c r="LQ1861" s="19"/>
      <c r="LR1861" s="19"/>
      <c r="LS1861" s="19"/>
      <c r="LT1861" s="19"/>
      <c r="LU1861" s="19"/>
      <c r="LV1861" s="19"/>
      <c r="LW1861" s="19"/>
      <c r="LX1861" s="19"/>
      <c r="LY1861" s="19"/>
      <c r="LZ1861" s="19"/>
      <c r="MA1861" s="19"/>
      <c r="MB1861" s="19"/>
      <c r="MC1861" s="19"/>
      <c r="MD1861" s="19"/>
      <c r="ME1861" s="19"/>
      <c r="MF1861" s="19"/>
      <c r="MG1861" s="19"/>
      <c r="MH1861" s="19"/>
      <c r="MI1861" s="19"/>
      <c r="MJ1861" s="19"/>
      <c r="MK1861" s="19"/>
      <c r="ML1861" s="19"/>
      <c r="MM1861" s="19"/>
      <c r="MN1861" s="19"/>
      <c r="MO1861" s="19"/>
      <c r="MP1861" s="19"/>
      <c r="MQ1861" s="19"/>
      <c r="MR1861" s="19"/>
      <c r="MS1861" s="19"/>
      <c r="MT1861" s="19"/>
      <c r="MU1861" s="19"/>
      <c r="MV1861" s="19"/>
      <c r="MW1861" s="19"/>
      <c r="MX1861" s="19"/>
      <c r="MY1861" s="19"/>
      <c r="MZ1861" s="19"/>
      <c r="NA1861" s="19"/>
      <c r="NB1861" s="19"/>
      <c r="NC1861" s="19"/>
      <c r="ND1861" s="19"/>
      <c r="NE1861" s="19"/>
      <c r="NF1861" s="19"/>
      <c r="NG1861" s="19"/>
      <c r="NH1861" s="19"/>
      <c r="NI1861" s="19"/>
      <c r="NJ1861" s="19"/>
      <c r="NK1861" s="19"/>
      <c r="NL1861" s="19"/>
      <c r="NM1861" s="19"/>
      <c r="NN1861" s="19"/>
      <c r="NO1861" s="19"/>
      <c r="NP1861" s="19"/>
      <c r="NQ1861" s="19"/>
      <c r="NR1861" s="19"/>
      <c r="NS1861" s="19"/>
      <c r="NT1861" s="19"/>
      <c r="NU1861" s="19"/>
      <c r="NV1861" s="19"/>
      <c r="NW1861" s="19"/>
      <c r="NX1861" s="19"/>
      <c r="NY1861" s="19"/>
      <c r="NZ1861" s="19"/>
      <c r="OA1861" s="19"/>
      <c r="OB1861" s="19"/>
      <c r="OC1861" s="19"/>
      <c r="OD1861" s="19"/>
      <c r="OE1861" s="19"/>
      <c r="OF1861" s="19"/>
      <c r="OG1861" s="19"/>
      <c r="OH1861" s="19"/>
      <c r="OI1861" s="19"/>
      <c r="OJ1861" s="19"/>
      <c r="OK1861" s="19"/>
      <c r="OL1861" s="19"/>
      <c r="OM1861" s="19"/>
      <c r="ON1861" s="19"/>
      <c r="OO1861" s="19"/>
      <c r="OP1861" s="19"/>
      <c r="OQ1861" s="19"/>
      <c r="OR1861" s="19"/>
      <c r="OS1861" s="19"/>
      <c r="OT1861" s="19"/>
      <c r="OU1861" s="19"/>
      <c r="OV1861" s="19"/>
      <c r="OW1861" s="19"/>
      <c r="OX1861" s="19"/>
      <c r="OY1861" s="19"/>
      <c r="OZ1861" s="19"/>
      <c r="PA1861" s="19"/>
      <c r="PB1861" s="19"/>
      <c r="PC1861" s="19"/>
      <c r="PD1861" s="19"/>
      <c r="PE1861" s="19"/>
      <c r="PF1861" s="19"/>
      <c r="PG1861" s="19"/>
      <c r="PH1861" s="19"/>
      <c r="PI1861" s="19"/>
      <c r="PJ1861" s="19"/>
      <c r="PK1861" s="19"/>
      <c r="PL1861" s="19"/>
      <c r="PM1861" s="19"/>
      <c r="PN1861" s="19"/>
      <c r="PO1861" s="19"/>
      <c r="PP1861" s="19"/>
      <c r="PQ1861" s="19"/>
      <c r="PR1861" s="19"/>
      <c r="PS1861" s="19"/>
      <c r="PT1861" s="19"/>
      <c r="PU1861" s="19"/>
      <c r="PV1861" s="19"/>
      <c r="PW1861" s="19"/>
      <c r="PX1861" s="19"/>
      <c r="PY1861" s="19"/>
      <c r="PZ1861" s="19"/>
      <c r="QA1861" s="19"/>
      <c r="QB1861" s="19"/>
      <c r="QC1861" s="19"/>
      <c r="QD1861" s="19"/>
      <c r="QE1861" s="19"/>
      <c r="QF1861" s="19"/>
      <c r="QG1861" s="19"/>
      <c r="QH1861" s="19"/>
      <c r="QI1861" s="19"/>
      <c r="QJ1861" s="19"/>
      <c r="QK1861" s="19"/>
      <c r="QL1861" s="19"/>
      <c r="QM1861" s="19"/>
      <c r="QN1861" s="19"/>
      <c r="QO1861" s="19"/>
      <c r="QP1861" s="19"/>
      <c r="QQ1861" s="19"/>
      <c r="QR1861" s="19"/>
      <c r="QS1861" s="19"/>
      <c r="QT1861" s="19"/>
      <c r="QU1861" s="19"/>
      <c r="QV1861" s="19"/>
      <c r="QW1861" s="19"/>
      <c r="QX1861" s="19"/>
      <c r="QY1861" s="19"/>
      <c r="QZ1861" s="19"/>
      <c r="RA1861" s="19"/>
      <c r="RB1861" s="19"/>
      <c r="RC1861" s="19"/>
      <c r="RD1861" s="19"/>
      <c r="RE1861" s="19"/>
      <c r="RF1861" s="19"/>
      <c r="RG1861" s="19"/>
      <c r="RH1861" s="19"/>
      <c r="RI1861" s="19"/>
      <c r="RJ1861" s="19"/>
      <c r="RK1861" s="19"/>
      <c r="RL1861" s="19"/>
      <c r="RM1861" s="19"/>
      <c r="RN1861" s="19"/>
      <c r="RO1861" s="19"/>
      <c r="RP1861" s="19"/>
      <c r="RQ1861" s="19"/>
      <c r="RR1861" s="19"/>
      <c r="RS1861" s="19"/>
      <c r="RT1861" s="19"/>
      <c r="RU1861" s="19"/>
      <c r="RV1861" s="19"/>
      <c r="RW1861" s="19"/>
      <c r="RX1861" s="19"/>
      <c r="RY1861" s="19"/>
      <c r="RZ1861" s="19"/>
      <c r="SA1861" s="19"/>
      <c r="SB1861" s="19"/>
      <c r="SC1861" s="19"/>
      <c r="SD1861" s="19"/>
      <c r="SE1861" s="19"/>
      <c r="SF1861" s="19"/>
      <c r="SG1861" s="19"/>
      <c r="SH1861" s="19"/>
      <c r="SI1861" s="19"/>
      <c r="SJ1861" s="19"/>
      <c r="SK1861" s="19"/>
      <c r="SL1861" s="19"/>
      <c r="SM1861" s="19"/>
      <c r="SN1861" s="19"/>
      <c r="SO1861" s="19"/>
      <c r="SP1861" s="19"/>
      <c r="SQ1861" s="19"/>
      <c r="SR1861" s="19"/>
      <c r="SS1861" s="19"/>
      <c r="ST1861" s="19"/>
      <c r="SU1861" s="19"/>
      <c r="SV1861" s="19"/>
      <c r="SW1861" s="19"/>
      <c r="SX1861" s="19"/>
      <c r="SY1861" s="19"/>
      <c r="SZ1861" s="19"/>
      <c r="TA1861" s="19"/>
      <c r="TB1861" s="19"/>
      <c r="TC1861" s="19"/>
      <c r="TD1861" s="19"/>
      <c r="TE1861" s="19"/>
      <c r="TF1861" s="19"/>
      <c r="TG1861" s="19"/>
      <c r="TH1861" s="19"/>
      <c r="TI1861" s="19"/>
      <c r="TJ1861" s="19"/>
      <c r="TK1861" s="19"/>
      <c r="TL1861" s="19"/>
      <c r="TM1861" s="19"/>
      <c r="TN1861" s="19"/>
      <c r="TO1861" s="19"/>
      <c r="TP1861" s="19"/>
      <c r="TQ1861" s="19"/>
      <c r="TR1861" s="19"/>
      <c r="TS1861" s="19"/>
      <c r="TT1861" s="19"/>
      <c r="TU1861" s="19"/>
      <c r="TV1861" s="19"/>
      <c r="TW1861" s="19"/>
      <c r="TX1861" s="19"/>
      <c r="TY1861" s="19"/>
      <c r="TZ1861" s="19"/>
      <c r="UA1861" s="19"/>
      <c r="UB1861" s="19"/>
      <c r="UC1861" s="19"/>
      <c r="UD1861" s="19"/>
      <c r="UE1861" s="19"/>
      <c r="UF1861" s="19"/>
      <c r="UG1861" s="19"/>
      <c r="UH1861" s="19"/>
      <c r="UI1861" s="19"/>
      <c r="UJ1861" s="19"/>
      <c r="UK1861" s="19"/>
      <c r="UL1861" s="19"/>
      <c r="UM1861" s="19"/>
      <c r="UN1861" s="19"/>
      <c r="UO1861" s="19"/>
      <c r="UP1861" s="19"/>
      <c r="UQ1861" s="19"/>
      <c r="UR1861" s="19"/>
      <c r="US1861" s="19"/>
      <c r="UT1861" s="19"/>
      <c r="UU1861" s="19"/>
      <c r="UV1861" s="19"/>
      <c r="UW1861" s="19"/>
      <c r="UX1861" s="19"/>
      <c r="UY1861" s="19"/>
      <c r="UZ1861" s="19"/>
      <c r="VA1861" s="19"/>
      <c r="VB1861" s="19"/>
      <c r="VC1861" s="19"/>
      <c r="VD1861" s="19"/>
      <c r="VE1861" s="19"/>
      <c r="VF1861" s="19"/>
      <c r="VG1861" s="19"/>
      <c r="VH1861" s="19"/>
      <c r="VI1861" s="19"/>
      <c r="VJ1861" s="19"/>
      <c r="VK1861" s="19"/>
      <c r="VL1861" s="19"/>
      <c r="VM1861" s="19"/>
      <c r="VN1861" s="19"/>
      <c r="VO1861" s="19"/>
      <c r="VP1861" s="19"/>
      <c r="VQ1861" s="19"/>
      <c r="VR1861" s="19"/>
      <c r="VS1861" s="19"/>
      <c r="VT1861" s="19"/>
      <c r="VU1861" s="19"/>
      <c r="VV1861" s="19"/>
      <c r="VW1861" s="19"/>
      <c r="VX1861" s="19"/>
      <c r="VY1861" s="19"/>
      <c r="VZ1861" s="19"/>
      <c r="WA1861" s="19"/>
      <c r="WB1861" s="19"/>
      <c r="WC1861" s="19"/>
      <c r="WD1861" s="19"/>
      <c r="WE1861" s="19"/>
      <c r="WF1861" s="19"/>
      <c r="WG1861" s="19"/>
      <c r="WH1861" s="19"/>
      <c r="WI1861" s="19"/>
      <c r="WJ1861" s="19"/>
      <c r="WK1861" s="19"/>
      <c r="WL1861" s="19"/>
      <c r="WM1861" s="19"/>
      <c r="WN1861" s="19"/>
      <c r="WO1861" s="19"/>
      <c r="WP1861" s="19"/>
      <c r="WQ1861" s="19"/>
      <c r="WR1861" s="19"/>
      <c r="WS1861" s="19"/>
      <c r="WT1861" s="19"/>
      <c r="WU1861" s="19"/>
      <c r="WV1861" s="19"/>
      <c r="WW1861" s="19"/>
      <c r="WX1861" s="19"/>
      <c r="WY1861" s="19"/>
      <c r="WZ1861" s="19"/>
      <c r="XA1861" s="19"/>
      <c r="XB1861" s="19"/>
      <c r="XC1861" s="19"/>
      <c r="XD1861" s="19"/>
      <c r="XE1861" s="19"/>
      <c r="XF1861" s="19"/>
      <c r="XG1861" s="19"/>
      <c r="XH1861" s="19"/>
      <c r="XI1861" s="19"/>
      <c r="XJ1861" s="19"/>
      <c r="XK1861" s="19"/>
      <c r="XL1861" s="19"/>
      <c r="XM1861" s="19"/>
      <c r="XN1861" s="19"/>
      <c r="XO1861" s="19"/>
      <c r="XP1861" s="19"/>
      <c r="XQ1861" s="19"/>
      <c r="XR1861" s="19"/>
      <c r="XS1861" s="19"/>
      <c r="XT1861" s="19"/>
      <c r="XU1861" s="19"/>
      <c r="XV1861" s="19"/>
      <c r="XW1861" s="19"/>
      <c r="XX1861" s="19"/>
      <c r="XY1861" s="19"/>
      <c r="XZ1861" s="19"/>
      <c r="YA1861" s="19"/>
      <c r="YB1861" s="19"/>
      <c r="YC1861" s="19"/>
      <c r="YD1861" s="19"/>
      <c r="YE1861" s="19"/>
      <c r="YF1861" s="19"/>
      <c r="YG1861" s="19"/>
      <c r="YH1861" s="19"/>
      <c r="YI1861" s="19"/>
      <c r="YJ1861" s="19"/>
      <c r="YK1861" s="19"/>
      <c r="YL1861" s="19"/>
      <c r="YM1861" s="19"/>
      <c r="YN1861" s="19"/>
      <c r="YO1861" s="19"/>
      <c r="YP1861" s="19"/>
      <c r="YQ1861" s="19"/>
      <c r="YR1861" s="19"/>
      <c r="YS1861" s="19"/>
      <c r="YT1861" s="19"/>
      <c r="YU1861" s="19"/>
      <c r="YV1861" s="19"/>
      <c r="YW1861" s="19"/>
      <c r="YX1861" s="19"/>
      <c r="YY1861" s="19"/>
      <c r="YZ1861" s="19"/>
      <c r="ZA1861" s="19"/>
      <c r="ZB1861" s="19"/>
      <c r="ZC1861" s="19"/>
      <c r="ZD1861" s="19"/>
      <c r="ZE1861" s="19"/>
      <c r="ZF1861" s="19"/>
      <c r="ZG1861" s="19"/>
      <c r="ZH1861" s="19"/>
      <c r="ZI1861" s="19"/>
      <c r="ZJ1861" s="19"/>
      <c r="ZK1861" s="19"/>
      <c r="ZL1861" s="19"/>
      <c r="ZM1861" s="19"/>
      <c r="ZN1861" s="19"/>
      <c r="ZO1861" s="19"/>
      <c r="ZP1861" s="19"/>
      <c r="ZQ1861" s="19"/>
      <c r="ZR1861" s="19"/>
      <c r="ZS1861" s="19"/>
      <c r="ZT1861" s="19"/>
      <c r="ZU1861" s="19"/>
      <c r="ZV1861" s="19"/>
      <c r="ZW1861" s="19"/>
      <c r="ZX1861" s="19"/>
      <c r="ZY1861" s="19"/>
      <c r="ZZ1861" s="19"/>
      <c r="AAA1861" s="19"/>
      <c r="AAB1861" s="19"/>
      <c r="AAC1861" s="19"/>
      <c r="AAD1861" s="19"/>
      <c r="AAE1861" s="19"/>
      <c r="AAF1861" s="19"/>
      <c r="AAG1861" s="19"/>
      <c r="AAH1861" s="19"/>
      <c r="AAI1861" s="19"/>
      <c r="AAJ1861" s="19"/>
      <c r="AAK1861" s="19"/>
      <c r="AAL1861" s="19"/>
      <c r="AAM1861" s="19"/>
      <c r="AAN1861" s="19"/>
      <c r="AAO1861" s="19"/>
      <c r="AAP1861" s="19"/>
      <c r="AAQ1861" s="19"/>
      <c r="AAR1861" s="19"/>
      <c r="AAS1861" s="19"/>
      <c r="AAT1861" s="19"/>
      <c r="AAU1861" s="19"/>
      <c r="AAV1861" s="19"/>
      <c r="AAW1861" s="19"/>
      <c r="AAX1861" s="19"/>
      <c r="AAY1861" s="19"/>
      <c r="AAZ1861" s="19"/>
      <c r="ABA1861" s="19"/>
      <c r="ABB1861" s="19"/>
      <c r="ABC1861" s="19"/>
      <c r="ABD1861" s="19"/>
      <c r="ABE1861" s="19"/>
      <c r="ABF1861" s="19"/>
      <c r="ABG1861" s="19"/>
      <c r="ABH1861" s="19"/>
      <c r="ABI1861" s="19"/>
      <c r="ABJ1861" s="19"/>
      <c r="ABK1861" s="19"/>
      <c r="ABL1861" s="19"/>
      <c r="ABM1861" s="19"/>
      <c r="ABN1861" s="19"/>
      <c r="ABO1861" s="19"/>
      <c r="ABP1861" s="19"/>
      <c r="ABQ1861" s="19"/>
      <c r="ABR1861" s="19"/>
      <c r="ABS1861" s="19"/>
      <c r="ABT1861" s="19"/>
      <c r="ABU1861" s="19"/>
      <c r="ABV1861" s="19"/>
      <c r="ABW1861" s="19"/>
      <c r="ABX1861" s="19"/>
      <c r="ABY1861" s="19"/>
      <c r="ABZ1861" s="19"/>
      <c r="ACA1861" s="19"/>
      <c r="ACB1861" s="19"/>
      <c r="ACC1861" s="19"/>
      <c r="ACD1861" s="19"/>
      <c r="ACE1861" s="19"/>
      <c r="ACF1861" s="19"/>
      <c r="ACG1861" s="19"/>
      <c r="ACH1861" s="19"/>
      <c r="ACI1861" s="19"/>
      <c r="ACJ1861" s="19"/>
      <c r="ACK1861" s="19"/>
      <c r="ACL1861" s="19"/>
      <c r="ACM1861" s="19"/>
      <c r="ACN1861" s="19"/>
      <c r="ACO1861" s="19"/>
      <c r="ACP1861" s="19"/>
      <c r="ACQ1861" s="19"/>
      <c r="ACR1861" s="19"/>
      <c r="ACS1861" s="19"/>
      <c r="ACT1861" s="19"/>
      <c r="ACU1861" s="19"/>
      <c r="ACV1861" s="19"/>
      <c r="ACW1861" s="19"/>
      <c r="ACX1861" s="19"/>
      <c r="ACY1861" s="19"/>
      <c r="ACZ1861" s="19"/>
      <c r="ADA1861" s="19"/>
      <c r="ADB1861" s="19"/>
      <c r="ADC1861" s="19"/>
      <c r="ADD1861" s="19"/>
      <c r="ADE1861" s="19"/>
      <c r="ADF1861" s="19"/>
      <c r="ADG1861" s="19"/>
      <c r="ADH1861" s="19"/>
      <c r="ADI1861" s="19"/>
      <c r="ADJ1861" s="19"/>
      <c r="ADK1861" s="19"/>
      <c r="ADL1861" s="19"/>
      <c r="ADM1861" s="19"/>
      <c r="ADN1861" s="19"/>
      <c r="ADO1861" s="19"/>
      <c r="ADP1861" s="19"/>
      <c r="ADQ1861" s="19"/>
      <c r="ADR1861" s="19"/>
      <c r="ADS1861" s="19"/>
      <c r="ADT1861" s="19"/>
      <c r="ADU1861" s="19"/>
      <c r="ADV1861" s="19"/>
      <c r="ADW1861" s="19"/>
      <c r="ADX1861" s="19"/>
      <c r="ADY1861" s="19"/>
      <c r="ADZ1861" s="19"/>
      <c r="AEA1861" s="19"/>
      <c r="AEB1861" s="19"/>
      <c r="AEC1861" s="19"/>
      <c r="AED1861" s="19"/>
      <c r="AEE1861" s="19"/>
      <c r="AEF1861" s="19"/>
      <c r="AEG1861" s="19"/>
      <c r="AEH1861" s="19"/>
      <c r="AEI1861" s="19"/>
      <c r="AEJ1861" s="19"/>
      <c r="AEK1861" s="19"/>
      <c r="AEL1861" s="19"/>
      <c r="AEM1861" s="19"/>
      <c r="AEN1861" s="19"/>
      <c r="AEO1861" s="19"/>
      <c r="AEP1861" s="19"/>
      <c r="AEQ1861" s="19"/>
      <c r="AER1861" s="19"/>
      <c r="AES1861" s="19"/>
      <c r="AET1861" s="19"/>
      <c r="AEU1861" s="19"/>
      <c r="AEV1861" s="19"/>
      <c r="AEW1861" s="19"/>
      <c r="AEX1861" s="19"/>
      <c r="AEY1861" s="19"/>
      <c r="AEZ1861" s="19"/>
      <c r="AFA1861" s="19"/>
      <c r="AFB1861" s="19"/>
      <c r="AFC1861" s="19"/>
      <c r="AFD1861" s="19"/>
      <c r="AFE1861" s="19"/>
      <c r="AFF1861" s="19"/>
      <c r="AFG1861" s="19"/>
      <c r="AFH1861" s="19"/>
      <c r="AFI1861" s="19"/>
      <c r="AFJ1861" s="19"/>
      <c r="AFK1861" s="19"/>
      <c r="AFL1861" s="19"/>
      <c r="AFM1861" s="19"/>
      <c r="AFN1861" s="19"/>
      <c r="AFO1861" s="19"/>
      <c r="AFP1861" s="19"/>
      <c r="AFQ1861" s="19"/>
      <c r="AFR1861" s="19"/>
      <c r="AFS1861" s="19"/>
      <c r="AFT1861" s="19"/>
      <c r="AFU1861" s="19"/>
      <c r="AFV1861" s="19"/>
      <c r="AFW1861" s="19"/>
      <c r="AFX1861" s="19"/>
      <c r="AFY1861" s="19"/>
      <c r="AFZ1861" s="19"/>
      <c r="AGA1861" s="19"/>
      <c r="AGB1861" s="19"/>
      <c r="AGC1861" s="19"/>
      <c r="AGD1861" s="19"/>
      <c r="AGE1861" s="19"/>
      <c r="AGF1861" s="19"/>
      <c r="AGG1861" s="19"/>
      <c r="AGH1861" s="19"/>
      <c r="AGI1861" s="19"/>
      <c r="AGJ1861" s="19"/>
      <c r="AGK1861" s="19"/>
      <c r="AGL1861" s="19"/>
      <c r="AGM1861" s="19"/>
      <c r="AGN1861" s="19"/>
      <c r="AGO1861" s="19"/>
      <c r="AGP1861" s="19"/>
      <c r="AGQ1861" s="19"/>
      <c r="AGR1861" s="19"/>
      <c r="AGS1861" s="19"/>
      <c r="AGT1861" s="19"/>
      <c r="AGU1861" s="19"/>
      <c r="AGV1861" s="19"/>
      <c r="AGW1861" s="19"/>
      <c r="AGX1861" s="19"/>
      <c r="AGY1861" s="19"/>
      <c r="AGZ1861" s="19"/>
      <c r="AHA1861" s="19"/>
      <c r="AHB1861" s="19"/>
      <c r="AHC1861" s="19"/>
      <c r="AHD1861" s="19"/>
      <c r="AHE1861" s="19"/>
      <c r="AHF1861" s="19"/>
      <c r="AHG1861" s="19"/>
      <c r="AHH1861" s="19"/>
      <c r="AHI1861" s="19"/>
      <c r="AHJ1861" s="19"/>
      <c r="AHK1861" s="19"/>
      <c r="AHL1861" s="19"/>
      <c r="AHM1861" s="19"/>
      <c r="AHN1861" s="19"/>
      <c r="AHO1861" s="19"/>
      <c r="AHP1861" s="19"/>
      <c r="AHQ1861" s="19"/>
      <c r="AHR1861" s="19"/>
      <c r="AHS1861" s="19"/>
      <c r="AHT1861" s="19"/>
      <c r="AHU1861" s="19"/>
      <c r="AHV1861" s="19"/>
      <c r="AHW1861" s="19"/>
      <c r="AHX1861" s="19"/>
      <c r="AHY1861" s="19"/>
      <c r="AHZ1861" s="19"/>
      <c r="AIA1861" s="19"/>
      <c r="AIB1861" s="19"/>
      <c r="AIC1861" s="19"/>
      <c r="AID1861" s="19"/>
      <c r="AIE1861" s="19"/>
      <c r="AIF1861" s="19"/>
      <c r="AIG1861" s="19"/>
      <c r="AIH1861" s="19"/>
      <c r="AII1861" s="19"/>
      <c r="AIJ1861" s="19"/>
      <c r="AIK1861" s="19"/>
      <c r="AIL1861" s="19"/>
      <c r="AIM1861" s="19"/>
      <c r="AIN1861" s="19"/>
      <c r="AIO1861" s="19"/>
      <c r="AIP1861" s="19"/>
      <c r="AIQ1861" s="19"/>
      <c r="AIR1861" s="19"/>
      <c r="AIS1861" s="19"/>
      <c r="AIT1861" s="19"/>
      <c r="AIU1861" s="19"/>
      <c r="AIV1861" s="19"/>
      <c r="AIW1861" s="19"/>
      <c r="AIX1861" s="19"/>
      <c r="AIY1861" s="19"/>
      <c r="AIZ1861" s="19"/>
      <c r="AJA1861" s="19"/>
      <c r="AJB1861" s="19"/>
      <c r="AJC1861" s="19"/>
      <c r="AJD1861" s="19"/>
      <c r="AJE1861" s="19"/>
      <c r="AJF1861" s="19"/>
      <c r="AJG1861" s="19"/>
      <c r="AJH1861" s="19"/>
      <c r="AJI1861" s="19"/>
      <c r="AJJ1861" s="19"/>
      <c r="AJK1861" s="19"/>
      <c r="AJL1861" s="19"/>
      <c r="AJM1861" s="19"/>
      <c r="AJN1861" s="19"/>
      <c r="AJO1861" s="19"/>
      <c r="AJP1861" s="19"/>
      <c r="AJQ1861" s="19"/>
      <c r="AJR1861" s="19"/>
      <c r="AJS1861" s="19"/>
      <c r="AJT1861" s="19"/>
      <c r="AJU1861" s="19"/>
      <c r="AJV1861" s="19"/>
      <c r="AJW1861" s="19"/>
      <c r="AJX1861" s="19"/>
      <c r="AJY1861" s="19"/>
      <c r="AJZ1861" s="19"/>
      <c r="AKA1861" s="19"/>
      <c r="AKB1861" s="19"/>
      <c r="AKC1861" s="19"/>
      <c r="AKD1861" s="19"/>
      <c r="AKE1861" s="19"/>
      <c r="AKF1861" s="19"/>
      <c r="AKG1861" s="19"/>
      <c r="AKH1861" s="19"/>
      <c r="AKI1861" s="19"/>
      <c r="AKJ1861" s="19"/>
      <c r="AKK1861" s="19"/>
      <c r="AKL1861" s="19"/>
      <c r="AKM1861" s="19"/>
      <c r="AKN1861" s="19"/>
      <c r="AKO1861" s="19"/>
      <c r="AKP1861" s="19"/>
      <c r="AKQ1861" s="19"/>
      <c r="AKR1861" s="19"/>
      <c r="AKS1861" s="19"/>
      <c r="AKT1861" s="19"/>
      <c r="AKU1861" s="19"/>
      <c r="AKV1861" s="19"/>
      <c r="AKW1861" s="19"/>
      <c r="AKX1861" s="19"/>
      <c r="AKY1861" s="19"/>
      <c r="AKZ1861" s="19"/>
      <c r="ALA1861" s="19"/>
      <c r="ALB1861" s="19"/>
      <c r="ALC1861" s="19"/>
      <c r="ALD1861" s="19"/>
      <c r="ALE1861" s="19"/>
      <c r="ALF1861" s="19"/>
      <c r="ALG1861" s="19"/>
      <c r="ALH1861" s="19"/>
      <c r="ALI1861" s="19"/>
      <c r="ALJ1861" s="19"/>
      <c r="ALK1861" s="19"/>
      <c r="ALL1861" s="19"/>
      <c r="ALM1861" s="19"/>
      <c r="ALN1861" s="19"/>
      <c r="ALO1861" s="19"/>
      <c r="ALP1861" s="19"/>
      <c r="ALQ1861" s="19"/>
      <c r="ALR1861" s="19"/>
      <c r="ALS1861" s="19"/>
      <c r="ALT1861" s="19"/>
      <c r="ALU1861" s="19"/>
      <c r="ALV1861" s="19"/>
      <c r="ALW1861" s="19"/>
      <c r="ALX1861" s="19"/>
      <c r="ALY1861" s="19"/>
      <c r="ALZ1861" s="19"/>
      <c r="AMA1861" s="19"/>
      <c r="AMB1861" s="19"/>
      <c r="AMC1861" s="19"/>
      <c r="AMD1861" s="19"/>
      <c r="AME1861" s="19"/>
      <c r="AMF1861" s="19"/>
      <c r="AMG1861" s="19"/>
      <c r="AMH1861" s="19"/>
      <c r="AMI1861" s="19"/>
      <c r="AMJ1861" s="19"/>
      <c r="AMK1861" s="19"/>
      <c r="AML1861" s="19"/>
      <c r="AMM1861" s="19"/>
      <c r="AMN1861" s="19"/>
      <c r="AMO1861" s="19"/>
      <c r="AMP1861" s="19"/>
      <c r="AMQ1861" s="19"/>
      <c r="AMR1861" s="19"/>
      <c r="AMS1861" s="19"/>
      <c r="AMT1861" s="19"/>
      <c r="AMU1861" s="19"/>
      <c r="AMV1861" s="19"/>
      <c r="AMW1861" s="19"/>
      <c r="AMX1861" s="19"/>
      <c r="AMY1861" s="19"/>
      <c r="AMZ1861" s="19"/>
      <c r="ANA1861" s="19"/>
      <c r="ANB1861" s="19"/>
      <c r="ANC1861" s="19"/>
      <c r="AND1861" s="19"/>
      <c r="ANE1861" s="19"/>
      <c r="ANF1861" s="19"/>
      <c r="ANG1861" s="19"/>
      <c r="ANH1861" s="19"/>
      <c r="ANI1861" s="19"/>
      <c r="ANJ1861" s="19"/>
      <c r="ANK1861" s="19"/>
      <c r="ANL1861" s="19"/>
      <c r="ANM1861" s="19"/>
      <c r="ANN1861" s="19"/>
      <c r="ANO1861" s="19"/>
      <c r="ANP1861" s="19"/>
      <c r="ANQ1861" s="19"/>
      <c r="ANR1861" s="19"/>
      <c r="ANS1861" s="19"/>
      <c r="ANT1861" s="19"/>
      <c r="ANU1861" s="19"/>
      <c r="ANV1861" s="19"/>
      <c r="ANW1861" s="19"/>
      <c r="ANX1861" s="19"/>
      <c r="ANY1861" s="19"/>
      <c r="ANZ1861" s="19"/>
      <c r="AOA1861" s="19"/>
      <c r="AOB1861" s="19"/>
      <c r="AOC1861" s="19"/>
      <c r="AOD1861" s="19"/>
      <c r="AOE1861" s="19"/>
      <c r="AOF1861" s="19"/>
      <c r="AOG1861" s="19"/>
      <c r="AOH1861" s="19"/>
      <c r="AOI1861" s="19"/>
      <c r="AOJ1861" s="19"/>
      <c r="AOK1861" s="19"/>
      <c r="AOL1861" s="19"/>
      <c r="AOM1861" s="19"/>
      <c r="AON1861" s="19"/>
      <c r="AOO1861" s="19"/>
      <c r="AOP1861" s="19"/>
      <c r="AOQ1861" s="19"/>
      <c r="AOR1861" s="19"/>
      <c r="AOS1861" s="19"/>
      <c r="AOT1861" s="19"/>
      <c r="AOU1861" s="19"/>
      <c r="AOV1861" s="19"/>
      <c r="AOW1861" s="19"/>
      <c r="AOX1861" s="19"/>
      <c r="AOY1861" s="19"/>
      <c r="AOZ1861" s="19"/>
      <c r="APA1861" s="19"/>
      <c r="APB1861" s="19"/>
      <c r="APC1861" s="19"/>
      <c r="APD1861" s="19"/>
      <c r="APE1861" s="19"/>
      <c r="APF1861" s="19"/>
      <c r="APG1861" s="19"/>
      <c r="APH1861" s="19"/>
      <c r="API1861" s="19"/>
      <c r="APJ1861" s="19"/>
      <c r="APK1861" s="19"/>
      <c r="APL1861" s="19"/>
      <c r="APM1861" s="19"/>
      <c r="APN1861" s="19"/>
      <c r="APO1861" s="19"/>
      <c r="APP1861" s="19"/>
      <c r="APQ1861" s="19"/>
      <c r="APR1861" s="19"/>
      <c r="APS1861" s="19"/>
      <c r="APT1861" s="19"/>
      <c r="APU1861" s="19"/>
      <c r="APV1861" s="19"/>
      <c r="APW1861" s="19"/>
      <c r="APX1861" s="19"/>
      <c r="APY1861" s="19"/>
      <c r="APZ1861" s="19"/>
      <c r="AQA1861" s="19"/>
      <c r="AQB1861" s="19"/>
      <c r="AQC1861" s="19"/>
      <c r="AQD1861" s="19"/>
      <c r="AQE1861" s="19"/>
      <c r="AQF1861" s="19"/>
      <c r="AQG1861" s="19"/>
      <c r="AQH1861" s="19"/>
      <c r="AQI1861" s="19"/>
      <c r="AQJ1861" s="19"/>
      <c r="AQK1861" s="19"/>
      <c r="AQL1861" s="19"/>
      <c r="AQM1861" s="19"/>
      <c r="AQN1861" s="19"/>
      <c r="AQO1861" s="19"/>
      <c r="AQP1861" s="19"/>
      <c r="AQQ1861" s="19"/>
      <c r="AQR1861" s="19"/>
      <c r="AQS1861" s="19"/>
      <c r="AQT1861" s="19"/>
      <c r="AQU1861" s="19"/>
      <c r="AQV1861" s="19"/>
      <c r="AQW1861" s="19"/>
      <c r="AQX1861" s="19"/>
      <c r="AQY1861" s="19"/>
      <c r="AQZ1861" s="19"/>
      <c r="ARA1861" s="19"/>
      <c r="ARB1861" s="19"/>
      <c r="ARC1861" s="19"/>
      <c r="ARD1861" s="19"/>
      <c r="ARE1861" s="19"/>
      <c r="ARF1861" s="19"/>
      <c r="ARG1861" s="19"/>
      <c r="ARH1861" s="19"/>
      <c r="ARI1861" s="19"/>
      <c r="ARJ1861" s="19"/>
      <c r="ARK1861" s="19"/>
      <c r="ARL1861" s="19"/>
      <c r="ARM1861" s="19"/>
      <c r="ARN1861" s="19"/>
      <c r="ARO1861" s="19"/>
      <c r="ARP1861" s="19"/>
      <c r="ARQ1861" s="19"/>
      <c r="ARR1861" s="19"/>
      <c r="ARS1861" s="19"/>
      <c r="ART1861" s="19"/>
      <c r="ARU1861" s="19"/>
      <c r="ARV1861" s="19"/>
      <c r="ARW1861" s="19"/>
      <c r="ARX1861" s="19"/>
      <c r="ARY1861" s="19"/>
      <c r="ARZ1861" s="19"/>
      <c r="ASA1861" s="19"/>
      <c r="ASB1861" s="19"/>
      <c r="ASC1861" s="19"/>
      <c r="ASD1861" s="19"/>
      <c r="ASE1861" s="19"/>
      <c r="ASF1861" s="19"/>
      <c r="ASG1861" s="19"/>
      <c r="ASH1861" s="19"/>
      <c r="ASI1861" s="19"/>
      <c r="ASJ1861" s="19"/>
      <c r="ASK1861" s="19"/>
      <c r="ASL1861" s="19"/>
      <c r="ASM1861" s="19"/>
      <c r="ASN1861" s="19"/>
      <c r="ASO1861" s="19"/>
      <c r="ASP1861" s="19"/>
      <c r="ASQ1861" s="19"/>
      <c r="ASR1861" s="19"/>
      <c r="ASS1861" s="19"/>
      <c r="AST1861" s="19"/>
      <c r="ASU1861" s="19"/>
      <c r="ASV1861" s="19"/>
      <c r="ASW1861" s="19"/>
      <c r="ASX1861" s="19"/>
      <c r="ASY1861" s="19"/>
      <c r="ASZ1861" s="19"/>
      <c r="ATA1861" s="19"/>
      <c r="ATB1861" s="19"/>
      <c r="ATC1861" s="19"/>
      <c r="ATD1861" s="19"/>
      <c r="ATE1861" s="19"/>
      <c r="ATF1861" s="19"/>
      <c r="ATG1861" s="19"/>
      <c r="ATH1861" s="19"/>
      <c r="ATI1861" s="19"/>
      <c r="ATJ1861" s="19"/>
      <c r="ATK1861" s="19"/>
      <c r="ATL1861" s="19"/>
      <c r="ATM1861" s="19"/>
      <c r="ATN1861" s="19"/>
      <c r="ATO1861" s="19"/>
      <c r="ATP1861" s="19"/>
      <c r="ATQ1861" s="19"/>
      <c r="ATR1861" s="19"/>
      <c r="ATS1861" s="19"/>
      <c r="ATT1861" s="19"/>
      <c r="ATU1861" s="19"/>
      <c r="ATV1861" s="19"/>
      <c r="ATW1861" s="19"/>
      <c r="ATX1861" s="19"/>
      <c r="ATY1861" s="19"/>
      <c r="ATZ1861" s="19"/>
      <c r="AUA1861" s="19"/>
      <c r="AUB1861" s="19"/>
      <c r="AUC1861" s="19"/>
      <c r="AUD1861" s="19"/>
      <c r="AUE1861" s="19"/>
      <c r="AUF1861" s="19"/>
      <c r="AUG1861" s="19"/>
      <c r="AUH1861" s="19"/>
      <c r="AUI1861" s="19"/>
      <c r="AUJ1861" s="19"/>
      <c r="AUK1861" s="19"/>
      <c r="AUL1861" s="19"/>
      <c r="AUM1861" s="19"/>
      <c r="AUN1861" s="19"/>
      <c r="AUO1861" s="19"/>
      <c r="AUP1861" s="19"/>
      <c r="AUQ1861" s="19"/>
      <c r="AUR1861" s="19"/>
      <c r="AUS1861" s="19"/>
      <c r="AUT1861" s="19"/>
      <c r="AUU1861" s="19"/>
      <c r="AUV1861" s="19"/>
      <c r="AUW1861" s="19"/>
      <c r="AUX1861" s="19"/>
      <c r="AUY1861" s="19"/>
      <c r="AUZ1861" s="19"/>
      <c r="AVA1861" s="19"/>
      <c r="AVB1861" s="19"/>
      <c r="AVC1861" s="19"/>
      <c r="AVD1861" s="19"/>
      <c r="AVE1861" s="19"/>
      <c r="AVF1861" s="19"/>
      <c r="AVG1861" s="19"/>
      <c r="AVH1861" s="19"/>
      <c r="AVI1861" s="19"/>
      <c r="AVJ1861" s="19"/>
      <c r="AVK1861" s="19"/>
      <c r="AVL1861" s="19"/>
      <c r="AVM1861" s="19"/>
      <c r="AVN1861" s="19"/>
      <c r="AVO1861" s="19"/>
      <c r="AVP1861" s="19"/>
      <c r="AVQ1861" s="19"/>
      <c r="AVR1861" s="19"/>
      <c r="AVS1861" s="19"/>
      <c r="AVT1861" s="19"/>
      <c r="AVU1861" s="19"/>
      <c r="AVV1861" s="19"/>
      <c r="AVW1861" s="19"/>
      <c r="AVX1861" s="19"/>
      <c r="AVY1861" s="19"/>
      <c r="AVZ1861" s="19"/>
      <c r="AWA1861" s="19"/>
      <c r="AWB1861" s="19"/>
      <c r="AWC1861" s="19"/>
      <c r="AWD1861" s="19"/>
      <c r="AWE1861" s="19"/>
      <c r="AWF1861" s="19"/>
      <c r="AWG1861" s="19"/>
      <c r="AWH1861" s="19"/>
      <c r="AWI1861" s="19"/>
      <c r="AWJ1861" s="19"/>
      <c r="AWK1861" s="19"/>
      <c r="AWL1861" s="19"/>
      <c r="AWM1861" s="19"/>
      <c r="AWN1861" s="19"/>
      <c r="AWO1861" s="19"/>
      <c r="AWP1861" s="19"/>
      <c r="AWQ1861" s="19"/>
      <c r="AWR1861" s="19"/>
      <c r="AWS1861" s="19"/>
      <c r="AWT1861" s="19"/>
      <c r="AWU1861" s="19"/>
      <c r="AWV1861" s="19"/>
      <c r="AWW1861" s="19"/>
      <c r="AWX1861" s="19"/>
      <c r="AWY1861" s="19"/>
      <c r="AWZ1861" s="19"/>
      <c r="AXA1861" s="19"/>
      <c r="AXB1861" s="19"/>
      <c r="AXC1861" s="19"/>
      <c r="AXD1861" s="19"/>
      <c r="AXE1861" s="19"/>
      <c r="AXF1861" s="19"/>
      <c r="AXG1861" s="19"/>
      <c r="AXH1861" s="19"/>
      <c r="AXI1861" s="19"/>
      <c r="AXJ1861" s="19"/>
      <c r="AXK1861" s="19"/>
      <c r="AXL1861" s="19"/>
      <c r="AXM1861" s="19"/>
      <c r="AXN1861" s="19"/>
      <c r="AXO1861" s="19"/>
      <c r="AXP1861" s="19"/>
      <c r="AXQ1861" s="19"/>
      <c r="AXR1861" s="19"/>
      <c r="AXS1861" s="19"/>
      <c r="AXT1861" s="19"/>
      <c r="AXU1861" s="19"/>
      <c r="AXV1861" s="19"/>
      <c r="AXW1861" s="19"/>
      <c r="AXX1861" s="19"/>
      <c r="AXY1861" s="19"/>
      <c r="AXZ1861" s="19"/>
      <c r="AYA1861" s="19"/>
      <c r="AYB1861" s="19"/>
      <c r="AYC1861" s="19"/>
      <c r="AYD1861" s="19"/>
      <c r="AYE1861" s="19"/>
      <c r="AYF1861" s="19"/>
      <c r="AYG1861" s="19"/>
      <c r="AYH1861" s="19"/>
      <c r="AYI1861" s="19"/>
      <c r="AYJ1861" s="19"/>
      <c r="AYK1861" s="19"/>
      <c r="AYL1861" s="19"/>
      <c r="AYM1861" s="19"/>
      <c r="AYN1861" s="19"/>
      <c r="AYO1861" s="19"/>
      <c r="AYP1861" s="19"/>
      <c r="AYQ1861" s="19"/>
      <c r="AYR1861" s="19"/>
      <c r="AYS1861" s="19"/>
      <c r="AYT1861" s="19"/>
      <c r="AYU1861" s="19"/>
      <c r="AYV1861" s="19"/>
      <c r="AYW1861" s="19"/>
      <c r="AYX1861" s="19"/>
      <c r="AYY1861" s="19"/>
      <c r="AYZ1861" s="19"/>
      <c r="AZA1861" s="19"/>
      <c r="AZB1861" s="19"/>
      <c r="AZC1861" s="19"/>
      <c r="AZD1861" s="19"/>
      <c r="AZE1861" s="19"/>
      <c r="AZF1861" s="19"/>
      <c r="AZG1861" s="19"/>
      <c r="AZH1861" s="19"/>
      <c r="AZI1861" s="19"/>
      <c r="AZJ1861" s="19"/>
      <c r="AZK1861" s="19"/>
      <c r="AZL1861" s="19"/>
      <c r="AZM1861" s="19"/>
      <c r="AZN1861" s="19"/>
      <c r="AZO1861" s="19"/>
      <c r="AZP1861" s="19"/>
      <c r="AZQ1861" s="19"/>
      <c r="AZR1861" s="19"/>
      <c r="AZS1861" s="19"/>
      <c r="AZT1861" s="19"/>
      <c r="AZU1861" s="19"/>
      <c r="AZV1861" s="19"/>
      <c r="AZW1861" s="19"/>
      <c r="AZX1861" s="19"/>
      <c r="AZY1861" s="19"/>
      <c r="AZZ1861" s="19"/>
      <c r="BAA1861" s="19"/>
      <c r="BAB1861" s="19"/>
      <c r="BAC1861" s="19"/>
      <c r="BAD1861" s="19"/>
      <c r="BAE1861" s="19"/>
      <c r="BAF1861" s="19"/>
      <c r="BAG1861" s="19"/>
      <c r="BAH1861" s="19"/>
      <c r="BAI1861" s="19"/>
      <c r="BAJ1861" s="19"/>
      <c r="BAK1861" s="19"/>
      <c r="BAL1861" s="19"/>
      <c r="BAM1861" s="19"/>
      <c r="BAN1861" s="19"/>
      <c r="BAO1861" s="19"/>
      <c r="BAP1861" s="19"/>
      <c r="BAQ1861" s="19"/>
      <c r="BAR1861" s="19"/>
      <c r="BAS1861" s="19"/>
      <c r="BAT1861" s="19"/>
      <c r="BAU1861" s="19"/>
      <c r="BAV1861" s="19"/>
      <c r="BAW1861" s="19"/>
      <c r="BAX1861" s="19"/>
      <c r="BAY1861" s="19"/>
      <c r="BAZ1861" s="19"/>
      <c r="BBA1861" s="19"/>
      <c r="BBB1861" s="19"/>
      <c r="BBC1861" s="19"/>
      <c r="BBD1861" s="19"/>
      <c r="BBE1861" s="19"/>
      <c r="BBF1861" s="19"/>
      <c r="BBG1861" s="19"/>
      <c r="BBH1861" s="19"/>
      <c r="BBI1861" s="19"/>
      <c r="BBJ1861" s="19"/>
      <c r="BBK1861" s="19"/>
      <c r="BBL1861" s="19"/>
      <c r="BBM1861" s="19"/>
      <c r="BBN1861" s="19"/>
      <c r="BBO1861" s="19"/>
      <c r="BBP1861" s="19"/>
      <c r="BBQ1861" s="19"/>
      <c r="BBR1861" s="19"/>
      <c r="BBS1861" s="19"/>
      <c r="BBT1861" s="19"/>
      <c r="BBU1861" s="19"/>
      <c r="BBV1861" s="19"/>
      <c r="BBW1861" s="19"/>
      <c r="BBX1861" s="19"/>
      <c r="BBY1861" s="19"/>
      <c r="BBZ1861" s="19"/>
      <c r="BCA1861" s="19"/>
      <c r="BCB1861" s="19"/>
      <c r="BCC1861" s="19"/>
      <c r="BCD1861" s="19"/>
      <c r="BCE1861" s="19"/>
      <c r="BCF1861" s="19"/>
      <c r="BCG1861" s="19"/>
      <c r="BCH1861" s="19"/>
      <c r="BCI1861" s="19"/>
      <c r="BCJ1861" s="19"/>
      <c r="BCK1861" s="19"/>
      <c r="BCL1861" s="19"/>
      <c r="BCM1861" s="19"/>
      <c r="BCN1861" s="19"/>
      <c r="BCO1861" s="19"/>
      <c r="BCP1861" s="19"/>
      <c r="BCQ1861" s="19"/>
      <c r="BCR1861" s="19"/>
      <c r="BCS1861" s="19"/>
      <c r="BCT1861" s="19"/>
      <c r="BCU1861" s="19"/>
      <c r="BCV1861" s="19"/>
      <c r="BCW1861" s="19"/>
      <c r="BCX1861" s="19"/>
      <c r="BCY1861" s="19"/>
      <c r="BCZ1861" s="19"/>
      <c r="BDA1861" s="19"/>
      <c r="BDB1861" s="19"/>
      <c r="BDC1861" s="19"/>
      <c r="BDD1861" s="19"/>
      <c r="BDE1861" s="19"/>
      <c r="BDF1861" s="19"/>
      <c r="BDG1861" s="19"/>
      <c r="BDH1861" s="19"/>
      <c r="BDI1861" s="19"/>
      <c r="BDJ1861" s="19"/>
      <c r="BDK1861" s="19"/>
      <c r="BDL1861" s="19"/>
      <c r="BDM1861" s="19"/>
      <c r="BDN1861" s="19"/>
      <c r="BDO1861" s="19"/>
      <c r="BDP1861" s="19"/>
      <c r="BDQ1861" s="19"/>
      <c r="BDR1861" s="19"/>
      <c r="BDS1861" s="19"/>
      <c r="BDT1861" s="19"/>
      <c r="BDU1861" s="19"/>
      <c r="BDV1861" s="19"/>
      <c r="BDW1861" s="19"/>
      <c r="BDX1861" s="19"/>
      <c r="BDY1861" s="19"/>
      <c r="BDZ1861" s="19"/>
      <c r="BEA1861" s="19"/>
      <c r="BEB1861" s="19"/>
      <c r="BEC1861" s="19"/>
      <c r="BED1861" s="19"/>
      <c r="BEE1861" s="19"/>
      <c r="BEF1861" s="19"/>
      <c r="BEG1861" s="19"/>
      <c r="BEH1861" s="19"/>
      <c r="BEI1861" s="19"/>
      <c r="BEJ1861" s="19"/>
      <c r="BEK1861" s="19"/>
      <c r="BEL1861" s="19"/>
      <c r="BEM1861" s="19"/>
      <c r="BEN1861" s="19"/>
      <c r="BEO1861" s="19"/>
      <c r="BEP1861" s="19"/>
      <c r="BEQ1861" s="19"/>
      <c r="BER1861" s="19"/>
      <c r="BES1861" s="19"/>
      <c r="BET1861" s="19"/>
      <c r="BEU1861" s="19"/>
      <c r="BEV1861" s="19"/>
      <c r="BEW1861" s="19"/>
      <c r="BEX1861" s="19"/>
      <c r="BEY1861" s="19"/>
      <c r="BEZ1861" s="19"/>
      <c r="BFA1861" s="19"/>
      <c r="BFB1861" s="19"/>
      <c r="BFC1861" s="19"/>
      <c r="BFD1861" s="19"/>
      <c r="BFE1861" s="19"/>
      <c r="BFF1861" s="19"/>
      <c r="BFG1861" s="19"/>
      <c r="BFH1861" s="19"/>
      <c r="BFI1861" s="19"/>
      <c r="BFJ1861" s="19"/>
      <c r="BFK1861" s="19"/>
      <c r="BFL1861" s="19"/>
      <c r="BFM1861" s="19"/>
      <c r="BFN1861" s="19"/>
      <c r="BFO1861" s="19"/>
      <c r="BFP1861" s="19"/>
      <c r="BFQ1861" s="19"/>
      <c r="BFR1861" s="19"/>
      <c r="BFS1861" s="19"/>
      <c r="BFT1861" s="19"/>
      <c r="BFU1861" s="19"/>
      <c r="BFV1861" s="19"/>
      <c r="BFW1861" s="19"/>
      <c r="BFX1861" s="19"/>
      <c r="BFY1861" s="19"/>
      <c r="BFZ1861" s="19"/>
      <c r="BGA1861" s="19"/>
      <c r="BGB1861" s="19"/>
      <c r="BGC1861" s="19"/>
      <c r="BGD1861" s="19"/>
      <c r="BGE1861" s="19"/>
      <c r="BGF1861" s="19"/>
      <c r="BGG1861" s="19"/>
      <c r="BGH1861" s="19"/>
      <c r="BGI1861" s="19"/>
      <c r="BGJ1861" s="19"/>
      <c r="BGK1861" s="19"/>
      <c r="BGL1861" s="19"/>
      <c r="BGM1861" s="19"/>
      <c r="BGN1861" s="19"/>
      <c r="BGO1861" s="19"/>
      <c r="BGP1861" s="19"/>
      <c r="BGQ1861" s="19"/>
      <c r="BGR1861" s="19"/>
      <c r="BGS1861" s="19"/>
      <c r="BGT1861" s="19"/>
      <c r="BGU1861" s="19"/>
      <c r="BGV1861" s="19"/>
      <c r="BGW1861" s="19"/>
      <c r="BGX1861" s="19"/>
      <c r="BGY1861" s="19"/>
      <c r="BGZ1861" s="19"/>
      <c r="BHA1861" s="19"/>
      <c r="BHB1861" s="19"/>
      <c r="BHC1861" s="19"/>
      <c r="BHD1861" s="19"/>
      <c r="BHE1861" s="19"/>
      <c r="BHF1861" s="19"/>
      <c r="BHG1861" s="19"/>
      <c r="BHH1861" s="19"/>
      <c r="BHI1861" s="19"/>
      <c r="BHJ1861" s="19"/>
      <c r="BHK1861" s="19"/>
      <c r="BHL1861" s="19"/>
      <c r="BHM1861" s="19"/>
      <c r="BHN1861" s="19"/>
      <c r="BHO1861" s="19"/>
      <c r="BHP1861" s="19"/>
      <c r="BHQ1861" s="19"/>
      <c r="BHR1861" s="19"/>
      <c r="BHS1861" s="19"/>
      <c r="BHT1861" s="19"/>
      <c r="BHU1861" s="19"/>
      <c r="BHV1861" s="19"/>
      <c r="BHW1861" s="19"/>
      <c r="BHX1861" s="19"/>
      <c r="BHY1861" s="19"/>
      <c r="BHZ1861" s="19"/>
      <c r="BIA1861" s="19"/>
      <c r="BIB1861" s="19"/>
      <c r="BIC1861" s="19"/>
      <c r="BID1861" s="19"/>
      <c r="BIE1861" s="19"/>
      <c r="BIF1861" s="19"/>
      <c r="BIG1861" s="19"/>
      <c r="BIH1861" s="19"/>
      <c r="BII1861" s="19"/>
      <c r="BIJ1861" s="19"/>
      <c r="BIK1861" s="19"/>
      <c r="BIL1861" s="19"/>
      <c r="BIM1861" s="19"/>
      <c r="BIN1861" s="19"/>
      <c r="BIO1861" s="19"/>
      <c r="BIP1861" s="19"/>
      <c r="BIQ1861" s="19"/>
      <c r="BIR1861" s="19"/>
      <c r="BIS1861" s="19"/>
      <c r="BIT1861" s="19"/>
      <c r="BIU1861" s="19"/>
      <c r="BIV1861" s="19"/>
      <c r="BIW1861" s="19"/>
      <c r="BIX1861" s="19"/>
      <c r="BIY1861" s="19"/>
      <c r="BIZ1861" s="19"/>
      <c r="BJA1861" s="19"/>
      <c r="BJB1861" s="19"/>
      <c r="BJC1861" s="19"/>
      <c r="BJD1861" s="19"/>
      <c r="BJE1861" s="19"/>
      <c r="BJF1861" s="19"/>
      <c r="BJG1861" s="19"/>
      <c r="BJH1861" s="19"/>
      <c r="BJI1861" s="19"/>
      <c r="BJJ1861" s="19"/>
      <c r="BJK1861" s="19"/>
      <c r="BJL1861" s="19"/>
      <c r="BJM1861" s="19"/>
      <c r="BJN1861" s="19"/>
      <c r="BJO1861" s="19"/>
      <c r="BJP1861" s="19"/>
      <c r="BJQ1861" s="19"/>
      <c r="BJR1861" s="19"/>
      <c r="BJS1861" s="19"/>
      <c r="BJT1861" s="19"/>
      <c r="BJU1861" s="19"/>
      <c r="BJV1861" s="19"/>
      <c r="BJW1861" s="19"/>
      <c r="BJX1861" s="19"/>
      <c r="BJY1861" s="19"/>
      <c r="BJZ1861" s="19"/>
      <c r="BKA1861" s="19"/>
      <c r="BKB1861" s="19"/>
      <c r="BKC1861" s="19"/>
      <c r="BKD1861" s="19"/>
      <c r="BKE1861" s="19"/>
      <c r="BKF1861" s="19"/>
      <c r="BKG1861" s="19"/>
      <c r="BKH1861" s="19"/>
      <c r="BKI1861" s="19"/>
      <c r="BKJ1861" s="19"/>
      <c r="BKK1861" s="19"/>
      <c r="BKL1861" s="19"/>
      <c r="BKM1861" s="19"/>
      <c r="BKN1861" s="19"/>
      <c r="BKO1861" s="19"/>
      <c r="BKP1861" s="19"/>
      <c r="BKQ1861" s="19"/>
      <c r="BKR1861" s="19"/>
      <c r="BKS1861" s="19"/>
      <c r="BKT1861" s="19"/>
      <c r="BKU1861" s="19"/>
      <c r="BKV1861" s="19"/>
      <c r="BKW1861" s="19"/>
      <c r="BKX1861" s="19"/>
      <c r="BKY1861" s="19"/>
      <c r="BKZ1861" s="19"/>
      <c r="BLA1861" s="19"/>
      <c r="BLB1861" s="19"/>
      <c r="BLC1861" s="19"/>
      <c r="BLD1861" s="19"/>
      <c r="BLE1861" s="19"/>
      <c r="BLF1861" s="19"/>
      <c r="BLG1861" s="19"/>
      <c r="BLH1861" s="19"/>
      <c r="BLI1861" s="19"/>
      <c r="BLJ1861" s="19"/>
      <c r="BLK1861" s="19"/>
      <c r="BLL1861" s="19"/>
      <c r="BLM1861" s="19"/>
      <c r="BLN1861" s="19"/>
      <c r="BLO1861" s="19"/>
      <c r="BLP1861" s="19"/>
      <c r="BLQ1861" s="19"/>
      <c r="BLR1861" s="19"/>
      <c r="BLS1861" s="19"/>
      <c r="BLT1861" s="19"/>
      <c r="BLU1861" s="19"/>
      <c r="BLV1861" s="19"/>
      <c r="BLW1861" s="19"/>
      <c r="BLX1861" s="19"/>
      <c r="BLY1861" s="19"/>
      <c r="BLZ1861" s="19"/>
      <c r="BMA1861" s="19"/>
      <c r="BMB1861" s="19"/>
      <c r="BMC1861" s="19"/>
      <c r="BMD1861" s="19"/>
      <c r="BME1861" s="19"/>
      <c r="BMF1861" s="19"/>
      <c r="BMG1861" s="19"/>
      <c r="BMH1861" s="19"/>
      <c r="BMI1861" s="19"/>
      <c r="BMJ1861" s="19"/>
      <c r="BMK1861" s="19"/>
      <c r="BML1861" s="19"/>
      <c r="BMM1861" s="19"/>
      <c r="BMN1861" s="19"/>
      <c r="BMO1861" s="19"/>
      <c r="BMP1861" s="19"/>
      <c r="BMQ1861" s="19"/>
      <c r="BMR1861" s="19"/>
      <c r="BMS1861" s="19"/>
      <c r="BMT1861" s="19"/>
      <c r="BMU1861" s="19"/>
      <c r="BMV1861" s="19"/>
      <c r="BMW1861" s="19"/>
      <c r="BMX1861" s="19"/>
      <c r="BMY1861" s="19"/>
      <c r="BMZ1861" s="19"/>
      <c r="BNA1861" s="19"/>
      <c r="BNB1861" s="19"/>
      <c r="BNC1861" s="19"/>
      <c r="BND1861" s="19"/>
      <c r="BNE1861" s="19"/>
      <c r="BNF1861" s="19"/>
      <c r="BNG1861" s="19"/>
      <c r="BNH1861" s="19"/>
      <c r="BNI1861" s="19"/>
      <c r="BNJ1861" s="19"/>
      <c r="BNK1861" s="19"/>
      <c r="BNL1861" s="19"/>
      <c r="BNM1861" s="19"/>
      <c r="BNN1861" s="19"/>
      <c r="BNO1861" s="19"/>
      <c r="BNP1861" s="19"/>
      <c r="BNQ1861" s="19"/>
      <c r="BNR1861" s="19"/>
      <c r="BNS1861" s="19"/>
      <c r="BNT1861" s="19"/>
      <c r="BNU1861" s="19"/>
      <c r="BNV1861" s="19"/>
      <c r="BNW1861" s="19"/>
      <c r="BNX1861" s="19"/>
      <c r="BNY1861" s="19"/>
      <c r="BNZ1861" s="19"/>
      <c r="BOA1861" s="19"/>
      <c r="BOB1861" s="19"/>
      <c r="BOC1861" s="19"/>
      <c r="BOD1861" s="19"/>
      <c r="BOE1861" s="19"/>
      <c r="BOF1861" s="19"/>
      <c r="BOG1861" s="19"/>
      <c r="BOH1861" s="19"/>
      <c r="BOI1861" s="19"/>
      <c r="BOJ1861" s="19"/>
      <c r="BOK1861" s="19"/>
      <c r="BOL1861" s="19"/>
      <c r="BOM1861" s="19"/>
      <c r="BON1861" s="19"/>
      <c r="BOO1861" s="19"/>
      <c r="BOP1861" s="19"/>
      <c r="BOQ1861" s="19"/>
      <c r="BOR1861" s="19"/>
      <c r="BOS1861" s="19"/>
      <c r="BOT1861" s="19"/>
      <c r="BOU1861" s="19"/>
      <c r="BOV1861" s="19"/>
      <c r="BOW1861" s="19"/>
      <c r="BOX1861" s="19"/>
      <c r="BOY1861" s="19"/>
      <c r="BOZ1861" s="19"/>
      <c r="BPA1861" s="19"/>
      <c r="BPB1861" s="19"/>
      <c r="BPC1861" s="19"/>
      <c r="BPD1861" s="19"/>
      <c r="BPE1861" s="19"/>
      <c r="BPF1861" s="19"/>
      <c r="BPG1861" s="19"/>
      <c r="BPH1861" s="19"/>
      <c r="BPI1861" s="19"/>
      <c r="BPJ1861" s="19"/>
      <c r="BPK1861" s="19"/>
      <c r="BPL1861" s="19"/>
      <c r="BPM1861" s="19"/>
      <c r="BPN1861" s="19"/>
      <c r="BPO1861" s="19"/>
      <c r="BPP1861" s="19"/>
      <c r="BPQ1861" s="19"/>
      <c r="BPR1861" s="19"/>
      <c r="BPS1861" s="19"/>
      <c r="BPT1861" s="19"/>
      <c r="BPU1861" s="19"/>
      <c r="BPV1861" s="19"/>
      <c r="BPW1861" s="19"/>
      <c r="BPX1861" s="19"/>
      <c r="BPY1861" s="19"/>
      <c r="BPZ1861" s="19"/>
      <c r="BQA1861" s="19"/>
      <c r="BQB1861" s="19"/>
      <c r="BQC1861" s="19"/>
      <c r="BQD1861" s="19"/>
      <c r="BQE1861" s="19"/>
      <c r="BQF1861" s="19"/>
      <c r="BQG1861" s="19"/>
      <c r="BQH1861" s="19"/>
      <c r="BQI1861" s="19"/>
      <c r="BQJ1861" s="19"/>
      <c r="BQK1861" s="19"/>
      <c r="BQL1861" s="19"/>
      <c r="BQM1861" s="19"/>
      <c r="BQN1861" s="19"/>
      <c r="BQO1861" s="19"/>
      <c r="BQP1861" s="19"/>
      <c r="BQQ1861" s="19"/>
      <c r="BQR1861" s="19"/>
      <c r="BQS1861" s="19"/>
      <c r="BQT1861" s="19"/>
      <c r="BQU1861" s="19"/>
      <c r="BQV1861" s="19"/>
      <c r="BQW1861" s="19"/>
      <c r="BQX1861" s="19"/>
      <c r="BQY1861" s="19"/>
      <c r="BQZ1861" s="19"/>
      <c r="BRA1861" s="19"/>
      <c r="BRB1861" s="19"/>
      <c r="BRC1861" s="19"/>
      <c r="BRD1861" s="19"/>
      <c r="BRE1861" s="19"/>
      <c r="BRF1861" s="19"/>
      <c r="BRG1861" s="19"/>
      <c r="BRH1861" s="19"/>
      <c r="BRI1861" s="19"/>
      <c r="BRJ1861" s="19"/>
      <c r="BRK1861" s="19"/>
      <c r="BRL1861" s="19"/>
      <c r="BRM1861" s="19"/>
      <c r="BRN1861" s="19"/>
      <c r="BRO1861" s="19"/>
      <c r="BRP1861" s="19"/>
      <c r="BRQ1861" s="19"/>
      <c r="BRR1861" s="19"/>
      <c r="BRS1861" s="19"/>
      <c r="BRT1861" s="19"/>
      <c r="BRU1861" s="19"/>
      <c r="BRV1861" s="19"/>
      <c r="BRW1861" s="19"/>
      <c r="BRX1861" s="19"/>
      <c r="BRY1861" s="19"/>
      <c r="BRZ1861" s="19"/>
      <c r="BSA1861" s="19"/>
      <c r="BSB1861" s="19"/>
      <c r="BSC1861" s="19"/>
      <c r="BSD1861" s="19"/>
      <c r="BSE1861" s="19"/>
      <c r="BSF1861" s="19"/>
      <c r="BSG1861" s="19"/>
      <c r="BSH1861" s="19"/>
      <c r="BSI1861" s="19"/>
      <c r="BSJ1861" s="19"/>
      <c r="BSK1861" s="19"/>
      <c r="BSL1861" s="19"/>
      <c r="BSM1861" s="19"/>
      <c r="BSN1861" s="19"/>
      <c r="BSO1861" s="19"/>
      <c r="BSP1861" s="19"/>
      <c r="BSQ1861" s="19"/>
      <c r="BSR1861" s="19"/>
      <c r="BSS1861" s="19"/>
      <c r="BST1861" s="19"/>
      <c r="BSU1861" s="19"/>
      <c r="BSV1861" s="19"/>
      <c r="BSW1861" s="19"/>
      <c r="BSX1861" s="19"/>
      <c r="BSY1861" s="19"/>
      <c r="BSZ1861" s="19"/>
      <c r="BTA1861" s="19"/>
      <c r="BTB1861" s="19"/>
      <c r="BTC1861" s="19"/>
      <c r="BTD1861" s="19"/>
      <c r="BTE1861" s="19"/>
      <c r="BTF1861" s="19"/>
      <c r="BTG1861" s="19"/>
      <c r="BTH1861" s="19"/>
      <c r="BTI1861" s="19"/>
      <c r="BTJ1861" s="19"/>
      <c r="BTK1861" s="19"/>
      <c r="BTL1861" s="19"/>
      <c r="BTM1861" s="19"/>
      <c r="BTN1861" s="19"/>
      <c r="BTO1861" s="19"/>
      <c r="BTP1861" s="19"/>
      <c r="BTQ1861" s="19"/>
      <c r="BTR1861" s="19"/>
      <c r="BTS1861" s="19"/>
      <c r="BTT1861" s="19"/>
      <c r="BTU1861" s="19"/>
      <c r="BTV1861" s="19"/>
      <c r="BTW1861" s="19"/>
      <c r="BTX1861" s="19"/>
      <c r="BTY1861" s="19"/>
      <c r="BTZ1861" s="19"/>
      <c r="BUA1861" s="19"/>
      <c r="BUB1861" s="19"/>
      <c r="BUC1861" s="19"/>
      <c r="BUD1861" s="19"/>
      <c r="BUE1861" s="19"/>
      <c r="BUF1861" s="19"/>
      <c r="BUG1861" s="19"/>
      <c r="BUH1861" s="19"/>
      <c r="BUI1861" s="19"/>
      <c r="BUJ1861" s="19"/>
      <c r="BUK1861" s="19"/>
      <c r="BUL1861" s="19"/>
      <c r="BUM1861" s="19"/>
      <c r="BUN1861" s="19"/>
      <c r="BUO1861" s="19"/>
      <c r="BUP1861" s="19"/>
      <c r="BUQ1861" s="19"/>
      <c r="BUR1861" s="19"/>
      <c r="BUS1861" s="19"/>
      <c r="BUT1861" s="19"/>
      <c r="BUU1861" s="19"/>
      <c r="BUV1861" s="19"/>
      <c r="BUW1861" s="19"/>
      <c r="BUX1861" s="19"/>
      <c r="BUY1861" s="19"/>
      <c r="BUZ1861" s="19"/>
      <c r="BVA1861" s="19"/>
      <c r="BVB1861" s="19"/>
      <c r="BVC1861" s="19"/>
      <c r="BVD1861" s="19"/>
      <c r="BVE1861" s="19"/>
      <c r="BVF1861" s="19"/>
      <c r="BVG1861" s="19"/>
      <c r="BVH1861" s="19"/>
      <c r="BVI1861" s="19"/>
      <c r="BVJ1861" s="19"/>
      <c r="BVK1861" s="19"/>
      <c r="BVL1861" s="19"/>
      <c r="BVM1861" s="19"/>
      <c r="BVN1861" s="19"/>
      <c r="BVO1861" s="19"/>
      <c r="BVP1861" s="19"/>
      <c r="BVQ1861" s="19"/>
      <c r="BVR1861" s="19"/>
      <c r="BVS1861" s="19"/>
      <c r="BVT1861" s="19"/>
      <c r="BVU1861" s="19"/>
      <c r="BVV1861" s="19"/>
      <c r="BVW1861" s="19"/>
      <c r="BVX1861" s="19"/>
      <c r="BVY1861" s="19"/>
      <c r="BVZ1861" s="19"/>
      <c r="BWA1861" s="19"/>
      <c r="BWB1861" s="19"/>
      <c r="BWC1861" s="19"/>
      <c r="BWD1861" s="19"/>
      <c r="BWE1861" s="19"/>
      <c r="BWF1861" s="19"/>
      <c r="BWG1861" s="19"/>
      <c r="BWH1861" s="19"/>
      <c r="BWI1861" s="19"/>
      <c r="BWJ1861" s="19"/>
      <c r="BWK1861" s="19"/>
      <c r="BWL1861" s="19"/>
      <c r="BWM1861" s="19"/>
      <c r="BWN1861" s="19"/>
      <c r="BWO1861" s="19"/>
      <c r="BWP1861" s="19"/>
      <c r="BWQ1861" s="19"/>
      <c r="BWR1861" s="19"/>
      <c r="BWS1861" s="19"/>
      <c r="BWT1861" s="19"/>
      <c r="BWU1861" s="19"/>
      <c r="BWV1861" s="19"/>
      <c r="BWW1861" s="19"/>
      <c r="BWX1861" s="19"/>
      <c r="BWY1861" s="19"/>
      <c r="BWZ1861" s="19"/>
      <c r="BXA1861" s="19"/>
      <c r="BXB1861" s="19"/>
      <c r="BXC1861" s="19"/>
      <c r="BXD1861" s="19"/>
      <c r="BXE1861" s="19"/>
      <c r="BXF1861" s="19"/>
      <c r="BXG1861" s="19"/>
      <c r="BXH1861" s="19"/>
      <c r="BXI1861" s="19"/>
      <c r="BXJ1861" s="19"/>
      <c r="BXK1861" s="19"/>
      <c r="BXL1861" s="19"/>
      <c r="BXM1861" s="19"/>
      <c r="BXN1861" s="19"/>
      <c r="BXO1861" s="19"/>
      <c r="BXP1861" s="19"/>
      <c r="BXQ1861" s="19"/>
      <c r="BXR1861" s="19"/>
      <c r="BXS1861" s="19"/>
      <c r="BXT1861" s="19"/>
      <c r="BXU1861" s="19"/>
      <c r="BXV1861" s="19"/>
      <c r="BXW1861" s="19"/>
      <c r="BXX1861" s="19"/>
      <c r="BXY1861" s="19"/>
      <c r="BXZ1861" s="19"/>
      <c r="BYA1861" s="19"/>
      <c r="BYB1861" s="19"/>
      <c r="BYC1861" s="19"/>
      <c r="BYD1861" s="19"/>
      <c r="BYE1861" s="19"/>
      <c r="BYF1861" s="19"/>
      <c r="BYG1861" s="19"/>
      <c r="BYH1861" s="19"/>
      <c r="BYI1861" s="19"/>
      <c r="BYJ1861" s="19"/>
      <c r="BYK1861" s="19"/>
      <c r="BYL1861" s="19"/>
      <c r="BYM1861" s="19"/>
      <c r="BYN1861" s="19"/>
      <c r="BYO1861" s="19"/>
      <c r="BYP1861" s="19"/>
      <c r="BYQ1861" s="19"/>
      <c r="BYR1861" s="19"/>
      <c r="BYS1861" s="19"/>
      <c r="BYT1861" s="19"/>
      <c r="BYU1861" s="19"/>
      <c r="BYV1861" s="19"/>
      <c r="BYW1861" s="19"/>
      <c r="BYX1861" s="19"/>
      <c r="BYY1861" s="19"/>
      <c r="BYZ1861" s="19"/>
      <c r="BZA1861" s="19"/>
      <c r="BZB1861" s="19"/>
      <c r="BZC1861" s="19"/>
      <c r="BZD1861" s="19"/>
      <c r="BZE1861" s="19"/>
      <c r="BZF1861" s="19"/>
      <c r="BZG1861" s="19"/>
      <c r="BZH1861" s="19"/>
      <c r="BZI1861" s="19"/>
      <c r="BZJ1861" s="19"/>
      <c r="BZK1861" s="19"/>
      <c r="BZL1861" s="19"/>
      <c r="BZM1861" s="19"/>
      <c r="BZN1861" s="19"/>
      <c r="BZO1861" s="19"/>
      <c r="BZP1861" s="19"/>
      <c r="BZQ1861" s="19"/>
      <c r="BZR1861" s="19"/>
      <c r="BZS1861" s="19"/>
      <c r="BZT1861" s="19"/>
      <c r="BZU1861" s="19"/>
      <c r="BZV1861" s="19"/>
      <c r="BZW1861" s="19"/>
      <c r="BZX1861" s="19"/>
      <c r="BZY1861" s="19"/>
      <c r="BZZ1861" s="19"/>
      <c r="CAA1861" s="19"/>
      <c r="CAB1861" s="19"/>
      <c r="CAC1861" s="19"/>
      <c r="CAD1861" s="19"/>
      <c r="CAE1861" s="19"/>
      <c r="CAF1861" s="19"/>
      <c r="CAG1861" s="19"/>
      <c r="CAH1861" s="19"/>
      <c r="CAI1861" s="19"/>
      <c r="CAJ1861" s="19"/>
      <c r="CAK1861" s="19"/>
      <c r="CAL1861" s="19"/>
      <c r="CAM1861" s="19"/>
      <c r="CAN1861" s="19"/>
      <c r="CAO1861" s="19"/>
      <c r="CAP1861" s="19"/>
      <c r="CAQ1861" s="19"/>
      <c r="CAR1861" s="19"/>
      <c r="CAS1861" s="19"/>
      <c r="CAT1861" s="19"/>
      <c r="CAU1861" s="19"/>
      <c r="CAV1861" s="19"/>
      <c r="CAW1861" s="19"/>
      <c r="CAX1861" s="19"/>
      <c r="CAY1861" s="19"/>
      <c r="CAZ1861" s="19"/>
      <c r="CBA1861" s="19"/>
      <c r="CBB1861" s="19"/>
      <c r="CBC1861" s="19"/>
      <c r="CBD1861" s="19"/>
      <c r="CBE1861" s="19"/>
      <c r="CBF1861" s="19"/>
      <c r="CBG1861" s="19"/>
      <c r="CBH1861" s="19"/>
      <c r="CBI1861" s="19"/>
      <c r="CBJ1861" s="19"/>
      <c r="CBK1861" s="19"/>
      <c r="CBL1861" s="19"/>
      <c r="CBM1861" s="19"/>
      <c r="CBN1861" s="19"/>
      <c r="CBO1861" s="19"/>
      <c r="CBP1861" s="19"/>
      <c r="CBQ1861" s="19"/>
      <c r="CBR1861" s="19"/>
      <c r="CBS1861" s="19"/>
      <c r="CBT1861" s="19"/>
      <c r="CBU1861" s="19"/>
      <c r="CBV1861" s="19"/>
      <c r="CBW1861" s="19"/>
      <c r="CBX1861" s="19"/>
      <c r="CBY1861" s="19"/>
      <c r="CBZ1861" s="19"/>
      <c r="CCA1861" s="19"/>
      <c r="CCB1861" s="19"/>
      <c r="CCC1861" s="19"/>
      <c r="CCD1861" s="19"/>
      <c r="CCE1861" s="19"/>
      <c r="CCF1861" s="19"/>
      <c r="CCG1861" s="19"/>
      <c r="CCH1861" s="19"/>
      <c r="CCI1861" s="19"/>
      <c r="CCJ1861" s="19"/>
      <c r="CCK1861" s="19"/>
      <c r="CCL1861" s="19"/>
      <c r="CCM1861" s="19"/>
      <c r="CCN1861" s="19"/>
      <c r="CCO1861" s="19"/>
      <c r="CCP1861" s="19"/>
      <c r="CCQ1861" s="19"/>
      <c r="CCR1861" s="19"/>
      <c r="CCS1861" s="19"/>
      <c r="CCT1861" s="19"/>
      <c r="CCU1861" s="19"/>
      <c r="CCV1861" s="19"/>
      <c r="CCW1861" s="19"/>
      <c r="CCX1861" s="19"/>
      <c r="CCY1861" s="19"/>
      <c r="CCZ1861" s="19"/>
      <c r="CDA1861" s="19"/>
      <c r="CDB1861" s="19"/>
      <c r="CDC1861" s="19"/>
      <c r="CDD1861" s="19"/>
      <c r="CDE1861" s="19"/>
      <c r="CDF1861" s="19"/>
      <c r="CDG1861" s="19"/>
      <c r="CDH1861" s="19"/>
      <c r="CDI1861" s="19"/>
      <c r="CDJ1861" s="19"/>
      <c r="CDK1861" s="19"/>
      <c r="CDL1861" s="19"/>
      <c r="CDM1861" s="19"/>
      <c r="CDN1861" s="19"/>
      <c r="CDO1861" s="19"/>
      <c r="CDP1861" s="19"/>
      <c r="CDQ1861" s="19"/>
      <c r="CDR1861" s="19"/>
      <c r="CDS1861" s="19"/>
      <c r="CDT1861" s="19"/>
      <c r="CDU1861" s="19"/>
      <c r="CDV1861" s="19"/>
      <c r="CDW1861" s="19"/>
      <c r="CDX1861" s="19"/>
      <c r="CDY1861" s="19"/>
      <c r="CDZ1861" s="19"/>
      <c r="CEA1861" s="19"/>
      <c r="CEB1861" s="19"/>
      <c r="CEC1861" s="19"/>
      <c r="CED1861" s="19"/>
      <c r="CEE1861" s="19"/>
      <c r="CEF1861" s="19"/>
      <c r="CEG1861" s="19"/>
      <c r="CEH1861" s="19"/>
      <c r="CEI1861" s="19"/>
      <c r="CEJ1861" s="19"/>
      <c r="CEK1861" s="19"/>
      <c r="CEL1861" s="19"/>
      <c r="CEM1861" s="19"/>
      <c r="CEN1861" s="19"/>
      <c r="CEO1861" s="19"/>
      <c r="CEP1861" s="19"/>
      <c r="CEQ1861" s="19"/>
      <c r="CER1861" s="19"/>
      <c r="CES1861" s="19"/>
      <c r="CET1861" s="19"/>
      <c r="CEU1861" s="19"/>
      <c r="CEV1861" s="19"/>
      <c r="CEW1861" s="19"/>
      <c r="CEX1861" s="19"/>
      <c r="CEY1861" s="19"/>
      <c r="CEZ1861" s="19"/>
      <c r="CFA1861" s="19"/>
      <c r="CFB1861" s="19"/>
      <c r="CFC1861" s="19"/>
      <c r="CFD1861" s="19"/>
      <c r="CFE1861" s="19"/>
      <c r="CFF1861" s="19"/>
      <c r="CFG1861" s="19"/>
      <c r="CFH1861" s="19"/>
      <c r="CFI1861" s="19"/>
      <c r="CFJ1861" s="19"/>
      <c r="CFK1861" s="19"/>
      <c r="CFL1861" s="19"/>
      <c r="CFM1861" s="19"/>
      <c r="CFN1861" s="19"/>
      <c r="CFO1861" s="19"/>
      <c r="CFP1861" s="19"/>
      <c r="CFQ1861" s="19"/>
      <c r="CFR1861" s="19"/>
      <c r="CFS1861" s="19"/>
      <c r="CFT1861" s="19"/>
      <c r="CFU1861" s="19"/>
      <c r="CFV1861" s="19"/>
      <c r="CFW1861" s="19"/>
      <c r="CFX1861" s="19"/>
      <c r="CFY1861" s="19"/>
      <c r="CFZ1861" s="19"/>
      <c r="CGA1861" s="19"/>
      <c r="CGB1861" s="19"/>
      <c r="CGC1861" s="19"/>
      <c r="CGD1861" s="19"/>
      <c r="CGE1861" s="19"/>
      <c r="CGF1861" s="19"/>
      <c r="CGG1861" s="19"/>
      <c r="CGH1861" s="19"/>
      <c r="CGI1861" s="19"/>
      <c r="CGJ1861" s="19"/>
      <c r="CGK1861" s="19"/>
      <c r="CGL1861" s="19"/>
      <c r="CGM1861" s="19"/>
      <c r="CGN1861" s="19"/>
      <c r="CGO1861" s="19"/>
      <c r="CGP1861" s="19"/>
      <c r="CGQ1861" s="19"/>
      <c r="CGR1861" s="19"/>
      <c r="CGS1861" s="19"/>
      <c r="CGT1861" s="19"/>
      <c r="CGU1861" s="19"/>
      <c r="CGV1861" s="19"/>
      <c r="CGW1861" s="19"/>
      <c r="CGX1861" s="19"/>
      <c r="CGY1861" s="19"/>
      <c r="CGZ1861" s="19"/>
      <c r="CHA1861" s="19"/>
      <c r="CHB1861" s="19"/>
      <c r="CHC1861" s="19"/>
      <c r="CHD1861" s="19"/>
      <c r="CHE1861" s="19"/>
      <c r="CHF1861" s="19"/>
      <c r="CHG1861" s="19"/>
      <c r="CHH1861" s="19"/>
      <c r="CHI1861" s="19"/>
      <c r="CHJ1861" s="19"/>
      <c r="CHK1861" s="19"/>
      <c r="CHL1861" s="19"/>
      <c r="CHM1861" s="19"/>
      <c r="CHN1861" s="19"/>
      <c r="CHO1861" s="19"/>
      <c r="CHP1861" s="19"/>
      <c r="CHQ1861" s="19"/>
      <c r="CHR1861" s="19"/>
      <c r="CHS1861" s="19"/>
      <c r="CHT1861" s="19"/>
      <c r="CHU1861" s="19"/>
      <c r="CHV1861" s="19"/>
      <c r="CHW1861" s="19"/>
      <c r="CHX1861" s="19"/>
      <c r="CHY1861" s="19"/>
      <c r="CHZ1861" s="19"/>
      <c r="CIA1861" s="19"/>
      <c r="CIB1861" s="19"/>
      <c r="CIC1861" s="19"/>
      <c r="CID1861" s="19"/>
      <c r="CIE1861" s="19"/>
      <c r="CIF1861" s="19"/>
      <c r="CIG1861" s="19"/>
      <c r="CIH1861" s="19"/>
      <c r="CII1861" s="19"/>
      <c r="CIJ1861" s="19"/>
      <c r="CIK1861" s="19"/>
      <c r="CIL1861" s="19"/>
      <c r="CIM1861" s="19"/>
      <c r="CIN1861" s="19"/>
      <c r="CIO1861" s="19"/>
      <c r="CIP1861" s="19"/>
      <c r="CIQ1861" s="19"/>
      <c r="CIR1861" s="19"/>
      <c r="CIS1861" s="19"/>
      <c r="CIT1861" s="19"/>
      <c r="CIU1861" s="19"/>
      <c r="CIV1861" s="19"/>
      <c r="CIW1861" s="19"/>
      <c r="CIX1861" s="19"/>
      <c r="CIY1861" s="19"/>
      <c r="CIZ1861" s="19"/>
      <c r="CJA1861" s="19"/>
      <c r="CJB1861" s="19"/>
      <c r="CJC1861" s="19"/>
      <c r="CJD1861" s="19"/>
      <c r="CJE1861" s="19"/>
      <c r="CJF1861" s="19"/>
      <c r="CJG1861" s="19"/>
      <c r="CJH1861" s="19"/>
      <c r="CJI1861" s="19"/>
      <c r="CJJ1861" s="19"/>
      <c r="CJK1861" s="19"/>
      <c r="CJL1861" s="19"/>
      <c r="CJM1861" s="19"/>
      <c r="CJN1861" s="19"/>
      <c r="CJO1861" s="19"/>
      <c r="CJP1861" s="19"/>
      <c r="CJQ1861" s="19"/>
      <c r="CJR1861" s="19"/>
      <c r="CJS1861" s="19"/>
      <c r="CJT1861" s="19"/>
      <c r="CJU1861" s="19"/>
      <c r="CJV1861" s="19"/>
      <c r="CJW1861" s="19"/>
      <c r="CJX1861" s="19"/>
      <c r="CJY1861" s="19"/>
      <c r="CJZ1861" s="19"/>
      <c r="CKA1861" s="19"/>
      <c r="CKB1861" s="19"/>
      <c r="CKC1861" s="19"/>
      <c r="CKD1861" s="19"/>
      <c r="CKE1861" s="19"/>
      <c r="CKF1861" s="19"/>
      <c r="CKG1861" s="19"/>
      <c r="CKH1861" s="19"/>
      <c r="CKI1861" s="19"/>
      <c r="CKJ1861" s="19"/>
      <c r="CKK1861" s="19"/>
      <c r="CKL1861" s="19"/>
      <c r="CKM1861" s="19"/>
      <c r="CKN1861" s="19"/>
      <c r="CKO1861" s="19"/>
      <c r="CKP1861" s="19"/>
      <c r="CKQ1861" s="19"/>
      <c r="CKR1861" s="19"/>
      <c r="CKS1861" s="19"/>
      <c r="CKT1861" s="19"/>
      <c r="CKU1861" s="19"/>
      <c r="CKV1861" s="19"/>
      <c r="CKW1861" s="19"/>
      <c r="CKX1861" s="19"/>
      <c r="CKY1861" s="19"/>
      <c r="CKZ1861" s="19"/>
      <c r="CLA1861" s="19"/>
      <c r="CLB1861" s="19"/>
      <c r="CLC1861" s="19"/>
      <c r="CLD1861" s="19"/>
      <c r="CLE1861" s="19"/>
      <c r="CLF1861" s="19"/>
      <c r="CLG1861" s="19"/>
      <c r="CLH1861" s="19"/>
      <c r="CLI1861" s="19"/>
      <c r="CLJ1861" s="19"/>
      <c r="CLK1861" s="19"/>
      <c r="CLL1861" s="19"/>
      <c r="CLM1861" s="19"/>
      <c r="CLN1861" s="19"/>
      <c r="CLO1861" s="19"/>
      <c r="CLP1861" s="19"/>
      <c r="CLQ1861" s="19"/>
      <c r="CLR1861" s="19"/>
      <c r="CLS1861" s="19"/>
      <c r="CLT1861" s="19"/>
      <c r="CLU1861" s="19"/>
      <c r="CLV1861" s="19"/>
      <c r="CLW1861" s="19"/>
      <c r="CLX1861" s="19"/>
      <c r="CLY1861" s="19"/>
      <c r="CLZ1861" s="19"/>
      <c r="CMA1861" s="19"/>
      <c r="CMB1861" s="19"/>
      <c r="CMC1861" s="19"/>
      <c r="CMD1861" s="19"/>
      <c r="CME1861" s="19"/>
      <c r="CMF1861" s="19"/>
      <c r="CMG1861" s="19"/>
      <c r="CMH1861" s="19"/>
      <c r="CMI1861" s="19"/>
      <c r="CMJ1861" s="19"/>
      <c r="CMK1861" s="19"/>
      <c r="CML1861" s="19"/>
      <c r="CMM1861" s="19"/>
      <c r="CMN1861" s="19"/>
      <c r="CMO1861" s="19"/>
      <c r="CMP1861" s="19"/>
      <c r="CMQ1861" s="19"/>
      <c r="CMR1861" s="19"/>
      <c r="CMS1861" s="19"/>
      <c r="CMT1861" s="19"/>
      <c r="CMU1861" s="19"/>
      <c r="CMV1861" s="19"/>
      <c r="CMW1861" s="19"/>
      <c r="CMX1861" s="19"/>
      <c r="CMY1861" s="19"/>
      <c r="CMZ1861" s="19"/>
      <c r="CNA1861" s="19"/>
      <c r="CNB1861" s="19"/>
      <c r="CNC1861" s="19"/>
      <c r="CND1861" s="19"/>
      <c r="CNE1861" s="19"/>
      <c r="CNF1861" s="19"/>
      <c r="CNG1861" s="19"/>
      <c r="CNH1861" s="19"/>
      <c r="CNI1861" s="19"/>
      <c r="CNJ1861" s="19"/>
      <c r="CNK1861" s="19"/>
      <c r="CNL1861" s="19"/>
      <c r="CNM1861" s="19"/>
      <c r="CNN1861" s="19"/>
      <c r="CNO1861" s="19"/>
      <c r="CNP1861" s="19"/>
      <c r="CNQ1861" s="19"/>
      <c r="CNR1861" s="19"/>
      <c r="CNS1861" s="19"/>
      <c r="CNT1861" s="19"/>
      <c r="CNU1861" s="19"/>
      <c r="CNV1861" s="19"/>
      <c r="CNW1861" s="19"/>
      <c r="CNX1861" s="19"/>
      <c r="CNY1861" s="19"/>
      <c r="CNZ1861" s="19"/>
      <c r="COA1861" s="19"/>
      <c r="COB1861" s="19"/>
      <c r="COC1861" s="19"/>
      <c r="COD1861" s="19"/>
      <c r="COE1861" s="19"/>
      <c r="COF1861" s="19"/>
      <c r="COG1861" s="19"/>
      <c r="COH1861" s="19"/>
      <c r="COI1861" s="19"/>
      <c r="COJ1861" s="19"/>
      <c r="COK1861" s="19"/>
      <c r="COL1861" s="19"/>
      <c r="COM1861" s="19"/>
      <c r="CON1861" s="19"/>
      <c r="COO1861" s="19"/>
      <c r="COP1861" s="19"/>
      <c r="COQ1861" s="19"/>
      <c r="COR1861" s="19"/>
      <c r="COS1861" s="19"/>
      <c r="COT1861" s="19"/>
      <c r="COU1861" s="19"/>
      <c r="COV1861" s="19"/>
      <c r="COW1861" s="19"/>
      <c r="COX1861" s="19"/>
      <c r="COY1861" s="19"/>
      <c r="COZ1861" s="19"/>
      <c r="CPA1861" s="19"/>
      <c r="CPB1861" s="19"/>
      <c r="CPC1861" s="19"/>
      <c r="CPD1861" s="19"/>
      <c r="CPE1861" s="19"/>
      <c r="CPF1861" s="19"/>
      <c r="CPG1861" s="19"/>
      <c r="CPH1861" s="19"/>
      <c r="CPI1861" s="19"/>
      <c r="CPJ1861" s="19"/>
      <c r="CPK1861" s="19"/>
      <c r="CPL1861" s="19"/>
      <c r="CPM1861" s="19"/>
      <c r="CPN1861" s="19"/>
      <c r="CPO1861" s="19"/>
      <c r="CPP1861" s="19"/>
      <c r="CPQ1861" s="19"/>
      <c r="CPR1861" s="19"/>
      <c r="CPS1861" s="19"/>
      <c r="CPT1861" s="19"/>
      <c r="CPU1861" s="19"/>
      <c r="CPV1861" s="19"/>
      <c r="CPW1861" s="19"/>
      <c r="CPX1861" s="19"/>
      <c r="CPY1861" s="19"/>
      <c r="CPZ1861" s="19"/>
      <c r="CQA1861" s="19"/>
      <c r="CQB1861" s="19"/>
      <c r="CQC1861" s="19"/>
      <c r="CQD1861" s="19"/>
      <c r="CQE1861" s="19"/>
      <c r="CQF1861" s="19"/>
      <c r="CQG1861" s="19"/>
      <c r="CQH1861" s="19"/>
      <c r="CQI1861" s="19"/>
      <c r="CQJ1861" s="19"/>
      <c r="CQK1861" s="19"/>
      <c r="CQL1861" s="19"/>
      <c r="CQM1861" s="19"/>
      <c r="CQN1861" s="19"/>
      <c r="CQO1861" s="19"/>
      <c r="CQP1861" s="19"/>
      <c r="CQQ1861" s="19"/>
      <c r="CQR1861" s="19"/>
      <c r="CQS1861" s="19"/>
      <c r="CQT1861" s="19"/>
      <c r="CQU1861" s="19"/>
      <c r="CQV1861" s="19"/>
      <c r="CQW1861" s="19"/>
      <c r="CQX1861" s="19"/>
      <c r="CQY1861" s="19"/>
      <c r="CQZ1861" s="19"/>
      <c r="CRA1861" s="19"/>
      <c r="CRB1861" s="19"/>
      <c r="CRC1861" s="19"/>
      <c r="CRD1861" s="19"/>
      <c r="CRE1861" s="19"/>
      <c r="CRF1861" s="19"/>
      <c r="CRG1861" s="19"/>
      <c r="CRH1861" s="19"/>
      <c r="CRI1861" s="19"/>
      <c r="CRJ1861" s="19"/>
      <c r="CRK1861" s="19"/>
      <c r="CRL1861" s="19"/>
      <c r="CRM1861" s="19"/>
      <c r="CRN1861" s="19"/>
      <c r="CRO1861" s="19"/>
      <c r="CRP1861" s="19"/>
      <c r="CRQ1861" s="19"/>
      <c r="CRR1861" s="19"/>
      <c r="CRS1861" s="19"/>
      <c r="CRT1861" s="19"/>
      <c r="CRU1861" s="19"/>
      <c r="CRV1861" s="19"/>
      <c r="CRW1861" s="19"/>
      <c r="CRX1861" s="19"/>
      <c r="CRY1861" s="19"/>
      <c r="CRZ1861" s="19"/>
      <c r="CSA1861" s="19"/>
      <c r="CSB1861" s="19"/>
      <c r="CSC1861" s="19"/>
      <c r="CSD1861" s="19"/>
      <c r="CSE1861" s="19"/>
      <c r="CSF1861" s="19"/>
      <c r="CSG1861" s="19"/>
      <c r="CSH1861" s="19"/>
      <c r="CSI1861" s="19"/>
      <c r="CSJ1861" s="19"/>
      <c r="CSK1861" s="19"/>
      <c r="CSL1861" s="19"/>
      <c r="CSM1861" s="19"/>
      <c r="CSN1861" s="19"/>
      <c r="CSO1861" s="19"/>
      <c r="CSP1861" s="19"/>
      <c r="CSQ1861" s="19"/>
      <c r="CSR1861" s="19"/>
      <c r="CSS1861" s="19"/>
      <c r="CST1861" s="19"/>
      <c r="CSU1861" s="19"/>
      <c r="CSV1861" s="19"/>
      <c r="CSW1861" s="19"/>
      <c r="CSX1861" s="19"/>
      <c r="CSY1861" s="19"/>
      <c r="CSZ1861" s="19"/>
      <c r="CTA1861" s="19"/>
      <c r="CTB1861" s="19"/>
      <c r="CTC1861" s="19"/>
      <c r="CTD1861" s="19"/>
      <c r="CTE1861" s="19"/>
      <c r="CTF1861" s="19"/>
      <c r="CTG1861" s="19"/>
      <c r="CTH1861" s="19"/>
      <c r="CTI1861" s="19"/>
      <c r="CTJ1861" s="19"/>
      <c r="CTK1861" s="19"/>
      <c r="CTL1861" s="19"/>
      <c r="CTM1861" s="19"/>
      <c r="CTN1861" s="19"/>
      <c r="CTO1861" s="19"/>
      <c r="CTP1861" s="19"/>
      <c r="CTQ1861" s="19"/>
      <c r="CTR1861" s="19"/>
      <c r="CTS1861" s="19"/>
      <c r="CTT1861" s="19"/>
      <c r="CTU1861" s="19"/>
      <c r="CTV1861" s="19"/>
      <c r="CTW1861" s="19"/>
      <c r="CTX1861" s="19"/>
      <c r="CTY1861" s="19"/>
      <c r="CTZ1861" s="19"/>
      <c r="CUA1861" s="19"/>
      <c r="CUB1861" s="19"/>
      <c r="CUC1861" s="19"/>
      <c r="CUD1861" s="19"/>
      <c r="CUE1861" s="19"/>
      <c r="CUF1861" s="19"/>
      <c r="CUG1861" s="19"/>
      <c r="CUH1861" s="19"/>
      <c r="CUI1861" s="19"/>
      <c r="CUJ1861" s="19"/>
      <c r="CUK1861" s="19"/>
      <c r="CUL1861" s="19"/>
      <c r="CUM1861" s="19"/>
      <c r="CUN1861" s="19"/>
      <c r="CUO1861" s="19"/>
      <c r="CUP1861" s="19"/>
      <c r="CUQ1861" s="19"/>
      <c r="CUR1861" s="19"/>
      <c r="CUS1861" s="19"/>
      <c r="CUT1861" s="19"/>
      <c r="CUU1861" s="19"/>
      <c r="CUV1861" s="19"/>
      <c r="CUW1861" s="19"/>
      <c r="CUX1861" s="19"/>
      <c r="CUY1861" s="19"/>
      <c r="CUZ1861" s="19"/>
      <c r="CVA1861" s="19"/>
      <c r="CVB1861" s="19"/>
      <c r="CVC1861" s="19"/>
      <c r="CVD1861" s="19"/>
      <c r="CVE1861" s="19"/>
      <c r="CVF1861" s="19"/>
      <c r="CVG1861" s="19"/>
      <c r="CVH1861" s="19"/>
      <c r="CVI1861" s="19"/>
      <c r="CVJ1861" s="19"/>
      <c r="CVK1861" s="19"/>
      <c r="CVL1861" s="19"/>
      <c r="CVM1861" s="19"/>
      <c r="CVN1861" s="19"/>
      <c r="CVO1861" s="19"/>
      <c r="CVP1861" s="19"/>
      <c r="CVQ1861" s="19"/>
      <c r="CVR1861" s="19"/>
      <c r="CVS1861" s="19"/>
      <c r="CVT1861" s="19"/>
      <c r="CVU1861" s="19"/>
      <c r="CVV1861" s="19"/>
      <c r="CVW1861" s="19"/>
      <c r="CVX1861" s="19"/>
      <c r="CVY1861" s="19"/>
      <c r="CVZ1861" s="19"/>
      <c r="CWA1861" s="19"/>
      <c r="CWB1861" s="19"/>
      <c r="CWC1861" s="19"/>
      <c r="CWD1861" s="19"/>
      <c r="CWE1861" s="19"/>
      <c r="CWF1861" s="19"/>
      <c r="CWG1861" s="19"/>
      <c r="CWH1861" s="19"/>
      <c r="CWI1861" s="19"/>
      <c r="CWJ1861" s="19"/>
      <c r="CWK1861" s="19"/>
      <c r="CWL1861" s="19"/>
      <c r="CWM1861" s="19"/>
      <c r="CWN1861" s="19"/>
      <c r="CWO1861" s="19"/>
      <c r="CWP1861" s="19"/>
      <c r="CWQ1861" s="19"/>
      <c r="CWR1861" s="19"/>
      <c r="CWS1861" s="19"/>
      <c r="CWT1861" s="19"/>
      <c r="CWU1861" s="19"/>
      <c r="CWV1861" s="19"/>
      <c r="CWW1861" s="19"/>
      <c r="CWX1861" s="19"/>
      <c r="CWY1861" s="19"/>
      <c r="CWZ1861" s="19"/>
      <c r="CXA1861" s="19"/>
      <c r="CXB1861" s="19"/>
      <c r="CXC1861" s="19"/>
      <c r="CXD1861" s="19"/>
      <c r="CXE1861" s="19"/>
      <c r="CXF1861" s="19"/>
      <c r="CXG1861" s="19"/>
      <c r="CXH1861" s="19"/>
      <c r="CXI1861" s="19"/>
      <c r="CXJ1861" s="19"/>
      <c r="CXK1861" s="19"/>
      <c r="CXL1861" s="19"/>
      <c r="CXM1861" s="19"/>
      <c r="CXN1861" s="19"/>
      <c r="CXO1861" s="19"/>
      <c r="CXP1861" s="19"/>
      <c r="CXQ1861" s="19"/>
      <c r="CXR1861" s="19"/>
      <c r="CXS1861" s="19"/>
      <c r="CXT1861" s="19"/>
      <c r="CXU1861" s="19"/>
      <c r="CXV1861" s="19"/>
      <c r="CXW1861" s="19"/>
      <c r="CXX1861" s="19"/>
      <c r="CXY1861" s="19"/>
      <c r="CXZ1861" s="19"/>
      <c r="CYA1861" s="19"/>
      <c r="CYB1861" s="19"/>
      <c r="CYC1861" s="19"/>
      <c r="CYD1861" s="19"/>
      <c r="CYE1861" s="19"/>
      <c r="CYF1861" s="19"/>
      <c r="CYG1861" s="19"/>
      <c r="CYH1861" s="19"/>
      <c r="CYI1861" s="19"/>
      <c r="CYJ1861" s="19"/>
      <c r="CYK1861" s="19"/>
      <c r="CYL1861" s="19"/>
      <c r="CYM1861" s="19"/>
      <c r="CYN1861" s="19"/>
      <c r="CYO1861" s="19"/>
      <c r="CYP1861" s="19"/>
      <c r="CYQ1861" s="19"/>
      <c r="CYR1861" s="19"/>
      <c r="CYS1861" s="19"/>
      <c r="CYT1861" s="19"/>
      <c r="CYU1861" s="19"/>
      <c r="CYV1861" s="19"/>
      <c r="CYW1861" s="19"/>
      <c r="CYX1861" s="19"/>
      <c r="CYY1861" s="19"/>
      <c r="CYZ1861" s="19"/>
      <c r="CZA1861" s="19"/>
      <c r="CZB1861" s="19"/>
      <c r="CZC1861" s="19"/>
      <c r="CZD1861" s="19"/>
      <c r="CZE1861" s="19"/>
      <c r="CZF1861" s="19"/>
      <c r="CZG1861" s="19"/>
      <c r="CZH1861" s="19"/>
      <c r="CZI1861" s="19"/>
      <c r="CZJ1861" s="19"/>
      <c r="CZK1861" s="19"/>
      <c r="CZL1861" s="19"/>
      <c r="CZM1861" s="19"/>
      <c r="CZN1861" s="19"/>
      <c r="CZO1861" s="19"/>
      <c r="CZP1861" s="19"/>
      <c r="CZQ1861" s="19"/>
      <c r="CZR1861" s="19"/>
      <c r="CZS1861" s="19"/>
      <c r="CZT1861" s="19"/>
      <c r="CZU1861" s="19"/>
      <c r="CZV1861" s="19"/>
      <c r="CZW1861" s="19"/>
      <c r="CZX1861" s="19"/>
      <c r="CZY1861" s="19"/>
      <c r="CZZ1861" s="19"/>
      <c r="DAA1861" s="19"/>
      <c r="DAB1861" s="19"/>
      <c r="DAC1861" s="19"/>
      <c r="DAD1861" s="19"/>
      <c r="DAE1861" s="19"/>
      <c r="DAF1861" s="19"/>
      <c r="DAG1861" s="19"/>
      <c r="DAH1861" s="19"/>
      <c r="DAI1861" s="19"/>
      <c r="DAJ1861" s="19"/>
      <c r="DAK1861" s="19"/>
      <c r="DAL1861" s="19"/>
      <c r="DAM1861" s="19"/>
      <c r="DAN1861" s="19"/>
      <c r="DAO1861" s="19"/>
      <c r="DAP1861" s="19"/>
      <c r="DAQ1861" s="19"/>
      <c r="DAR1861" s="19"/>
      <c r="DAS1861" s="19"/>
      <c r="DAT1861" s="19"/>
      <c r="DAU1861" s="19"/>
      <c r="DAV1861" s="19"/>
      <c r="DAW1861" s="19"/>
      <c r="DAX1861" s="19"/>
      <c r="DAY1861" s="19"/>
      <c r="DAZ1861" s="19"/>
      <c r="DBA1861" s="19"/>
      <c r="DBB1861" s="19"/>
      <c r="DBC1861" s="19"/>
      <c r="DBD1861" s="19"/>
      <c r="DBE1861" s="19"/>
      <c r="DBF1861" s="19"/>
      <c r="DBG1861" s="19"/>
      <c r="DBH1861" s="19"/>
      <c r="DBI1861" s="19"/>
      <c r="DBJ1861" s="19"/>
      <c r="DBK1861" s="19"/>
      <c r="DBL1861" s="19"/>
      <c r="DBM1861" s="19"/>
      <c r="DBN1861" s="19"/>
      <c r="DBO1861" s="19"/>
      <c r="DBP1861" s="19"/>
      <c r="DBQ1861" s="19"/>
      <c r="DBR1861" s="19"/>
      <c r="DBS1861" s="19"/>
      <c r="DBT1861" s="19"/>
      <c r="DBU1861" s="19"/>
      <c r="DBV1861" s="19"/>
      <c r="DBW1861" s="19"/>
      <c r="DBX1861" s="19"/>
      <c r="DBY1861" s="19"/>
      <c r="DBZ1861" s="19"/>
      <c r="DCA1861" s="19"/>
      <c r="DCB1861" s="19"/>
      <c r="DCC1861" s="19"/>
      <c r="DCD1861" s="19"/>
      <c r="DCE1861" s="19"/>
      <c r="DCF1861" s="19"/>
      <c r="DCG1861" s="19"/>
      <c r="DCH1861" s="19"/>
      <c r="DCI1861" s="19"/>
      <c r="DCJ1861" s="19"/>
      <c r="DCK1861" s="19"/>
      <c r="DCL1861" s="19"/>
      <c r="DCM1861" s="19"/>
      <c r="DCN1861" s="19"/>
      <c r="DCO1861" s="19"/>
      <c r="DCP1861" s="19"/>
      <c r="DCQ1861" s="19"/>
      <c r="DCR1861" s="19"/>
      <c r="DCS1861" s="19"/>
      <c r="DCT1861" s="19"/>
      <c r="DCU1861" s="19"/>
      <c r="DCV1861" s="19"/>
      <c r="DCW1861" s="19"/>
      <c r="DCX1861" s="19"/>
      <c r="DCY1861" s="19"/>
      <c r="DCZ1861" s="19"/>
      <c r="DDA1861" s="19"/>
      <c r="DDB1861" s="19"/>
      <c r="DDC1861" s="19"/>
      <c r="DDD1861" s="19"/>
      <c r="DDE1861" s="19"/>
      <c r="DDF1861" s="19"/>
      <c r="DDG1861" s="19"/>
      <c r="DDH1861" s="19"/>
      <c r="DDI1861" s="19"/>
      <c r="DDJ1861" s="19"/>
      <c r="DDK1861" s="19"/>
      <c r="DDL1861" s="19"/>
      <c r="DDM1861" s="19"/>
      <c r="DDN1861" s="19"/>
      <c r="DDO1861" s="19"/>
      <c r="DDP1861" s="19"/>
      <c r="DDQ1861" s="19"/>
      <c r="DDR1861" s="19"/>
      <c r="DDS1861" s="19"/>
      <c r="DDT1861" s="19"/>
      <c r="DDU1861" s="19"/>
      <c r="DDV1861" s="19"/>
      <c r="DDW1861" s="19"/>
      <c r="DDX1861" s="19"/>
      <c r="DDY1861" s="19"/>
      <c r="DDZ1861" s="19"/>
      <c r="DEA1861" s="19"/>
      <c r="DEB1861" s="19"/>
      <c r="DEC1861" s="19"/>
      <c r="DED1861" s="19"/>
      <c r="DEE1861" s="19"/>
      <c r="DEF1861" s="19"/>
      <c r="DEG1861" s="19"/>
      <c r="DEH1861" s="19"/>
      <c r="DEI1861" s="19"/>
      <c r="DEJ1861" s="19"/>
      <c r="DEK1861" s="19"/>
      <c r="DEL1861" s="19"/>
      <c r="DEM1861" s="19"/>
      <c r="DEN1861" s="19"/>
      <c r="DEO1861" s="19"/>
      <c r="DEP1861" s="19"/>
      <c r="DEQ1861" s="19"/>
      <c r="DER1861" s="19"/>
      <c r="DES1861" s="19"/>
      <c r="DET1861" s="19"/>
      <c r="DEU1861" s="19"/>
      <c r="DEV1861" s="19"/>
      <c r="DEW1861" s="19"/>
      <c r="DEX1861" s="19"/>
      <c r="DEY1861" s="19"/>
      <c r="DEZ1861" s="19"/>
      <c r="DFA1861" s="19"/>
      <c r="DFB1861" s="19"/>
      <c r="DFC1861" s="19"/>
      <c r="DFD1861" s="19"/>
      <c r="DFE1861" s="19"/>
      <c r="DFF1861" s="19"/>
      <c r="DFG1861" s="19"/>
      <c r="DFH1861" s="19"/>
      <c r="DFI1861" s="19"/>
      <c r="DFJ1861" s="19"/>
      <c r="DFK1861" s="19"/>
      <c r="DFL1861" s="19"/>
      <c r="DFM1861" s="19"/>
      <c r="DFN1861" s="19"/>
      <c r="DFO1861" s="19"/>
      <c r="DFP1861" s="19"/>
      <c r="DFQ1861" s="19"/>
      <c r="DFR1861" s="19"/>
      <c r="DFS1861" s="19"/>
      <c r="DFT1861" s="19"/>
      <c r="DFU1861" s="19"/>
      <c r="DFV1861" s="19"/>
      <c r="DFW1861" s="19"/>
      <c r="DFX1861" s="19"/>
      <c r="DFY1861" s="19"/>
      <c r="DFZ1861" s="19"/>
      <c r="DGA1861" s="19"/>
      <c r="DGB1861" s="19"/>
      <c r="DGC1861" s="19"/>
      <c r="DGD1861" s="19"/>
      <c r="DGE1861" s="19"/>
      <c r="DGF1861" s="19"/>
      <c r="DGG1861" s="19"/>
      <c r="DGH1861" s="19"/>
      <c r="DGI1861" s="19"/>
      <c r="DGJ1861" s="19"/>
      <c r="DGK1861" s="19"/>
      <c r="DGL1861" s="19"/>
      <c r="DGM1861" s="19"/>
      <c r="DGN1861" s="19"/>
      <c r="DGO1861" s="19"/>
      <c r="DGP1861" s="19"/>
      <c r="DGQ1861" s="19"/>
      <c r="DGR1861" s="19"/>
      <c r="DGS1861" s="19"/>
      <c r="DGT1861" s="19"/>
      <c r="DGU1861" s="19"/>
      <c r="DGV1861" s="19"/>
      <c r="DGW1861" s="19"/>
      <c r="DGX1861" s="19"/>
      <c r="DGY1861" s="19"/>
      <c r="DGZ1861" s="19"/>
      <c r="DHA1861" s="19"/>
      <c r="DHB1861" s="19"/>
      <c r="DHC1861" s="19"/>
      <c r="DHD1861" s="19"/>
      <c r="DHE1861" s="19"/>
      <c r="DHF1861" s="19"/>
      <c r="DHG1861" s="19"/>
      <c r="DHH1861" s="19"/>
      <c r="DHI1861" s="19"/>
      <c r="DHJ1861" s="19"/>
      <c r="DHK1861" s="19"/>
      <c r="DHL1861" s="19"/>
      <c r="DHM1861" s="19"/>
      <c r="DHN1861" s="19"/>
      <c r="DHO1861" s="19"/>
      <c r="DHP1861" s="19"/>
      <c r="DHQ1861" s="19"/>
      <c r="DHR1861" s="19"/>
      <c r="DHS1861" s="19"/>
      <c r="DHT1861" s="19"/>
      <c r="DHU1861" s="19"/>
      <c r="DHV1861" s="19"/>
      <c r="DHW1861" s="19"/>
      <c r="DHX1861" s="19"/>
      <c r="DHY1861" s="19"/>
      <c r="DHZ1861" s="19"/>
      <c r="DIA1861" s="19"/>
      <c r="DIB1861" s="19"/>
      <c r="DIC1861" s="19"/>
      <c r="DID1861" s="19"/>
      <c r="DIE1861" s="19"/>
      <c r="DIF1861" s="19"/>
      <c r="DIG1861" s="19"/>
      <c r="DIH1861" s="19"/>
      <c r="DII1861" s="19"/>
      <c r="DIJ1861" s="19"/>
      <c r="DIK1861" s="19"/>
      <c r="DIL1861" s="19"/>
      <c r="DIM1861" s="19"/>
      <c r="DIN1861" s="19"/>
      <c r="DIO1861" s="19"/>
      <c r="DIP1861" s="19"/>
      <c r="DIQ1861" s="19"/>
      <c r="DIR1861" s="19"/>
      <c r="DIS1861" s="19"/>
      <c r="DIT1861" s="19"/>
      <c r="DIU1861" s="19"/>
      <c r="DIV1861" s="19"/>
      <c r="DIW1861" s="19"/>
      <c r="DIX1861" s="19"/>
      <c r="DIY1861" s="19"/>
      <c r="DIZ1861" s="19"/>
      <c r="DJA1861" s="19"/>
      <c r="DJB1861" s="19"/>
      <c r="DJC1861" s="19"/>
      <c r="DJD1861" s="19"/>
      <c r="DJE1861" s="19"/>
      <c r="DJF1861" s="19"/>
      <c r="DJG1861" s="19"/>
      <c r="DJH1861" s="19"/>
      <c r="DJI1861" s="19"/>
      <c r="DJJ1861" s="19"/>
      <c r="DJK1861" s="19"/>
      <c r="DJL1861" s="19"/>
      <c r="DJM1861" s="19"/>
      <c r="DJN1861" s="19"/>
      <c r="DJO1861" s="19"/>
      <c r="DJP1861" s="19"/>
      <c r="DJQ1861" s="19"/>
      <c r="DJR1861" s="19"/>
      <c r="DJS1861" s="19"/>
      <c r="DJT1861" s="19"/>
      <c r="DJU1861" s="19"/>
      <c r="DJV1861" s="19"/>
      <c r="DJW1861" s="19"/>
      <c r="DJX1861" s="19"/>
      <c r="DJY1861" s="19"/>
      <c r="DJZ1861" s="19"/>
      <c r="DKA1861" s="19"/>
      <c r="DKB1861" s="19"/>
      <c r="DKC1861" s="19"/>
      <c r="DKD1861" s="19"/>
      <c r="DKE1861" s="19"/>
      <c r="DKF1861" s="19"/>
      <c r="DKG1861" s="19"/>
      <c r="DKH1861" s="19"/>
      <c r="DKI1861" s="19"/>
      <c r="DKJ1861" s="19"/>
      <c r="DKK1861" s="19"/>
      <c r="DKL1861" s="19"/>
      <c r="DKM1861" s="19"/>
      <c r="DKN1861" s="19"/>
      <c r="DKO1861" s="19"/>
      <c r="DKP1861" s="19"/>
      <c r="DKQ1861" s="19"/>
      <c r="DKR1861" s="19"/>
      <c r="DKS1861" s="19"/>
      <c r="DKT1861" s="19"/>
      <c r="DKU1861" s="19"/>
      <c r="DKV1861" s="19"/>
      <c r="DKW1861" s="19"/>
      <c r="DKX1861" s="19"/>
      <c r="DKY1861" s="19"/>
      <c r="DKZ1861" s="19"/>
      <c r="DLA1861" s="19"/>
      <c r="DLB1861" s="19"/>
      <c r="DLC1861" s="19"/>
      <c r="DLD1861" s="19"/>
      <c r="DLE1861" s="19"/>
      <c r="DLF1861" s="19"/>
      <c r="DLG1861" s="19"/>
      <c r="DLH1861" s="19"/>
      <c r="DLI1861" s="19"/>
      <c r="DLJ1861" s="19"/>
      <c r="DLK1861" s="19"/>
      <c r="DLL1861" s="19"/>
      <c r="DLM1861" s="19"/>
      <c r="DLN1861" s="19"/>
      <c r="DLO1861" s="19"/>
      <c r="DLP1861" s="19"/>
      <c r="DLQ1861" s="19"/>
      <c r="DLR1861" s="19"/>
      <c r="DLS1861" s="19"/>
      <c r="DLT1861" s="19"/>
      <c r="DLU1861" s="19"/>
      <c r="DLV1861" s="19"/>
      <c r="DLW1861" s="19"/>
      <c r="DLX1861" s="19"/>
      <c r="DLY1861" s="19"/>
      <c r="DLZ1861" s="19"/>
      <c r="DMA1861" s="19"/>
      <c r="DMB1861" s="19"/>
      <c r="DMC1861" s="19"/>
      <c r="DMD1861" s="19"/>
      <c r="DME1861" s="19"/>
      <c r="DMF1861" s="19"/>
      <c r="DMG1861" s="19"/>
      <c r="DMH1861" s="19"/>
      <c r="DMI1861" s="19"/>
      <c r="DMJ1861" s="19"/>
      <c r="DMK1861" s="19"/>
      <c r="DML1861" s="19"/>
      <c r="DMM1861" s="19"/>
      <c r="DMN1861" s="19"/>
      <c r="DMO1861" s="19"/>
      <c r="DMP1861" s="19"/>
      <c r="DMQ1861" s="19"/>
      <c r="DMR1861" s="19"/>
      <c r="DMS1861" s="19"/>
      <c r="DMT1861" s="19"/>
      <c r="DMU1861" s="19"/>
      <c r="DMV1861" s="19"/>
      <c r="DMW1861" s="19"/>
      <c r="DMX1861" s="19"/>
      <c r="DMY1861" s="19"/>
      <c r="DMZ1861" s="19"/>
      <c r="DNA1861" s="19"/>
      <c r="DNB1861" s="19"/>
      <c r="DNC1861" s="19"/>
      <c r="DND1861" s="19"/>
      <c r="DNE1861" s="19"/>
      <c r="DNF1861" s="19"/>
      <c r="DNG1861" s="19"/>
      <c r="DNH1861" s="19"/>
      <c r="DNI1861" s="19"/>
      <c r="DNJ1861" s="19"/>
      <c r="DNK1861" s="19"/>
      <c r="DNL1861" s="19"/>
      <c r="DNM1861" s="19"/>
      <c r="DNN1861" s="19"/>
      <c r="DNO1861" s="19"/>
      <c r="DNP1861" s="19"/>
      <c r="DNQ1861" s="19"/>
      <c r="DNR1861" s="19"/>
      <c r="DNS1861" s="19"/>
      <c r="DNT1861" s="19"/>
      <c r="DNU1861" s="19"/>
      <c r="DNV1861" s="19"/>
      <c r="DNW1861" s="19"/>
      <c r="DNX1861" s="19"/>
      <c r="DNY1861" s="19"/>
      <c r="DNZ1861" s="19"/>
      <c r="DOA1861" s="19"/>
      <c r="DOB1861" s="19"/>
      <c r="DOC1861" s="19"/>
      <c r="DOD1861" s="19"/>
      <c r="DOE1861" s="19"/>
      <c r="DOF1861" s="19"/>
      <c r="DOG1861" s="19"/>
      <c r="DOH1861" s="19"/>
      <c r="DOI1861" s="19"/>
      <c r="DOJ1861" s="19"/>
      <c r="DOK1861" s="19"/>
      <c r="DOL1861" s="19"/>
      <c r="DOM1861" s="19"/>
      <c r="DON1861" s="19"/>
      <c r="DOO1861" s="19"/>
      <c r="DOP1861" s="19"/>
      <c r="DOQ1861" s="19"/>
      <c r="DOR1861" s="19"/>
      <c r="DOS1861" s="19"/>
      <c r="DOT1861" s="19"/>
      <c r="DOU1861" s="19"/>
      <c r="DOV1861" s="19"/>
      <c r="DOW1861" s="19"/>
      <c r="DOX1861" s="19"/>
      <c r="DOY1861" s="19"/>
      <c r="DOZ1861" s="19"/>
      <c r="DPA1861" s="19"/>
      <c r="DPB1861" s="19"/>
      <c r="DPC1861" s="19"/>
      <c r="DPD1861" s="19"/>
      <c r="DPE1861" s="19"/>
      <c r="DPF1861" s="19"/>
      <c r="DPG1861" s="19"/>
      <c r="DPH1861" s="19"/>
      <c r="DPI1861" s="19"/>
      <c r="DPJ1861" s="19"/>
      <c r="DPK1861" s="19"/>
      <c r="DPL1861" s="19"/>
      <c r="DPM1861" s="19"/>
      <c r="DPN1861" s="19"/>
      <c r="DPO1861" s="19"/>
      <c r="DPP1861" s="19"/>
      <c r="DPQ1861" s="19"/>
      <c r="DPR1861" s="19"/>
      <c r="DPS1861" s="19"/>
      <c r="DPT1861" s="19"/>
      <c r="DPU1861" s="19"/>
      <c r="DPV1861" s="19"/>
      <c r="DPW1861" s="19"/>
      <c r="DPX1861" s="19"/>
      <c r="DPY1861" s="19"/>
      <c r="DPZ1861" s="19"/>
      <c r="DQA1861" s="19"/>
      <c r="DQB1861" s="19"/>
      <c r="DQC1861" s="19"/>
      <c r="DQD1861" s="19"/>
      <c r="DQE1861" s="19"/>
      <c r="DQF1861" s="19"/>
      <c r="DQG1861" s="19"/>
      <c r="DQH1861" s="19"/>
      <c r="DQI1861" s="19"/>
      <c r="DQJ1861" s="19"/>
      <c r="DQK1861" s="19"/>
      <c r="DQL1861" s="19"/>
      <c r="DQM1861" s="19"/>
      <c r="DQN1861" s="19"/>
      <c r="DQO1861" s="19"/>
      <c r="DQP1861" s="19"/>
      <c r="DQQ1861" s="19"/>
      <c r="DQR1861" s="19"/>
      <c r="DQS1861" s="19"/>
      <c r="DQT1861" s="19"/>
      <c r="DQU1861" s="19"/>
      <c r="DQV1861" s="19"/>
      <c r="DQW1861" s="19"/>
      <c r="DQX1861" s="19"/>
      <c r="DQY1861" s="19"/>
      <c r="DQZ1861" s="19"/>
      <c r="DRA1861" s="19"/>
      <c r="DRB1861" s="19"/>
      <c r="DRC1861" s="19"/>
      <c r="DRD1861" s="19"/>
      <c r="DRE1861" s="19"/>
      <c r="DRF1861" s="19"/>
      <c r="DRG1861" s="19"/>
      <c r="DRH1861" s="19"/>
      <c r="DRI1861" s="19"/>
      <c r="DRJ1861" s="19"/>
      <c r="DRK1861" s="19"/>
      <c r="DRL1861" s="19"/>
      <c r="DRM1861" s="19"/>
      <c r="DRN1861" s="19"/>
      <c r="DRO1861" s="19"/>
      <c r="DRP1861" s="19"/>
      <c r="DRQ1861" s="19"/>
      <c r="DRR1861" s="19"/>
      <c r="DRS1861" s="19"/>
      <c r="DRT1861" s="19"/>
      <c r="DRU1861" s="19"/>
      <c r="DRV1861" s="19"/>
      <c r="DRW1861" s="19"/>
      <c r="DRX1861" s="19"/>
      <c r="DRY1861" s="19"/>
      <c r="DRZ1861" s="19"/>
      <c r="DSA1861" s="19"/>
      <c r="DSB1861" s="19"/>
      <c r="DSC1861" s="19"/>
      <c r="DSD1861" s="19"/>
      <c r="DSE1861" s="19"/>
      <c r="DSF1861" s="19"/>
      <c r="DSG1861" s="19"/>
      <c r="DSH1861" s="19"/>
      <c r="DSI1861" s="19"/>
      <c r="DSJ1861" s="19"/>
      <c r="DSK1861" s="19"/>
      <c r="DSL1861" s="19"/>
      <c r="DSM1861" s="19"/>
      <c r="DSN1861" s="19"/>
      <c r="DSO1861" s="19"/>
      <c r="DSP1861" s="19"/>
      <c r="DSQ1861" s="19"/>
      <c r="DSR1861" s="19"/>
      <c r="DSS1861" s="19"/>
      <c r="DST1861" s="19"/>
      <c r="DSU1861" s="19"/>
      <c r="DSV1861" s="19"/>
      <c r="DSW1861" s="19"/>
      <c r="DSX1861" s="19"/>
      <c r="DSY1861" s="19"/>
      <c r="DSZ1861" s="19"/>
      <c r="DTA1861" s="19"/>
      <c r="DTB1861" s="19"/>
      <c r="DTC1861" s="19"/>
      <c r="DTD1861" s="19"/>
      <c r="DTE1861" s="19"/>
      <c r="DTF1861" s="19"/>
      <c r="DTG1861" s="19"/>
      <c r="DTH1861" s="19"/>
      <c r="DTI1861" s="19"/>
      <c r="DTJ1861" s="19"/>
      <c r="DTK1861" s="19"/>
      <c r="DTL1861" s="19"/>
      <c r="DTM1861" s="19"/>
      <c r="DTN1861" s="19"/>
      <c r="DTO1861" s="19"/>
      <c r="DTP1861" s="19"/>
      <c r="DTQ1861" s="19"/>
      <c r="DTR1861" s="19"/>
      <c r="DTS1861" s="19"/>
      <c r="DTT1861" s="19"/>
      <c r="DTU1861" s="19"/>
      <c r="DTV1861" s="19"/>
      <c r="DTW1861" s="19"/>
      <c r="DTX1861" s="19"/>
      <c r="DTY1861" s="19"/>
      <c r="DTZ1861" s="19"/>
      <c r="DUA1861" s="19"/>
      <c r="DUB1861" s="19"/>
      <c r="DUC1861" s="19"/>
      <c r="DUD1861" s="19"/>
      <c r="DUE1861" s="19"/>
      <c r="DUF1861" s="19"/>
      <c r="DUG1861" s="19"/>
      <c r="DUH1861" s="19"/>
      <c r="DUI1861" s="19"/>
      <c r="DUJ1861" s="19"/>
      <c r="DUK1861" s="19"/>
      <c r="DUL1861" s="19"/>
      <c r="DUM1861" s="19"/>
      <c r="DUN1861" s="19"/>
      <c r="DUO1861" s="19"/>
      <c r="DUP1861" s="19"/>
      <c r="DUQ1861" s="19"/>
      <c r="DUR1861" s="19"/>
      <c r="DUS1861" s="19"/>
      <c r="DUT1861" s="19"/>
      <c r="DUU1861" s="19"/>
      <c r="DUV1861" s="19"/>
      <c r="DUW1861" s="19"/>
      <c r="DUX1861" s="19"/>
      <c r="DUY1861" s="19"/>
      <c r="DUZ1861" s="19"/>
      <c r="DVA1861" s="19"/>
      <c r="DVB1861" s="19"/>
      <c r="DVC1861" s="19"/>
      <c r="DVD1861" s="19"/>
      <c r="DVE1861" s="19"/>
      <c r="DVF1861" s="19"/>
      <c r="DVG1861" s="19"/>
      <c r="DVH1861" s="19"/>
      <c r="DVI1861" s="19"/>
      <c r="DVJ1861" s="19"/>
      <c r="DVK1861" s="19"/>
      <c r="DVL1861" s="19"/>
      <c r="DVM1861" s="19"/>
      <c r="DVN1861" s="19"/>
      <c r="DVO1861" s="19"/>
      <c r="DVP1861" s="19"/>
      <c r="DVQ1861" s="19"/>
      <c r="DVR1861" s="19"/>
      <c r="DVS1861" s="19"/>
      <c r="DVT1861" s="19"/>
      <c r="DVU1861" s="19"/>
      <c r="DVV1861" s="19"/>
      <c r="DVW1861" s="19"/>
      <c r="DVX1861" s="19"/>
      <c r="DVY1861" s="19"/>
      <c r="DVZ1861" s="19"/>
      <c r="DWA1861" s="19"/>
      <c r="DWB1861" s="19"/>
      <c r="DWC1861" s="19"/>
      <c r="DWD1861" s="19"/>
      <c r="DWE1861" s="19"/>
      <c r="DWF1861" s="19"/>
      <c r="DWG1861" s="19"/>
      <c r="DWH1861" s="19"/>
      <c r="DWI1861" s="19"/>
      <c r="DWJ1861" s="19"/>
      <c r="DWK1861" s="19"/>
      <c r="DWL1861" s="19"/>
      <c r="DWM1861" s="19"/>
      <c r="DWN1861" s="19"/>
      <c r="DWO1861" s="19"/>
      <c r="DWP1861" s="19"/>
      <c r="DWQ1861" s="19"/>
      <c r="DWR1861" s="19"/>
      <c r="DWS1861" s="19"/>
      <c r="DWT1861" s="19"/>
      <c r="DWU1861" s="19"/>
      <c r="DWV1861" s="19"/>
      <c r="DWW1861" s="19"/>
      <c r="DWX1861" s="19"/>
      <c r="DWY1861" s="19"/>
      <c r="DWZ1861" s="19"/>
      <c r="DXA1861" s="19"/>
      <c r="DXB1861" s="19"/>
      <c r="DXC1861" s="19"/>
      <c r="DXD1861" s="19"/>
      <c r="DXE1861" s="19"/>
      <c r="DXF1861" s="19"/>
      <c r="DXG1861" s="19"/>
      <c r="DXH1861" s="19"/>
      <c r="DXI1861" s="19"/>
      <c r="DXJ1861" s="19"/>
      <c r="DXK1861" s="19"/>
      <c r="DXL1861" s="19"/>
      <c r="DXM1861" s="19"/>
      <c r="DXN1861" s="19"/>
      <c r="DXO1861" s="19"/>
      <c r="DXP1861" s="19"/>
      <c r="DXQ1861" s="19"/>
      <c r="DXR1861" s="19"/>
      <c r="DXS1861" s="19"/>
      <c r="DXT1861" s="19"/>
      <c r="DXU1861" s="19"/>
      <c r="DXV1861" s="19"/>
      <c r="DXW1861" s="19"/>
      <c r="DXX1861" s="19"/>
      <c r="DXY1861" s="19"/>
      <c r="DXZ1861" s="19"/>
      <c r="DYA1861" s="19"/>
      <c r="DYB1861" s="19"/>
      <c r="DYC1861" s="19"/>
      <c r="DYD1861" s="19"/>
      <c r="DYE1861" s="19"/>
      <c r="DYF1861" s="19"/>
      <c r="DYG1861" s="19"/>
      <c r="DYH1861" s="19"/>
      <c r="DYI1861" s="19"/>
      <c r="DYJ1861" s="19"/>
      <c r="DYK1861" s="19"/>
      <c r="DYL1861" s="19"/>
      <c r="DYM1861" s="19"/>
      <c r="DYN1861" s="19"/>
      <c r="DYO1861" s="19"/>
      <c r="DYP1861" s="19"/>
      <c r="DYQ1861" s="19"/>
      <c r="DYR1861" s="19"/>
      <c r="DYS1861" s="19"/>
      <c r="DYT1861" s="19"/>
      <c r="DYU1861" s="19"/>
      <c r="DYV1861" s="19"/>
      <c r="DYW1861" s="19"/>
      <c r="DYX1861" s="19"/>
      <c r="DYY1861" s="19"/>
      <c r="DYZ1861" s="19"/>
      <c r="DZA1861" s="19"/>
      <c r="DZB1861" s="19"/>
      <c r="DZC1861" s="19"/>
      <c r="DZD1861" s="19"/>
      <c r="DZE1861" s="19"/>
      <c r="DZF1861" s="19"/>
      <c r="DZG1861" s="19"/>
      <c r="DZH1861" s="19"/>
      <c r="DZI1861" s="19"/>
      <c r="DZJ1861" s="19"/>
      <c r="DZK1861" s="19"/>
      <c r="DZL1861" s="19"/>
      <c r="DZM1861" s="19"/>
      <c r="DZN1861" s="19"/>
      <c r="DZO1861" s="19"/>
      <c r="DZP1861" s="19"/>
      <c r="DZQ1861" s="19"/>
      <c r="DZR1861" s="19"/>
      <c r="DZS1861" s="19"/>
      <c r="DZT1861" s="19"/>
      <c r="DZU1861" s="19"/>
      <c r="DZV1861" s="19"/>
      <c r="DZW1861" s="19"/>
      <c r="DZX1861" s="19"/>
      <c r="DZY1861" s="19"/>
      <c r="DZZ1861" s="19"/>
      <c r="EAA1861" s="19"/>
      <c r="EAB1861" s="19"/>
      <c r="EAC1861" s="19"/>
      <c r="EAD1861" s="19"/>
      <c r="EAE1861" s="19"/>
      <c r="EAF1861" s="19"/>
      <c r="EAG1861" s="19"/>
      <c r="EAH1861" s="19"/>
      <c r="EAI1861" s="19"/>
      <c r="EAJ1861" s="19"/>
      <c r="EAK1861" s="19"/>
      <c r="EAL1861" s="19"/>
      <c r="EAM1861" s="19"/>
      <c r="EAN1861" s="19"/>
      <c r="EAO1861" s="19"/>
      <c r="EAP1861" s="19"/>
      <c r="EAQ1861" s="19"/>
      <c r="EAR1861" s="19"/>
      <c r="EAS1861" s="19"/>
      <c r="EAT1861" s="19"/>
      <c r="EAU1861" s="19"/>
      <c r="EAV1861" s="19"/>
      <c r="EAW1861" s="19"/>
      <c r="EAX1861" s="19"/>
      <c r="EAY1861" s="19"/>
      <c r="EAZ1861" s="19"/>
      <c r="EBA1861" s="19"/>
      <c r="EBB1861" s="19"/>
      <c r="EBC1861" s="19"/>
      <c r="EBD1861" s="19"/>
      <c r="EBE1861" s="19"/>
      <c r="EBF1861" s="19"/>
      <c r="EBG1861" s="19"/>
      <c r="EBH1861" s="19"/>
      <c r="EBI1861" s="19"/>
      <c r="EBJ1861" s="19"/>
      <c r="EBK1861" s="19"/>
      <c r="EBL1861" s="19"/>
      <c r="EBM1861" s="19"/>
      <c r="EBN1861" s="19"/>
      <c r="EBO1861" s="19"/>
      <c r="EBP1861" s="19"/>
      <c r="EBQ1861" s="19"/>
      <c r="EBR1861" s="19"/>
      <c r="EBS1861" s="19"/>
      <c r="EBT1861" s="19"/>
      <c r="EBU1861" s="19"/>
      <c r="EBV1861" s="19"/>
      <c r="EBW1861" s="19"/>
      <c r="EBX1861" s="19"/>
      <c r="EBY1861" s="19"/>
      <c r="EBZ1861" s="19"/>
      <c r="ECA1861" s="19"/>
      <c r="ECB1861" s="19"/>
      <c r="ECC1861" s="19"/>
      <c r="ECD1861" s="19"/>
      <c r="ECE1861" s="19"/>
      <c r="ECF1861" s="19"/>
      <c r="ECG1861" s="19"/>
      <c r="ECH1861" s="19"/>
      <c r="ECI1861" s="19"/>
      <c r="ECJ1861" s="19"/>
      <c r="ECK1861" s="19"/>
      <c r="ECL1861" s="19"/>
      <c r="ECM1861" s="19"/>
      <c r="ECN1861" s="19"/>
      <c r="ECO1861" s="19"/>
      <c r="ECP1861" s="19"/>
      <c r="ECQ1861" s="19"/>
      <c r="ECR1861" s="19"/>
      <c r="ECS1861" s="19"/>
      <c r="ECT1861" s="19"/>
      <c r="ECU1861" s="19"/>
      <c r="ECV1861" s="19"/>
      <c r="ECW1861" s="19"/>
      <c r="ECX1861" s="19"/>
      <c r="ECY1861" s="19"/>
      <c r="ECZ1861" s="19"/>
      <c r="EDA1861" s="19"/>
      <c r="EDB1861" s="19"/>
      <c r="EDC1861" s="19"/>
      <c r="EDD1861" s="19"/>
      <c r="EDE1861" s="19"/>
      <c r="EDF1861" s="19"/>
      <c r="EDG1861" s="19"/>
      <c r="EDH1861" s="19"/>
      <c r="EDI1861" s="19"/>
      <c r="EDJ1861" s="19"/>
      <c r="EDK1861" s="19"/>
      <c r="EDL1861" s="19"/>
      <c r="EDM1861" s="19"/>
      <c r="EDN1861" s="19"/>
      <c r="EDO1861" s="19"/>
      <c r="EDP1861" s="19"/>
      <c r="EDQ1861" s="19"/>
      <c r="EDR1861" s="19"/>
      <c r="EDS1861" s="19"/>
      <c r="EDT1861" s="19"/>
      <c r="EDU1861" s="19"/>
      <c r="EDV1861" s="19"/>
      <c r="EDW1861" s="19"/>
      <c r="EDX1861" s="19"/>
      <c r="EDY1861" s="19"/>
      <c r="EDZ1861" s="19"/>
      <c r="EEA1861" s="19"/>
      <c r="EEB1861" s="19"/>
      <c r="EEC1861" s="19"/>
      <c r="EED1861" s="19"/>
      <c r="EEE1861" s="19"/>
      <c r="EEF1861" s="19"/>
      <c r="EEG1861" s="19"/>
      <c r="EEH1861" s="19"/>
      <c r="EEI1861" s="19"/>
      <c r="EEJ1861" s="19"/>
      <c r="EEK1861" s="19"/>
      <c r="EEL1861" s="19"/>
      <c r="EEM1861" s="19"/>
      <c r="EEN1861" s="19"/>
      <c r="EEO1861" s="19"/>
      <c r="EEP1861" s="19"/>
      <c r="EEQ1861" s="19"/>
      <c r="EER1861" s="19"/>
      <c r="EES1861" s="19"/>
      <c r="EET1861" s="19"/>
      <c r="EEU1861" s="19"/>
      <c r="EEV1861" s="19"/>
      <c r="EEW1861" s="19"/>
      <c r="EEX1861" s="19"/>
      <c r="EEY1861" s="19"/>
      <c r="EEZ1861" s="19"/>
      <c r="EFA1861" s="19"/>
      <c r="EFB1861" s="19"/>
      <c r="EFC1861" s="19"/>
      <c r="EFD1861" s="19"/>
      <c r="EFE1861" s="19"/>
      <c r="EFF1861" s="19"/>
      <c r="EFG1861" s="19"/>
      <c r="EFH1861" s="19"/>
      <c r="EFI1861" s="19"/>
      <c r="EFJ1861" s="19"/>
      <c r="EFK1861" s="19"/>
      <c r="EFL1861" s="19"/>
      <c r="EFM1861" s="19"/>
      <c r="EFN1861" s="19"/>
      <c r="EFO1861" s="19"/>
      <c r="EFP1861" s="19"/>
      <c r="EFQ1861" s="19"/>
      <c r="EFR1861" s="19"/>
      <c r="EFS1861" s="19"/>
      <c r="EFT1861" s="19"/>
      <c r="EFU1861" s="19"/>
      <c r="EFV1861" s="19"/>
      <c r="EFW1861" s="19"/>
      <c r="EFX1861" s="19"/>
      <c r="EFY1861" s="19"/>
      <c r="EFZ1861" s="19"/>
      <c r="EGA1861" s="19"/>
      <c r="EGB1861" s="19"/>
      <c r="EGC1861" s="19"/>
      <c r="EGD1861" s="19"/>
      <c r="EGE1861" s="19"/>
      <c r="EGF1861" s="19"/>
      <c r="EGG1861" s="19"/>
      <c r="EGH1861" s="19"/>
      <c r="EGI1861" s="19"/>
      <c r="EGJ1861" s="19"/>
      <c r="EGK1861" s="19"/>
      <c r="EGL1861" s="19"/>
      <c r="EGM1861" s="19"/>
      <c r="EGN1861" s="19"/>
      <c r="EGO1861" s="19"/>
      <c r="EGP1861" s="19"/>
      <c r="EGQ1861" s="19"/>
      <c r="EGR1861" s="19"/>
      <c r="EGS1861" s="19"/>
      <c r="EGT1861" s="19"/>
      <c r="EGU1861" s="19"/>
      <c r="EGV1861" s="19"/>
      <c r="EGW1861" s="19"/>
      <c r="EGX1861" s="19"/>
      <c r="EGY1861" s="19"/>
      <c r="EGZ1861" s="19"/>
      <c r="EHA1861" s="19"/>
      <c r="EHB1861" s="19"/>
      <c r="EHC1861" s="19"/>
      <c r="EHD1861" s="19"/>
      <c r="EHE1861" s="19"/>
      <c r="EHF1861" s="19"/>
      <c r="EHG1861" s="19"/>
      <c r="EHH1861" s="19"/>
      <c r="EHI1861" s="19"/>
      <c r="EHJ1861" s="19"/>
      <c r="EHK1861" s="19"/>
      <c r="EHL1861" s="19"/>
      <c r="EHM1861" s="19"/>
      <c r="EHN1861" s="19"/>
      <c r="EHO1861" s="19"/>
      <c r="EHP1861" s="19"/>
      <c r="EHQ1861" s="19"/>
      <c r="EHR1861" s="19"/>
      <c r="EHS1861" s="19"/>
      <c r="EHT1861" s="19"/>
      <c r="EHU1861" s="19"/>
      <c r="EHV1861" s="19"/>
      <c r="EHW1861" s="19"/>
      <c r="EHX1861" s="19"/>
      <c r="EHY1861" s="19"/>
      <c r="EHZ1861" s="19"/>
      <c r="EIA1861" s="19"/>
      <c r="EIB1861" s="19"/>
      <c r="EIC1861" s="19"/>
      <c r="EID1861" s="19"/>
      <c r="EIE1861" s="19"/>
      <c r="EIF1861" s="19"/>
      <c r="EIG1861" s="19"/>
      <c r="EIH1861" s="19"/>
      <c r="EII1861" s="19"/>
      <c r="EIJ1861" s="19"/>
      <c r="EIK1861" s="19"/>
      <c r="EIL1861" s="19"/>
      <c r="EIM1861" s="19"/>
      <c r="EIN1861" s="19"/>
      <c r="EIO1861" s="19"/>
      <c r="EIP1861" s="19"/>
      <c r="EIQ1861" s="19"/>
      <c r="EIR1861" s="19"/>
      <c r="EIS1861" s="19"/>
      <c r="EIT1861" s="19"/>
      <c r="EIU1861" s="19"/>
      <c r="EIV1861" s="19"/>
      <c r="EIW1861" s="19"/>
      <c r="EIX1861" s="19"/>
      <c r="EIY1861" s="19"/>
      <c r="EIZ1861" s="19"/>
      <c r="EJA1861" s="19"/>
      <c r="EJB1861" s="19"/>
      <c r="EJC1861" s="19"/>
      <c r="EJD1861" s="19"/>
      <c r="EJE1861" s="19"/>
      <c r="EJF1861" s="19"/>
      <c r="EJG1861" s="19"/>
      <c r="EJH1861" s="19"/>
      <c r="EJI1861" s="19"/>
      <c r="EJJ1861" s="19"/>
      <c r="EJK1861" s="19"/>
      <c r="EJL1861" s="19"/>
      <c r="EJM1861" s="19"/>
      <c r="EJN1861" s="19"/>
      <c r="EJO1861" s="19"/>
      <c r="EJP1861" s="19"/>
      <c r="EJQ1861" s="19"/>
      <c r="EJR1861" s="19"/>
      <c r="EJS1861" s="19"/>
      <c r="EJT1861" s="19"/>
      <c r="EJU1861" s="19"/>
      <c r="EJV1861" s="19"/>
      <c r="EJW1861" s="19"/>
      <c r="EJX1861" s="19"/>
      <c r="EJY1861" s="19"/>
      <c r="EJZ1861" s="19"/>
      <c r="EKA1861" s="19"/>
      <c r="EKB1861" s="19"/>
      <c r="EKC1861" s="19"/>
      <c r="EKD1861" s="19"/>
      <c r="EKE1861" s="19"/>
      <c r="EKF1861" s="19"/>
      <c r="EKG1861" s="19"/>
      <c r="EKH1861" s="19"/>
      <c r="EKI1861" s="19"/>
      <c r="EKJ1861" s="19"/>
      <c r="EKK1861" s="19"/>
      <c r="EKL1861" s="19"/>
      <c r="EKM1861" s="19"/>
      <c r="EKN1861" s="19"/>
      <c r="EKO1861" s="19"/>
      <c r="EKP1861" s="19"/>
      <c r="EKQ1861" s="19"/>
      <c r="EKR1861" s="19"/>
      <c r="EKS1861" s="19"/>
      <c r="EKT1861" s="19"/>
      <c r="EKU1861" s="19"/>
      <c r="EKV1861" s="19"/>
      <c r="EKW1861" s="19"/>
      <c r="EKX1861" s="19"/>
      <c r="EKY1861" s="19"/>
      <c r="EKZ1861" s="19"/>
      <c r="ELA1861" s="19"/>
      <c r="ELB1861" s="19"/>
      <c r="ELC1861" s="19"/>
      <c r="ELD1861" s="19"/>
      <c r="ELE1861" s="19"/>
      <c r="ELF1861" s="19"/>
      <c r="ELG1861" s="19"/>
      <c r="ELH1861" s="19"/>
      <c r="ELI1861" s="19"/>
      <c r="ELJ1861" s="19"/>
      <c r="ELK1861" s="19"/>
      <c r="ELL1861" s="19"/>
      <c r="ELM1861" s="19"/>
      <c r="ELN1861" s="19"/>
      <c r="ELO1861" s="19"/>
      <c r="ELP1861" s="19"/>
      <c r="ELQ1861" s="19"/>
      <c r="ELR1861" s="19"/>
      <c r="ELS1861" s="19"/>
      <c r="ELT1861" s="19"/>
      <c r="ELU1861" s="19"/>
      <c r="ELV1861" s="19"/>
      <c r="ELW1861" s="19"/>
      <c r="ELX1861" s="19"/>
      <c r="ELY1861" s="19"/>
      <c r="ELZ1861" s="19"/>
      <c r="EMA1861" s="19"/>
      <c r="EMB1861" s="19"/>
      <c r="EMC1861" s="19"/>
      <c r="EMD1861" s="19"/>
      <c r="EME1861" s="19"/>
      <c r="EMF1861" s="19"/>
      <c r="EMG1861" s="19"/>
      <c r="EMH1861" s="19"/>
      <c r="EMI1861" s="19"/>
      <c r="EMJ1861" s="19"/>
      <c r="EMK1861" s="19"/>
      <c r="EML1861" s="19"/>
      <c r="EMM1861" s="19"/>
      <c r="EMN1861" s="19"/>
      <c r="EMO1861" s="19"/>
      <c r="EMP1861" s="19"/>
      <c r="EMQ1861" s="19"/>
      <c r="EMR1861" s="19"/>
      <c r="EMS1861" s="19"/>
      <c r="EMT1861" s="19"/>
      <c r="EMU1861" s="19"/>
      <c r="EMV1861" s="19"/>
      <c r="EMW1861" s="19"/>
      <c r="EMX1861" s="19"/>
      <c r="EMY1861" s="19"/>
      <c r="EMZ1861" s="19"/>
      <c r="ENA1861" s="19"/>
      <c r="ENB1861" s="19"/>
      <c r="ENC1861" s="19"/>
      <c r="END1861" s="19"/>
      <c r="ENE1861" s="19"/>
      <c r="ENF1861" s="19"/>
      <c r="ENG1861" s="19"/>
      <c r="ENH1861" s="19"/>
      <c r="ENI1861" s="19"/>
      <c r="ENJ1861" s="19"/>
      <c r="ENK1861" s="19"/>
      <c r="ENL1861" s="19"/>
      <c r="ENM1861" s="19"/>
      <c r="ENN1861" s="19"/>
      <c r="ENO1861" s="19"/>
      <c r="ENP1861" s="19"/>
      <c r="ENQ1861" s="19"/>
      <c r="ENR1861" s="19"/>
      <c r="ENS1861" s="19"/>
      <c r="ENT1861" s="19"/>
      <c r="ENU1861" s="19"/>
      <c r="ENV1861" s="19"/>
      <c r="ENW1861" s="19"/>
      <c r="ENX1861" s="19"/>
      <c r="ENY1861" s="19"/>
      <c r="ENZ1861" s="19"/>
      <c r="EOA1861" s="19"/>
      <c r="EOB1861" s="19"/>
      <c r="EOC1861" s="19"/>
      <c r="EOD1861" s="19"/>
      <c r="EOE1861" s="19"/>
      <c r="EOF1861" s="19"/>
      <c r="EOG1861" s="19"/>
      <c r="EOH1861" s="19"/>
      <c r="EOI1861" s="19"/>
      <c r="EOJ1861" s="19"/>
      <c r="EOK1861" s="19"/>
      <c r="EOL1861" s="19"/>
      <c r="EOM1861" s="19"/>
      <c r="EON1861" s="19"/>
      <c r="EOO1861" s="19"/>
      <c r="EOP1861" s="19"/>
      <c r="EOQ1861" s="19"/>
      <c r="EOR1861" s="19"/>
      <c r="EOS1861" s="19"/>
      <c r="EOT1861" s="19"/>
      <c r="EOU1861" s="19"/>
      <c r="EOV1861" s="19"/>
      <c r="EOW1861" s="19"/>
      <c r="EOX1861" s="19"/>
      <c r="EOY1861" s="19"/>
      <c r="EOZ1861" s="19"/>
      <c r="EPA1861" s="19"/>
      <c r="EPB1861" s="19"/>
      <c r="EPC1861" s="19"/>
      <c r="EPD1861" s="19"/>
      <c r="EPE1861" s="19"/>
      <c r="EPF1861" s="19"/>
      <c r="EPG1861" s="19"/>
      <c r="EPH1861" s="19"/>
      <c r="EPI1861" s="19"/>
      <c r="EPJ1861" s="19"/>
      <c r="EPK1861" s="19"/>
      <c r="EPL1861" s="19"/>
      <c r="EPM1861" s="19"/>
      <c r="EPN1861" s="19"/>
      <c r="EPO1861" s="19"/>
      <c r="EPP1861" s="19"/>
      <c r="EPQ1861" s="19"/>
      <c r="EPR1861" s="19"/>
      <c r="EPS1861" s="19"/>
      <c r="EPT1861" s="19"/>
      <c r="EPU1861" s="19"/>
      <c r="EPV1861" s="19"/>
      <c r="EPW1861" s="19"/>
      <c r="EPX1861" s="19"/>
      <c r="EPY1861" s="19"/>
      <c r="EPZ1861" s="19"/>
      <c r="EQA1861" s="19"/>
      <c r="EQB1861" s="19"/>
      <c r="EQC1861" s="19"/>
      <c r="EQD1861" s="19"/>
      <c r="EQE1861" s="19"/>
      <c r="EQF1861" s="19"/>
      <c r="EQG1861" s="19"/>
      <c r="EQH1861" s="19"/>
      <c r="EQI1861" s="19"/>
      <c r="EQJ1861" s="19"/>
      <c r="EQK1861" s="19"/>
      <c r="EQL1861" s="19"/>
      <c r="EQM1861" s="19"/>
      <c r="EQN1861" s="19"/>
      <c r="EQO1861" s="19"/>
      <c r="EQP1861" s="19"/>
      <c r="EQQ1861" s="19"/>
      <c r="EQR1861" s="19"/>
      <c r="EQS1861" s="19"/>
      <c r="EQT1861" s="19"/>
      <c r="EQU1861" s="19"/>
      <c r="EQV1861" s="19"/>
      <c r="EQW1861" s="19"/>
      <c r="EQX1861" s="19"/>
      <c r="EQY1861" s="19"/>
      <c r="EQZ1861" s="19"/>
      <c r="ERA1861" s="19"/>
      <c r="ERB1861" s="19"/>
      <c r="ERC1861" s="19"/>
      <c r="ERD1861" s="19"/>
      <c r="ERE1861" s="19"/>
      <c r="ERF1861" s="19"/>
      <c r="ERG1861" s="19"/>
      <c r="ERH1861" s="19"/>
      <c r="ERI1861" s="19"/>
      <c r="ERJ1861" s="19"/>
      <c r="ERK1861" s="19"/>
      <c r="ERL1861" s="19"/>
      <c r="ERM1861" s="19"/>
      <c r="ERN1861" s="19"/>
      <c r="ERO1861" s="19"/>
      <c r="ERP1861" s="19"/>
      <c r="ERQ1861" s="19"/>
      <c r="ERR1861" s="19"/>
      <c r="ERS1861" s="19"/>
      <c r="ERT1861" s="19"/>
      <c r="ERU1861" s="19"/>
      <c r="ERV1861" s="19"/>
      <c r="ERW1861" s="19"/>
      <c r="ERX1861" s="19"/>
      <c r="ERY1861" s="19"/>
      <c r="ERZ1861" s="19"/>
      <c r="ESA1861" s="19"/>
      <c r="ESB1861" s="19"/>
      <c r="ESC1861" s="19"/>
      <c r="ESD1861" s="19"/>
      <c r="ESE1861" s="19"/>
      <c r="ESF1861" s="19"/>
      <c r="ESG1861" s="19"/>
      <c r="ESH1861" s="19"/>
      <c r="ESI1861" s="19"/>
      <c r="ESJ1861" s="19"/>
      <c r="ESK1861" s="19"/>
      <c r="ESL1861" s="19"/>
      <c r="ESM1861" s="19"/>
      <c r="ESN1861" s="19"/>
      <c r="ESO1861" s="19"/>
      <c r="ESP1861" s="19"/>
      <c r="ESQ1861" s="19"/>
      <c r="ESR1861" s="19"/>
      <c r="ESS1861" s="19"/>
      <c r="EST1861" s="19"/>
      <c r="ESU1861" s="19"/>
      <c r="ESV1861" s="19"/>
      <c r="ESW1861" s="19"/>
      <c r="ESX1861" s="19"/>
      <c r="ESY1861" s="19"/>
      <c r="ESZ1861" s="19"/>
      <c r="ETA1861" s="19"/>
      <c r="ETB1861" s="19"/>
      <c r="ETC1861" s="19"/>
      <c r="ETD1861" s="19"/>
      <c r="ETE1861" s="19"/>
      <c r="ETF1861" s="19"/>
      <c r="ETG1861" s="19"/>
      <c r="ETH1861" s="19"/>
      <c r="ETI1861" s="19"/>
      <c r="ETJ1861" s="19"/>
      <c r="ETK1861" s="19"/>
      <c r="ETL1861" s="19"/>
      <c r="ETM1861" s="19"/>
      <c r="ETN1861" s="19"/>
      <c r="ETO1861" s="19"/>
      <c r="ETP1861" s="19"/>
      <c r="ETQ1861" s="19"/>
      <c r="ETR1861" s="19"/>
      <c r="ETS1861" s="19"/>
      <c r="ETT1861" s="19"/>
      <c r="ETU1861" s="19"/>
      <c r="ETV1861" s="19"/>
      <c r="ETW1861" s="19"/>
      <c r="ETX1861" s="19"/>
      <c r="ETY1861" s="19"/>
      <c r="ETZ1861" s="19"/>
      <c r="EUA1861" s="19"/>
      <c r="EUB1861" s="19"/>
      <c r="EUC1861" s="19"/>
      <c r="EUD1861" s="19"/>
      <c r="EUE1861" s="19"/>
      <c r="EUF1861" s="19"/>
      <c r="EUG1861" s="19"/>
      <c r="EUH1861" s="19"/>
      <c r="EUI1861" s="19"/>
      <c r="EUJ1861" s="19"/>
      <c r="EUK1861" s="19"/>
      <c r="EUL1861" s="19"/>
      <c r="EUM1861" s="19"/>
      <c r="EUN1861" s="19"/>
      <c r="EUO1861" s="19"/>
      <c r="EUP1861" s="19"/>
      <c r="EUQ1861" s="19"/>
      <c r="EUR1861" s="19"/>
      <c r="EUS1861" s="19"/>
      <c r="EUT1861" s="19"/>
      <c r="EUU1861" s="19"/>
      <c r="EUV1861" s="19"/>
      <c r="EUW1861" s="19"/>
      <c r="EUX1861" s="19"/>
      <c r="EUY1861" s="19"/>
      <c r="EUZ1861" s="19"/>
      <c r="EVA1861" s="19"/>
      <c r="EVB1861" s="19"/>
      <c r="EVC1861" s="19"/>
      <c r="EVD1861" s="19"/>
      <c r="EVE1861" s="19"/>
      <c r="EVF1861" s="19"/>
      <c r="EVG1861" s="19"/>
      <c r="EVH1861" s="19"/>
      <c r="EVI1861" s="19"/>
      <c r="EVJ1861" s="19"/>
      <c r="EVK1861" s="19"/>
      <c r="EVL1861" s="19"/>
      <c r="EVM1861" s="19"/>
      <c r="EVN1861" s="19"/>
      <c r="EVO1861" s="19"/>
      <c r="EVP1861" s="19"/>
      <c r="EVQ1861" s="19"/>
      <c r="EVR1861" s="19"/>
      <c r="EVS1861" s="19"/>
      <c r="EVT1861" s="19"/>
      <c r="EVU1861" s="19"/>
      <c r="EVV1861" s="19"/>
      <c r="EVW1861" s="19"/>
      <c r="EVX1861" s="19"/>
      <c r="EVY1861" s="19"/>
      <c r="EVZ1861" s="19"/>
      <c r="EWA1861" s="19"/>
      <c r="EWB1861" s="19"/>
      <c r="EWC1861" s="19"/>
      <c r="EWD1861" s="19"/>
      <c r="EWE1861" s="19"/>
      <c r="EWF1861" s="19"/>
      <c r="EWG1861" s="19"/>
      <c r="EWH1861" s="19"/>
      <c r="EWI1861" s="19"/>
      <c r="EWJ1861" s="19"/>
      <c r="EWK1861" s="19"/>
      <c r="EWL1861" s="19"/>
      <c r="EWM1861" s="19"/>
      <c r="EWN1861" s="19"/>
      <c r="EWO1861" s="19"/>
      <c r="EWP1861" s="19"/>
      <c r="EWQ1861" s="19"/>
      <c r="EWR1861" s="19"/>
      <c r="EWS1861" s="19"/>
      <c r="EWT1861" s="19"/>
      <c r="EWU1861" s="19"/>
      <c r="EWV1861" s="19"/>
      <c r="EWW1861" s="19"/>
      <c r="EWX1861" s="19"/>
      <c r="EWY1861" s="19"/>
      <c r="EWZ1861" s="19"/>
      <c r="EXA1861" s="19"/>
      <c r="EXB1861" s="19"/>
      <c r="EXC1861" s="19"/>
      <c r="EXD1861" s="19"/>
      <c r="EXE1861" s="19"/>
      <c r="EXF1861" s="19"/>
      <c r="EXG1861" s="19"/>
      <c r="EXH1861" s="19"/>
      <c r="EXI1861" s="19"/>
      <c r="EXJ1861" s="19"/>
      <c r="EXK1861" s="19"/>
      <c r="EXL1861" s="19"/>
      <c r="EXM1861" s="19"/>
      <c r="EXN1861" s="19"/>
      <c r="EXO1861" s="19"/>
      <c r="EXP1861" s="19"/>
      <c r="EXQ1861" s="19"/>
      <c r="EXR1861" s="19"/>
      <c r="EXS1861" s="19"/>
      <c r="EXT1861" s="19"/>
      <c r="EXU1861" s="19"/>
      <c r="EXV1861" s="19"/>
      <c r="EXW1861" s="19"/>
      <c r="EXX1861" s="19"/>
      <c r="EXY1861" s="19"/>
      <c r="EXZ1861" s="19"/>
      <c r="EYA1861" s="19"/>
      <c r="EYB1861" s="19"/>
      <c r="EYC1861" s="19"/>
      <c r="EYD1861" s="19"/>
      <c r="EYE1861" s="19"/>
      <c r="EYF1861" s="19"/>
      <c r="EYG1861" s="19"/>
      <c r="EYH1861" s="19"/>
      <c r="EYI1861" s="19"/>
      <c r="EYJ1861" s="19"/>
      <c r="EYK1861" s="19"/>
      <c r="EYL1861" s="19"/>
      <c r="EYM1861" s="19"/>
      <c r="EYN1861" s="19"/>
      <c r="EYO1861" s="19"/>
      <c r="EYP1861" s="19"/>
      <c r="EYQ1861" s="19"/>
      <c r="EYR1861" s="19"/>
      <c r="EYS1861" s="19"/>
      <c r="EYT1861" s="19"/>
      <c r="EYU1861" s="19"/>
      <c r="EYV1861" s="19"/>
      <c r="EYW1861" s="19"/>
      <c r="EYX1861" s="19"/>
      <c r="EYY1861" s="19"/>
      <c r="EYZ1861" s="19"/>
      <c r="EZA1861" s="19"/>
      <c r="EZB1861" s="19"/>
      <c r="EZC1861" s="19"/>
      <c r="EZD1861" s="19"/>
      <c r="EZE1861" s="19"/>
      <c r="EZF1861" s="19"/>
      <c r="EZG1861" s="19"/>
      <c r="EZH1861" s="19"/>
      <c r="EZI1861" s="19"/>
      <c r="EZJ1861" s="19"/>
      <c r="EZK1861" s="19"/>
      <c r="EZL1861" s="19"/>
      <c r="EZM1861" s="19"/>
      <c r="EZN1861" s="19"/>
      <c r="EZO1861" s="19"/>
      <c r="EZP1861" s="19"/>
      <c r="EZQ1861" s="19"/>
      <c r="EZR1861" s="19"/>
      <c r="EZS1861" s="19"/>
      <c r="EZT1861" s="19"/>
      <c r="EZU1861" s="19"/>
      <c r="EZV1861" s="19"/>
      <c r="EZW1861" s="19"/>
      <c r="EZX1861" s="19"/>
      <c r="EZY1861" s="19"/>
      <c r="EZZ1861" s="19"/>
      <c r="FAA1861" s="19"/>
      <c r="FAB1861" s="19"/>
      <c r="FAC1861" s="19"/>
      <c r="FAD1861" s="19"/>
      <c r="FAE1861" s="19"/>
      <c r="FAF1861" s="19"/>
      <c r="FAG1861" s="19"/>
      <c r="FAH1861" s="19"/>
      <c r="FAI1861" s="19"/>
      <c r="FAJ1861" s="19"/>
      <c r="FAK1861" s="19"/>
      <c r="FAL1861" s="19"/>
      <c r="FAM1861" s="19"/>
      <c r="FAN1861" s="19"/>
      <c r="FAO1861" s="19"/>
      <c r="FAP1861" s="19"/>
      <c r="FAQ1861" s="19"/>
      <c r="FAR1861" s="19"/>
      <c r="FAS1861" s="19"/>
      <c r="FAT1861" s="19"/>
      <c r="FAU1861" s="19"/>
      <c r="FAV1861" s="19"/>
      <c r="FAW1861" s="19"/>
      <c r="FAX1861" s="19"/>
      <c r="FAY1861" s="19"/>
      <c r="FAZ1861" s="19"/>
      <c r="FBA1861" s="19"/>
      <c r="FBB1861" s="19"/>
      <c r="FBC1861" s="19"/>
      <c r="FBD1861" s="19"/>
      <c r="FBE1861" s="19"/>
      <c r="FBF1861" s="19"/>
      <c r="FBG1861" s="19"/>
      <c r="FBH1861" s="19"/>
      <c r="FBI1861" s="19"/>
      <c r="FBJ1861" s="19"/>
      <c r="FBK1861" s="19"/>
      <c r="FBL1861" s="19"/>
      <c r="FBM1861" s="19"/>
      <c r="FBN1861" s="19"/>
      <c r="FBO1861" s="19"/>
      <c r="FBP1861" s="19"/>
      <c r="FBQ1861" s="19"/>
      <c r="FBR1861" s="19"/>
      <c r="FBS1861" s="19"/>
      <c r="FBT1861" s="19"/>
      <c r="FBU1861" s="19"/>
      <c r="FBV1861" s="19"/>
      <c r="FBW1861" s="19"/>
      <c r="FBX1861" s="19"/>
      <c r="FBY1861" s="19"/>
      <c r="FBZ1861" s="19"/>
      <c r="FCA1861" s="19"/>
      <c r="FCB1861" s="19"/>
      <c r="FCC1861" s="19"/>
      <c r="FCD1861" s="19"/>
      <c r="FCE1861" s="19"/>
      <c r="FCF1861" s="19"/>
      <c r="FCG1861" s="19"/>
      <c r="FCH1861" s="19"/>
      <c r="FCI1861" s="19"/>
      <c r="FCJ1861" s="19"/>
      <c r="FCK1861" s="19"/>
      <c r="FCL1861" s="19"/>
      <c r="FCM1861" s="19"/>
      <c r="FCN1861" s="19"/>
      <c r="FCO1861" s="19"/>
      <c r="FCP1861" s="19"/>
      <c r="FCQ1861" s="19"/>
      <c r="FCR1861" s="19"/>
      <c r="FCS1861" s="19"/>
      <c r="FCT1861" s="19"/>
      <c r="FCU1861" s="19"/>
      <c r="FCV1861" s="19"/>
      <c r="FCW1861" s="19"/>
      <c r="FCX1861" s="19"/>
      <c r="FCY1861" s="19"/>
      <c r="FCZ1861" s="19"/>
      <c r="FDA1861" s="19"/>
      <c r="FDB1861" s="19"/>
      <c r="FDC1861" s="19"/>
      <c r="FDD1861" s="19"/>
      <c r="FDE1861" s="19"/>
      <c r="FDF1861" s="19"/>
      <c r="FDG1861" s="19"/>
      <c r="FDH1861" s="19"/>
      <c r="FDI1861" s="19"/>
      <c r="FDJ1861" s="19"/>
      <c r="FDK1861" s="19"/>
      <c r="FDL1861" s="19"/>
      <c r="FDM1861" s="19"/>
      <c r="FDN1861" s="19"/>
      <c r="FDO1861" s="19"/>
      <c r="FDP1861" s="19"/>
      <c r="FDQ1861" s="19"/>
      <c r="FDR1861" s="19"/>
      <c r="FDS1861" s="19"/>
      <c r="FDT1861" s="19"/>
      <c r="FDU1861" s="19"/>
      <c r="FDV1861" s="19"/>
      <c r="FDW1861" s="19"/>
      <c r="FDX1861" s="19"/>
      <c r="FDY1861" s="19"/>
      <c r="FDZ1861" s="19"/>
      <c r="FEA1861" s="19"/>
      <c r="FEB1861" s="19"/>
      <c r="FEC1861" s="19"/>
      <c r="FED1861" s="19"/>
      <c r="FEE1861" s="19"/>
      <c r="FEF1861" s="19"/>
      <c r="FEG1861" s="19"/>
      <c r="FEH1861" s="19"/>
      <c r="FEI1861" s="19"/>
      <c r="FEJ1861" s="19"/>
      <c r="FEK1861" s="19"/>
      <c r="FEL1861" s="19"/>
      <c r="FEM1861" s="19"/>
      <c r="FEN1861" s="19"/>
      <c r="FEO1861" s="19"/>
      <c r="FEP1861" s="19"/>
      <c r="FEQ1861" s="19"/>
      <c r="FER1861" s="19"/>
      <c r="FES1861" s="19"/>
      <c r="FET1861" s="19"/>
      <c r="FEU1861" s="19"/>
      <c r="FEV1861" s="19"/>
      <c r="FEW1861" s="19"/>
      <c r="FEX1861" s="19"/>
      <c r="FEY1861" s="19"/>
      <c r="FEZ1861" s="19"/>
      <c r="FFA1861" s="19"/>
      <c r="FFB1861" s="19"/>
      <c r="FFC1861" s="19"/>
      <c r="FFD1861" s="19"/>
      <c r="FFE1861" s="19"/>
      <c r="FFF1861" s="19"/>
      <c r="FFG1861" s="19"/>
      <c r="FFH1861" s="19"/>
      <c r="FFI1861" s="19"/>
      <c r="FFJ1861" s="19"/>
      <c r="FFK1861" s="19"/>
      <c r="FFL1861" s="19"/>
      <c r="FFM1861" s="19"/>
      <c r="FFN1861" s="19"/>
      <c r="FFO1861" s="19"/>
      <c r="FFP1861" s="19"/>
      <c r="FFQ1861" s="19"/>
      <c r="FFR1861" s="19"/>
      <c r="FFS1861" s="19"/>
      <c r="FFT1861" s="19"/>
      <c r="FFU1861" s="19"/>
      <c r="FFV1861" s="19"/>
      <c r="FFW1861" s="19"/>
      <c r="FFX1861" s="19"/>
      <c r="FFY1861" s="19"/>
      <c r="FFZ1861" s="19"/>
      <c r="FGA1861" s="19"/>
      <c r="FGB1861" s="19"/>
      <c r="FGC1861" s="19"/>
      <c r="FGD1861" s="19"/>
      <c r="FGE1861" s="19"/>
      <c r="FGF1861" s="19"/>
      <c r="FGG1861" s="19"/>
      <c r="FGH1861" s="19"/>
      <c r="FGI1861" s="19"/>
      <c r="FGJ1861" s="19"/>
      <c r="FGK1861" s="19"/>
      <c r="FGL1861" s="19"/>
      <c r="FGM1861" s="19"/>
      <c r="FGN1861" s="19"/>
      <c r="FGO1861" s="19"/>
      <c r="FGP1861" s="19"/>
      <c r="FGQ1861" s="19"/>
      <c r="FGR1861" s="19"/>
      <c r="FGS1861" s="19"/>
      <c r="FGT1861" s="19"/>
      <c r="FGU1861" s="19"/>
      <c r="FGV1861" s="19"/>
      <c r="FGW1861" s="19"/>
      <c r="FGX1861" s="19"/>
      <c r="FGY1861" s="19"/>
      <c r="FGZ1861" s="19"/>
      <c r="FHA1861" s="19"/>
      <c r="FHB1861" s="19"/>
      <c r="FHC1861" s="19"/>
      <c r="FHD1861" s="19"/>
      <c r="FHE1861" s="19"/>
      <c r="FHF1861" s="19"/>
      <c r="FHG1861" s="19"/>
      <c r="FHH1861" s="19"/>
      <c r="FHI1861" s="19"/>
      <c r="FHJ1861" s="19"/>
      <c r="FHK1861" s="19"/>
      <c r="FHL1861" s="19"/>
      <c r="FHM1861" s="19"/>
      <c r="FHN1861" s="19"/>
      <c r="FHO1861" s="19"/>
      <c r="FHP1861" s="19"/>
      <c r="FHQ1861" s="19"/>
      <c r="FHR1861" s="19"/>
      <c r="FHS1861" s="19"/>
      <c r="FHT1861" s="19"/>
      <c r="FHU1861" s="19"/>
      <c r="FHV1861" s="19"/>
      <c r="FHW1861" s="19"/>
      <c r="FHX1861" s="19"/>
      <c r="FHY1861" s="19"/>
      <c r="FHZ1861" s="19"/>
      <c r="FIA1861" s="19"/>
      <c r="FIB1861" s="19"/>
      <c r="FIC1861" s="19"/>
      <c r="FID1861" s="19"/>
      <c r="FIE1861" s="19"/>
      <c r="FIF1861" s="19"/>
      <c r="FIG1861" s="19"/>
      <c r="FIH1861" s="19"/>
      <c r="FII1861" s="19"/>
      <c r="FIJ1861" s="19"/>
      <c r="FIK1861" s="19"/>
      <c r="FIL1861" s="19"/>
      <c r="FIM1861" s="19"/>
      <c r="FIN1861" s="19"/>
      <c r="FIO1861" s="19"/>
      <c r="FIP1861" s="19"/>
      <c r="FIQ1861" s="19"/>
      <c r="FIR1861" s="19"/>
      <c r="FIS1861" s="19"/>
      <c r="FIT1861" s="19"/>
      <c r="FIU1861" s="19"/>
      <c r="FIV1861" s="19"/>
      <c r="FIW1861" s="19"/>
      <c r="FIX1861" s="19"/>
      <c r="FIY1861" s="19"/>
      <c r="FIZ1861" s="19"/>
      <c r="FJA1861" s="19"/>
      <c r="FJB1861" s="19"/>
      <c r="FJC1861" s="19"/>
      <c r="FJD1861" s="19"/>
      <c r="FJE1861" s="19"/>
      <c r="FJF1861" s="19"/>
      <c r="FJG1861" s="19"/>
      <c r="FJH1861" s="19"/>
      <c r="FJI1861" s="19"/>
      <c r="FJJ1861" s="19"/>
      <c r="FJK1861" s="19"/>
      <c r="FJL1861" s="19"/>
      <c r="FJM1861" s="19"/>
      <c r="FJN1861" s="19"/>
      <c r="FJO1861" s="19"/>
      <c r="FJP1861" s="19"/>
      <c r="FJQ1861" s="19"/>
      <c r="FJR1861" s="19"/>
      <c r="FJS1861" s="19"/>
      <c r="FJT1861" s="19"/>
      <c r="FJU1861" s="19"/>
      <c r="FJV1861" s="19"/>
      <c r="FJW1861" s="19"/>
      <c r="FJX1861" s="19"/>
      <c r="FJY1861" s="19"/>
      <c r="FJZ1861" s="19"/>
      <c r="FKA1861" s="19"/>
      <c r="FKB1861" s="19"/>
      <c r="FKC1861" s="19"/>
      <c r="FKD1861" s="19"/>
      <c r="FKE1861" s="19"/>
      <c r="FKF1861" s="19"/>
      <c r="FKG1861" s="19"/>
      <c r="FKH1861" s="19"/>
      <c r="FKI1861" s="19"/>
      <c r="FKJ1861" s="19"/>
      <c r="FKK1861" s="19"/>
      <c r="FKL1861" s="19"/>
      <c r="FKM1861" s="19"/>
      <c r="FKN1861" s="19"/>
      <c r="FKO1861" s="19"/>
      <c r="FKP1861" s="19"/>
      <c r="FKQ1861" s="19"/>
      <c r="FKR1861" s="19"/>
      <c r="FKS1861" s="19"/>
      <c r="FKT1861" s="19"/>
      <c r="FKU1861" s="19"/>
      <c r="FKV1861" s="19"/>
      <c r="FKW1861" s="19"/>
      <c r="FKX1861" s="19"/>
      <c r="FKY1861" s="19"/>
      <c r="FKZ1861" s="19"/>
      <c r="FLA1861" s="19"/>
      <c r="FLB1861" s="19"/>
      <c r="FLC1861" s="19"/>
      <c r="FLD1861" s="19"/>
      <c r="FLE1861" s="19"/>
      <c r="FLF1861" s="19"/>
      <c r="FLG1861" s="19"/>
      <c r="FLH1861" s="19"/>
      <c r="FLI1861" s="19"/>
      <c r="FLJ1861" s="19"/>
      <c r="FLK1861" s="19"/>
      <c r="FLL1861" s="19"/>
      <c r="FLM1861" s="19"/>
      <c r="FLN1861" s="19"/>
      <c r="FLO1861" s="19"/>
      <c r="FLP1861" s="19"/>
      <c r="FLQ1861" s="19"/>
      <c r="FLR1861" s="19"/>
      <c r="FLS1861" s="19"/>
      <c r="FLT1861" s="19"/>
      <c r="FLU1861" s="19"/>
      <c r="FLV1861" s="19"/>
      <c r="FLW1861" s="19"/>
      <c r="FLX1861" s="19"/>
      <c r="FLY1861" s="19"/>
      <c r="FLZ1861" s="19"/>
      <c r="FMA1861" s="19"/>
      <c r="FMB1861" s="19"/>
      <c r="FMC1861" s="19"/>
      <c r="FMD1861" s="19"/>
      <c r="FME1861" s="19"/>
      <c r="FMF1861" s="19"/>
      <c r="FMG1861" s="19"/>
      <c r="FMH1861" s="19"/>
      <c r="FMI1861" s="19"/>
      <c r="FMJ1861" s="19"/>
      <c r="FMK1861" s="19"/>
      <c r="FML1861" s="19"/>
      <c r="FMM1861" s="19"/>
      <c r="FMN1861" s="19"/>
      <c r="FMO1861" s="19"/>
      <c r="FMP1861" s="19"/>
      <c r="FMQ1861" s="19"/>
      <c r="FMR1861" s="19"/>
      <c r="FMS1861" s="19"/>
      <c r="FMT1861" s="19"/>
      <c r="FMU1861" s="19"/>
      <c r="FMV1861" s="19"/>
      <c r="FMW1861" s="19"/>
      <c r="FMX1861" s="19"/>
      <c r="FMY1861" s="19"/>
      <c r="FMZ1861" s="19"/>
      <c r="FNA1861" s="19"/>
      <c r="FNB1861" s="19"/>
      <c r="FNC1861" s="19"/>
      <c r="FND1861" s="19"/>
      <c r="FNE1861" s="19"/>
      <c r="FNF1861" s="19"/>
      <c r="FNG1861" s="19"/>
      <c r="FNH1861" s="19"/>
      <c r="FNI1861" s="19"/>
      <c r="FNJ1861" s="19"/>
      <c r="FNK1861" s="19"/>
      <c r="FNL1861" s="19"/>
      <c r="FNM1861" s="19"/>
      <c r="FNN1861" s="19"/>
      <c r="FNO1861" s="19"/>
      <c r="FNP1861" s="19"/>
      <c r="FNQ1861" s="19"/>
      <c r="FNR1861" s="19"/>
      <c r="FNS1861" s="19"/>
      <c r="FNT1861" s="19"/>
      <c r="FNU1861" s="19"/>
      <c r="FNV1861" s="19"/>
      <c r="FNW1861" s="19"/>
      <c r="FNX1861" s="19"/>
      <c r="FNY1861" s="19"/>
      <c r="FNZ1861" s="19"/>
      <c r="FOA1861" s="19"/>
      <c r="FOB1861" s="19"/>
      <c r="FOC1861" s="19"/>
      <c r="FOD1861" s="19"/>
      <c r="FOE1861" s="19"/>
      <c r="FOF1861" s="19"/>
      <c r="FOG1861" s="19"/>
      <c r="FOH1861" s="19"/>
      <c r="FOI1861" s="19"/>
      <c r="FOJ1861" s="19"/>
      <c r="FOK1861" s="19"/>
      <c r="FOL1861" s="19"/>
      <c r="FOM1861" s="19"/>
      <c r="FON1861" s="19"/>
      <c r="FOO1861" s="19"/>
      <c r="FOP1861" s="19"/>
      <c r="FOQ1861" s="19"/>
      <c r="FOR1861" s="19"/>
      <c r="FOS1861" s="19"/>
      <c r="FOT1861" s="19"/>
      <c r="FOU1861" s="19"/>
      <c r="FOV1861" s="19"/>
      <c r="FOW1861" s="19"/>
      <c r="FOX1861" s="19"/>
      <c r="FOY1861" s="19"/>
      <c r="FOZ1861" s="19"/>
      <c r="FPA1861" s="19"/>
      <c r="FPB1861" s="19"/>
      <c r="FPC1861" s="19"/>
      <c r="FPD1861" s="19"/>
      <c r="FPE1861" s="19"/>
      <c r="FPF1861" s="19"/>
      <c r="FPG1861" s="19"/>
      <c r="FPH1861" s="19"/>
      <c r="FPI1861" s="19"/>
      <c r="FPJ1861" s="19"/>
      <c r="FPK1861" s="19"/>
      <c r="FPL1861" s="19"/>
      <c r="FPM1861" s="19"/>
      <c r="FPN1861" s="19"/>
      <c r="FPO1861" s="19"/>
      <c r="FPP1861" s="19"/>
      <c r="FPQ1861" s="19"/>
      <c r="FPR1861" s="19"/>
      <c r="FPS1861" s="19"/>
      <c r="FPT1861" s="19"/>
      <c r="FPU1861" s="19"/>
      <c r="FPV1861" s="19"/>
      <c r="FPW1861" s="19"/>
      <c r="FPX1861" s="19"/>
      <c r="FPY1861" s="19"/>
      <c r="FPZ1861" s="19"/>
      <c r="FQA1861" s="19"/>
      <c r="FQB1861" s="19"/>
      <c r="FQC1861" s="19"/>
      <c r="FQD1861" s="19"/>
      <c r="FQE1861" s="19"/>
      <c r="FQF1861" s="19"/>
      <c r="FQG1861" s="19"/>
      <c r="FQH1861" s="19"/>
      <c r="FQI1861" s="19"/>
      <c r="FQJ1861" s="19"/>
      <c r="FQK1861" s="19"/>
      <c r="FQL1861" s="19"/>
      <c r="FQM1861" s="19"/>
      <c r="FQN1861" s="19"/>
      <c r="FQO1861" s="19"/>
      <c r="FQP1861" s="19"/>
      <c r="FQQ1861" s="19"/>
      <c r="FQR1861" s="19"/>
      <c r="FQS1861" s="19"/>
      <c r="FQT1861" s="19"/>
      <c r="FQU1861" s="19"/>
      <c r="FQV1861" s="19"/>
      <c r="FQW1861" s="19"/>
      <c r="FQX1861" s="19"/>
      <c r="FQY1861" s="19"/>
      <c r="FQZ1861" s="19"/>
      <c r="FRA1861" s="19"/>
      <c r="FRB1861" s="19"/>
      <c r="FRC1861" s="19"/>
      <c r="FRD1861" s="19"/>
      <c r="FRE1861" s="19"/>
      <c r="FRF1861" s="19"/>
      <c r="FRG1861" s="19"/>
      <c r="FRH1861" s="19"/>
      <c r="FRI1861" s="19"/>
      <c r="FRJ1861" s="19"/>
      <c r="FRK1861" s="19"/>
      <c r="FRL1861" s="19"/>
      <c r="FRM1861" s="19"/>
      <c r="FRN1861" s="19"/>
      <c r="FRO1861" s="19"/>
      <c r="FRP1861" s="19"/>
      <c r="FRQ1861" s="19"/>
      <c r="FRR1861" s="19"/>
      <c r="FRS1861" s="19"/>
      <c r="FRT1861" s="19"/>
      <c r="FRU1861" s="19"/>
      <c r="FRV1861" s="19"/>
      <c r="FRW1861" s="19"/>
      <c r="FRX1861" s="19"/>
      <c r="FRY1861" s="19"/>
      <c r="FRZ1861" s="19"/>
      <c r="FSA1861" s="19"/>
      <c r="FSB1861" s="19"/>
      <c r="FSC1861" s="19"/>
      <c r="FSD1861" s="19"/>
      <c r="FSE1861" s="19"/>
      <c r="FSF1861" s="19"/>
      <c r="FSG1861" s="19"/>
      <c r="FSH1861" s="19"/>
      <c r="FSI1861" s="19"/>
      <c r="FSJ1861" s="19"/>
      <c r="FSK1861" s="19"/>
      <c r="FSL1861" s="19"/>
      <c r="FSM1861" s="19"/>
      <c r="FSN1861" s="19"/>
      <c r="FSO1861" s="19"/>
      <c r="FSP1861" s="19"/>
      <c r="FSQ1861" s="19"/>
      <c r="FSR1861" s="19"/>
      <c r="FSS1861" s="19"/>
      <c r="FST1861" s="19"/>
      <c r="FSU1861" s="19"/>
      <c r="FSV1861" s="19"/>
      <c r="FSW1861" s="19"/>
      <c r="FSX1861" s="19"/>
      <c r="FSY1861" s="19"/>
      <c r="FSZ1861" s="19"/>
      <c r="FTA1861" s="19"/>
      <c r="FTB1861" s="19"/>
      <c r="FTC1861" s="19"/>
      <c r="FTD1861" s="19"/>
      <c r="FTE1861" s="19"/>
      <c r="FTF1861" s="19"/>
      <c r="FTG1861" s="19"/>
      <c r="FTH1861" s="19"/>
      <c r="FTI1861" s="19"/>
      <c r="FTJ1861" s="19"/>
      <c r="FTK1861" s="19"/>
      <c r="FTL1861" s="19"/>
      <c r="FTM1861" s="19"/>
      <c r="FTN1861" s="19"/>
      <c r="FTO1861" s="19"/>
      <c r="FTP1861" s="19"/>
      <c r="FTQ1861" s="19"/>
      <c r="FTR1861" s="19"/>
      <c r="FTS1861" s="19"/>
      <c r="FTT1861" s="19"/>
      <c r="FTU1861" s="19"/>
      <c r="FTV1861" s="19"/>
      <c r="FTW1861" s="19"/>
      <c r="FTX1861" s="19"/>
      <c r="FTY1861" s="19"/>
      <c r="FTZ1861" s="19"/>
      <c r="FUA1861" s="19"/>
      <c r="FUB1861" s="19"/>
      <c r="FUC1861" s="19"/>
      <c r="FUD1861" s="19"/>
      <c r="FUE1861" s="19"/>
      <c r="FUF1861" s="19"/>
      <c r="FUG1861" s="19"/>
      <c r="FUH1861" s="19"/>
      <c r="FUI1861" s="19"/>
      <c r="FUJ1861" s="19"/>
      <c r="FUK1861" s="19"/>
      <c r="FUL1861" s="19"/>
      <c r="FUM1861" s="19"/>
      <c r="FUN1861" s="19"/>
      <c r="FUO1861" s="19"/>
      <c r="FUP1861" s="19"/>
      <c r="FUQ1861" s="19"/>
      <c r="FUR1861" s="19"/>
      <c r="FUS1861" s="19"/>
      <c r="FUT1861" s="19"/>
      <c r="FUU1861" s="19"/>
      <c r="FUV1861" s="19"/>
      <c r="FUW1861" s="19"/>
      <c r="FUX1861" s="19"/>
      <c r="FUY1861" s="19"/>
      <c r="FUZ1861" s="19"/>
      <c r="FVA1861" s="19"/>
      <c r="FVB1861" s="19"/>
      <c r="FVC1861" s="19"/>
      <c r="FVD1861" s="19"/>
      <c r="FVE1861" s="19"/>
      <c r="FVF1861" s="19"/>
      <c r="FVG1861" s="19"/>
      <c r="FVH1861" s="19"/>
      <c r="FVI1861" s="19"/>
      <c r="FVJ1861" s="19"/>
      <c r="FVK1861" s="19"/>
      <c r="FVL1861" s="19"/>
      <c r="FVM1861" s="19"/>
      <c r="FVN1861" s="19"/>
      <c r="FVO1861" s="19"/>
      <c r="FVP1861" s="19"/>
      <c r="FVQ1861" s="19"/>
      <c r="FVR1861" s="19"/>
      <c r="FVS1861" s="19"/>
      <c r="FVT1861" s="19"/>
      <c r="FVU1861" s="19"/>
      <c r="FVV1861" s="19"/>
      <c r="FVW1861" s="19"/>
      <c r="FVX1861" s="19"/>
      <c r="FVY1861" s="19"/>
      <c r="FVZ1861" s="19"/>
      <c r="FWA1861" s="19"/>
      <c r="FWB1861" s="19"/>
      <c r="FWC1861" s="19"/>
      <c r="FWD1861" s="19"/>
      <c r="FWE1861" s="19"/>
      <c r="FWF1861" s="19"/>
      <c r="FWG1861" s="19"/>
      <c r="FWH1861" s="19"/>
      <c r="FWI1861" s="19"/>
      <c r="FWJ1861" s="19"/>
      <c r="FWK1861" s="19"/>
      <c r="FWL1861" s="19"/>
      <c r="FWM1861" s="19"/>
      <c r="FWN1861" s="19"/>
      <c r="FWO1861" s="19"/>
      <c r="FWP1861" s="19"/>
      <c r="FWQ1861" s="19"/>
      <c r="FWR1861" s="19"/>
      <c r="FWS1861" s="19"/>
      <c r="FWT1861" s="19"/>
      <c r="FWU1861" s="19"/>
      <c r="FWV1861" s="19"/>
      <c r="FWW1861" s="19"/>
      <c r="FWX1861" s="19"/>
      <c r="FWY1861" s="19"/>
      <c r="FWZ1861" s="19"/>
      <c r="FXA1861" s="19"/>
      <c r="FXB1861" s="19"/>
      <c r="FXC1861" s="19"/>
      <c r="FXD1861" s="19"/>
      <c r="FXE1861" s="19"/>
      <c r="FXF1861" s="19"/>
      <c r="FXG1861" s="19"/>
      <c r="FXH1861" s="19"/>
      <c r="FXI1861" s="19"/>
      <c r="FXJ1861" s="19"/>
      <c r="FXK1861" s="19"/>
      <c r="FXL1861" s="19"/>
      <c r="FXM1861" s="19"/>
      <c r="FXN1861" s="19"/>
      <c r="FXO1861" s="19"/>
      <c r="FXP1861" s="19"/>
      <c r="FXQ1861" s="19"/>
      <c r="FXR1861" s="19"/>
      <c r="FXS1861" s="19"/>
      <c r="FXT1861" s="19"/>
      <c r="FXU1861" s="19"/>
      <c r="FXV1861" s="19"/>
      <c r="FXW1861" s="19"/>
      <c r="FXX1861" s="19"/>
      <c r="FXY1861" s="19"/>
      <c r="FXZ1861" s="19"/>
      <c r="FYA1861" s="19"/>
      <c r="FYB1861" s="19"/>
      <c r="FYC1861" s="19"/>
      <c r="FYD1861" s="19"/>
      <c r="FYE1861" s="19"/>
      <c r="FYF1861" s="19"/>
      <c r="FYG1861" s="19"/>
      <c r="FYH1861" s="19"/>
      <c r="FYI1861" s="19"/>
      <c r="FYJ1861" s="19"/>
      <c r="FYK1861" s="19"/>
      <c r="FYL1861" s="19"/>
      <c r="FYM1861" s="19"/>
      <c r="FYN1861" s="19"/>
      <c r="FYO1861" s="19"/>
      <c r="FYP1861" s="19"/>
      <c r="FYQ1861" s="19"/>
      <c r="FYR1861" s="19"/>
      <c r="FYS1861" s="19"/>
      <c r="FYT1861" s="19"/>
      <c r="FYU1861" s="19"/>
      <c r="FYV1861" s="19"/>
      <c r="FYW1861" s="19"/>
      <c r="FYX1861" s="19"/>
      <c r="FYY1861" s="19"/>
      <c r="FYZ1861" s="19"/>
      <c r="FZA1861" s="19"/>
      <c r="FZB1861" s="19"/>
      <c r="FZC1861" s="19"/>
      <c r="FZD1861" s="19"/>
      <c r="FZE1861" s="19"/>
      <c r="FZF1861" s="19"/>
      <c r="FZG1861" s="19"/>
      <c r="FZH1861" s="19"/>
      <c r="FZI1861" s="19"/>
      <c r="FZJ1861" s="19"/>
      <c r="FZK1861" s="19"/>
      <c r="FZL1861" s="19"/>
      <c r="FZM1861" s="19"/>
      <c r="FZN1861" s="19"/>
      <c r="FZO1861" s="19"/>
      <c r="FZP1861" s="19"/>
      <c r="FZQ1861" s="19"/>
      <c r="FZR1861" s="19"/>
      <c r="FZS1861" s="19"/>
      <c r="FZT1861" s="19"/>
      <c r="FZU1861" s="19"/>
      <c r="FZV1861" s="19"/>
      <c r="FZW1861" s="19"/>
      <c r="FZX1861" s="19"/>
      <c r="FZY1861" s="19"/>
      <c r="FZZ1861" s="19"/>
      <c r="GAA1861" s="19"/>
      <c r="GAB1861" s="19"/>
      <c r="GAC1861" s="19"/>
      <c r="GAD1861" s="19"/>
      <c r="GAE1861" s="19"/>
      <c r="GAF1861" s="19"/>
      <c r="GAG1861" s="19"/>
      <c r="GAH1861" s="19"/>
      <c r="GAI1861" s="19"/>
      <c r="GAJ1861" s="19"/>
      <c r="GAK1861" s="19"/>
      <c r="GAL1861" s="19"/>
      <c r="GAM1861" s="19"/>
      <c r="GAN1861" s="19"/>
      <c r="GAO1861" s="19"/>
      <c r="GAP1861" s="19"/>
      <c r="GAQ1861" s="19"/>
      <c r="GAR1861" s="19"/>
      <c r="GAS1861" s="19"/>
      <c r="GAT1861" s="19"/>
      <c r="GAU1861" s="19"/>
      <c r="GAV1861" s="19"/>
      <c r="GAW1861" s="19"/>
      <c r="GAX1861" s="19"/>
      <c r="GAY1861" s="19"/>
      <c r="GAZ1861" s="19"/>
      <c r="GBA1861" s="19"/>
      <c r="GBB1861" s="19"/>
      <c r="GBC1861" s="19"/>
      <c r="GBD1861" s="19"/>
      <c r="GBE1861" s="19"/>
      <c r="GBF1861" s="19"/>
      <c r="GBG1861" s="19"/>
      <c r="GBH1861" s="19"/>
      <c r="GBI1861" s="19"/>
      <c r="GBJ1861" s="19"/>
      <c r="GBK1861" s="19"/>
      <c r="GBL1861" s="19"/>
      <c r="GBM1861" s="19"/>
      <c r="GBN1861" s="19"/>
      <c r="GBO1861" s="19"/>
      <c r="GBP1861" s="19"/>
      <c r="GBQ1861" s="19"/>
      <c r="GBR1861" s="19"/>
      <c r="GBS1861" s="19"/>
      <c r="GBT1861" s="19"/>
      <c r="GBU1861" s="19"/>
      <c r="GBV1861" s="19"/>
      <c r="GBW1861" s="19"/>
      <c r="GBX1861" s="19"/>
      <c r="GBY1861" s="19"/>
      <c r="GBZ1861" s="19"/>
      <c r="GCA1861" s="19"/>
      <c r="GCB1861" s="19"/>
      <c r="GCC1861" s="19"/>
      <c r="GCD1861" s="19"/>
      <c r="GCE1861" s="19"/>
      <c r="GCF1861" s="19"/>
      <c r="GCG1861" s="19"/>
      <c r="GCH1861" s="19"/>
      <c r="GCI1861" s="19"/>
      <c r="GCJ1861" s="19"/>
      <c r="GCK1861" s="19"/>
      <c r="GCL1861" s="19"/>
      <c r="GCM1861" s="19"/>
      <c r="GCN1861" s="19"/>
      <c r="GCO1861" s="19"/>
      <c r="GCP1861" s="19"/>
      <c r="GCQ1861" s="19"/>
      <c r="GCR1861" s="19"/>
      <c r="GCS1861" s="19"/>
      <c r="GCT1861" s="19"/>
      <c r="GCU1861" s="19"/>
      <c r="GCV1861" s="19"/>
      <c r="GCW1861" s="19"/>
      <c r="GCX1861" s="19"/>
      <c r="GCY1861" s="19"/>
      <c r="GCZ1861" s="19"/>
      <c r="GDA1861" s="19"/>
      <c r="GDB1861" s="19"/>
      <c r="GDC1861" s="19"/>
      <c r="GDD1861" s="19"/>
      <c r="GDE1861" s="19"/>
      <c r="GDF1861" s="19"/>
      <c r="GDG1861" s="19"/>
      <c r="GDH1861" s="19"/>
      <c r="GDI1861" s="19"/>
      <c r="GDJ1861" s="19"/>
      <c r="GDK1861" s="19"/>
      <c r="GDL1861" s="19"/>
      <c r="GDM1861" s="19"/>
      <c r="GDN1861" s="19"/>
      <c r="GDO1861" s="19"/>
      <c r="GDP1861" s="19"/>
      <c r="GDQ1861" s="19"/>
      <c r="GDR1861" s="19"/>
      <c r="GDS1861" s="19"/>
      <c r="GDT1861" s="19"/>
      <c r="GDU1861" s="19"/>
      <c r="GDV1861" s="19"/>
      <c r="GDW1861" s="19"/>
      <c r="GDX1861" s="19"/>
      <c r="GDY1861" s="19"/>
      <c r="GDZ1861" s="19"/>
      <c r="GEA1861" s="19"/>
      <c r="GEB1861" s="19"/>
      <c r="GEC1861" s="19"/>
      <c r="GED1861" s="19"/>
      <c r="GEE1861" s="19"/>
      <c r="GEF1861" s="19"/>
      <c r="GEG1861" s="19"/>
      <c r="GEH1861" s="19"/>
      <c r="GEI1861" s="19"/>
      <c r="GEJ1861" s="19"/>
      <c r="GEK1861" s="19"/>
      <c r="GEL1861" s="19"/>
      <c r="GEM1861" s="19"/>
      <c r="GEN1861" s="19"/>
      <c r="GEO1861" s="19"/>
      <c r="GEP1861" s="19"/>
      <c r="GEQ1861" s="19"/>
      <c r="GER1861" s="19"/>
      <c r="GES1861" s="19"/>
      <c r="GET1861" s="19"/>
      <c r="GEU1861" s="19"/>
      <c r="GEV1861" s="19"/>
      <c r="GEW1861" s="19"/>
      <c r="GEX1861" s="19"/>
      <c r="GEY1861" s="19"/>
      <c r="GEZ1861" s="19"/>
      <c r="GFA1861" s="19"/>
      <c r="GFB1861" s="19"/>
      <c r="GFC1861" s="19"/>
      <c r="GFD1861" s="19"/>
      <c r="GFE1861" s="19"/>
      <c r="GFF1861" s="19"/>
      <c r="GFG1861" s="19"/>
      <c r="GFH1861" s="19"/>
      <c r="GFI1861" s="19"/>
      <c r="GFJ1861" s="19"/>
      <c r="GFK1861" s="19"/>
      <c r="GFL1861" s="19"/>
      <c r="GFM1861" s="19"/>
      <c r="GFN1861" s="19"/>
      <c r="GFO1861" s="19"/>
      <c r="GFP1861" s="19"/>
      <c r="GFQ1861" s="19"/>
      <c r="GFR1861" s="19"/>
      <c r="GFS1861" s="19"/>
      <c r="GFT1861" s="19"/>
      <c r="GFU1861" s="19"/>
      <c r="GFV1861" s="19"/>
      <c r="GFW1861" s="19"/>
      <c r="GFX1861" s="19"/>
      <c r="GFY1861" s="19"/>
      <c r="GFZ1861" s="19"/>
      <c r="GGA1861" s="19"/>
      <c r="GGB1861" s="19"/>
      <c r="GGC1861" s="19"/>
      <c r="GGD1861" s="19"/>
      <c r="GGE1861" s="19"/>
      <c r="GGF1861" s="19"/>
      <c r="GGG1861" s="19"/>
      <c r="GGH1861" s="19"/>
      <c r="GGI1861" s="19"/>
      <c r="GGJ1861" s="19"/>
      <c r="GGK1861" s="19"/>
      <c r="GGL1861" s="19"/>
      <c r="GGM1861" s="19"/>
      <c r="GGN1861" s="19"/>
      <c r="GGO1861" s="19"/>
      <c r="GGP1861" s="19"/>
      <c r="GGQ1861" s="19"/>
      <c r="GGR1861" s="19"/>
      <c r="GGS1861" s="19"/>
      <c r="GGT1861" s="19"/>
      <c r="GGU1861" s="19"/>
      <c r="GGV1861" s="19"/>
      <c r="GGW1861" s="19"/>
      <c r="GGX1861" s="19"/>
      <c r="GGY1861" s="19"/>
      <c r="GGZ1861" s="19"/>
      <c r="GHA1861" s="19"/>
      <c r="GHB1861" s="19"/>
      <c r="GHC1861" s="19"/>
      <c r="GHD1861" s="19"/>
      <c r="GHE1861" s="19"/>
      <c r="GHF1861" s="19"/>
      <c r="GHG1861" s="19"/>
      <c r="GHH1861" s="19"/>
      <c r="GHI1861" s="19"/>
      <c r="GHJ1861" s="19"/>
      <c r="GHK1861" s="19"/>
      <c r="GHL1861" s="19"/>
      <c r="GHM1861" s="19"/>
      <c r="GHN1861" s="19"/>
      <c r="GHO1861" s="19"/>
      <c r="GHP1861" s="19"/>
      <c r="GHQ1861" s="19"/>
      <c r="GHR1861" s="19"/>
      <c r="GHS1861" s="19"/>
      <c r="GHT1861" s="19"/>
      <c r="GHU1861" s="19"/>
      <c r="GHV1861" s="19"/>
      <c r="GHW1861" s="19"/>
      <c r="GHX1861" s="19"/>
      <c r="GHY1861" s="19"/>
      <c r="GHZ1861" s="19"/>
      <c r="GIA1861" s="19"/>
      <c r="GIB1861" s="19"/>
      <c r="GIC1861" s="19"/>
      <c r="GID1861" s="19"/>
      <c r="GIE1861" s="19"/>
      <c r="GIF1861" s="19"/>
      <c r="GIG1861" s="19"/>
      <c r="GIH1861" s="19"/>
      <c r="GII1861" s="19"/>
      <c r="GIJ1861" s="19"/>
      <c r="GIK1861" s="19"/>
      <c r="GIL1861" s="19"/>
      <c r="GIM1861" s="19"/>
      <c r="GIN1861" s="19"/>
      <c r="GIO1861" s="19"/>
      <c r="GIP1861" s="19"/>
      <c r="GIQ1861" s="19"/>
      <c r="GIR1861" s="19"/>
      <c r="GIS1861" s="19"/>
      <c r="GIT1861" s="19"/>
      <c r="GIU1861" s="19"/>
      <c r="GIV1861" s="19"/>
      <c r="GIW1861" s="19"/>
      <c r="GIX1861" s="19"/>
      <c r="GIY1861" s="19"/>
      <c r="GIZ1861" s="19"/>
      <c r="GJA1861" s="19"/>
      <c r="GJB1861" s="19"/>
      <c r="GJC1861" s="19"/>
      <c r="GJD1861" s="19"/>
      <c r="GJE1861" s="19"/>
      <c r="GJF1861" s="19"/>
      <c r="GJG1861" s="19"/>
      <c r="GJH1861" s="19"/>
      <c r="GJI1861" s="19"/>
      <c r="GJJ1861" s="19"/>
      <c r="GJK1861" s="19"/>
      <c r="GJL1861" s="19"/>
      <c r="GJM1861" s="19"/>
      <c r="GJN1861" s="19"/>
      <c r="GJO1861" s="19"/>
      <c r="GJP1861" s="19"/>
      <c r="GJQ1861" s="19"/>
      <c r="GJR1861" s="19"/>
      <c r="GJS1861" s="19"/>
      <c r="GJT1861" s="19"/>
      <c r="GJU1861" s="19"/>
      <c r="GJV1861" s="19"/>
      <c r="GJW1861" s="19"/>
      <c r="GJX1861" s="19"/>
      <c r="GJY1861" s="19"/>
      <c r="GJZ1861" s="19"/>
      <c r="GKA1861" s="19"/>
      <c r="GKB1861" s="19"/>
      <c r="GKC1861" s="19"/>
      <c r="GKD1861" s="19"/>
      <c r="GKE1861" s="19"/>
      <c r="GKF1861" s="19"/>
      <c r="GKG1861" s="19"/>
      <c r="GKH1861" s="19"/>
      <c r="GKI1861" s="19"/>
      <c r="GKJ1861" s="19"/>
      <c r="GKK1861" s="19"/>
      <c r="GKL1861" s="19"/>
      <c r="GKM1861" s="19"/>
      <c r="GKN1861" s="19"/>
      <c r="GKO1861" s="19"/>
      <c r="GKP1861" s="19"/>
      <c r="GKQ1861" s="19"/>
      <c r="GKR1861" s="19"/>
      <c r="GKS1861" s="19"/>
      <c r="GKT1861" s="19"/>
      <c r="GKU1861" s="19"/>
      <c r="GKV1861" s="19"/>
      <c r="GKW1861" s="19"/>
      <c r="GKX1861" s="19"/>
      <c r="GKY1861" s="19"/>
      <c r="GKZ1861" s="19"/>
      <c r="GLA1861" s="19"/>
      <c r="GLB1861" s="19"/>
      <c r="GLC1861" s="19"/>
      <c r="GLD1861" s="19"/>
      <c r="GLE1861" s="19"/>
      <c r="GLF1861" s="19"/>
      <c r="GLG1861" s="19"/>
      <c r="GLH1861" s="19"/>
      <c r="GLI1861" s="19"/>
      <c r="GLJ1861" s="19"/>
      <c r="GLK1861" s="19"/>
      <c r="GLL1861" s="19"/>
      <c r="GLM1861" s="19"/>
      <c r="GLN1861" s="19"/>
      <c r="GLO1861" s="19"/>
      <c r="GLP1861" s="19"/>
      <c r="GLQ1861" s="19"/>
      <c r="GLR1861" s="19"/>
      <c r="GLS1861" s="19"/>
      <c r="GLT1861" s="19"/>
      <c r="GLU1861" s="19"/>
      <c r="GLV1861" s="19"/>
      <c r="GLW1861" s="19"/>
      <c r="GLX1861" s="19"/>
      <c r="GLY1861" s="19"/>
      <c r="GLZ1861" s="19"/>
      <c r="GMA1861" s="19"/>
      <c r="GMB1861" s="19"/>
      <c r="GMC1861" s="19"/>
      <c r="GMD1861" s="19"/>
      <c r="GME1861" s="19"/>
      <c r="GMF1861" s="19"/>
      <c r="GMG1861" s="19"/>
      <c r="GMH1861" s="19"/>
      <c r="GMI1861" s="19"/>
      <c r="GMJ1861" s="19"/>
      <c r="GMK1861" s="19"/>
      <c r="GML1861" s="19"/>
      <c r="GMM1861" s="19"/>
      <c r="GMN1861" s="19"/>
      <c r="GMO1861" s="19"/>
      <c r="GMP1861" s="19"/>
      <c r="GMQ1861" s="19"/>
      <c r="GMR1861" s="19"/>
      <c r="GMS1861" s="19"/>
      <c r="GMT1861" s="19"/>
      <c r="GMU1861" s="19"/>
      <c r="GMV1861" s="19"/>
      <c r="GMW1861" s="19"/>
      <c r="GMX1861" s="19"/>
      <c r="GMY1861" s="19"/>
      <c r="GMZ1861" s="19"/>
      <c r="GNA1861" s="19"/>
      <c r="GNB1861" s="19"/>
      <c r="GNC1861" s="19"/>
      <c r="GND1861" s="19"/>
      <c r="GNE1861" s="19"/>
      <c r="GNF1861" s="19"/>
      <c r="GNG1861" s="19"/>
      <c r="GNH1861" s="19"/>
      <c r="GNI1861" s="19"/>
      <c r="GNJ1861" s="19"/>
      <c r="GNK1861" s="19"/>
      <c r="GNL1861" s="19"/>
      <c r="GNM1861" s="19"/>
      <c r="GNN1861" s="19"/>
      <c r="GNO1861" s="19"/>
      <c r="GNP1861" s="19"/>
      <c r="GNQ1861" s="19"/>
      <c r="GNR1861" s="19"/>
      <c r="GNS1861" s="19"/>
      <c r="GNT1861" s="19"/>
      <c r="GNU1861" s="19"/>
      <c r="GNV1861" s="19"/>
      <c r="GNW1861" s="19"/>
      <c r="GNX1861" s="19"/>
      <c r="GNY1861" s="19"/>
      <c r="GNZ1861" s="19"/>
      <c r="GOA1861" s="19"/>
      <c r="GOB1861" s="19"/>
      <c r="GOC1861" s="19"/>
      <c r="GOD1861" s="19"/>
      <c r="GOE1861" s="19"/>
      <c r="GOF1861" s="19"/>
      <c r="GOG1861" s="19"/>
      <c r="GOH1861" s="19"/>
      <c r="GOI1861" s="19"/>
      <c r="GOJ1861" s="19"/>
      <c r="GOK1861" s="19"/>
      <c r="GOL1861" s="19"/>
      <c r="GOM1861" s="19"/>
      <c r="GON1861" s="19"/>
      <c r="GOO1861" s="19"/>
      <c r="GOP1861" s="19"/>
      <c r="GOQ1861" s="19"/>
      <c r="GOR1861" s="19"/>
      <c r="GOS1861" s="19"/>
      <c r="GOT1861" s="19"/>
      <c r="GOU1861" s="19"/>
      <c r="GOV1861" s="19"/>
      <c r="GOW1861" s="19"/>
      <c r="GOX1861" s="19"/>
      <c r="GOY1861" s="19"/>
      <c r="GOZ1861" s="19"/>
      <c r="GPA1861" s="19"/>
      <c r="GPB1861" s="19"/>
      <c r="GPC1861" s="19"/>
      <c r="GPD1861" s="19"/>
      <c r="GPE1861" s="19"/>
      <c r="GPF1861" s="19"/>
      <c r="GPG1861" s="19"/>
      <c r="GPH1861" s="19"/>
      <c r="GPI1861" s="19"/>
      <c r="GPJ1861" s="19"/>
      <c r="GPK1861" s="19"/>
      <c r="GPL1861" s="19"/>
      <c r="GPM1861" s="19"/>
      <c r="GPN1861" s="19"/>
      <c r="GPO1861" s="19"/>
      <c r="GPP1861" s="19"/>
      <c r="GPQ1861" s="19"/>
      <c r="GPR1861" s="19"/>
      <c r="GPS1861" s="19"/>
      <c r="GPT1861" s="19"/>
      <c r="GPU1861" s="19"/>
      <c r="GPV1861" s="19"/>
      <c r="GPW1861" s="19"/>
      <c r="GPX1861" s="19"/>
      <c r="GPY1861" s="19"/>
      <c r="GPZ1861" s="19"/>
      <c r="GQA1861" s="19"/>
      <c r="GQB1861" s="19"/>
      <c r="GQC1861" s="19"/>
      <c r="GQD1861" s="19"/>
      <c r="GQE1861" s="19"/>
      <c r="GQF1861" s="19"/>
      <c r="GQG1861" s="19"/>
      <c r="GQH1861" s="19"/>
      <c r="GQI1861" s="19"/>
      <c r="GQJ1861" s="19"/>
      <c r="GQK1861" s="19"/>
      <c r="GQL1861" s="19"/>
      <c r="GQM1861" s="19"/>
      <c r="GQN1861" s="19"/>
      <c r="GQO1861" s="19"/>
      <c r="GQP1861" s="19"/>
      <c r="GQQ1861" s="19"/>
      <c r="GQR1861" s="19"/>
      <c r="GQS1861" s="19"/>
      <c r="GQT1861" s="19"/>
      <c r="GQU1861" s="19"/>
      <c r="GQV1861" s="19"/>
      <c r="GQW1861" s="19"/>
      <c r="GQX1861" s="19"/>
      <c r="GQY1861" s="19"/>
      <c r="GQZ1861" s="19"/>
      <c r="GRA1861" s="19"/>
      <c r="GRB1861" s="19"/>
      <c r="GRC1861" s="19"/>
      <c r="GRD1861" s="19"/>
      <c r="GRE1861" s="19"/>
      <c r="GRF1861" s="19"/>
      <c r="GRG1861" s="19"/>
      <c r="GRH1861" s="19"/>
      <c r="GRI1861" s="19"/>
      <c r="GRJ1861" s="19"/>
      <c r="GRK1861" s="19"/>
      <c r="GRL1861" s="19"/>
      <c r="GRM1861" s="19"/>
      <c r="GRN1861" s="19"/>
      <c r="GRO1861" s="19"/>
      <c r="GRP1861" s="19"/>
      <c r="GRQ1861" s="19"/>
      <c r="GRR1861" s="19"/>
      <c r="GRS1861" s="19"/>
      <c r="GRT1861" s="19"/>
      <c r="GRU1861" s="19"/>
      <c r="GRV1861" s="19"/>
      <c r="GRW1861" s="19"/>
      <c r="GRX1861" s="19"/>
      <c r="GRY1861" s="19"/>
      <c r="GRZ1861" s="19"/>
      <c r="GSA1861" s="19"/>
      <c r="GSB1861" s="19"/>
      <c r="GSC1861" s="19"/>
      <c r="GSD1861" s="19"/>
      <c r="GSE1861" s="19"/>
      <c r="GSF1861" s="19"/>
      <c r="GSG1861" s="19"/>
      <c r="GSH1861" s="19"/>
      <c r="GSI1861" s="19"/>
      <c r="GSJ1861" s="19"/>
      <c r="GSK1861" s="19"/>
      <c r="GSL1861" s="19"/>
      <c r="GSM1861" s="19"/>
      <c r="GSN1861" s="19"/>
      <c r="GSO1861" s="19"/>
      <c r="GSP1861" s="19"/>
      <c r="GSQ1861" s="19"/>
      <c r="GSR1861" s="19"/>
      <c r="GSS1861" s="19"/>
      <c r="GST1861" s="19"/>
      <c r="GSU1861" s="19"/>
      <c r="GSV1861" s="19"/>
      <c r="GSW1861" s="19"/>
      <c r="GSX1861" s="19"/>
      <c r="GSY1861" s="19"/>
      <c r="GSZ1861" s="19"/>
      <c r="GTA1861" s="19"/>
      <c r="GTB1861" s="19"/>
      <c r="GTC1861" s="19"/>
      <c r="GTD1861" s="19"/>
      <c r="GTE1861" s="19"/>
      <c r="GTF1861" s="19"/>
      <c r="GTG1861" s="19"/>
      <c r="GTH1861" s="19"/>
      <c r="GTI1861" s="19"/>
      <c r="GTJ1861" s="19"/>
      <c r="GTK1861" s="19"/>
      <c r="GTL1861" s="19"/>
      <c r="GTM1861" s="19"/>
      <c r="GTN1861" s="19"/>
      <c r="GTO1861" s="19"/>
      <c r="GTP1861" s="19"/>
      <c r="GTQ1861" s="19"/>
      <c r="GTR1861" s="19"/>
      <c r="GTS1861" s="19"/>
      <c r="GTT1861" s="19"/>
      <c r="GTU1861" s="19"/>
      <c r="GTV1861" s="19"/>
      <c r="GTW1861" s="19"/>
      <c r="GTX1861" s="19"/>
      <c r="GTY1861" s="19"/>
      <c r="GTZ1861" s="19"/>
      <c r="GUA1861" s="19"/>
      <c r="GUB1861" s="19"/>
      <c r="GUC1861" s="19"/>
      <c r="GUD1861" s="19"/>
      <c r="GUE1861" s="19"/>
      <c r="GUF1861" s="19"/>
      <c r="GUG1861" s="19"/>
      <c r="GUH1861" s="19"/>
      <c r="GUI1861" s="19"/>
      <c r="GUJ1861" s="19"/>
      <c r="GUK1861" s="19"/>
      <c r="GUL1861" s="19"/>
      <c r="GUM1861" s="19"/>
      <c r="GUN1861" s="19"/>
      <c r="GUO1861" s="19"/>
      <c r="GUP1861" s="19"/>
      <c r="GUQ1861" s="19"/>
      <c r="GUR1861" s="19"/>
      <c r="GUS1861" s="19"/>
      <c r="GUT1861" s="19"/>
      <c r="GUU1861" s="19"/>
      <c r="GUV1861" s="19"/>
      <c r="GUW1861" s="19"/>
      <c r="GUX1861" s="19"/>
      <c r="GUY1861" s="19"/>
      <c r="GUZ1861" s="19"/>
      <c r="GVA1861" s="19"/>
      <c r="GVB1861" s="19"/>
      <c r="GVC1861" s="19"/>
      <c r="GVD1861" s="19"/>
      <c r="GVE1861" s="19"/>
      <c r="GVF1861" s="19"/>
      <c r="GVG1861" s="19"/>
      <c r="GVH1861" s="19"/>
      <c r="GVI1861" s="19"/>
      <c r="GVJ1861" s="19"/>
      <c r="GVK1861" s="19"/>
      <c r="GVL1861" s="19"/>
      <c r="GVM1861" s="19"/>
      <c r="GVN1861" s="19"/>
      <c r="GVO1861" s="19"/>
      <c r="GVP1861" s="19"/>
      <c r="GVQ1861" s="19"/>
      <c r="GVR1861" s="19"/>
      <c r="GVS1861" s="19"/>
      <c r="GVT1861" s="19"/>
      <c r="GVU1861" s="19"/>
      <c r="GVV1861" s="19"/>
      <c r="GVW1861" s="19"/>
      <c r="GVX1861" s="19"/>
      <c r="GVY1861" s="19"/>
      <c r="GVZ1861" s="19"/>
      <c r="GWA1861" s="19"/>
      <c r="GWB1861" s="19"/>
      <c r="GWC1861" s="19"/>
      <c r="GWD1861" s="19"/>
      <c r="GWE1861" s="19"/>
      <c r="GWF1861" s="19"/>
      <c r="GWG1861" s="19"/>
      <c r="GWH1861" s="19"/>
      <c r="GWI1861" s="19"/>
      <c r="GWJ1861" s="19"/>
      <c r="GWK1861" s="19"/>
      <c r="GWL1861" s="19"/>
      <c r="GWM1861" s="19"/>
      <c r="GWN1861" s="19"/>
      <c r="GWO1861" s="19"/>
      <c r="GWP1861" s="19"/>
      <c r="GWQ1861" s="19"/>
      <c r="GWR1861" s="19"/>
      <c r="GWS1861" s="19"/>
      <c r="GWT1861" s="19"/>
      <c r="GWU1861" s="19"/>
      <c r="GWV1861" s="19"/>
      <c r="GWW1861" s="19"/>
      <c r="GWX1861" s="19"/>
      <c r="GWY1861" s="19"/>
      <c r="GWZ1861" s="19"/>
      <c r="GXA1861" s="19"/>
      <c r="GXB1861" s="19"/>
      <c r="GXC1861" s="19"/>
      <c r="GXD1861" s="19"/>
      <c r="GXE1861" s="19"/>
      <c r="GXF1861" s="19"/>
      <c r="GXG1861" s="19"/>
      <c r="GXH1861" s="19"/>
      <c r="GXI1861" s="19"/>
      <c r="GXJ1861" s="19"/>
      <c r="GXK1861" s="19"/>
      <c r="GXL1861" s="19"/>
      <c r="GXM1861" s="19"/>
      <c r="GXN1861" s="19"/>
      <c r="GXO1861" s="19"/>
      <c r="GXP1861" s="19"/>
      <c r="GXQ1861" s="19"/>
      <c r="GXR1861" s="19"/>
      <c r="GXS1861" s="19"/>
      <c r="GXT1861" s="19"/>
      <c r="GXU1861" s="19"/>
      <c r="GXV1861" s="19"/>
      <c r="GXW1861" s="19"/>
      <c r="GXX1861" s="19"/>
      <c r="GXY1861" s="19"/>
      <c r="GXZ1861" s="19"/>
      <c r="GYA1861" s="19"/>
      <c r="GYB1861" s="19"/>
      <c r="GYC1861" s="19"/>
      <c r="GYD1861" s="19"/>
      <c r="GYE1861" s="19"/>
      <c r="GYF1861" s="19"/>
      <c r="GYG1861" s="19"/>
      <c r="GYH1861" s="19"/>
      <c r="GYI1861" s="19"/>
      <c r="GYJ1861" s="19"/>
      <c r="GYK1861" s="19"/>
      <c r="GYL1861" s="19"/>
      <c r="GYM1861" s="19"/>
      <c r="GYN1861" s="19"/>
      <c r="GYO1861" s="19"/>
      <c r="GYP1861" s="19"/>
      <c r="GYQ1861" s="19"/>
      <c r="GYR1861" s="19"/>
      <c r="GYS1861" s="19"/>
      <c r="GYT1861" s="19"/>
      <c r="GYU1861" s="19"/>
      <c r="GYV1861" s="19"/>
      <c r="GYW1861" s="19"/>
      <c r="GYX1861" s="19"/>
      <c r="GYY1861" s="19"/>
      <c r="GYZ1861" s="19"/>
      <c r="GZA1861" s="19"/>
      <c r="GZB1861" s="19"/>
      <c r="GZC1861" s="19"/>
      <c r="GZD1861" s="19"/>
      <c r="GZE1861" s="19"/>
      <c r="GZF1861" s="19"/>
      <c r="GZG1861" s="19"/>
      <c r="GZH1861" s="19"/>
      <c r="GZI1861" s="19"/>
      <c r="GZJ1861" s="19"/>
      <c r="GZK1861" s="19"/>
      <c r="GZL1861" s="19"/>
      <c r="GZM1861" s="19"/>
      <c r="GZN1861" s="19"/>
      <c r="GZO1861" s="19"/>
      <c r="GZP1861" s="19"/>
      <c r="GZQ1861" s="19"/>
      <c r="GZR1861" s="19"/>
      <c r="GZS1861" s="19"/>
      <c r="GZT1861" s="19"/>
      <c r="GZU1861" s="19"/>
      <c r="GZV1861" s="19"/>
      <c r="GZW1861" s="19"/>
      <c r="GZX1861" s="19"/>
      <c r="GZY1861" s="19"/>
      <c r="GZZ1861" s="19"/>
      <c r="HAA1861" s="19"/>
      <c r="HAB1861" s="19"/>
      <c r="HAC1861" s="19"/>
      <c r="HAD1861" s="19"/>
      <c r="HAE1861" s="19"/>
      <c r="HAF1861" s="19"/>
      <c r="HAG1861" s="19"/>
      <c r="HAH1861" s="19"/>
      <c r="HAI1861" s="19"/>
      <c r="HAJ1861" s="19"/>
      <c r="HAK1861" s="19"/>
      <c r="HAL1861" s="19"/>
      <c r="HAM1861" s="19"/>
      <c r="HAN1861" s="19"/>
      <c r="HAO1861" s="19"/>
      <c r="HAP1861" s="19"/>
      <c r="HAQ1861" s="19"/>
      <c r="HAR1861" s="19"/>
      <c r="HAS1861" s="19"/>
      <c r="HAT1861" s="19"/>
      <c r="HAU1861" s="19"/>
      <c r="HAV1861" s="19"/>
      <c r="HAW1861" s="19"/>
      <c r="HAX1861" s="19"/>
      <c r="HAY1861" s="19"/>
      <c r="HAZ1861" s="19"/>
      <c r="HBA1861" s="19"/>
      <c r="HBB1861" s="19"/>
      <c r="HBC1861" s="19"/>
      <c r="HBD1861" s="19"/>
      <c r="HBE1861" s="19"/>
      <c r="HBF1861" s="19"/>
      <c r="HBG1861" s="19"/>
      <c r="HBH1861" s="19"/>
      <c r="HBI1861" s="19"/>
      <c r="HBJ1861" s="19"/>
      <c r="HBK1861" s="19"/>
      <c r="HBL1861" s="19"/>
      <c r="HBM1861" s="19"/>
      <c r="HBN1861" s="19"/>
      <c r="HBO1861" s="19"/>
      <c r="HBP1861" s="19"/>
      <c r="HBQ1861" s="19"/>
      <c r="HBR1861" s="19"/>
      <c r="HBS1861" s="19"/>
      <c r="HBT1861" s="19"/>
      <c r="HBU1861" s="19"/>
      <c r="HBV1861" s="19"/>
      <c r="HBW1861" s="19"/>
      <c r="HBX1861" s="19"/>
      <c r="HBY1861" s="19"/>
      <c r="HBZ1861" s="19"/>
      <c r="HCA1861" s="19"/>
      <c r="HCB1861" s="19"/>
      <c r="HCC1861" s="19"/>
      <c r="HCD1861" s="19"/>
      <c r="HCE1861" s="19"/>
      <c r="HCF1861" s="19"/>
      <c r="HCG1861" s="19"/>
      <c r="HCH1861" s="19"/>
      <c r="HCI1861" s="19"/>
      <c r="HCJ1861" s="19"/>
      <c r="HCK1861" s="19"/>
      <c r="HCL1861" s="19"/>
      <c r="HCM1861" s="19"/>
      <c r="HCN1861" s="19"/>
      <c r="HCO1861" s="19"/>
      <c r="HCP1861" s="19"/>
      <c r="HCQ1861" s="19"/>
      <c r="HCR1861" s="19"/>
      <c r="HCS1861" s="19"/>
      <c r="HCT1861" s="19"/>
      <c r="HCU1861" s="19"/>
      <c r="HCV1861" s="19"/>
      <c r="HCW1861" s="19"/>
      <c r="HCX1861" s="19"/>
      <c r="HCY1861" s="19"/>
      <c r="HCZ1861" s="19"/>
      <c r="HDA1861" s="19"/>
      <c r="HDB1861" s="19"/>
      <c r="HDC1861" s="19"/>
      <c r="HDD1861" s="19"/>
      <c r="HDE1861" s="19"/>
      <c r="HDF1861" s="19"/>
      <c r="HDG1861" s="19"/>
      <c r="HDH1861" s="19"/>
      <c r="HDI1861" s="19"/>
      <c r="HDJ1861" s="19"/>
      <c r="HDK1861" s="19"/>
      <c r="HDL1861" s="19"/>
      <c r="HDM1861" s="19"/>
      <c r="HDN1861" s="19"/>
      <c r="HDO1861" s="19"/>
      <c r="HDP1861" s="19"/>
      <c r="HDQ1861" s="19"/>
      <c r="HDR1861" s="19"/>
      <c r="HDS1861" s="19"/>
      <c r="HDT1861" s="19"/>
      <c r="HDU1861" s="19"/>
      <c r="HDV1861" s="19"/>
      <c r="HDW1861" s="19"/>
      <c r="HDX1861" s="19"/>
      <c r="HDY1861" s="19"/>
      <c r="HDZ1861" s="19"/>
      <c r="HEA1861" s="19"/>
      <c r="HEB1861" s="19"/>
      <c r="HEC1861" s="19"/>
      <c r="HED1861" s="19"/>
      <c r="HEE1861" s="19"/>
      <c r="HEF1861" s="19"/>
      <c r="HEG1861" s="19"/>
      <c r="HEH1861" s="19"/>
      <c r="HEI1861" s="19"/>
      <c r="HEJ1861" s="19"/>
      <c r="HEK1861" s="19"/>
      <c r="HEL1861" s="19"/>
      <c r="HEM1861" s="19"/>
      <c r="HEN1861" s="19"/>
      <c r="HEO1861" s="19"/>
      <c r="HEP1861" s="19"/>
      <c r="HEQ1861" s="19"/>
      <c r="HER1861" s="19"/>
      <c r="HES1861" s="19"/>
      <c r="HET1861" s="19"/>
      <c r="HEU1861" s="19"/>
      <c r="HEV1861" s="19"/>
      <c r="HEW1861" s="19"/>
      <c r="HEX1861" s="19"/>
      <c r="HEY1861" s="19"/>
      <c r="HEZ1861" s="19"/>
      <c r="HFA1861" s="19"/>
      <c r="HFB1861" s="19"/>
      <c r="HFC1861" s="19"/>
      <c r="HFD1861" s="19"/>
      <c r="HFE1861" s="19"/>
      <c r="HFF1861" s="19"/>
      <c r="HFG1861" s="19"/>
      <c r="HFH1861" s="19"/>
      <c r="HFI1861" s="19"/>
      <c r="HFJ1861" s="19"/>
      <c r="HFK1861" s="19"/>
      <c r="HFL1861" s="19"/>
      <c r="HFM1861" s="19"/>
      <c r="HFN1861" s="19"/>
      <c r="HFO1861" s="19"/>
      <c r="HFP1861" s="19"/>
      <c r="HFQ1861" s="19"/>
      <c r="HFR1861" s="19"/>
      <c r="HFS1861" s="19"/>
      <c r="HFT1861" s="19"/>
      <c r="HFU1861" s="19"/>
      <c r="HFV1861" s="19"/>
      <c r="HFW1861" s="19"/>
      <c r="HFX1861" s="19"/>
      <c r="HFY1861" s="19"/>
      <c r="HFZ1861" s="19"/>
      <c r="HGA1861" s="19"/>
      <c r="HGB1861" s="19"/>
      <c r="HGC1861" s="19"/>
      <c r="HGD1861" s="19"/>
      <c r="HGE1861" s="19"/>
      <c r="HGF1861" s="19"/>
      <c r="HGG1861" s="19"/>
      <c r="HGH1861" s="19"/>
      <c r="HGI1861" s="19"/>
      <c r="HGJ1861" s="19"/>
      <c r="HGK1861" s="19"/>
      <c r="HGL1861" s="19"/>
      <c r="HGM1861" s="19"/>
      <c r="HGN1861" s="19"/>
      <c r="HGO1861" s="19"/>
      <c r="HGP1861" s="19"/>
      <c r="HGQ1861" s="19"/>
      <c r="HGR1861" s="19"/>
      <c r="HGS1861" s="19"/>
      <c r="HGT1861" s="19"/>
      <c r="HGU1861" s="19"/>
      <c r="HGV1861" s="19"/>
      <c r="HGW1861" s="19"/>
      <c r="HGX1861" s="19"/>
      <c r="HGY1861" s="19"/>
      <c r="HGZ1861" s="19"/>
      <c r="HHA1861" s="19"/>
      <c r="HHB1861" s="19"/>
      <c r="HHC1861" s="19"/>
      <c r="HHD1861" s="19"/>
      <c r="HHE1861" s="19"/>
      <c r="HHF1861" s="19"/>
      <c r="HHG1861" s="19"/>
      <c r="HHH1861" s="19"/>
      <c r="HHI1861" s="19"/>
      <c r="HHJ1861" s="19"/>
      <c r="HHK1861" s="19"/>
      <c r="HHL1861" s="19"/>
      <c r="HHM1861" s="19"/>
      <c r="HHN1861" s="19"/>
      <c r="HHO1861" s="19"/>
      <c r="HHP1861" s="19"/>
      <c r="HHQ1861" s="19"/>
      <c r="HHR1861" s="19"/>
      <c r="HHS1861" s="19"/>
      <c r="HHT1861" s="19"/>
      <c r="HHU1861" s="19"/>
      <c r="HHV1861" s="19"/>
      <c r="HHW1861" s="19"/>
      <c r="HHX1861" s="19"/>
      <c r="HHY1861" s="19"/>
      <c r="HHZ1861" s="19"/>
      <c r="HIA1861" s="19"/>
      <c r="HIB1861" s="19"/>
      <c r="HIC1861" s="19"/>
      <c r="HID1861" s="19"/>
      <c r="HIE1861" s="19"/>
      <c r="HIF1861" s="19"/>
      <c r="HIG1861" s="19"/>
      <c r="HIH1861" s="19"/>
      <c r="HII1861" s="19"/>
      <c r="HIJ1861" s="19"/>
      <c r="HIK1861" s="19"/>
      <c r="HIL1861" s="19"/>
      <c r="HIM1861" s="19"/>
      <c r="HIN1861" s="19"/>
      <c r="HIO1861" s="19"/>
      <c r="HIP1861" s="19"/>
      <c r="HIQ1861" s="19"/>
      <c r="HIR1861" s="19"/>
      <c r="HIS1861" s="19"/>
      <c r="HIT1861" s="19"/>
      <c r="HIU1861" s="19"/>
      <c r="HIV1861" s="19"/>
      <c r="HIW1861" s="19"/>
      <c r="HIX1861" s="19"/>
      <c r="HIY1861" s="19"/>
      <c r="HIZ1861" s="19"/>
      <c r="HJA1861" s="19"/>
      <c r="HJB1861" s="19"/>
      <c r="HJC1861" s="19"/>
      <c r="HJD1861" s="19"/>
      <c r="HJE1861" s="19"/>
      <c r="HJF1861" s="19"/>
      <c r="HJG1861" s="19"/>
      <c r="HJH1861" s="19"/>
      <c r="HJI1861" s="19"/>
      <c r="HJJ1861" s="19"/>
      <c r="HJK1861" s="19"/>
      <c r="HJL1861" s="19"/>
      <c r="HJM1861" s="19"/>
      <c r="HJN1861" s="19"/>
      <c r="HJO1861" s="19"/>
      <c r="HJP1861" s="19"/>
      <c r="HJQ1861" s="19"/>
      <c r="HJR1861" s="19"/>
      <c r="HJS1861" s="19"/>
      <c r="HJT1861" s="19"/>
      <c r="HJU1861" s="19"/>
      <c r="HJV1861" s="19"/>
      <c r="HJW1861" s="19"/>
      <c r="HJX1861" s="19"/>
      <c r="HJY1861" s="19"/>
      <c r="HJZ1861" s="19"/>
      <c r="HKA1861" s="19"/>
      <c r="HKB1861" s="19"/>
      <c r="HKC1861" s="19"/>
      <c r="HKD1861" s="19"/>
      <c r="HKE1861" s="19"/>
      <c r="HKF1861" s="19"/>
      <c r="HKG1861" s="19"/>
      <c r="HKH1861" s="19"/>
      <c r="HKI1861" s="19"/>
      <c r="HKJ1861" s="19"/>
      <c r="HKK1861" s="19"/>
      <c r="HKL1861" s="19"/>
      <c r="HKM1861" s="19"/>
      <c r="HKN1861" s="19"/>
      <c r="HKO1861" s="19"/>
      <c r="HKP1861" s="19"/>
      <c r="HKQ1861" s="19"/>
      <c r="HKR1861" s="19"/>
      <c r="HKS1861" s="19"/>
      <c r="HKT1861" s="19"/>
      <c r="HKU1861" s="19"/>
      <c r="HKV1861" s="19"/>
      <c r="HKW1861" s="19"/>
      <c r="HKX1861" s="19"/>
      <c r="HKY1861" s="19"/>
      <c r="HKZ1861" s="19"/>
      <c r="HLA1861" s="19"/>
      <c r="HLB1861" s="19"/>
      <c r="HLC1861" s="19"/>
      <c r="HLD1861" s="19"/>
      <c r="HLE1861" s="19"/>
      <c r="HLF1861" s="19"/>
      <c r="HLG1861" s="19"/>
      <c r="HLH1861" s="19"/>
      <c r="HLI1861" s="19"/>
      <c r="HLJ1861" s="19"/>
      <c r="HLK1861" s="19"/>
      <c r="HLL1861" s="19"/>
      <c r="HLM1861" s="19"/>
      <c r="HLN1861" s="19"/>
      <c r="HLO1861" s="19"/>
      <c r="HLP1861" s="19"/>
      <c r="HLQ1861" s="19"/>
      <c r="HLR1861" s="19"/>
      <c r="HLS1861" s="19"/>
      <c r="HLT1861" s="19"/>
      <c r="HLU1861" s="19"/>
      <c r="HLV1861" s="19"/>
      <c r="HLW1861" s="19"/>
      <c r="HLX1861" s="19"/>
      <c r="HLY1861" s="19"/>
      <c r="HLZ1861" s="19"/>
      <c r="HMA1861" s="19"/>
      <c r="HMB1861" s="19"/>
      <c r="HMC1861" s="19"/>
      <c r="HMD1861" s="19"/>
      <c r="HME1861" s="19"/>
      <c r="HMF1861" s="19"/>
      <c r="HMG1861" s="19"/>
      <c r="HMH1861" s="19"/>
      <c r="HMI1861" s="19"/>
      <c r="HMJ1861" s="19"/>
      <c r="HMK1861" s="19"/>
      <c r="HML1861" s="19"/>
      <c r="HMM1861" s="19"/>
      <c r="HMN1861" s="19"/>
      <c r="HMO1861" s="19"/>
      <c r="HMP1861" s="19"/>
      <c r="HMQ1861" s="19"/>
      <c r="HMR1861" s="19"/>
      <c r="HMS1861" s="19"/>
      <c r="HMT1861" s="19"/>
      <c r="HMU1861" s="19"/>
      <c r="HMV1861" s="19"/>
      <c r="HMW1861" s="19"/>
      <c r="HMX1861" s="19"/>
      <c r="HMY1861" s="19"/>
      <c r="HMZ1861" s="19"/>
      <c r="HNA1861" s="19"/>
      <c r="HNB1861" s="19"/>
      <c r="HNC1861" s="19"/>
      <c r="HND1861" s="19"/>
      <c r="HNE1861" s="19"/>
      <c r="HNF1861" s="19"/>
      <c r="HNG1861" s="19"/>
      <c r="HNH1861" s="19"/>
      <c r="HNI1861" s="19"/>
      <c r="HNJ1861" s="19"/>
      <c r="HNK1861" s="19"/>
      <c r="HNL1861" s="19"/>
      <c r="HNM1861" s="19"/>
      <c r="HNN1861" s="19"/>
      <c r="HNO1861" s="19"/>
      <c r="HNP1861" s="19"/>
      <c r="HNQ1861" s="19"/>
      <c r="HNR1861" s="19"/>
      <c r="HNS1861" s="19"/>
      <c r="HNT1861" s="19"/>
      <c r="HNU1861" s="19"/>
      <c r="HNV1861" s="19"/>
      <c r="HNW1861" s="19"/>
      <c r="HNX1861" s="19"/>
      <c r="HNY1861" s="19"/>
      <c r="HNZ1861" s="19"/>
      <c r="HOA1861" s="19"/>
      <c r="HOB1861" s="19"/>
      <c r="HOC1861" s="19"/>
      <c r="HOD1861" s="19"/>
      <c r="HOE1861" s="19"/>
      <c r="HOF1861" s="19"/>
      <c r="HOG1861" s="19"/>
      <c r="HOH1861" s="19"/>
      <c r="HOI1861" s="19"/>
      <c r="HOJ1861" s="19"/>
      <c r="HOK1861" s="19"/>
      <c r="HOL1861" s="19"/>
      <c r="HOM1861" s="19"/>
      <c r="HON1861" s="19"/>
      <c r="HOO1861" s="19"/>
      <c r="HOP1861" s="19"/>
      <c r="HOQ1861" s="19"/>
      <c r="HOR1861" s="19"/>
      <c r="HOS1861" s="19"/>
      <c r="HOT1861" s="19"/>
      <c r="HOU1861" s="19"/>
      <c r="HOV1861" s="19"/>
      <c r="HOW1861" s="19"/>
      <c r="HOX1861" s="19"/>
      <c r="HOY1861" s="19"/>
      <c r="HOZ1861" s="19"/>
      <c r="HPA1861" s="19"/>
      <c r="HPB1861" s="19"/>
      <c r="HPC1861" s="19"/>
      <c r="HPD1861" s="19"/>
      <c r="HPE1861" s="19"/>
      <c r="HPF1861" s="19"/>
      <c r="HPG1861" s="19"/>
      <c r="HPH1861" s="19"/>
      <c r="HPI1861" s="19"/>
      <c r="HPJ1861" s="19"/>
      <c r="HPK1861" s="19"/>
      <c r="HPL1861" s="19"/>
      <c r="HPM1861" s="19"/>
      <c r="HPN1861" s="19"/>
      <c r="HPO1861" s="19"/>
      <c r="HPP1861" s="19"/>
      <c r="HPQ1861" s="19"/>
      <c r="HPR1861" s="19"/>
      <c r="HPS1861" s="19"/>
      <c r="HPT1861" s="19"/>
      <c r="HPU1861" s="19"/>
      <c r="HPV1861" s="19"/>
      <c r="HPW1861" s="19"/>
      <c r="HPX1861" s="19"/>
      <c r="HPY1861" s="19"/>
      <c r="HPZ1861" s="19"/>
      <c r="HQA1861" s="19"/>
      <c r="HQB1861" s="19"/>
      <c r="HQC1861" s="19"/>
      <c r="HQD1861" s="19"/>
      <c r="HQE1861" s="19"/>
      <c r="HQF1861" s="19"/>
      <c r="HQG1861" s="19"/>
      <c r="HQH1861" s="19"/>
      <c r="HQI1861" s="19"/>
      <c r="HQJ1861" s="19"/>
      <c r="HQK1861" s="19"/>
      <c r="HQL1861" s="19"/>
      <c r="HQM1861" s="19"/>
      <c r="HQN1861" s="19"/>
      <c r="HQO1861" s="19"/>
      <c r="HQP1861" s="19"/>
      <c r="HQQ1861" s="19"/>
      <c r="HQR1861" s="19"/>
      <c r="HQS1861" s="19"/>
      <c r="HQT1861" s="19"/>
      <c r="HQU1861" s="19"/>
      <c r="HQV1861" s="19"/>
      <c r="HQW1861" s="19"/>
      <c r="HQX1861" s="19"/>
      <c r="HQY1861" s="19"/>
      <c r="HQZ1861" s="19"/>
      <c r="HRA1861" s="19"/>
      <c r="HRB1861" s="19"/>
      <c r="HRC1861" s="19"/>
      <c r="HRD1861" s="19"/>
      <c r="HRE1861" s="19"/>
      <c r="HRF1861" s="19"/>
      <c r="HRG1861" s="19"/>
      <c r="HRH1861" s="19"/>
      <c r="HRI1861" s="19"/>
      <c r="HRJ1861" s="19"/>
      <c r="HRK1861" s="19"/>
      <c r="HRL1861" s="19"/>
      <c r="HRM1861" s="19"/>
      <c r="HRN1861" s="19"/>
      <c r="HRO1861" s="19"/>
      <c r="HRP1861" s="19"/>
      <c r="HRQ1861" s="19"/>
      <c r="HRR1861" s="19"/>
      <c r="HRS1861" s="19"/>
      <c r="HRT1861" s="19"/>
      <c r="HRU1861" s="19"/>
      <c r="HRV1861" s="19"/>
      <c r="HRW1861" s="19"/>
      <c r="HRX1861" s="19"/>
      <c r="HRY1861" s="19"/>
      <c r="HRZ1861" s="19"/>
      <c r="HSA1861" s="19"/>
      <c r="HSB1861" s="19"/>
      <c r="HSC1861" s="19"/>
      <c r="HSD1861" s="19"/>
      <c r="HSE1861" s="19"/>
      <c r="HSF1861" s="19"/>
      <c r="HSG1861" s="19"/>
      <c r="HSH1861" s="19"/>
      <c r="HSI1861" s="19"/>
      <c r="HSJ1861" s="19"/>
      <c r="HSK1861" s="19"/>
      <c r="HSL1861" s="19"/>
      <c r="HSM1861" s="19"/>
      <c r="HSN1861" s="19"/>
      <c r="HSO1861" s="19"/>
      <c r="HSP1861" s="19"/>
      <c r="HSQ1861" s="19"/>
      <c r="HSR1861" s="19"/>
      <c r="HSS1861" s="19"/>
      <c r="HST1861" s="19"/>
      <c r="HSU1861" s="19"/>
      <c r="HSV1861" s="19"/>
      <c r="HSW1861" s="19"/>
      <c r="HSX1861" s="19"/>
      <c r="HSY1861" s="19"/>
      <c r="HSZ1861" s="19"/>
      <c r="HTA1861" s="19"/>
      <c r="HTB1861" s="19"/>
      <c r="HTC1861" s="19"/>
      <c r="HTD1861" s="19"/>
      <c r="HTE1861" s="19"/>
      <c r="HTF1861" s="19"/>
      <c r="HTG1861" s="19"/>
      <c r="HTH1861" s="19"/>
      <c r="HTI1861" s="19"/>
      <c r="HTJ1861" s="19"/>
      <c r="HTK1861" s="19"/>
      <c r="HTL1861" s="19"/>
      <c r="HTM1861" s="19"/>
      <c r="HTN1861" s="19"/>
      <c r="HTO1861" s="19"/>
      <c r="HTP1861" s="19"/>
      <c r="HTQ1861" s="19"/>
      <c r="HTR1861" s="19"/>
      <c r="HTS1861" s="19"/>
      <c r="HTT1861" s="19"/>
      <c r="HTU1861" s="19"/>
      <c r="HTV1861" s="19"/>
      <c r="HTW1861" s="19"/>
      <c r="HTX1861" s="19"/>
      <c r="HTY1861" s="19"/>
      <c r="HTZ1861" s="19"/>
      <c r="HUA1861" s="19"/>
      <c r="HUB1861" s="19"/>
      <c r="HUC1861" s="19"/>
      <c r="HUD1861" s="19"/>
      <c r="HUE1861" s="19"/>
      <c r="HUF1861" s="19"/>
      <c r="HUG1861" s="19"/>
      <c r="HUH1861" s="19"/>
      <c r="HUI1861" s="19"/>
      <c r="HUJ1861" s="19"/>
      <c r="HUK1861" s="19"/>
      <c r="HUL1861" s="19"/>
      <c r="HUM1861" s="19"/>
      <c r="HUN1861" s="19"/>
      <c r="HUO1861" s="19"/>
      <c r="HUP1861" s="19"/>
      <c r="HUQ1861" s="19"/>
      <c r="HUR1861" s="19"/>
      <c r="HUS1861" s="19"/>
      <c r="HUT1861" s="19"/>
      <c r="HUU1861" s="19"/>
      <c r="HUV1861" s="19"/>
      <c r="HUW1861" s="19"/>
      <c r="HUX1861" s="19"/>
      <c r="HUY1861" s="19"/>
      <c r="HUZ1861" s="19"/>
      <c r="HVA1861" s="19"/>
      <c r="HVB1861" s="19"/>
      <c r="HVC1861" s="19"/>
      <c r="HVD1861" s="19"/>
      <c r="HVE1861" s="19"/>
      <c r="HVF1861" s="19"/>
      <c r="HVG1861" s="19"/>
      <c r="HVH1861" s="19"/>
      <c r="HVI1861" s="19"/>
      <c r="HVJ1861" s="19"/>
      <c r="HVK1861" s="19"/>
      <c r="HVL1861" s="19"/>
      <c r="HVM1861" s="19"/>
      <c r="HVN1861" s="19"/>
      <c r="HVO1861" s="19"/>
      <c r="HVP1861" s="19"/>
      <c r="HVQ1861" s="19"/>
      <c r="HVR1861" s="19"/>
      <c r="HVS1861" s="19"/>
      <c r="HVT1861" s="19"/>
      <c r="HVU1861" s="19"/>
      <c r="HVV1861" s="19"/>
      <c r="HVW1861" s="19"/>
      <c r="HVX1861" s="19"/>
      <c r="HVY1861" s="19"/>
      <c r="HVZ1861" s="19"/>
      <c r="HWA1861" s="19"/>
      <c r="HWB1861" s="19"/>
      <c r="HWC1861" s="19"/>
      <c r="HWD1861" s="19"/>
      <c r="HWE1861" s="19"/>
      <c r="HWF1861" s="19"/>
      <c r="HWG1861" s="19"/>
      <c r="HWH1861" s="19"/>
      <c r="HWI1861" s="19"/>
      <c r="HWJ1861" s="19"/>
      <c r="HWK1861" s="19"/>
      <c r="HWL1861" s="19"/>
      <c r="HWM1861" s="19"/>
      <c r="HWN1861" s="19"/>
      <c r="HWO1861" s="19"/>
      <c r="HWP1861" s="19"/>
      <c r="HWQ1861" s="19"/>
      <c r="HWR1861" s="19"/>
      <c r="HWS1861" s="19"/>
      <c r="HWT1861" s="19"/>
      <c r="HWU1861" s="19"/>
      <c r="HWV1861" s="19"/>
      <c r="HWW1861" s="19"/>
      <c r="HWX1861" s="19"/>
      <c r="HWY1861" s="19"/>
      <c r="HWZ1861" s="19"/>
      <c r="HXA1861" s="19"/>
      <c r="HXB1861" s="19"/>
      <c r="HXC1861" s="19"/>
      <c r="HXD1861" s="19"/>
      <c r="HXE1861" s="19"/>
      <c r="HXF1861" s="19"/>
      <c r="HXG1861" s="19"/>
      <c r="HXH1861" s="19"/>
      <c r="HXI1861" s="19"/>
      <c r="HXJ1861" s="19"/>
      <c r="HXK1861" s="19"/>
      <c r="HXL1861" s="19"/>
      <c r="HXM1861" s="19"/>
      <c r="HXN1861" s="19"/>
      <c r="HXO1861" s="19"/>
      <c r="HXP1861" s="19"/>
      <c r="HXQ1861" s="19"/>
      <c r="HXR1861" s="19"/>
      <c r="HXS1861" s="19"/>
      <c r="HXT1861" s="19"/>
      <c r="HXU1861" s="19"/>
      <c r="HXV1861" s="19"/>
      <c r="HXW1861" s="19"/>
      <c r="HXX1861" s="19"/>
      <c r="HXY1861" s="19"/>
      <c r="HXZ1861" s="19"/>
      <c r="HYA1861" s="19"/>
      <c r="HYB1861" s="19"/>
      <c r="HYC1861" s="19"/>
      <c r="HYD1861" s="19"/>
      <c r="HYE1861" s="19"/>
      <c r="HYF1861" s="19"/>
      <c r="HYG1861" s="19"/>
      <c r="HYH1861" s="19"/>
      <c r="HYI1861" s="19"/>
      <c r="HYJ1861" s="19"/>
      <c r="HYK1861" s="19"/>
      <c r="HYL1861" s="19"/>
      <c r="HYM1861" s="19"/>
      <c r="HYN1861" s="19"/>
      <c r="HYO1861" s="19"/>
      <c r="HYP1861" s="19"/>
      <c r="HYQ1861" s="19"/>
      <c r="HYR1861" s="19"/>
      <c r="HYS1861" s="19"/>
      <c r="HYT1861" s="19"/>
      <c r="HYU1861" s="19"/>
      <c r="HYV1861" s="19"/>
      <c r="HYW1861" s="19"/>
      <c r="HYX1861" s="19"/>
      <c r="HYY1861" s="19"/>
      <c r="HYZ1861" s="19"/>
      <c r="HZA1861" s="19"/>
      <c r="HZB1861" s="19"/>
      <c r="HZC1861" s="19"/>
      <c r="HZD1861" s="19"/>
      <c r="HZE1861" s="19"/>
      <c r="HZF1861" s="19"/>
      <c r="HZG1861" s="19"/>
      <c r="HZH1861" s="19"/>
      <c r="HZI1861" s="19"/>
      <c r="HZJ1861" s="19"/>
      <c r="HZK1861" s="19"/>
      <c r="HZL1861" s="19"/>
      <c r="HZM1861" s="19"/>
      <c r="HZN1861" s="19"/>
      <c r="HZO1861" s="19"/>
      <c r="HZP1861" s="19"/>
      <c r="HZQ1861" s="19"/>
      <c r="HZR1861" s="19"/>
      <c r="HZS1861" s="19"/>
      <c r="HZT1861" s="19"/>
      <c r="HZU1861" s="19"/>
      <c r="HZV1861" s="19"/>
      <c r="HZW1861" s="19"/>
      <c r="HZX1861" s="19"/>
      <c r="HZY1861" s="19"/>
      <c r="HZZ1861" s="19"/>
      <c r="IAA1861" s="19"/>
      <c r="IAB1861" s="19"/>
      <c r="IAC1861" s="19"/>
      <c r="IAD1861" s="19"/>
      <c r="IAE1861" s="19"/>
      <c r="IAF1861" s="19"/>
      <c r="IAG1861" s="19"/>
      <c r="IAH1861" s="19"/>
      <c r="IAI1861" s="19"/>
      <c r="IAJ1861" s="19"/>
      <c r="IAK1861" s="19"/>
      <c r="IAL1861" s="19"/>
      <c r="IAM1861" s="19"/>
      <c r="IAN1861" s="19"/>
      <c r="IAO1861" s="19"/>
      <c r="IAP1861" s="19"/>
      <c r="IAQ1861" s="19"/>
      <c r="IAR1861" s="19"/>
      <c r="IAS1861" s="19"/>
      <c r="IAT1861" s="19"/>
      <c r="IAU1861" s="19"/>
      <c r="IAV1861" s="19"/>
      <c r="IAW1861" s="19"/>
      <c r="IAX1861" s="19"/>
      <c r="IAY1861" s="19"/>
      <c r="IAZ1861" s="19"/>
      <c r="IBA1861" s="19"/>
      <c r="IBB1861" s="19"/>
      <c r="IBC1861" s="19"/>
      <c r="IBD1861" s="19"/>
      <c r="IBE1861" s="19"/>
      <c r="IBF1861" s="19"/>
      <c r="IBG1861" s="19"/>
      <c r="IBH1861" s="19"/>
      <c r="IBI1861" s="19"/>
      <c r="IBJ1861" s="19"/>
      <c r="IBK1861" s="19"/>
      <c r="IBL1861" s="19"/>
      <c r="IBM1861" s="19"/>
      <c r="IBN1861" s="19"/>
      <c r="IBO1861" s="19"/>
      <c r="IBP1861" s="19"/>
      <c r="IBQ1861" s="19"/>
      <c r="IBR1861" s="19"/>
      <c r="IBS1861" s="19"/>
      <c r="IBT1861" s="19"/>
      <c r="IBU1861" s="19"/>
      <c r="IBV1861" s="19"/>
      <c r="IBW1861" s="19"/>
      <c r="IBX1861" s="19"/>
      <c r="IBY1861" s="19"/>
      <c r="IBZ1861" s="19"/>
      <c r="ICA1861" s="19"/>
      <c r="ICB1861" s="19"/>
      <c r="ICC1861" s="19"/>
      <c r="ICD1861" s="19"/>
      <c r="ICE1861" s="19"/>
      <c r="ICF1861" s="19"/>
      <c r="ICG1861" s="19"/>
      <c r="ICH1861" s="19"/>
      <c r="ICI1861" s="19"/>
      <c r="ICJ1861" s="19"/>
      <c r="ICK1861" s="19"/>
      <c r="ICL1861" s="19"/>
      <c r="ICM1861" s="19"/>
      <c r="ICN1861" s="19"/>
      <c r="ICO1861" s="19"/>
      <c r="ICP1861" s="19"/>
      <c r="ICQ1861" s="19"/>
      <c r="ICR1861" s="19"/>
      <c r="ICS1861" s="19"/>
      <c r="ICT1861" s="19"/>
      <c r="ICU1861" s="19"/>
      <c r="ICV1861" s="19"/>
      <c r="ICW1861" s="19"/>
      <c r="ICX1861" s="19"/>
      <c r="ICY1861" s="19"/>
      <c r="ICZ1861" s="19"/>
      <c r="IDA1861" s="19"/>
      <c r="IDB1861" s="19"/>
      <c r="IDC1861" s="19"/>
      <c r="IDD1861" s="19"/>
      <c r="IDE1861" s="19"/>
      <c r="IDF1861" s="19"/>
      <c r="IDG1861" s="19"/>
      <c r="IDH1861" s="19"/>
      <c r="IDI1861" s="19"/>
      <c r="IDJ1861" s="19"/>
      <c r="IDK1861" s="19"/>
      <c r="IDL1861" s="19"/>
      <c r="IDM1861" s="19"/>
      <c r="IDN1861" s="19"/>
      <c r="IDO1861" s="19"/>
      <c r="IDP1861" s="19"/>
      <c r="IDQ1861" s="19"/>
      <c r="IDR1861" s="19"/>
      <c r="IDS1861" s="19"/>
      <c r="IDT1861" s="19"/>
      <c r="IDU1861" s="19"/>
      <c r="IDV1861" s="19"/>
      <c r="IDW1861" s="19"/>
      <c r="IDX1861" s="19"/>
      <c r="IDY1861" s="19"/>
      <c r="IDZ1861" s="19"/>
      <c r="IEA1861" s="19"/>
      <c r="IEB1861" s="19"/>
      <c r="IEC1861" s="19"/>
      <c r="IED1861" s="19"/>
      <c r="IEE1861" s="19"/>
      <c r="IEF1861" s="19"/>
      <c r="IEG1861" s="19"/>
      <c r="IEH1861" s="19"/>
      <c r="IEI1861" s="19"/>
      <c r="IEJ1861" s="19"/>
      <c r="IEK1861" s="19"/>
      <c r="IEL1861" s="19"/>
      <c r="IEM1861" s="19"/>
      <c r="IEN1861" s="19"/>
      <c r="IEO1861" s="19"/>
      <c r="IEP1861" s="19"/>
      <c r="IEQ1861" s="19"/>
      <c r="IER1861" s="19"/>
      <c r="IES1861" s="19"/>
      <c r="IET1861" s="19"/>
      <c r="IEU1861" s="19"/>
      <c r="IEV1861" s="19"/>
      <c r="IEW1861" s="19"/>
      <c r="IEX1861" s="19"/>
      <c r="IEY1861" s="19"/>
      <c r="IEZ1861" s="19"/>
      <c r="IFA1861" s="19"/>
      <c r="IFB1861" s="19"/>
      <c r="IFC1861" s="19"/>
      <c r="IFD1861" s="19"/>
      <c r="IFE1861" s="19"/>
      <c r="IFF1861" s="19"/>
      <c r="IFG1861" s="19"/>
      <c r="IFH1861" s="19"/>
      <c r="IFI1861" s="19"/>
      <c r="IFJ1861" s="19"/>
      <c r="IFK1861" s="19"/>
      <c r="IFL1861" s="19"/>
      <c r="IFM1861" s="19"/>
      <c r="IFN1861" s="19"/>
      <c r="IFO1861" s="19"/>
      <c r="IFP1861" s="19"/>
      <c r="IFQ1861" s="19"/>
      <c r="IFR1861" s="19"/>
      <c r="IFS1861" s="19"/>
      <c r="IFT1861" s="19"/>
      <c r="IFU1861" s="19"/>
      <c r="IFV1861" s="19"/>
      <c r="IFW1861" s="19"/>
      <c r="IFX1861" s="19"/>
      <c r="IFY1861" s="19"/>
      <c r="IFZ1861" s="19"/>
      <c r="IGA1861" s="19"/>
      <c r="IGB1861" s="19"/>
      <c r="IGC1861" s="19"/>
      <c r="IGD1861" s="19"/>
      <c r="IGE1861" s="19"/>
      <c r="IGF1861" s="19"/>
      <c r="IGG1861" s="19"/>
      <c r="IGH1861" s="19"/>
      <c r="IGI1861" s="19"/>
      <c r="IGJ1861" s="19"/>
      <c r="IGK1861" s="19"/>
      <c r="IGL1861" s="19"/>
      <c r="IGM1861" s="19"/>
      <c r="IGN1861" s="19"/>
      <c r="IGO1861" s="19"/>
      <c r="IGP1861" s="19"/>
      <c r="IGQ1861" s="19"/>
      <c r="IGR1861" s="19"/>
      <c r="IGS1861" s="19"/>
      <c r="IGT1861" s="19"/>
      <c r="IGU1861" s="19"/>
      <c r="IGV1861" s="19"/>
      <c r="IGW1861" s="19"/>
      <c r="IGX1861" s="19"/>
      <c r="IGY1861" s="19"/>
      <c r="IGZ1861" s="19"/>
      <c r="IHA1861" s="19"/>
      <c r="IHB1861" s="19"/>
      <c r="IHC1861" s="19"/>
      <c r="IHD1861" s="19"/>
      <c r="IHE1861" s="19"/>
      <c r="IHF1861" s="19"/>
      <c r="IHG1861" s="19"/>
      <c r="IHH1861" s="19"/>
      <c r="IHI1861" s="19"/>
      <c r="IHJ1861" s="19"/>
      <c r="IHK1861" s="19"/>
      <c r="IHL1861" s="19"/>
      <c r="IHM1861" s="19"/>
      <c r="IHN1861" s="19"/>
      <c r="IHO1861" s="19"/>
      <c r="IHP1861" s="19"/>
      <c r="IHQ1861" s="19"/>
      <c r="IHR1861" s="19"/>
      <c r="IHS1861" s="19"/>
      <c r="IHT1861" s="19"/>
      <c r="IHU1861" s="19"/>
      <c r="IHV1861" s="19"/>
      <c r="IHW1861" s="19"/>
      <c r="IHX1861" s="19"/>
      <c r="IHY1861" s="19"/>
      <c r="IHZ1861" s="19"/>
      <c r="IIA1861" s="19"/>
      <c r="IIB1861" s="19"/>
      <c r="IIC1861" s="19"/>
      <c r="IID1861" s="19"/>
      <c r="IIE1861" s="19"/>
      <c r="IIF1861" s="19"/>
      <c r="IIG1861" s="19"/>
      <c r="IIH1861" s="19"/>
      <c r="III1861" s="19"/>
      <c r="IIJ1861" s="19"/>
      <c r="IIK1861" s="19"/>
      <c r="IIL1861" s="19"/>
      <c r="IIM1861" s="19"/>
      <c r="IIN1861" s="19"/>
      <c r="IIO1861" s="19"/>
      <c r="IIP1861" s="19"/>
      <c r="IIQ1861" s="19"/>
      <c r="IIR1861" s="19"/>
      <c r="IIS1861" s="19"/>
      <c r="IIT1861" s="19"/>
      <c r="IIU1861" s="19"/>
      <c r="IIV1861" s="19"/>
      <c r="IIW1861" s="19"/>
      <c r="IIX1861" s="19"/>
      <c r="IIY1861" s="19"/>
      <c r="IIZ1861" s="19"/>
      <c r="IJA1861" s="19"/>
      <c r="IJB1861" s="19"/>
      <c r="IJC1861" s="19"/>
      <c r="IJD1861" s="19"/>
      <c r="IJE1861" s="19"/>
      <c r="IJF1861" s="19"/>
      <c r="IJG1861" s="19"/>
      <c r="IJH1861" s="19"/>
      <c r="IJI1861" s="19"/>
      <c r="IJJ1861" s="19"/>
      <c r="IJK1861" s="19"/>
      <c r="IJL1861" s="19"/>
      <c r="IJM1861" s="19"/>
      <c r="IJN1861" s="19"/>
      <c r="IJO1861" s="19"/>
      <c r="IJP1861" s="19"/>
      <c r="IJQ1861" s="19"/>
      <c r="IJR1861" s="19"/>
      <c r="IJS1861" s="19"/>
      <c r="IJT1861" s="19"/>
      <c r="IJU1861" s="19"/>
      <c r="IJV1861" s="19"/>
      <c r="IJW1861" s="19"/>
      <c r="IJX1861" s="19"/>
      <c r="IJY1861" s="19"/>
      <c r="IJZ1861" s="19"/>
      <c r="IKA1861" s="19"/>
      <c r="IKB1861" s="19"/>
      <c r="IKC1861" s="19"/>
      <c r="IKD1861" s="19"/>
      <c r="IKE1861" s="19"/>
      <c r="IKF1861" s="19"/>
      <c r="IKG1861" s="19"/>
      <c r="IKH1861" s="19"/>
      <c r="IKI1861" s="19"/>
      <c r="IKJ1861" s="19"/>
      <c r="IKK1861" s="19"/>
      <c r="IKL1861" s="19"/>
      <c r="IKM1861" s="19"/>
      <c r="IKN1861" s="19"/>
      <c r="IKO1861" s="19"/>
      <c r="IKP1861" s="19"/>
      <c r="IKQ1861" s="19"/>
      <c r="IKR1861" s="19"/>
      <c r="IKS1861" s="19"/>
      <c r="IKT1861" s="19"/>
      <c r="IKU1861" s="19"/>
      <c r="IKV1861" s="19"/>
      <c r="IKW1861" s="19"/>
      <c r="IKX1861" s="19"/>
      <c r="IKY1861" s="19"/>
      <c r="IKZ1861" s="19"/>
      <c r="ILA1861" s="19"/>
      <c r="ILB1861" s="19"/>
      <c r="ILC1861" s="19"/>
      <c r="ILD1861" s="19"/>
      <c r="ILE1861" s="19"/>
      <c r="ILF1861" s="19"/>
      <c r="ILG1861" s="19"/>
      <c r="ILH1861" s="19"/>
      <c r="ILI1861" s="19"/>
      <c r="ILJ1861" s="19"/>
      <c r="ILK1861" s="19"/>
      <c r="ILL1861" s="19"/>
      <c r="ILM1861" s="19"/>
      <c r="ILN1861" s="19"/>
      <c r="ILO1861" s="19"/>
      <c r="ILP1861" s="19"/>
      <c r="ILQ1861" s="19"/>
      <c r="ILR1861" s="19"/>
      <c r="ILS1861" s="19"/>
      <c r="ILT1861" s="19"/>
      <c r="ILU1861" s="19"/>
      <c r="ILV1861" s="19"/>
      <c r="ILW1861" s="19"/>
      <c r="ILX1861" s="19"/>
      <c r="ILY1861" s="19"/>
      <c r="ILZ1861" s="19"/>
      <c r="IMA1861" s="19"/>
      <c r="IMB1861" s="19"/>
      <c r="IMC1861" s="19"/>
      <c r="IMD1861" s="19"/>
      <c r="IME1861" s="19"/>
      <c r="IMF1861" s="19"/>
      <c r="IMG1861" s="19"/>
      <c r="IMH1861" s="19"/>
      <c r="IMI1861" s="19"/>
      <c r="IMJ1861" s="19"/>
      <c r="IMK1861" s="19"/>
      <c r="IML1861" s="19"/>
      <c r="IMM1861" s="19"/>
      <c r="IMN1861" s="19"/>
      <c r="IMO1861" s="19"/>
      <c r="IMP1861" s="19"/>
      <c r="IMQ1861" s="19"/>
      <c r="IMR1861" s="19"/>
      <c r="IMS1861" s="19"/>
      <c r="IMT1861" s="19"/>
      <c r="IMU1861" s="19"/>
      <c r="IMV1861" s="19"/>
      <c r="IMW1861" s="19"/>
      <c r="IMX1861" s="19"/>
      <c r="IMY1861" s="19"/>
      <c r="IMZ1861" s="19"/>
      <c r="INA1861" s="19"/>
      <c r="INB1861" s="19"/>
      <c r="INC1861" s="19"/>
      <c r="IND1861" s="19"/>
      <c r="INE1861" s="19"/>
      <c r="INF1861" s="19"/>
      <c r="ING1861" s="19"/>
      <c r="INH1861" s="19"/>
      <c r="INI1861" s="19"/>
      <c r="INJ1861" s="19"/>
      <c r="INK1861" s="19"/>
      <c r="INL1861" s="19"/>
      <c r="INM1861" s="19"/>
      <c r="INN1861" s="19"/>
      <c r="INO1861" s="19"/>
      <c r="INP1861" s="19"/>
      <c r="INQ1861" s="19"/>
      <c r="INR1861" s="19"/>
      <c r="INS1861" s="19"/>
      <c r="INT1861" s="19"/>
      <c r="INU1861" s="19"/>
      <c r="INV1861" s="19"/>
      <c r="INW1861" s="19"/>
      <c r="INX1861" s="19"/>
      <c r="INY1861" s="19"/>
      <c r="INZ1861" s="19"/>
      <c r="IOA1861" s="19"/>
      <c r="IOB1861" s="19"/>
      <c r="IOC1861" s="19"/>
      <c r="IOD1861" s="19"/>
      <c r="IOE1861" s="19"/>
      <c r="IOF1861" s="19"/>
      <c r="IOG1861" s="19"/>
      <c r="IOH1861" s="19"/>
      <c r="IOI1861" s="19"/>
      <c r="IOJ1861" s="19"/>
      <c r="IOK1861" s="19"/>
      <c r="IOL1861" s="19"/>
      <c r="IOM1861" s="19"/>
      <c r="ION1861" s="19"/>
      <c r="IOO1861" s="19"/>
      <c r="IOP1861" s="19"/>
      <c r="IOQ1861" s="19"/>
      <c r="IOR1861" s="19"/>
      <c r="IOS1861" s="19"/>
      <c r="IOT1861" s="19"/>
      <c r="IOU1861" s="19"/>
      <c r="IOV1861" s="19"/>
      <c r="IOW1861" s="19"/>
      <c r="IOX1861" s="19"/>
      <c r="IOY1861" s="19"/>
      <c r="IOZ1861" s="19"/>
      <c r="IPA1861" s="19"/>
      <c r="IPB1861" s="19"/>
      <c r="IPC1861" s="19"/>
      <c r="IPD1861" s="19"/>
      <c r="IPE1861" s="19"/>
      <c r="IPF1861" s="19"/>
      <c r="IPG1861" s="19"/>
      <c r="IPH1861" s="19"/>
      <c r="IPI1861" s="19"/>
      <c r="IPJ1861" s="19"/>
      <c r="IPK1861" s="19"/>
      <c r="IPL1861" s="19"/>
      <c r="IPM1861" s="19"/>
      <c r="IPN1861" s="19"/>
      <c r="IPO1861" s="19"/>
      <c r="IPP1861" s="19"/>
      <c r="IPQ1861" s="19"/>
      <c r="IPR1861" s="19"/>
      <c r="IPS1861" s="19"/>
      <c r="IPT1861" s="19"/>
      <c r="IPU1861" s="19"/>
      <c r="IPV1861" s="19"/>
      <c r="IPW1861" s="19"/>
      <c r="IPX1861" s="19"/>
      <c r="IPY1861" s="19"/>
      <c r="IPZ1861" s="19"/>
      <c r="IQA1861" s="19"/>
      <c r="IQB1861" s="19"/>
      <c r="IQC1861" s="19"/>
      <c r="IQD1861" s="19"/>
      <c r="IQE1861" s="19"/>
      <c r="IQF1861" s="19"/>
      <c r="IQG1861" s="19"/>
      <c r="IQH1861" s="19"/>
      <c r="IQI1861" s="19"/>
      <c r="IQJ1861" s="19"/>
      <c r="IQK1861" s="19"/>
      <c r="IQL1861" s="19"/>
      <c r="IQM1861" s="19"/>
      <c r="IQN1861" s="19"/>
      <c r="IQO1861" s="19"/>
      <c r="IQP1861" s="19"/>
      <c r="IQQ1861" s="19"/>
      <c r="IQR1861" s="19"/>
      <c r="IQS1861" s="19"/>
      <c r="IQT1861" s="19"/>
      <c r="IQU1861" s="19"/>
      <c r="IQV1861" s="19"/>
      <c r="IQW1861" s="19"/>
      <c r="IQX1861" s="19"/>
      <c r="IQY1861" s="19"/>
      <c r="IQZ1861" s="19"/>
      <c r="IRA1861" s="19"/>
      <c r="IRB1861" s="19"/>
      <c r="IRC1861" s="19"/>
      <c r="IRD1861" s="19"/>
      <c r="IRE1861" s="19"/>
      <c r="IRF1861" s="19"/>
      <c r="IRG1861" s="19"/>
      <c r="IRH1861" s="19"/>
      <c r="IRI1861" s="19"/>
      <c r="IRJ1861" s="19"/>
      <c r="IRK1861" s="19"/>
      <c r="IRL1861" s="19"/>
      <c r="IRM1861" s="19"/>
      <c r="IRN1861" s="19"/>
      <c r="IRO1861" s="19"/>
      <c r="IRP1861" s="19"/>
      <c r="IRQ1861" s="19"/>
      <c r="IRR1861" s="19"/>
      <c r="IRS1861" s="19"/>
      <c r="IRT1861" s="19"/>
      <c r="IRU1861" s="19"/>
      <c r="IRV1861" s="19"/>
      <c r="IRW1861" s="19"/>
      <c r="IRX1861" s="19"/>
      <c r="IRY1861" s="19"/>
      <c r="IRZ1861" s="19"/>
      <c r="ISA1861" s="19"/>
      <c r="ISB1861" s="19"/>
      <c r="ISC1861" s="19"/>
      <c r="ISD1861" s="19"/>
      <c r="ISE1861" s="19"/>
      <c r="ISF1861" s="19"/>
      <c r="ISG1861" s="19"/>
      <c r="ISH1861" s="19"/>
      <c r="ISI1861" s="19"/>
      <c r="ISJ1861" s="19"/>
      <c r="ISK1861" s="19"/>
      <c r="ISL1861" s="19"/>
      <c r="ISM1861" s="19"/>
      <c r="ISN1861" s="19"/>
      <c r="ISO1861" s="19"/>
      <c r="ISP1861" s="19"/>
      <c r="ISQ1861" s="19"/>
      <c r="ISR1861" s="19"/>
      <c r="ISS1861" s="19"/>
      <c r="IST1861" s="19"/>
      <c r="ISU1861" s="19"/>
      <c r="ISV1861" s="19"/>
      <c r="ISW1861" s="19"/>
      <c r="ISX1861" s="19"/>
      <c r="ISY1861" s="19"/>
      <c r="ISZ1861" s="19"/>
      <c r="ITA1861" s="19"/>
      <c r="ITB1861" s="19"/>
      <c r="ITC1861" s="19"/>
      <c r="ITD1861" s="19"/>
      <c r="ITE1861" s="19"/>
      <c r="ITF1861" s="19"/>
      <c r="ITG1861" s="19"/>
      <c r="ITH1861" s="19"/>
      <c r="ITI1861" s="19"/>
      <c r="ITJ1861" s="19"/>
      <c r="ITK1861" s="19"/>
      <c r="ITL1861" s="19"/>
      <c r="ITM1861" s="19"/>
      <c r="ITN1861" s="19"/>
      <c r="ITO1861" s="19"/>
      <c r="ITP1861" s="19"/>
      <c r="ITQ1861" s="19"/>
      <c r="ITR1861" s="19"/>
      <c r="ITS1861" s="19"/>
      <c r="ITT1861" s="19"/>
      <c r="ITU1861" s="19"/>
      <c r="ITV1861" s="19"/>
      <c r="ITW1861" s="19"/>
      <c r="ITX1861" s="19"/>
      <c r="ITY1861" s="19"/>
      <c r="ITZ1861" s="19"/>
      <c r="IUA1861" s="19"/>
      <c r="IUB1861" s="19"/>
      <c r="IUC1861" s="19"/>
      <c r="IUD1861" s="19"/>
      <c r="IUE1861" s="19"/>
      <c r="IUF1861" s="19"/>
      <c r="IUG1861" s="19"/>
      <c r="IUH1861" s="19"/>
      <c r="IUI1861" s="19"/>
      <c r="IUJ1861" s="19"/>
      <c r="IUK1861" s="19"/>
      <c r="IUL1861" s="19"/>
      <c r="IUM1861" s="19"/>
      <c r="IUN1861" s="19"/>
      <c r="IUO1861" s="19"/>
      <c r="IUP1861" s="19"/>
      <c r="IUQ1861" s="19"/>
      <c r="IUR1861" s="19"/>
      <c r="IUS1861" s="19"/>
      <c r="IUT1861" s="19"/>
      <c r="IUU1861" s="19"/>
      <c r="IUV1861" s="19"/>
      <c r="IUW1861" s="19"/>
      <c r="IUX1861" s="19"/>
      <c r="IUY1861" s="19"/>
      <c r="IUZ1861" s="19"/>
      <c r="IVA1861" s="19"/>
      <c r="IVB1861" s="19"/>
      <c r="IVC1861" s="19"/>
      <c r="IVD1861" s="19"/>
      <c r="IVE1861" s="19"/>
      <c r="IVF1861" s="19"/>
      <c r="IVG1861" s="19"/>
      <c r="IVH1861" s="19"/>
      <c r="IVI1861" s="19"/>
      <c r="IVJ1861" s="19"/>
      <c r="IVK1861" s="19"/>
      <c r="IVL1861" s="19"/>
      <c r="IVM1861" s="19"/>
      <c r="IVN1861" s="19"/>
      <c r="IVO1861" s="19"/>
      <c r="IVP1861" s="19"/>
      <c r="IVQ1861" s="19"/>
      <c r="IVR1861" s="19"/>
      <c r="IVS1861" s="19"/>
      <c r="IVT1861" s="19"/>
      <c r="IVU1861" s="19"/>
      <c r="IVV1861" s="19"/>
      <c r="IVW1861" s="19"/>
      <c r="IVX1861" s="19"/>
      <c r="IVY1861" s="19"/>
      <c r="IVZ1861" s="19"/>
      <c r="IWA1861" s="19"/>
      <c r="IWB1861" s="19"/>
      <c r="IWC1861" s="19"/>
      <c r="IWD1861" s="19"/>
      <c r="IWE1861" s="19"/>
      <c r="IWF1861" s="19"/>
      <c r="IWG1861" s="19"/>
      <c r="IWH1861" s="19"/>
      <c r="IWI1861" s="19"/>
      <c r="IWJ1861" s="19"/>
      <c r="IWK1861" s="19"/>
      <c r="IWL1861" s="19"/>
      <c r="IWM1861" s="19"/>
      <c r="IWN1861" s="19"/>
      <c r="IWO1861" s="19"/>
      <c r="IWP1861" s="19"/>
      <c r="IWQ1861" s="19"/>
      <c r="IWR1861" s="19"/>
      <c r="IWS1861" s="19"/>
      <c r="IWT1861" s="19"/>
      <c r="IWU1861" s="19"/>
      <c r="IWV1861" s="19"/>
      <c r="IWW1861" s="19"/>
      <c r="IWX1861" s="19"/>
      <c r="IWY1861" s="19"/>
      <c r="IWZ1861" s="19"/>
      <c r="IXA1861" s="19"/>
      <c r="IXB1861" s="19"/>
      <c r="IXC1861" s="19"/>
      <c r="IXD1861" s="19"/>
      <c r="IXE1861" s="19"/>
      <c r="IXF1861" s="19"/>
      <c r="IXG1861" s="19"/>
      <c r="IXH1861" s="19"/>
      <c r="IXI1861" s="19"/>
      <c r="IXJ1861" s="19"/>
      <c r="IXK1861" s="19"/>
      <c r="IXL1861" s="19"/>
      <c r="IXM1861" s="19"/>
      <c r="IXN1861" s="19"/>
      <c r="IXO1861" s="19"/>
      <c r="IXP1861" s="19"/>
      <c r="IXQ1861" s="19"/>
      <c r="IXR1861" s="19"/>
      <c r="IXS1861" s="19"/>
      <c r="IXT1861" s="19"/>
      <c r="IXU1861" s="19"/>
      <c r="IXV1861" s="19"/>
      <c r="IXW1861" s="19"/>
      <c r="IXX1861" s="19"/>
      <c r="IXY1861" s="19"/>
      <c r="IXZ1861" s="19"/>
      <c r="IYA1861" s="19"/>
      <c r="IYB1861" s="19"/>
      <c r="IYC1861" s="19"/>
      <c r="IYD1861" s="19"/>
      <c r="IYE1861" s="19"/>
      <c r="IYF1861" s="19"/>
      <c r="IYG1861" s="19"/>
      <c r="IYH1861" s="19"/>
      <c r="IYI1861" s="19"/>
      <c r="IYJ1861" s="19"/>
      <c r="IYK1861" s="19"/>
      <c r="IYL1861" s="19"/>
      <c r="IYM1861" s="19"/>
      <c r="IYN1861" s="19"/>
      <c r="IYO1861" s="19"/>
      <c r="IYP1861" s="19"/>
      <c r="IYQ1861" s="19"/>
      <c r="IYR1861" s="19"/>
      <c r="IYS1861" s="19"/>
      <c r="IYT1861" s="19"/>
      <c r="IYU1861" s="19"/>
      <c r="IYV1861" s="19"/>
      <c r="IYW1861" s="19"/>
      <c r="IYX1861" s="19"/>
      <c r="IYY1861" s="19"/>
      <c r="IYZ1861" s="19"/>
      <c r="IZA1861" s="19"/>
      <c r="IZB1861" s="19"/>
      <c r="IZC1861" s="19"/>
      <c r="IZD1861" s="19"/>
      <c r="IZE1861" s="19"/>
      <c r="IZF1861" s="19"/>
      <c r="IZG1861" s="19"/>
      <c r="IZH1861" s="19"/>
      <c r="IZI1861" s="19"/>
      <c r="IZJ1861" s="19"/>
      <c r="IZK1861" s="19"/>
      <c r="IZL1861" s="19"/>
      <c r="IZM1861" s="19"/>
      <c r="IZN1861" s="19"/>
      <c r="IZO1861" s="19"/>
      <c r="IZP1861" s="19"/>
      <c r="IZQ1861" s="19"/>
      <c r="IZR1861" s="19"/>
      <c r="IZS1861" s="19"/>
      <c r="IZT1861" s="19"/>
      <c r="IZU1861" s="19"/>
      <c r="IZV1861" s="19"/>
      <c r="IZW1861" s="19"/>
      <c r="IZX1861" s="19"/>
      <c r="IZY1861" s="19"/>
      <c r="IZZ1861" s="19"/>
      <c r="JAA1861" s="19"/>
      <c r="JAB1861" s="19"/>
      <c r="JAC1861" s="19"/>
      <c r="JAD1861" s="19"/>
      <c r="JAE1861" s="19"/>
      <c r="JAF1861" s="19"/>
      <c r="JAG1861" s="19"/>
      <c r="JAH1861" s="19"/>
      <c r="JAI1861" s="19"/>
      <c r="JAJ1861" s="19"/>
      <c r="JAK1861" s="19"/>
      <c r="JAL1861" s="19"/>
      <c r="JAM1861" s="19"/>
      <c r="JAN1861" s="19"/>
      <c r="JAO1861" s="19"/>
      <c r="JAP1861" s="19"/>
      <c r="JAQ1861" s="19"/>
      <c r="JAR1861" s="19"/>
      <c r="JAS1861" s="19"/>
      <c r="JAT1861" s="19"/>
      <c r="JAU1861" s="19"/>
      <c r="JAV1861" s="19"/>
      <c r="JAW1861" s="19"/>
      <c r="JAX1861" s="19"/>
      <c r="JAY1861" s="19"/>
      <c r="JAZ1861" s="19"/>
      <c r="JBA1861" s="19"/>
      <c r="JBB1861" s="19"/>
      <c r="JBC1861" s="19"/>
      <c r="JBD1861" s="19"/>
      <c r="JBE1861" s="19"/>
      <c r="JBF1861" s="19"/>
      <c r="JBG1861" s="19"/>
      <c r="JBH1861" s="19"/>
      <c r="JBI1861" s="19"/>
      <c r="JBJ1861" s="19"/>
      <c r="JBK1861" s="19"/>
      <c r="JBL1861" s="19"/>
      <c r="JBM1861" s="19"/>
      <c r="JBN1861" s="19"/>
      <c r="JBO1861" s="19"/>
      <c r="JBP1861" s="19"/>
      <c r="JBQ1861" s="19"/>
      <c r="JBR1861" s="19"/>
      <c r="JBS1861" s="19"/>
      <c r="JBT1861" s="19"/>
      <c r="JBU1861" s="19"/>
      <c r="JBV1861" s="19"/>
      <c r="JBW1861" s="19"/>
      <c r="JBX1861" s="19"/>
      <c r="JBY1861" s="19"/>
      <c r="JBZ1861" s="19"/>
      <c r="JCA1861" s="19"/>
      <c r="JCB1861" s="19"/>
      <c r="JCC1861" s="19"/>
      <c r="JCD1861" s="19"/>
      <c r="JCE1861" s="19"/>
      <c r="JCF1861" s="19"/>
      <c r="JCG1861" s="19"/>
      <c r="JCH1861" s="19"/>
      <c r="JCI1861" s="19"/>
      <c r="JCJ1861" s="19"/>
      <c r="JCK1861" s="19"/>
      <c r="JCL1861" s="19"/>
      <c r="JCM1861" s="19"/>
      <c r="JCN1861" s="19"/>
      <c r="JCO1861" s="19"/>
      <c r="JCP1861" s="19"/>
      <c r="JCQ1861" s="19"/>
      <c r="JCR1861" s="19"/>
      <c r="JCS1861" s="19"/>
      <c r="JCT1861" s="19"/>
      <c r="JCU1861" s="19"/>
      <c r="JCV1861" s="19"/>
      <c r="JCW1861" s="19"/>
      <c r="JCX1861" s="19"/>
      <c r="JCY1861" s="19"/>
      <c r="JCZ1861" s="19"/>
      <c r="JDA1861" s="19"/>
      <c r="JDB1861" s="19"/>
      <c r="JDC1861" s="19"/>
      <c r="JDD1861" s="19"/>
      <c r="JDE1861" s="19"/>
      <c r="JDF1861" s="19"/>
      <c r="JDG1861" s="19"/>
      <c r="JDH1861" s="19"/>
      <c r="JDI1861" s="19"/>
      <c r="JDJ1861" s="19"/>
      <c r="JDK1861" s="19"/>
      <c r="JDL1861" s="19"/>
      <c r="JDM1861" s="19"/>
      <c r="JDN1861" s="19"/>
      <c r="JDO1861" s="19"/>
      <c r="JDP1861" s="19"/>
      <c r="JDQ1861" s="19"/>
      <c r="JDR1861" s="19"/>
      <c r="JDS1861" s="19"/>
      <c r="JDT1861" s="19"/>
      <c r="JDU1861" s="19"/>
      <c r="JDV1861" s="19"/>
      <c r="JDW1861" s="19"/>
      <c r="JDX1861" s="19"/>
      <c r="JDY1861" s="19"/>
      <c r="JDZ1861" s="19"/>
      <c r="JEA1861" s="19"/>
      <c r="JEB1861" s="19"/>
      <c r="JEC1861" s="19"/>
      <c r="JED1861" s="19"/>
      <c r="JEE1861" s="19"/>
      <c r="JEF1861" s="19"/>
      <c r="JEG1861" s="19"/>
      <c r="JEH1861" s="19"/>
      <c r="JEI1861" s="19"/>
      <c r="JEJ1861" s="19"/>
      <c r="JEK1861" s="19"/>
      <c r="JEL1861" s="19"/>
      <c r="JEM1861" s="19"/>
      <c r="JEN1861" s="19"/>
      <c r="JEO1861" s="19"/>
      <c r="JEP1861" s="19"/>
      <c r="JEQ1861" s="19"/>
      <c r="JER1861" s="19"/>
      <c r="JES1861" s="19"/>
      <c r="JET1861" s="19"/>
      <c r="JEU1861" s="19"/>
      <c r="JEV1861" s="19"/>
      <c r="JEW1861" s="19"/>
      <c r="JEX1861" s="19"/>
      <c r="JEY1861" s="19"/>
      <c r="JEZ1861" s="19"/>
      <c r="JFA1861" s="19"/>
      <c r="JFB1861" s="19"/>
      <c r="JFC1861" s="19"/>
      <c r="JFD1861" s="19"/>
      <c r="JFE1861" s="19"/>
      <c r="JFF1861" s="19"/>
      <c r="JFG1861" s="19"/>
      <c r="JFH1861" s="19"/>
      <c r="JFI1861" s="19"/>
      <c r="JFJ1861" s="19"/>
      <c r="JFK1861" s="19"/>
      <c r="JFL1861" s="19"/>
      <c r="JFM1861" s="19"/>
      <c r="JFN1861" s="19"/>
      <c r="JFO1861" s="19"/>
      <c r="JFP1861" s="19"/>
      <c r="JFQ1861" s="19"/>
      <c r="JFR1861" s="19"/>
      <c r="JFS1861" s="19"/>
      <c r="JFT1861" s="19"/>
      <c r="JFU1861" s="19"/>
      <c r="JFV1861" s="19"/>
      <c r="JFW1861" s="19"/>
      <c r="JFX1861" s="19"/>
      <c r="JFY1861" s="19"/>
      <c r="JFZ1861" s="19"/>
      <c r="JGA1861" s="19"/>
      <c r="JGB1861" s="19"/>
      <c r="JGC1861" s="19"/>
      <c r="JGD1861" s="19"/>
      <c r="JGE1861" s="19"/>
      <c r="JGF1861" s="19"/>
      <c r="JGG1861" s="19"/>
      <c r="JGH1861" s="19"/>
      <c r="JGI1861" s="19"/>
      <c r="JGJ1861" s="19"/>
      <c r="JGK1861" s="19"/>
      <c r="JGL1861" s="19"/>
      <c r="JGM1861" s="19"/>
      <c r="JGN1861" s="19"/>
      <c r="JGO1861" s="19"/>
      <c r="JGP1861" s="19"/>
      <c r="JGQ1861" s="19"/>
      <c r="JGR1861" s="19"/>
      <c r="JGS1861" s="19"/>
      <c r="JGT1861" s="19"/>
      <c r="JGU1861" s="19"/>
      <c r="JGV1861" s="19"/>
      <c r="JGW1861" s="19"/>
      <c r="JGX1861" s="19"/>
      <c r="JGY1861" s="19"/>
      <c r="JGZ1861" s="19"/>
      <c r="JHA1861" s="19"/>
      <c r="JHB1861" s="19"/>
      <c r="JHC1861" s="19"/>
      <c r="JHD1861" s="19"/>
      <c r="JHE1861" s="19"/>
      <c r="JHF1861" s="19"/>
      <c r="JHG1861" s="19"/>
      <c r="JHH1861" s="19"/>
      <c r="JHI1861" s="19"/>
      <c r="JHJ1861" s="19"/>
      <c r="JHK1861" s="19"/>
      <c r="JHL1861" s="19"/>
      <c r="JHM1861" s="19"/>
      <c r="JHN1861" s="19"/>
      <c r="JHO1861" s="19"/>
      <c r="JHP1861" s="19"/>
      <c r="JHQ1861" s="19"/>
      <c r="JHR1861" s="19"/>
      <c r="JHS1861" s="19"/>
      <c r="JHT1861" s="19"/>
      <c r="JHU1861" s="19"/>
      <c r="JHV1861" s="19"/>
      <c r="JHW1861" s="19"/>
      <c r="JHX1861" s="19"/>
      <c r="JHY1861" s="19"/>
      <c r="JHZ1861" s="19"/>
      <c r="JIA1861" s="19"/>
      <c r="JIB1861" s="19"/>
      <c r="JIC1861" s="19"/>
      <c r="JID1861" s="19"/>
      <c r="JIE1861" s="19"/>
      <c r="JIF1861" s="19"/>
      <c r="JIG1861" s="19"/>
      <c r="JIH1861" s="19"/>
      <c r="JII1861" s="19"/>
      <c r="JIJ1861" s="19"/>
      <c r="JIK1861" s="19"/>
      <c r="JIL1861" s="19"/>
      <c r="JIM1861" s="19"/>
      <c r="JIN1861" s="19"/>
      <c r="JIO1861" s="19"/>
      <c r="JIP1861" s="19"/>
      <c r="JIQ1861" s="19"/>
      <c r="JIR1861" s="19"/>
      <c r="JIS1861" s="19"/>
      <c r="JIT1861" s="19"/>
      <c r="JIU1861" s="19"/>
      <c r="JIV1861" s="19"/>
      <c r="JIW1861" s="19"/>
      <c r="JIX1861" s="19"/>
      <c r="JIY1861" s="19"/>
      <c r="JIZ1861" s="19"/>
      <c r="JJA1861" s="19"/>
      <c r="JJB1861" s="19"/>
      <c r="JJC1861" s="19"/>
      <c r="JJD1861" s="19"/>
      <c r="JJE1861" s="19"/>
      <c r="JJF1861" s="19"/>
      <c r="JJG1861" s="19"/>
      <c r="JJH1861" s="19"/>
      <c r="JJI1861" s="19"/>
      <c r="JJJ1861" s="19"/>
      <c r="JJK1861" s="19"/>
      <c r="JJL1861" s="19"/>
      <c r="JJM1861" s="19"/>
      <c r="JJN1861" s="19"/>
      <c r="JJO1861" s="19"/>
      <c r="JJP1861" s="19"/>
      <c r="JJQ1861" s="19"/>
      <c r="JJR1861" s="19"/>
      <c r="JJS1861" s="19"/>
      <c r="JJT1861" s="19"/>
      <c r="JJU1861" s="19"/>
      <c r="JJV1861" s="19"/>
      <c r="JJW1861" s="19"/>
      <c r="JJX1861" s="19"/>
      <c r="JJY1861" s="19"/>
      <c r="JJZ1861" s="19"/>
      <c r="JKA1861" s="19"/>
      <c r="JKB1861" s="19"/>
      <c r="JKC1861" s="19"/>
      <c r="JKD1861" s="19"/>
      <c r="JKE1861" s="19"/>
      <c r="JKF1861" s="19"/>
      <c r="JKG1861" s="19"/>
      <c r="JKH1861" s="19"/>
      <c r="JKI1861" s="19"/>
      <c r="JKJ1861" s="19"/>
      <c r="JKK1861" s="19"/>
      <c r="JKL1861" s="19"/>
      <c r="JKM1861" s="19"/>
      <c r="JKN1861" s="19"/>
      <c r="JKO1861" s="19"/>
      <c r="JKP1861" s="19"/>
      <c r="JKQ1861" s="19"/>
      <c r="JKR1861" s="19"/>
      <c r="JKS1861" s="19"/>
      <c r="JKT1861" s="19"/>
      <c r="JKU1861" s="19"/>
      <c r="JKV1861" s="19"/>
      <c r="JKW1861" s="19"/>
      <c r="JKX1861" s="19"/>
      <c r="JKY1861" s="19"/>
      <c r="JKZ1861" s="19"/>
      <c r="JLA1861" s="19"/>
      <c r="JLB1861" s="19"/>
      <c r="JLC1861" s="19"/>
      <c r="JLD1861" s="19"/>
      <c r="JLE1861" s="19"/>
      <c r="JLF1861" s="19"/>
      <c r="JLG1861" s="19"/>
      <c r="JLH1861" s="19"/>
      <c r="JLI1861" s="19"/>
      <c r="JLJ1861" s="19"/>
      <c r="JLK1861" s="19"/>
      <c r="JLL1861" s="19"/>
      <c r="JLM1861" s="19"/>
      <c r="JLN1861" s="19"/>
      <c r="JLO1861" s="19"/>
      <c r="JLP1861" s="19"/>
      <c r="JLQ1861" s="19"/>
      <c r="JLR1861" s="19"/>
      <c r="JLS1861" s="19"/>
      <c r="JLT1861" s="19"/>
      <c r="JLU1861" s="19"/>
      <c r="JLV1861" s="19"/>
      <c r="JLW1861" s="19"/>
      <c r="JLX1861" s="19"/>
      <c r="JLY1861" s="19"/>
      <c r="JLZ1861" s="19"/>
      <c r="JMA1861" s="19"/>
      <c r="JMB1861" s="19"/>
      <c r="JMC1861" s="19"/>
      <c r="JMD1861" s="19"/>
      <c r="JME1861" s="19"/>
      <c r="JMF1861" s="19"/>
      <c r="JMG1861" s="19"/>
      <c r="JMH1861" s="19"/>
      <c r="JMI1861" s="19"/>
      <c r="JMJ1861" s="19"/>
      <c r="JMK1861" s="19"/>
      <c r="JML1861" s="19"/>
      <c r="JMM1861" s="19"/>
      <c r="JMN1861" s="19"/>
      <c r="JMO1861" s="19"/>
      <c r="JMP1861" s="19"/>
      <c r="JMQ1861" s="19"/>
      <c r="JMR1861" s="19"/>
      <c r="JMS1861" s="19"/>
      <c r="JMT1861" s="19"/>
      <c r="JMU1861" s="19"/>
      <c r="JMV1861" s="19"/>
      <c r="JMW1861" s="19"/>
      <c r="JMX1861" s="19"/>
      <c r="JMY1861" s="19"/>
      <c r="JMZ1861" s="19"/>
      <c r="JNA1861" s="19"/>
      <c r="JNB1861" s="19"/>
      <c r="JNC1861" s="19"/>
      <c r="JND1861" s="19"/>
      <c r="JNE1861" s="19"/>
      <c r="JNF1861" s="19"/>
      <c r="JNG1861" s="19"/>
      <c r="JNH1861" s="19"/>
      <c r="JNI1861" s="19"/>
      <c r="JNJ1861" s="19"/>
      <c r="JNK1861" s="19"/>
      <c r="JNL1861" s="19"/>
      <c r="JNM1861" s="19"/>
      <c r="JNN1861" s="19"/>
      <c r="JNO1861" s="19"/>
      <c r="JNP1861" s="19"/>
      <c r="JNQ1861" s="19"/>
      <c r="JNR1861" s="19"/>
      <c r="JNS1861" s="19"/>
      <c r="JNT1861" s="19"/>
      <c r="JNU1861" s="19"/>
      <c r="JNV1861" s="19"/>
      <c r="JNW1861" s="19"/>
      <c r="JNX1861" s="19"/>
      <c r="JNY1861" s="19"/>
      <c r="JNZ1861" s="19"/>
      <c r="JOA1861" s="19"/>
      <c r="JOB1861" s="19"/>
      <c r="JOC1861" s="19"/>
      <c r="JOD1861" s="19"/>
      <c r="JOE1861" s="19"/>
      <c r="JOF1861" s="19"/>
      <c r="JOG1861" s="19"/>
      <c r="JOH1861" s="19"/>
      <c r="JOI1861" s="19"/>
      <c r="JOJ1861" s="19"/>
      <c r="JOK1861" s="19"/>
      <c r="JOL1861" s="19"/>
      <c r="JOM1861" s="19"/>
      <c r="JON1861" s="19"/>
      <c r="JOO1861" s="19"/>
      <c r="JOP1861" s="19"/>
      <c r="JOQ1861" s="19"/>
      <c r="JOR1861" s="19"/>
      <c r="JOS1861" s="19"/>
      <c r="JOT1861" s="19"/>
      <c r="JOU1861" s="19"/>
      <c r="JOV1861" s="19"/>
      <c r="JOW1861" s="19"/>
      <c r="JOX1861" s="19"/>
      <c r="JOY1861" s="19"/>
      <c r="JOZ1861" s="19"/>
      <c r="JPA1861" s="19"/>
      <c r="JPB1861" s="19"/>
      <c r="JPC1861" s="19"/>
      <c r="JPD1861" s="19"/>
      <c r="JPE1861" s="19"/>
      <c r="JPF1861" s="19"/>
      <c r="JPG1861" s="19"/>
      <c r="JPH1861" s="19"/>
      <c r="JPI1861" s="19"/>
      <c r="JPJ1861" s="19"/>
      <c r="JPK1861" s="19"/>
      <c r="JPL1861" s="19"/>
      <c r="JPM1861" s="19"/>
      <c r="JPN1861" s="19"/>
      <c r="JPO1861" s="19"/>
      <c r="JPP1861" s="19"/>
      <c r="JPQ1861" s="19"/>
      <c r="JPR1861" s="19"/>
      <c r="JPS1861" s="19"/>
      <c r="JPT1861" s="19"/>
      <c r="JPU1861" s="19"/>
      <c r="JPV1861" s="19"/>
      <c r="JPW1861" s="19"/>
      <c r="JPX1861" s="19"/>
      <c r="JPY1861" s="19"/>
      <c r="JPZ1861" s="19"/>
      <c r="JQA1861" s="19"/>
      <c r="JQB1861" s="19"/>
      <c r="JQC1861" s="19"/>
      <c r="JQD1861" s="19"/>
      <c r="JQE1861" s="19"/>
      <c r="JQF1861" s="19"/>
      <c r="JQG1861" s="19"/>
      <c r="JQH1861" s="19"/>
      <c r="JQI1861" s="19"/>
      <c r="JQJ1861" s="19"/>
      <c r="JQK1861" s="19"/>
      <c r="JQL1861" s="19"/>
      <c r="JQM1861" s="19"/>
      <c r="JQN1861" s="19"/>
      <c r="JQO1861" s="19"/>
      <c r="JQP1861" s="19"/>
      <c r="JQQ1861" s="19"/>
      <c r="JQR1861" s="19"/>
      <c r="JQS1861" s="19"/>
      <c r="JQT1861" s="19"/>
      <c r="JQU1861" s="19"/>
      <c r="JQV1861" s="19"/>
      <c r="JQW1861" s="19"/>
      <c r="JQX1861" s="19"/>
      <c r="JQY1861" s="19"/>
      <c r="JQZ1861" s="19"/>
      <c r="JRA1861" s="19"/>
      <c r="JRB1861" s="19"/>
      <c r="JRC1861" s="19"/>
      <c r="JRD1861" s="19"/>
      <c r="JRE1861" s="19"/>
      <c r="JRF1861" s="19"/>
      <c r="JRG1861" s="19"/>
      <c r="JRH1861" s="19"/>
      <c r="JRI1861" s="19"/>
      <c r="JRJ1861" s="19"/>
      <c r="JRK1861" s="19"/>
      <c r="JRL1861" s="19"/>
      <c r="JRM1861" s="19"/>
      <c r="JRN1861" s="19"/>
      <c r="JRO1861" s="19"/>
      <c r="JRP1861" s="19"/>
      <c r="JRQ1861" s="19"/>
      <c r="JRR1861" s="19"/>
      <c r="JRS1861" s="19"/>
      <c r="JRT1861" s="19"/>
      <c r="JRU1861" s="19"/>
      <c r="JRV1861" s="19"/>
      <c r="JRW1861" s="19"/>
      <c r="JRX1861" s="19"/>
      <c r="JRY1861" s="19"/>
      <c r="JRZ1861" s="19"/>
      <c r="JSA1861" s="19"/>
      <c r="JSB1861" s="19"/>
      <c r="JSC1861" s="19"/>
      <c r="JSD1861" s="19"/>
      <c r="JSE1861" s="19"/>
      <c r="JSF1861" s="19"/>
      <c r="JSG1861" s="19"/>
      <c r="JSH1861" s="19"/>
      <c r="JSI1861" s="19"/>
      <c r="JSJ1861" s="19"/>
      <c r="JSK1861" s="19"/>
      <c r="JSL1861" s="19"/>
      <c r="JSM1861" s="19"/>
      <c r="JSN1861" s="19"/>
      <c r="JSO1861" s="19"/>
      <c r="JSP1861" s="19"/>
      <c r="JSQ1861" s="19"/>
      <c r="JSR1861" s="19"/>
      <c r="JSS1861" s="19"/>
      <c r="JST1861" s="19"/>
      <c r="JSU1861" s="19"/>
      <c r="JSV1861" s="19"/>
      <c r="JSW1861" s="19"/>
      <c r="JSX1861" s="19"/>
      <c r="JSY1861" s="19"/>
      <c r="JSZ1861" s="19"/>
      <c r="JTA1861" s="19"/>
      <c r="JTB1861" s="19"/>
      <c r="JTC1861" s="19"/>
      <c r="JTD1861" s="19"/>
      <c r="JTE1861" s="19"/>
      <c r="JTF1861" s="19"/>
      <c r="JTG1861" s="19"/>
      <c r="JTH1861" s="19"/>
      <c r="JTI1861" s="19"/>
      <c r="JTJ1861" s="19"/>
      <c r="JTK1861" s="19"/>
      <c r="JTL1861" s="19"/>
      <c r="JTM1861" s="19"/>
      <c r="JTN1861" s="19"/>
      <c r="JTO1861" s="19"/>
      <c r="JTP1861" s="19"/>
      <c r="JTQ1861" s="19"/>
      <c r="JTR1861" s="19"/>
      <c r="JTS1861" s="19"/>
      <c r="JTT1861" s="19"/>
      <c r="JTU1861" s="19"/>
      <c r="JTV1861" s="19"/>
      <c r="JTW1861" s="19"/>
      <c r="JTX1861" s="19"/>
      <c r="JTY1861" s="19"/>
      <c r="JTZ1861" s="19"/>
      <c r="JUA1861" s="19"/>
      <c r="JUB1861" s="19"/>
      <c r="JUC1861" s="19"/>
      <c r="JUD1861" s="19"/>
      <c r="JUE1861" s="19"/>
      <c r="JUF1861" s="19"/>
      <c r="JUG1861" s="19"/>
      <c r="JUH1861" s="19"/>
      <c r="JUI1861" s="19"/>
      <c r="JUJ1861" s="19"/>
      <c r="JUK1861" s="19"/>
      <c r="JUL1861" s="19"/>
      <c r="JUM1861" s="19"/>
      <c r="JUN1861" s="19"/>
      <c r="JUO1861" s="19"/>
      <c r="JUP1861" s="19"/>
      <c r="JUQ1861" s="19"/>
      <c r="JUR1861" s="19"/>
      <c r="JUS1861" s="19"/>
      <c r="JUT1861" s="19"/>
      <c r="JUU1861" s="19"/>
      <c r="JUV1861" s="19"/>
      <c r="JUW1861" s="19"/>
      <c r="JUX1861" s="19"/>
      <c r="JUY1861" s="19"/>
      <c r="JUZ1861" s="19"/>
      <c r="JVA1861" s="19"/>
      <c r="JVB1861" s="19"/>
      <c r="JVC1861" s="19"/>
      <c r="JVD1861" s="19"/>
      <c r="JVE1861" s="19"/>
      <c r="JVF1861" s="19"/>
      <c r="JVG1861" s="19"/>
      <c r="JVH1861" s="19"/>
      <c r="JVI1861" s="19"/>
      <c r="JVJ1861" s="19"/>
      <c r="JVK1861" s="19"/>
      <c r="JVL1861" s="19"/>
      <c r="JVM1861" s="19"/>
      <c r="JVN1861" s="19"/>
      <c r="JVO1861" s="19"/>
      <c r="JVP1861" s="19"/>
      <c r="JVQ1861" s="19"/>
      <c r="JVR1861" s="19"/>
      <c r="JVS1861" s="19"/>
      <c r="JVT1861" s="19"/>
      <c r="JVU1861" s="19"/>
      <c r="JVV1861" s="19"/>
      <c r="JVW1861" s="19"/>
      <c r="JVX1861" s="19"/>
      <c r="JVY1861" s="19"/>
      <c r="JVZ1861" s="19"/>
      <c r="JWA1861" s="19"/>
      <c r="JWB1861" s="19"/>
      <c r="JWC1861" s="19"/>
      <c r="JWD1861" s="19"/>
      <c r="JWE1861" s="19"/>
      <c r="JWF1861" s="19"/>
      <c r="JWG1861" s="19"/>
      <c r="JWH1861" s="19"/>
      <c r="JWI1861" s="19"/>
      <c r="JWJ1861" s="19"/>
      <c r="JWK1861" s="19"/>
      <c r="JWL1861" s="19"/>
      <c r="JWM1861" s="19"/>
      <c r="JWN1861" s="19"/>
      <c r="JWO1861" s="19"/>
      <c r="JWP1861" s="19"/>
      <c r="JWQ1861" s="19"/>
      <c r="JWR1861" s="19"/>
      <c r="JWS1861" s="19"/>
      <c r="JWT1861" s="19"/>
      <c r="JWU1861" s="19"/>
      <c r="JWV1861" s="19"/>
      <c r="JWW1861" s="19"/>
      <c r="JWX1861" s="19"/>
      <c r="JWY1861" s="19"/>
      <c r="JWZ1861" s="19"/>
      <c r="JXA1861" s="19"/>
      <c r="JXB1861" s="19"/>
      <c r="JXC1861" s="19"/>
      <c r="JXD1861" s="19"/>
      <c r="JXE1861" s="19"/>
      <c r="JXF1861" s="19"/>
      <c r="JXG1861" s="19"/>
      <c r="JXH1861" s="19"/>
      <c r="JXI1861" s="19"/>
      <c r="JXJ1861" s="19"/>
      <c r="JXK1861" s="19"/>
      <c r="JXL1861" s="19"/>
      <c r="JXM1861" s="19"/>
      <c r="JXN1861" s="19"/>
      <c r="JXO1861" s="19"/>
      <c r="JXP1861" s="19"/>
      <c r="JXQ1861" s="19"/>
      <c r="JXR1861" s="19"/>
      <c r="JXS1861" s="19"/>
      <c r="JXT1861" s="19"/>
      <c r="JXU1861" s="19"/>
      <c r="JXV1861" s="19"/>
      <c r="JXW1861" s="19"/>
      <c r="JXX1861" s="19"/>
      <c r="JXY1861" s="19"/>
      <c r="JXZ1861" s="19"/>
      <c r="JYA1861" s="19"/>
      <c r="JYB1861" s="19"/>
      <c r="JYC1861" s="19"/>
      <c r="JYD1861" s="19"/>
      <c r="JYE1861" s="19"/>
      <c r="JYF1861" s="19"/>
      <c r="JYG1861" s="19"/>
      <c r="JYH1861" s="19"/>
      <c r="JYI1861" s="19"/>
      <c r="JYJ1861" s="19"/>
      <c r="JYK1861" s="19"/>
      <c r="JYL1861" s="19"/>
      <c r="JYM1861" s="19"/>
      <c r="JYN1861" s="19"/>
      <c r="JYO1861" s="19"/>
      <c r="JYP1861" s="19"/>
      <c r="JYQ1861" s="19"/>
      <c r="JYR1861" s="19"/>
      <c r="JYS1861" s="19"/>
      <c r="JYT1861" s="19"/>
      <c r="JYU1861" s="19"/>
      <c r="JYV1861" s="19"/>
      <c r="JYW1861" s="19"/>
      <c r="JYX1861" s="19"/>
      <c r="JYY1861" s="19"/>
      <c r="JYZ1861" s="19"/>
      <c r="JZA1861" s="19"/>
      <c r="JZB1861" s="19"/>
      <c r="JZC1861" s="19"/>
      <c r="JZD1861" s="19"/>
      <c r="JZE1861" s="19"/>
      <c r="JZF1861" s="19"/>
      <c r="JZG1861" s="19"/>
      <c r="JZH1861" s="19"/>
      <c r="JZI1861" s="19"/>
      <c r="JZJ1861" s="19"/>
      <c r="JZK1861" s="19"/>
      <c r="JZL1861" s="19"/>
      <c r="JZM1861" s="19"/>
      <c r="JZN1861" s="19"/>
      <c r="JZO1861" s="19"/>
      <c r="JZP1861" s="19"/>
      <c r="JZQ1861" s="19"/>
      <c r="JZR1861" s="19"/>
      <c r="JZS1861" s="19"/>
      <c r="JZT1861" s="19"/>
      <c r="JZU1861" s="19"/>
      <c r="JZV1861" s="19"/>
      <c r="JZW1861" s="19"/>
      <c r="JZX1861" s="19"/>
      <c r="JZY1861" s="19"/>
      <c r="JZZ1861" s="19"/>
      <c r="KAA1861" s="19"/>
      <c r="KAB1861" s="19"/>
      <c r="KAC1861" s="19"/>
      <c r="KAD1861" s="19"/>
      <c r="KAE1861" s="19"/>
      <c r="KAF1861" s="19"/>
      <c r="KAG1861" s="19"/>
      <c r="KAH1861" s="19"/>
      <c r="KAI1861" s="19"/>
      <c r="KAJ1861" s="19"/>
      <c r="KAK1861" s="19"/>
      <c r="KAL1861" s="19"/>
      <c r="KAM1861" s="19"/>
      <c r="KAN1861" s="19"/>
      <c r="KAO1861" s="19"/>
      <c r="KAP1861" s="19"/>
      <c r="KAQ1861" s="19"/>
      <c r="KAR1861" s="19"/>
      <c r="KAS1861" s="19"/>
      <c r="KAT1861" s="19"/>
      <c r="KAU1861" s="19"/>
      <c r="KAV1861" s="19"/>
      <c r="KAW1861" s="19"/>
      <c r="KAX1861" s="19"/>
      <c r="KAY1861" s="19"/>
      <c r="KAZ1861" s="19"/>
      <c r="KBA1861" s="19"/>
      <c r="KBB1861" s="19"/>
      <c r="KBC1861" s="19"/>
      <c r="KBD1861" s="19"/>
      <c r="KBE1861" s="19"/>
      <c r="KBF1861" s="19"/>
      <c r="KBG1861" s="19"/>
      <c r="KBH1861" s="19"/>
      <c r="KBI1861" s="19"/>
      <c r="KBJ1861" s="19"/>
      <c r="KBK1861" s="19"/>
      <c r="KBL1861" s="19"/>
      <c r="KBM1861" s="19"/>
      <c r="KBN1861" s="19"/>
      <c r="KBO1861" s="19"/>
      <c r="KBP1861" s="19"/>
      <c r="KBQ1861" s="19"/>
      <c r="KBR1861" s="19"/>
      <c r="KBS1861" s="19"/>
      <c r="KBT1861" s="19"/>
      <c r="KBU1861" s="19"/>
      <c r="KBV1861" s="19"/>
      <c r="KBW1861" s="19"/>
      <c r="KBX1861" s="19"/>
      <c r="KBY1861" s="19"/>
      <c r="KBZ1861" s="19"/>
      <c r="KCA1861" s="19"/>
      <c r="KCB1861" s="19"/>
      <c r="KCC1861" s="19"/>
      <c r="KCD1861" s="19"/>
      <c r="KCE1861" s="19"/>
      <c r="KCF1861" s="19"/>
      <c r="KCG1861" s="19"/>
      <c r="KCH1861" s="19"/>
      <c r="KCI1861" s="19"/>
      <c r="KCJ1861" s="19"/>
      <c r="KCK1861" s="19"/>
      <c r="KCL1861" s="19"/>
      <c r="KCM1861" s="19"/>
      <c r="KCN1861" s="19"/>
      <c r="KCO1861" s="19"/>
      <c r="KCP1861" s="19"/>
      <c r="KCQ1861" s="19"/>
      <c r="KCR1861" s="19"/>
      <c r="KCS1861" s="19"/>
      <c r="KCT1861" s="19"/>
      <c r="KCU1861" s="19"/>
      <c r="KCV1861" s="19"/>
      <c r="KCW1861" s="19"/>
      <c r="KCX1861" s="19"/>
      <c r="KCY1861" s="19"/>
      <c r="KCZ1861" s="19"/>
      <c r="KDA1861" s="19"/>
      <c r="KDB1861" s="19"/>
      <c r="KDC1861" s="19"/>
      <c r="KDD1861" s="19"/>
      <c r="KDE1861" s="19"/>
      <c r="KDF1861" s="19"/>
      <c r="KDG1861" s="19"/>
      <c r="KDH1861" s="19"/>
      <c r="KDI1861" s="19"/>
      <c r="KDJ1861" s="19"/>
      <c r="KDK1861" s="19"/>
      <c r="KDL1861" s="19"/>
      <c r="KDM1861" s="19"/>
      <c r="KDN1861" s="19"/>
      <c r="KDO1861" s="19"/>
      <c r="KDP1861" s="19"/>
      <c r="KDQ1861" s="19"/>
      <c r="KDR1861" s="19"/>
      <c r="KDS1861" s="19"/>
      <c r="KDT1861" s="19"/>
      <c r="KDU1861" s="19"/>
      <c r="KDV1861" s="19"/>
      <c r="KDW1861" s="19"/>
      <c r="KDX1861" s="19"/>
      <c r="KDY1861" s="19"/>
      <c r="KDZ1861" s="19"/>
      <c r="KEA1861" s="19"/>
      <c r="KEB1861" s="19"/>
      <c r="KEC1861" s="19"/>
      <c r="KED1861" s="19"/>
      <c r="KEE1861" s="19"/>
      <c r="KEF1861" s="19"/>
      <c r="KEG1861" s="19"/>
      <c r="KEH1861" s="19"/>
      <c r="KEI1861" s="19"/>
      <c r="KEJ1861" s="19"/>
      <c r="KEK1861" s="19"/>
      <c r="KEL1861" s="19"/>
      <c r="KEM1861" s="19"/>
      <c r="KEN1861" s="19"/>
      <c r="KEO1861" s="19"/>
      <c r="KEP1861" s="19"/>
      <c r="KEQ1861" s="19"/>
      <c r="KER1861" s="19"/>
      <c r="KES1861" s="19"/>
      <c r="KET1861" s="19"/>
      <c r="KEU1861" s="19"/>
      <c r="KEV1861" s="19"/>
      <c r="KEW1861" s="19"/>
      <c r="KEX1861" s="19"/>
      <c r="KEY1861" s="19"/>
      <c r="KEZ1861" s="19"/>
      <c r="KFA1861" s="19"/>
      <c r="KFB1861" s="19"/>
      <c r="KFC1861" s="19"/>
      <c r="KFD1861" s="19"/>
      <c r="KFE1861" s="19"/>
      <c r="KFF1861" s="19"/>
      <c r="KFG1861" s="19"/>
      <c r="KFH1861" s="19"/>
      <c r="KFI1861" s="19"/>
      <c r="KFJ1861" s="19"/>
      <c r="KFK1861" s="19"/>
      <c r="KFL1861" s="19"/>
      <c r="KFM1861" s="19"/>
      <c r="KFN1861" s="19"/>
      <c r="KFO1861" s="19"/>
      <c r="KFP1861" s="19"/>
      <c r="KFQ1861" s="19"/>
      <c r="KFR1861" s="19"/>
      <c r="KFS1861" s="19"/>
      <c r="KFT1861" s="19"/>
      <c r="KFU1861" s="19"/>
      <c r="KFV1861" s="19"/>
      <c r="KFW1861" s="19"/>
      <c r="KFX1861" s="19"/>
      <c r="KFY1861" s="19"/>
      <c r="KFZ1861" s="19"/>
      <c r="KGA1861" s="19"/>
      <c r="KGB1861" s="19"/>
      <c r="KGC1861" s="19"/>
      <c r="KGD1861" s="19"/>
      <c r="KGE1861" s="19"/>
      <c r="KGF1861" s="19"/>
      <c r="KGG1861" s="19"/>
      <c r="KGH1861" s="19"/>
      <c r="KGI1861" s="19"/>
      <c r="KGJ1861" s="19"/>
      <c r="KGK1861" s="19"/>
      <c r="KGL1861" s="19"/>
      <c r="KGM1861" s="19"/>
      <c r="KGN1861" s="19"/>
      <c r="KGO1861" s="19"/>
      <c r="KGP1861" s="19"/>
      <c r="KGQ1861" s="19"/>
      <c r="KGR1861" s="19"/>
      <c r="KGS1861" s="19"/>
      <c r="KGT1861" s="19"/>
      <c r="KGU1861" s="19"/>
      <c r="KGV1861" s="19"/>
      <c r="KGW1861" s="19"/>
      <c r="KGX1861" s="19"/>
      <c r="KGY1861" s="19"/>
      <c r="KGZ1861" s="19"/>
      <c r="KHA1861" s="19"/>
      <c r="KHB1861" s="19"/>
      <c r="KHC1861" s="19"/>
      <c r="KHD1861" s="19"/>
      <c r="KHE1861" s="19"/>
      <c r="KHF1861" s="19"/>
      <c r="KHG1861" s="19"/>
      <c r="KHH1861" s="19"/>
      <c r="KHI1861" s="19"/>
      <c r="KHJ1861" s="19"/>
      <c r="KHK1861" s="19"/>
      <c r="KHL1861" s="19"/>
      <c r="KHM1861" s="19"/>
      <c r="KHN1861" s="19"/>
      <c r="KHO1861" s="19"/>
      <c r="KHP1861" s="19"/>
      <c r="KHQ1861" s="19"/>
      <c r="KHR1861" s="19"/>
      <c r="KHS1861" s="19"/>
      <c r="KHT1861" s="19"/>
      <c r="KHU1861" s="19"/>
      <c r="KHV1861" s="19"/>
      <c r="KHW1861" s="19"/>
      <c r="KHX1861" s="19"/>
      <c r="KHY1861" s="19"/>
      <c r="KHZ1861" s="19"/>
      <c r="KIA1861" s="19"/>
      <c r="KIB1861" s="19"/>
      <c r="KIC1861" s="19"/>
      <c r="KID1861" s="19"/>
      <c r="KIE1861" s="19"/>
      <c r="KIF1861" s="19"/>
      <c r="KIG1861" s="19"/>
      <c r="KIH1861" s="19"/>
      <c r="KII1861" s="19"/>
      <c r="KIJ1861" s="19"/>
      <c r="KIK1861" s="19"/>
      <c r="KIL1861" s="19"/>
      <c r="KIM1861" s="19"/>
      <c r="KIN1861" s="19"/>
      <c r="KIO1861" s="19"/>
      <c r="KIP1861" s="19"/>
      <c r="KIQ1861" s="19"/>
      <c r="KIR1861" s="19"/>
      <c r="KIS1861" s="19"/>
      <c r="KIT1861" s="19"/>
      <c r="KIU1861" s="19"/>
      <c r="KIV1861" s="19"/>
      <c r="KIW1861" s="19"/>
      <c r="KIX1861" s="19"/>
      <c r="KIY1861" s="19"/>
      <c r="KIZ1861" s="19"/>
      <c r="KJA1861" s="19"/>
      <c r="KJB1861" s="19"/>
      <c r="KJC1861" s="19"/>
      <c r="KJD1861" s="19"/>
      <c r="KJE1861" s="19"/>
      <c r="KJF1861" s="19"/>
      <c r="KJG1861" s="19"/>
      <c r="KJH1861" s="19"/>
      <c r="KJI1861" s="19"/>
      <c r="KJJ1861" s="19"/>
      <c r="KJK1861" s="19"/>
      <c r="KJL1861" s="19"/>
      <c r="KJM1861" s="19"/>
      <c r="KJN1861" s="19"/>
      <c r="KJO1861" s="19"/>
      <c r="KJP1861" s="19"/>
      <c r="KJQ1861" s="19"/>
      <c r="KJR1861" s="19"/>
      <c r="KJS1861" s="19"/>
      <c r="KJT1861" s="19"/>
      <c r="KJU1861" s="19"/>
      <c r="KJV1861" s="19"/>
      <c r="KJW1861" s="19"/>
      <c r="KJX1861" s="19"/>
      <c r="KJY1861" s="19"/>
      <c r="KJZ1861" s="19"/>
      <c r="KKA1861" s="19"/>
      <c r="KKB1861" s="19"/>
      <c r="KKC1861" s="19"/>
      <c r="KKD1861" s="19"/>
      <c r="KKE1861" s="19"/>
      <c r="KKF1861" s="19"/>
      <c r="KKG1861" s="19"/>
      <c r="KKH1861" s="19"/>
      <c r="KKI1861" s="19"/>
      <c r="KKJ1861" s="19"/>
      <c r="KKK1861" s="19"/>
      <c r="KKL1861" s="19"/>
      <c r="KKM1861" s="19"/>
      <c r="KKN1861" s="19"/>
      <c r="KKO1861" s="19"/>
      <c r="KKP1861" s="19"/>
      <c r="KKQ1861" s="19"/>
      <c r="KKR1861" s="19"/>
      <c r="KKS1861" s="19"/>
      <c r="KKT1861" s="19"/>
      <c r="KKU1861" s="19"/>
      <c r="KKV1861" s="19"/>
      <c r="KKW1861" s="19"/>
      <c r="KKX1861" s="19"/>
      <c r="KKY1861" s="19"/>
      <c r="KKZ1861" s="19"/>
      <c r="KLA1861" s="19"/>
      <c r="KLB1861" s="19"/>
      <c r="KLC1861" s="19"/>
      <c r="KLD1861" s="19"/>
      <c r="KLE1861" s="19"/>
      <c r="KLF1861" s="19"/>
      <c r="KLG1861" s="19"/>
      <c r="KLH1861" s="19"/>
      <c r="KLI1861" s="19"/>
      <c r="KLJ1861" s="19"/>
      <c r="KLK1861" s="19"/>
      <c r="KLL1861" s="19"/>
      <c r="KLM1861" s="19"/>
      <c r="KLN1861" s="19"/>
      <c r="KLO1861" s="19"/>
      <c r="KLP1861" s="19"/>
      <c r="KLQ1861" s="19"/>
      <c r="KLR1861" s="19"/>
      <c r="KLS1861" s="19"/>
      <c r="KLT1861" s="19"/>
      <c r="KLU1861" s="19"/>
      <c r="KLV1861" s="19"/>
      <c r="KLW1861" s="19"/>
      <c r="KLX1861" s="19"/>
      <c r="KLY1861" s="19"/>
      <c r="KLZ1861" s="19"/>
      <c r="KMA1861" s="19"/>
      <c r="KMB1861" s="19"/>
      <c r="KMC1861" s="19"/>
      <c r="KMD1861" s="19"/>
      <c r="KME1861" s="19"/>
      <c r="KMF1861" s="19"/>
      <c r="KMG1861" s="19"/>
      <c r="KMH1861" s="19"/>
      <c r="KMI1861" s="19"/>
      <c r="KMJ1861" s="19"/>
      <c r="KMK1861" s="19"/>
      <c r="KML1861" s="19"/>
      <c r="KMM1861" s="19"/>
      <c r="KMN1861" s="19"/>
      <c r="KMO1861" s="19"/>
      <c r="KMP1861" s="19"/>
      <c r="KMQ1861" s="19"/>
      <c r="KMR1861" s="19"/>
      <c r="KMS1861" s="19"/>
      <c r="KMT1861" s="19"/>
      <c r="KMU1861" s="19"/>
      <c r="KMV1861" s="19"/>
      <c r="KMW1861" s="19"/>
      <c r="KMX1861" s="19"/>
      <c r="KMY1861" s="19"/>
      <c r="KMZ1861" s="19"/>
      <c r="KNA1861" s="19"/>
      <c r="KNB1861" s="19"/>
      <c r="KNC1861" s="19"/>
      <c r="KND1861" s="19"/>
      <c r="KNE1861" s="19"/>
      <c r="KNF1861" s="19"/>
      <c r="KNG1861" s="19"/>
      <c r="KNH1861" s="19"/>
      <c r="KNI1861" s="19"/>
      <c r="KNJ1861" s="19"/>
      <c r="KNK1861" s="19"/>
      <c r="KNL1861" s="19"/>
      <c r="KNM1861" s="19"/>
      <c r="KNN1861" s="19"/>
      <c r="KNO1861" s="19"/>
      <c r="KNP1861" s="19"/>
      <c r="KNQ1861" s="19"/>
      <c r="KNR1861" s="19"/>
      <c r="KNS1861" s="19"/>
      <c r="KNT1861" s="19"/>
      <c r="KNU1861" s="19"/>
      <c r="KNV1861" s="19"/>
      <c r="KNW1861" s="19"/>
      <c r="KNX1861" s="19"/>
      <c r="KNY1861" s="19"/>
      <c r="KNZ1861" s="19"/>
      <c r="KOA1861" s="19"/>
      <c r="KOB1861" s="19"/>
      <c r="KOC1861" s="19"/>
      <c r="KOD1861" s="19"/>
      <c r="KOE1861" s="19"/>
      <c r="KOF1861" s="19"/>
      <c r="KOG1861" s="19"/>
      <c r="KOH1861" s="19"/>
      <c r="KOI1861" s="19"/>
      <c r="KOJ1861" s="19"/>
      <c r="KOK1861" s="19"/>
      <c r="KOL1861" s="19"/>
      <c r="KOM1861" s="19"/>
      <c r="KON1861" s="19"/>
      <c r="KOO1861" s="19"/>
      <c r="KOP1861" s="19"/>
      <c r="KOQ1861" s="19"/>
      <c r="KOR1861" s="19"/>
      <c r="KOS1861" s="19"/>
      <c r="KOT1861" s="19"/>
      <c r="KOU1861" s="19"/>
      <c r="KOV1861" s="19"/>
      <c r="KOW1861" s="19"/>
      <c r="KOX1861" s="19"/>
      <c r="KOY1861" s="19"/>
      <c r="KOZ1861" s="19"/>
      <c r="KPA1861" s="19"/>
      <c r="KPB1861" s="19"/>
      <c r="KPC1861" s="19"/>
      <c r="KPD1861" s="19"/>
      <c r="KPE1861" s="19"/>
      <c r="KPF1861" s="19"/>
      <c r="KPG1861" s="19"/>
      <c r="KPH1861" s="19"/>
      <c r="KPI1861" s="19"/>
      <c r="KPJ1861" s="19"/>
      <c r="KPK1861" s="19"/>
      <c r="KPL1861" s="19"/>
      <c r="KPM1861" s="19"/>
      <c r="KPN1861" s="19"/>
      <c r="KPO1861" s="19"/>
      <c r="KPP1861" s="19"/>
      <c r="KPQ1861" s="19"/>
      <c r="KPR1861" s="19"/>
      <c r="KPS1861" s="19"/>
      <c r="KPT1861" s="19"/>
      <c r="KPU1861" s="19"/>
      <c r="KPV1861" s="19"/>
      <c r="KPW1861" s="19"/>
      <c r="KPX1861" s="19"/>
      <c r="KPY1861" s="19"/>
      <c r="KPZ1861" s="19"/>
      <c r="KQA1861" s="19"/>
      <c r="KQB1861" s="19"/>
      <c r="KQC1861" s="19"/>
      <c r="KQD1861" s="19"/>
      <c r="KQE1861" s="19"/>
      <c r="KQF1861" s="19"/>
      <c r="KQG1861" s="19"/>
      <c r="KQH1861" s="19"/>
      <c r="KQI1861" s="19"/>
      <c r="KQJ1861" s="19"/>
      <c r="KQK1861" s="19"/>
      <c r="KQL1861" s="19"/>
      <c r="KQM1861" s="19"/>
      <c r="KQN1861" s="19"/>
      <c r="KQO1861" s="19"/>
      <c r="KQP1861" s="19"/>
      <c r="KQQ1861" s="19"/>
      <c r="KQR1861" s="19"/>
      <c r="KQS1861" s="19"/>
      <c r="KQT1861" s="19"/>
      <c r="KQU1861" s="19"/>
      <c r="KQV1861" s="19"/>
      <c r="KQW1861" s="19"/>
      <c r="KQX1861" s="19"/>
      <c r="KQY1861" s="19"/>
      <c r="KQZ1861" s="19"/>
      <c r="KRA1861" s="19"/>
      <c r="KRB1861" s="19"/>
      <c r="KRC1861" s="19"/>
      <c r="KRD1861" s="19"/>
      <c r="KRE1861" s="19"/>
      <c r="KRF1861" s="19"/>
      <c r="KRG1861" s="19"/>
      <c r="KRH1861" s="19"/>
      <c r="KRI1861" s="19"/>
      <c r="KRJ1861" s="19"/>
      <c r="KRK1861" s="19"/>
      <c r="KRL1861" s="19"/>
      <c r="KRM1861" s="19"/>
      <c r="KRN1861" s="19"/>
      <c r="KRO1861" s="19"/>
      <c r="KRP1861" s="19"/>
      <c r="KRQ1861" s="19"/>
      <c r="KRR1861" s="19"/>
      <c r="KRS1861" s="19"/>
      <c r="KRT1861" s="19"/>
      <c r="KRU1861" s="19"/>
      <c r="KRV1861" s="19"/>
      <c r="KRW1861" s="19"/>
      <c r="KRX1861" s="19"/>
      <c r="KRY1861" s="19"/>
      <c r="KRZ1861" s="19"/>
      <c r="KSA1861" s="19"/>
      <c r="KSB1861" s="19"/>
      <c r="KSC1861" s="19"/>
      <c r="KSD1861" s="19"/>
      <c r="KSE1861" s="19"/>
      <c r="KSF1861" s="19"/>
      <c r="KSG1861" s="19"/>
      <c r="KSH1861" s="19"/>
      <c r="KSI1861" s="19"/>
      <c r="KSJ1861" s="19"/>
      <c r="KSK1861" s="19"/>
      <c r="KSL1861" s="19"/>
      <c r="KSM1861" s="19"/>
      <c r="KSN1861" s="19"/>
      <c r="KSO1861" s="19"/>
      <c r="KSP1861" s="19"/>
      <c r="KSQ1861" s="19"/>
      <c r="KSR1861" s="19"/>
      <c r="KSS1861" s="19"/>
      <c r="KST1861" s="19"/>
      <c r="KSU1861" s="19"/>
      <c r="KSV1861" s="19"/>
      <c r="KSW1861" s="19"/>
      <c r="KSX1861" s="19"/>
      <c r="KSY1861" s="19"/>
      <c r="KSZ1861" s="19"/>
      <c r="KTA1861" s="19"/>
      <c r="KTB1861" s="19"/>
      <c r="KTC1861" s="19"/>
      <c r="KTD1861" s="19"/>
      <c r="KTE1861" s="19"/>
      <c r="KTF1861" s="19"/>
      <c r="KTG1861" s="19"/>
      <c r="KTH1861" s="19"/>
      <c r="KTI1861" s="19"/>
      <c r="KTJ1861" s="19"/>
      <c r="KTK1861" s="19"/>
      <c r="KTL1861" s="19"/>
      <c r="KTM1861" s="19"/>
      <c r="KTN1861" s="19"/>
      <c r="KTO1861" s="19"/>
      <c r="KTP1861" s="19"/>
      <c r="KTQ1861" s="19"/>
      <c r="KTR1861" s="19"/>
      <c r="KTS1861" s="19"/>
      <c r="KTT1861" s="19"/>
      <c r="KTU1861" s="19"/>
      <c r="KTV1861" s="19"/>
      <c r="KTW1861" s="19"/>
      <c r="KTX1861" s="19"/>
      <c r="KTY1861" s="19"/>
      <c r="KTZ1861" s="19"/>
      <c r="KUA1861" s="19"/>
      <c r="KUB1861" s="19"/>
      <c r="KUC1861" s="19"/>
      <c r="KUD1861" s="19"/>
      <c r="KUE1861" s="19"/>
      <c r="KUF1861" s="19"/>
      <c r="KUG1861" s="19"/>
      <c r="KUH1861" s="19"/>
      <c r="KUI1861" s="19"/>
      <c r="KUJ1861" s="19"/>
      <c r="KUK1861" s="19"/>
      <c r="KUL1861" s="19"/>
      <c r="KUM1861" s="19"/>
      <c r="KUN1861" s="19"/>
      <c r="KUO1861" s="19"/>
      <c r="KUP1861" s="19"/>
      <c r="KUQ1861" s="19"/>
      <c r="KUR1861" s="19"/>
      <c r="KUS1861" s="19"/>
      <c r="KUT1861" s="19"/>
      <c r="KUU1861" s="19"/>
      <c r="KUV1861" s="19"/>
      <c r="KUW1861" s="19"/>
      <c r="KUX1861" s="19"/>
      <c r="KUY1861" s="19"/>
      <c r="KUZ1861" s="19"/>
      <c r="KVA1861" s="19"/>
      <c r="KVB1861" s="19"/>
      <c r="KVC1861" s="19"/>
      <c r="KVD1861" s="19"/>
      <c r="KVE1861" s="19"/>
      <c r="KVF1861" s="19"/>
      <c r="KVG1861" s="19"/>
      <c r="KVH1861" s="19"/>
      <c r="KVI1861" s="19"/>
      <c r="KVJ1861" s="19"/>
      <c r="KVK1861" s="19"/>
      <c r="KVL1861" s="19"/>
      <c r="KVM1861" s="19"/>
      <c r="KVN1861" s="19"/>
      <c r="KVO1861" s="19"/>
      <c r="KVP1861" s="19"/>
      <c r="KVQ1861" s="19"/>
      <c r="KVR1861" s="19"/>
      <c r="KVS1861" s="19"/>
      <c r="KVT1861" s="19"/>
      <c r="KVU1861" s="19"/>
      <c r="KVV1861" s="19"/>
      <c r="KVW1861" s="19"/>
      <c r="KVX1861" s="19"/>
      <c r="KVY1861" s="19"/>
      <c r="KVZ1861" s="19"/>
      <c r="KWA1861" s="19"/>
      <c r="KWB1861" s="19"/>
      <c r="KWC1861" s="19"/>
      <c r="KWD1861" s="19"/>
      <c r="KWE1861" s="19"/>
      <c r="KWF1861" s="19"/>
      <c r="KWG1861" s="19"/>
      <c r="KWH1861" s="19"/>
      <c r="KWI1861" s="19"/>
      <c r="KWJ1861" s="19"/>
      <c r="KWK1861" s="19"/>
      <c r="KWL1861" s="19"/>
      <c r="KWM1861" s="19"/>
      <c r="KWN1861" s="19"/>
      <c r="KWO1861" s="19"/>
      <c r="KWP1861" s="19"/>
      <c r="KWQ1861" s="19"/>
      <c r="KWR1861" s="19"/>
      <c r="KWS1861" s="19"/>
      <c r="KWT1861" s="19"/>
      <c r="KWU1861" s="19"/>
      <c r="KWV1861" s="19"/>
      <c r="KWW1861" s="19"/>
      <c r="KWX1861" s="19"/>
      <c r="KWY1861" s="19"/>
      <c r="KWZ1861" s="19"/>
      <c r="KXA1861" s="19"/>
      <c r="KXB1861" s="19"/>
      <c r="KXC1861" s="19"/>
      <c r="KXD1861" s="19"/>
      <c r="KXE1861" s="19"/>
      <c r="KXF1861" s="19"/>
      <c r="KXG1861" s="19"/>
      <c r="KXH1861" s="19"/>
      <c r="KXI1861" s="19"/>
      <c r="KXJ1861" s="19"/>
      <c r="KXK1861" s="19"/>
      <c r="KXL1861" s="19"/>
      <c r="KXM1861" s="19"/>
      <c r="KXN1861" s="19"/>
      <c r="KXO1861" s="19"/>
      <c r="KXP1861" s="19"/>
      <c r="KXQ1861" s="19"/>
      <c r="KXR1861" s="19"/>
      <c r="KXS1861" s="19"/>
      <c r="KXT1861" s="19"/>
      <c r="KXU1861" s="19"/>
      <c r="KXV1861" s="19"/>
      <c r="KXW1861" s="19"/>
      <c r="KXX1861" s="19"/>
      <c r="KXY1861" s="19"/>
      <c r="KXZ1861" s="19"/>
      <c r="KYA1861" s="19"/>
      <c r="KYB1861" s="19"/>
      <c r="KYC1861" s="19"/>
      <c r="KYD1861" s="19"/>
      <c r="KYE1861" s="19"/>
      <c r="KYF1861" s="19"/>
      <c r="KYG1861" s="19"/>
      <c r="KYH1861" s="19"/>
      <c r="KYI1861" s="19"/>
      <c r="KYJ1861" s="19"/>
      <c r="KYK1861" s="19"/>
      <c r="KYL1861" s="19"/>
      <c r="KYM1861" s="19"/>
      <c r="KYN1861" s="19"/>
      <c r="KYO1861" s="19"/>
      <c r="KYP1861" s="19"/>
      <c r="KYQ1861" s="19"/>
      <c r="KYR1861" s="19"/>
      <c r="KYS1861" s="19"/>
      <c r="KYT1861" s="19"/>
      <c r="KYU1861" s="19"/>
      <c r="KYV1861" s="19"/>
      <c r="KYW1861" s="19"/>
      <c r="KYX1861" s="19"/>
      <c r="KYY1861" s="19"/>
      <c r="KYZ1861" s="19"/>
      <c r="KZA1861" s="19"/>
      <c r="KZB1861" s="19"/>
      <c r="KZC1861" s="19"/>
      <c r="KZD1861" s="19"/>
      <c r="KZE1861" s="19"/>
      <c r="KZF1861" s="19"/>
      <c r="KZG1861" s="19"/>
      <c r="KZH1861" s="19"/>
      <c r="KZI1861" s="19"/>
      <c r="KZJ1861" s="19"/>
      <c r="KZK1861" s="19"/>
      <c r="KZL1861" s="19"/>
      <c r="KZM1861" s="19"/>
      <c r="KZN1861" s="19"/>
      <c r="KZO1861" s="19"/>
      <c r="KZP1861" s="19"/>
      <c r="KZQ1861" s="19"/>
      <c r="KZR1861" s="19"/>
      <c r="KZS1861" s="19"/>
      <c r="KZT1861" s="19"/>
      <c r="KZU1861" s="19"/>
      <c r="KZV1861" s="19"/>
      <c r="KZW1861" s="19"/>
      <c r="KZX1861" s="19"/>
      <c r="KZY1861" s="19"/>
      <c r="KZZ1861" s="19"/>
      <c r="LAA1861" s="19"/>
      <c r="LAB1861" s="19"/>
      <c r="LAC1861" s="19"/>
      <c r="LAD1861" s="19"/>
      <c r="LAE1861" s="19"/>
      <c r="LAF1861" s="19"/>
      <c r="LAG1861" s="19"/>
      <c r="LAH1861" s="19"/>
      <c r="LAI1861" s="19"/>
      <c r="LAJ1861" s="19"/>
      <c r="LAK1861" s="19"/>
      <c r="LAL1861" s="19"/>
      <c r="LAM1861" s="19"/>
      <c r="LAN1861" s="19"/>
      <c r="LAO1861" s="19"/>
      <c r="LAP1861" s="19"/>
      <c r="LAQ1861" s="19"/>
      <c r="LAR1861" s="19"/>
      <c r="LAS1861" s="19"/>
      <c r="LAT1861" s="19"/>
      <c r="LAU1861" s="19"/>
      <c r="LAV1861" s="19"/>
      <c r="LAW1861" s="19"/>
      <c r="LAX1861" s="19"/>
      <c r="LAY1861" s="19"/>
      <c r="LAZ1861" s="19"/>
      <c r="LBA1861" s="19"/>
      <c r="LBB1861" s="19"/>
      <c r="LBC1861" s="19"/>
      <c r="LBD1861" s="19"/>
      <c r="LBE1861" s="19"/>
      <c r="LBF1861" s="19"/>
      <c r="LBG1861" s="19"/>
      <c r="LBH1861" s="19"/>
      <c r="LBI1861" s="19"/>
      <c r="LBJ1861" s="19"/>
      <c r="LBK1861" s="19"/>
      <c r="LBL1861" s="19"/>
      <c r="LBM1861" s="19"/>
      <c r="LBN1861" s="19"/>
      <c r="LBO1861" s="19"/>
      <c r="LBP1861" s="19"/>
      <c r="LBQ1861" s="19"/>
      <c r="LBR1861" s="19"/>
      <c r="LBS1861" s="19"/>
      <c r="LBT1861" s="19"/>
      <c r="LBU1861" s="19"/>
      <c r="LBV1861" s="19"/>
      <c r="LBW1861" s="19"/>
      <c r="LBX1861" s="19"/>
      <c r="LBY1861" s="19"/>
      <c r="LBZ1861" s="19"/>
      <c r="LCA1861" s="19"/>
      <c r="LCB1861" s="19"/>
      <c r="LCC1861" s="19"/>
      <c r="LCD1861" s="19"/>
      <c r="LCE1861" s="19"/>
      <c r="LCF1861" s="19"/>
      <c r="LCG1861" s="19"/>
      <c r="LCH1861" s="19"/>
      <c r="LCI1861" s="19"/>
      <c r="LCJ1861" s="19"/>
      <c r="LCK1861" s="19"/>
      <c r="LCL1861" s="19"/>
      <c r="LCM1861" s="19"/>
      <c r="LCN1861" s="19"/>
      <c r="LCO1861" s="19"/>
      <c r="LCP1861" s="19"/>
      <c r="LCQ1861" s="19"/>
      <c r="LCR1861" s="19"/>
      <c r="LCS1861" s="19"/>
      <c r="LCT1861" s="19"/>
      <c r="LCU1861" s="19"/>
      <c r="LCV1861" s="19"/>
      <c r="LCW1861" s="19"/>
      <c r="LCX1861" s="19"/>
      <c r="LCY1861" s="19"/>
      <c r="LCZ1861" s="19"/>
      <c r="LDA1861" s="19"/>
      <c r="LDB1861" s="19"/>
      <c r="LDC1861" s="19"/>
      <c r="LDD1861" s="19"/>
      <c r="LDE1861" s="19"/>
      <c r="LDF1861" s="19"/>
      <c r="LDG1861" s="19"/>
      <c r="LDH1861" s="19"/>
      <c r="LDI1861" s="19"/>
      <c r="LDJ1861" s="19"/>
      <c r="LDK1861" s="19"/>
      <c r="LDL1861" s="19"/>
      <c r="LDM1861" s="19"/>
      <c r="LDN1861" s="19"/>
      <c r="LDO1861" s="19"/>
      <c r="LDP1861" s="19"/>
      <c r="LDQ1861" s="19"/>
      <c r="LDR1861" s="19"/>
      <c r="LDS1861" s="19"/>
      <c r="LDT1861" s="19"/>
      <c r="LDU1861" s="19"/>
      <c r="LDV1861" s="19"/>
      <c r="LDW1861" s="19"/>
      <c r="LDX1861" s="19"/>
      <c r="LDY1861" s="19"/>
      <c r="LDZ1861" s="19"/>
      <c r="LEA1861" s="19"/>
      <c r="LEB1861" s="19"/>
      <c r="LEC1861" s="19"/>
      <c r="LED1861" s="19"/>
      <c r="LEE1861" s="19"/>
      <c r="LEF1861" s="19"/>
      <c r="LEG1861" s="19"/>
      <c r="LEH1861" s="19"/>
      <c r="LEI1861" s="19"/>
      <c r="LEJ1861" s="19"/>
      <c r="LEK1861" s="19"/>
      <c r="LEL1861" s="19"/>
      <c r="LEM1861" s="19"/>
      <c r="LEN1861" s="19"/>
      <c r="LEO1861" s="19"/>
      <c r="LEP1861" s="19"/>
      <c r="LEQ1861" s="19"/>
      <c r="LER1861" s="19"/>
      <c r="LES1861" s="19"/>
      <c r="LET1861" s="19"/>
      <c r="LEU1861" s="19"/>
      <c r="LEV1861" s="19"/>
      <c r="LEW1861" s="19"/>
      <c r="LEX1861" s="19"/>
      <c r="LEY1861" s="19"/>
      <c r="LEZ1861" s="19"/>
      <c r="LFA1861" s="19"/>
      <c r="LFB1861" s="19"/>
      <c r="LFC1861" s="19"/>
      <c r="LFD1861" s="19"/>
      <c r="LFE1861" s="19"/>
      <c r="LFF1861" s="19"/>
      <c r="LFG1861" s="19"/>
      <c r="LFH1861" s="19"/>
      <c r="LFI1861" s="19"/>
      <c r="LFJ1861" s="19"/>
      <c r="LFK1861" s="19"/>
      <c r="LFL1861" s="19"/>
      <c r="LFM1861" s="19"/>
      <c r="LFN1861" s="19"/>
      <c r="LFO1861" s="19"/>
      <c r="LFP1861" s="19"/>
      <c r="LFQ1861" s="19"/>
      <c r="LFR1861" s="19"/>
      <c r="LFS1861" s="19"/>
      <c r="LFT1861" s="19"/>
      <c r="LFU1861" s="19"/>
      <c r="LFV1861" s="19"/>
      <c r="LFW1861" s="19"/>
      <c r="LFX1861" s="19"/>
      <c r="LFY1861" s="19"/>
      <c r="LFZ1861" s="19"/>
      <c r="LGA1861" s="19"/>
      <c r="LGB1861" s="19"/>
      <c r="LGC1861" s="19"/>
      <c r="LGD1861" s="19"/>
      <c r="LGE1861" s="19"/>
      <c r="LGF1861" s="19"/>
      <c r="LGG1861" s="19"/>
      <c r="LGH1861" s="19"/>
      <c r="LGI1861" s="19"/>
      <c r="LGJ1861" s="19"/>
      <c r="LGK1861" s="19"/>
      <c r="LGL1861" s="19"/>
      <c r="LGM1861" s="19"/>
      <c r="LGN1861" s="19"/>
      <c r="LGO1861" s="19"/>
      <c r="LGP1861" s="19"/>
      <c r="LGQ1861" s="19"/>
      <c r="LGR1861" s="19"/>
      <c r="LGS1861" s="19"/>
      <c r="LGT1861" s="19"/>
      <c r="LGU1861" s="19"/>
      <c r="LGV1861" s="19"/>
      <c r="LGW1861" s="19"/>
      <c r="LGX1861" s="19"/>
      <c r="LGY1861" s="19"/>
      <c r="LGZ1861" s="19"/>
      <c r="LHA1861" s="19"/>
      <c r="LHB1861" s="19"/>
      <c r="LHC1861" s="19"/>
      <c r="LHD1861" s="19"/>
      <c r="LHE1861" s="19"/>
      <c r="LHF1861" s="19"/>
      <c r="LHG1861" s="19"/>
      <c r="LHH1861" s="19"/>
      <c r="LHI1861" s="19"/>
      <c r="LHJ1861" s="19"/>
      <c r="LHK1861" s="19"/>
      <c r="LHL1861" s="19"/>
      <c r="LHM1861" s="19"/>
      <c r="LHN1861" s="19"/>
      <c r="LHO1861" s="19"/>
      <c r="LHP1861" s="19"/>
      <c r="LHQ1861" s="19"/>
      <c r="LHR1861" s="19"/>
      <c r="LHS1861" s="19"/>
      <c r="LHT1861" s="19"/>
      <c r="LHU1861" s="19"/>
      <c r="LHV1861" s="19"/>
      <c r="LHW1861" s="19"/>
      <c r="LHX1861" s="19"/>
      <c r="LHY1861" s="19"/>
      <c r="LHZ1861" s="19"/>
      <c r="LIA1861" s="19"/>
      <c r="LIB1861" s="19"/>
      <c r="LIC1861" s="19"/>
      <c r="LID1861" s="19"/>
      <c r="LIE1861" s="19"/>
      <c r="LIF1861" s="19"/>
      <c r="LIG1861" s="19"/>
      <c r="LIH1861" s="19"/>
      <c r="LII1861" s="19"/>
      <c r="LIJ1861" s="19"/>
      <c r="LIK1861" s="19"/>
      <c r="LIL1861" s="19"/>
      <c r="LIM1861" s="19"/>
      <c r="LIN1861" s="19"/>
      <c r="LIO1861" s="19"/>
      <c r="LIP1861" s="19"/>
      <c r="LIQ1861" s="19"/>
      <c r="LIR1861" s="19"/>
      <c r="LIS1861" s="19"/>
      <c r="LIT1861" s="19"/>
      <c r="LIU1861" s="19"/>
      <c r="LIV1861" s="19"/>
      <c r="LIW1861" s="19"/>
      <c r="LIX1861" s="19"/>
      <c r="LIY1861" s="19"/>
      <c r="LIZ1861" s="19"/>
      <c r="LJA1861" s="19"/>
      <c r="LJB1861" s="19"/>
      <c r="LJC1861" s="19"/>
      <c r="LJD1861" s="19"/>
      <c r="LJE1861" s="19"/>
      <c r="LJF1861" s="19"/>
      <c r="LJG1861" s="19"/>
      <c r="LJH1861" s="19"/>
      <c r="LJI1861" s="19"/>
      <c r="LJJ1861" s="19"/>
      <c r="LJK1861" s="19"/>
      <c r="LJL1861" s="19"/>
      <c r="LJM1861" s="19"/>
      <c r="LJN1861" s="19"/>
      <c r="LJO1861" s="19"/>
      <c r="LJP1861" s="19"/>
      <c r="LJQ1861" s="19"/>
      <c r="LJR1861" s="19"/>
      <c r="LJS1861" s="19"/>
      <c r="LJT1861" s="19"/>
      <c r="LJU1861" s="19"/>
      <c r="LJV1861" s="19"/>
      <c r="LJW1861" s="19"/>
      <c r="LJX1861" s="19"/>
      <c r="LJY1861" s="19"/>
      <c r="LJZ1861" s="19"/>
      <c r="LKA1861" s="19"/>
      <c r="LKB1861" s="19"/>
      <c r="LKC1861" s="19"/>
      <c r="LKD1861" s="19"/>
      <c r="LKE1861" s="19"/>
      <c r="LKF1861" s="19"/>
      <c r="LKG1861" s="19"/>
      <c r="LKH1861" s="19"/>
      <c r="LKI1861" s="19"/>
      <c r="LKJ1861" s="19"/>
      <c r="LKK1861" s="19"/>
      <c r="LKL1861" s="19"/>
      <c r="LKM1861" s="19"/>
      <c r="LKN1861" s="19"/>
      <c r="LKO1861" s="19"/>
      <c r="LKP1861" s="19"/>
      <c r="LKQ1861" s="19"/>
      <c r="LKR1861" s="19"/>
      <c r="LKS1861" s="19"/>
      <c r="LKT1861" s="19"/>
      <c r="LKU1861" s="19"/>
      <c r="LKV1861" s="19"/>
      <c r="LKW1861" s="19"/>
      <c r="LKX1861" s="19"/>
      <c r="LKY1861" s="19"/>
      <c r="LKZ1861" s="19"/>
      <c r="LLA1861" s="19"/>
      <c r="LLB1861" s="19"/>
      <c r="LLC1861" s="19"/>
      <c r="LLD1861" s="19"/>
      <c r="LLE1861" s="19"/>
      <c r="LLF1861" s="19"/>
      <c r="LLG1861" s="19"/>
      <c r="LLH1861" s="19"/>
      <c r="LLI1861" s="19"/>
      <c r="LLJ1861" s="19"/>
      <c r="LLK1861" s="19"/>
      <c r="LLL1861" s="19"/>
      <c r="LLM1861" s="19"/>
      <c r="LLN1861" s="19"/>
      <c r="LLO1861" s="19"/>
      <c r="LLP1861" s="19"/>
      <c r="LLQ1861" s="19"/>
      <c r="LLR1861" s="19"/>
      <c r="LLS1861" s="19"/>
      <c r="LLT1861" s="19"/>
      <c r="LLU1861" s="19"/>
      <c r="LLV1861" s="19"/>
      <c r="LLW1861" s="19"/>
      <c r="LLX1861" s="19"/>
      <c r="LLY1861" s="19"/>
      <c r="LLZ1861" s="19"/>
      <c r="LMA1861" s="19"/>
      <c r="LMB1861" s="19"/>
      <c r="LMC1861" s="19"/>
      <c r="LMD1861" s="19"/>
      <c r="LME1861" s="19"/>
      <c r="LMF1861" s="19"/>
      <c r="LMG1861" s="19"/>
      <c r="LMH1861" s="19"/>
      <c r="LMI1861" s="19"/>
      <c r="LMJ1861" s="19"/>
      <c r="LMK1861" s="19"/>
      <c r="LML1861" s="19"/>
      <c r="LMM1861" s="19"/>
      <c r="LMN1861" s="19"/>
      <c r="LMO1861" s="19"/>
      <c r="LMP1861" s="19"/>
      <c r="LMQ1861" s="19"/>
      <c r="LMR1861" s="19"/>
      <c r="LMS1861" s="19"/>
      <c r="LMT1861" s="19"/>
      <c r="LMU1861" s="19"/>
      <c r="LMV1861" s="19"/>
      <c r="LMW1861" s="19"/>
      <c r="LMX1861" s="19"/>
      <c r="LMY1861" s="19"/>
      <c r="LMZ1861" s="19"/>
      <c r="LNA1861" s="19"/>
      <c r="LNB1861" s="19"/>
      <c r="LNC1861" s="19"/>
      <c r="LND1861" s="19"/>
      <c r="LNE1861" s="19"/>
      <c r="LNF1861" s="19"/>
      <c r="LNG1861" s="19"/>
      <c r="LNH1861" s="19"/>
      <c r="LNI1861" s="19"/>
      <c r="LNJ1861" s="19"/>
      <c r="LNK1861" s="19"/>
      <c r="LNL1861" s="19"/>
      <c r="LNM1861" s="19"/>
      <c r="LNN1861" s="19"/>
      <c r="LNO1861" s="19"/>
      <c r="LNP1861" s="19"/>
      <c r="LNQ1861" s="19"/>
      <c r="LNR1861" s="19"/>
      <c r="LNS1861" s="19"/>
      <c r="LNT1861" s="19"/>
      <c r="LNU1861" s="19"/>
      <c r="LNV1861" s="19"/>
      <c r="LNW1861" s="19"/>
      <c r="LNX1861" s="19"/>
      <c r="LNY1861" s="19"/>
      <c r="LNZ1861" s="19"/>
      <c r="LOA1861" s="19"/>
      <c r="LOB1861" s="19"/>
      <c r="LOC1861" s="19"/>
      <c r="LOD1861" s="19"/>
      <c r="LOE1861" s="19"/>
      <c r="LOF1861" s="19"/>
      <c r="LOG1861" s="19"/>
      <c r="LOH1861" s="19"/>
      <c r="LOI1861" s="19"/>
      <c r="LOJ1861" s="19"/>
      <c r="LOK1861" s="19"/>
      <c r="LOL1861" s="19"/>
      <c r="LOM1861" s="19"/>
      <c r="LON1861" s="19"/>
      <c r="LOO1861" s="19"/>
      <c r="LOP1861" s="19"/>
      <c r="LOQ1861" s="19"/>
      <c r="LOR1861" s="19"/>
      <c r="LOS1861" s="19"/>
      <c r="LOT1861" s="19"/>
      <c r="LOU1861" s="19"/>
      <c r="LOV1861" s="19"/>
      <c r="LOW1861" s="19"/>
      <c r="LOX1861" s="19"/>
      <c r="LOY1861" s="19"/>
      <c r="LOZ1861" s="19"/>
      <c r="LPA1861" s="19"/>
      <c r="LPB1861" s="19"/>
      <c r="LPC1861" s="19"/>
      <c r="LPD1861" s="19"/>
      <c r="LPE1861" s="19"/>
      <c r="LPF1861" s="19"/>
      <c r="LPG1861" s="19"/>
      <c r="LPH1861" s="19"/>
      <c r="LPI1861" s="19"/>
      <c r="LPJ1861" s="19"/>
      <c r="LPK1861" s="19"/>
      <c r="LPL1861" s="19"/>
      <c r="LPM1861" s="19"/>
      <c r="LPN1861" s="19"/>
      <c r="LPO1861" s="19"/>
      <c r="LPP1861" s="19"/>
      <c r="LPQ1861" s="19"/>
      <c r="LPR1861" s="19"/>
      <c r="LPS1861" s="19"/>
      <c r="LPT1861" s="19"/>
      <c r="LPU1861" s="19"/>
      <c r="LPV1861" s="19"/>
      <c r="LPW1861" s="19"/>
      <c r="LPX1861" s="19"/>
      <c r="LPY1861" s="19"/>
      <c r="LPZ1861" s="19"/>
      <c r="LQA1861" s="19"/>
      <c r="LQB1861" s="19"/>
      <c r="LQC1861" s="19"/>
      <c r="LQD1861" s="19"/>
      <c r="LQE1861" s="19"/>
      <c r="LQF1861" s="19"/>
      <c r="LQG1861" s="19"/>
      <c r="LQH1861" s="19"/>
      <c r="LQI1861" s="19"/>
      <c r="LQJ1861" s="19"/>
      <c r="LQK1861" s="19"/>
      <c r="LQL1861" s="19"/>
      <c r="LQM1861" s="19"/>
      <c r="LQN1861" s="19"/>
      <c r="LQO1861" s="19"/>
      <c r="LQP1861" s="19"/>
      <c r="LQQ1861" s="19"/>
      <c r="LQR1861" s="19"/>
      <c r="LQS1861" s="19"/>
      <c r="LQT1861" s="19"/>
      <c r="LQU1861" s="19"/>
      <c r="LQV1861" s="19"/>
      <c r="LQW1861" s="19"/>
      <c r="LQX1861" s="19"/>
      <c r="LQY1861" s="19"/>
      <c r="LQZ1861" s="19"/>
      <c r="LRA1861" s="19"/>
      <c r="LRB1861" s="19"/>
      <c r="LRC1861" s="19"/>
      <c r="LRD1861" s="19"/>
      <c r="LRE1861" s="19"/>
      <c r="LRF1861" s="19"/>
      <c r="LRG1861" s="19"/>
      <c r="LRH1861" s="19"/>
      <c r="LRI1861" s="19"/>
      <c r="LRJ1861" s="19"/>
      <c r="LRK1861" s="19"/>
      <c r="LRL1861" s="19"/>
      <c r="LRM1861" s="19"/>
      <c r="LRN1861" s="19"/>
      <c r="LRO1861" s="19"/>
      <c r="LRP1861" s="19"/>
      <c r="LRQ1861" s="19"/>
      <c r="LRR1861" s="19"/>
      <c r="LRS1861" s="19"/>
      <c r="LRT1861" s="19"/>
      <c r="LRU1861" s="19"/>
      <c r="LRV1861" s="19"/>
      <c r="LRW1861" s="19"/>
      <c r="LRX1861" s="19"/>
      <c r="LRY1861" s="19"/>
      <c r="LRZ1861" s="19"/>
      <c r="LSA1861" s="19"/>
      <c r="LSB1861" s="19"/>
      <c r="LSC1861" s="19"/>
      <c r="LSD1861" s="19"/>
      <c r="LSE1861" s="19"/>
      <c r="LSF1861" s="19"/>
      <c r="LSG1861" s="19"/>
      <c r="LSH1861" s="19"/>
      <c r="LSI1861" s="19"/>
      <c r="LSJ1861" s="19"/>
      <c r="LSK1861" s="19"/>
      <c r="LSL1861" s="19"/>
      <c r="LSM1861" s="19"/>
      <c r="LSN1861" s="19"/>
      <c r="LSO1861" s="19"/>
      <c r="LSP1861" s="19"/>
      <c r="LSQ1861" s="19"/>
      <c r="LSR1861" s="19"/>
      <c r="LSS1861" s="19"/>
      <c r="LST1861" s="19"/>
      <c r="LSU1861" s="19"/>
      <c r="LSV1861" s="19"/>
      <c r="LSW1861" s="19"/>
      <c r="LSX1861" s="19"/>
      <c r="LSY1861" s="19"/>
      <c r="LSZ1861" s="19"/>
      <c r="LTA1861" s="19"/>
      <c r="LTB1861" s="19"/>
      <c r="LTC1861" s="19"/>
      <c r="LTD1861" s="19"/>
      <c r="LTE1861" s="19"/>
      <c r="LTF1861" s="19"/>
      <c r="LTG1861" s="19"/>
      <c r="LTH1861" s="19"/>
      <c r="LTI1861" s="19"/>
      <c r="LTJ1861" s="19"/>
      <c r="LTK1861" s="19"/>
      <c r="LTL1861" s="19"/>
      <c r="LTM1861" s="19"/>
      <c r="LTN1861" s="19"/>
      <c r="LTO1861" s="19"/>
      <c r="LTP1861" s="19"/>
      <c r="LTQ1861" s="19"/>
      <c r="LTR1861" s="19"/>
      <c r="LTS1861" s="19"/>
      <c r="LTT1861" s="19"/>
      <c r="LTU1861" s="19"/>
      <c r="LTV1861" s="19"/>
      <c r="LTW1861" s="19"/>
      <c r="LTX1861" s="19"/>
      <c r="LTY1861" s="19"/>
      <c r="LTZ1861" s="19"/>
      <c r="LUA1861" s="19"/>
      <c r="LUB1861" s="19"/>
      <c r="LUC1861" s="19"/>
      <c r="LUD1861" s="19"/>
      <c r="LUE1861" s="19"/>
      <c r="LUF1861" s="19"/>
      <c r="LUG1861" s="19"/>
      <c r="LUH1861" s="19"/>
      <c r="LUI1861" s="19"/>
      <c r="LUJ1861" s="19"/>
      <c r="LUK1861" s="19"/>
      <c r="LUL1861" s="19"/>
      <c r="LUM1861" s="19"/>
      <c r="LUN1861" s="19"/>
      <c r="LUO1861" s="19"/>
      <c r="LUP1861" s="19"/>
      <c r="LUQ1861" s="19"/>
      <c r="LUR1861" s="19"/>
      <c r="LUS1861" s="19"/>
      <c r="LUT1861" s="19"/>
      <c r="LUU1861" s="19"/>
      <c r="LUV1861" s="19"/>
      <c r="LUW1861" s="19"/>
      <c r="LUX1861" s="19"/>
      <c r="LUY1861" s="19"/>
      <c r="LUZ1861" s="19"/>
      <c r="LVA1861" s="19"/>
      <c r="LVB1861" s="19"/>
      <c r="LVC1861" s="19"/>
      <c r="LVD1861" s="19"/>
      <c r="LVE1861" s="19"/>
      <c r="LVF1861" s="19"/>
      <c r="LVG1861" s="19"/>
      <c r="LVH1861" s="19"/>
      <c r="LVI1861" s="19"/>
      <c r="LVJ1861" s="19"/>
      <c r="LVK1861" s="19"/>
      <c r="LVL1861" s="19"/>
      <c r="LVM1861" s="19"/>
      <c r="LVN1861" s="19"/>
      <c r="LVO1861" s="19"/>
      <c r="LVP1861" s="19"/>
      <c r="LVQ1861" s="19"/>
      <c r="LVR1861" s="19"/>
      <c r="LVS1861" s="19"/>
      <c r="LVT1861" s="19"/>
      <c r="LVU1861" s="19"/>
      <c r="LVV1861" s="19"/>
      <c r="LVW1861" s="19"/>
      <c r="LVX1861" s="19"/>
      <c r="LVY1861" s="19"/>
      <c r="LVZ1861" s="19"/>
      <c r="LWA1861" s="19"/>
      <c r="LWB1861" s="19"/>
      <c r="LWC1861" s="19"/>
      <c r="LWD1861" s="19"/>
      <c r="LWE1861" s="19"/>
      <c r="LWF1861" s="19"/>
      <c r="LWG1861" s="19"/>
      <c r="LWH1861" s="19"/>
      <c r="LWI1861" s="19"/>
      <c r="LWJ1861" s="19"/>
      <c r="LWK1861" s="19"/>
      <c r="LWL1861" s="19"/>
      <c r="LWM1861" s="19"/>
      <c r="LWN1861" s="19"/>
      <c r="LWO1861" s="19"/>
      <c r="LWP1861" s="19"/>
      <c r="LWQ1861" s="19"/>
      <c r="LWR1861" s="19"/>
      <c r="LWS1861" s="19"/>
      <c r="LWT1861" s="19"/>
      <c r="LWU1861" s="19"/>
      <c r="LWV1861" s="19"/>
      <c r="LWW1861" s="19"/>
      <c r="LWX1861" s="19"/>
      <c r="LWY1861" s="19"/>
      <c r="LWZ1861" s="19"/>
      <c r="LXA1861" s="19"/>
      <c r="LXB1861" s="19"/>
      <c r="LXC1861" s="19"/>
      <c r="LXD1861" s="19"/>
      <c r="LXE1861" s="19"/>
      <c r="LXF1861" s="19"/>
      <c r="LXG1861" s="19"/>
      <c r="LXH1861" s="19"/>
      <c r="LXI1861" s="19"/>
      <c r="LXJ1861" s="19"/>
      <c r="LXK1861" s="19"/>
      <c r="LXL1861" s="19"/>
      <c r="LXM1861" s="19"/>
      <c r="LXN1861" s="19"/>
      <c r="LXO1861" s="19"/>
      <c r="LXP1861" s="19"/>
      <c r="LXQ1861" s="19"/>
      <c r="LXR1861" s="19"/>
      <c r="LXS1861" s="19"/>
      <c r="LXT1861" s="19"/>
      <c r="LXU1861" s="19"/>
      <c r="LXV1861" s="19"/>
      <c r="LXW1861" s="19"/>
      <c r="LXX1861" s="19"/>
      <c r="LXY1861" s="19"/>
      <c r="LXZ1861" s="19"/>
      <c r="LYA1861" s="19"/>
      <c r="LYB1861" s="19"/>
      <c r="LYC1861" s="19"/>
      <c r="LYD1861" s="19"/>
      <c r="LYE1861" s="19"/>
      <c r="LYF1861" s="19"/>
      <c r="LYG1861" s="19"/>
      <c r="LYH1861" s="19"/>
      <c r="LYI1861" s="19"/>
      <c r="LYJ1861" s="19"/>
      <c r="LYK1861" s="19"/>
      <c r="LYL1861" s="19"/>
      <c r="LYM1861" s="19"/>
      <c r="LYN1861" s="19"/>
      <c r="LYO1861" s="19"/>
      <c r="LYP1861" s="19"/>
      <c r="LYQ1861" s="19"/>
      <c r="LYR1861" s="19"/>
      <c r="LYS1861" s="19"/>
      <c r="LYT1861" s="19"/>
      <c r="LYU1861" s="19"/>
      <c r="LYV1861" s="19"/>
      <c r="LYW1861" s="19"/>
      <c r="LYX1861" s="19"/>
      <c r="LYY1861" s="19"/>
      <c r="LYZ1861" s="19"/>
      <c r="LZA1861" s="19"/>
      <c r="LZB1861" s="19"/>
      <c r="LZC1861" s="19"/>
      <c r="LZD1861" s="19"/>
      <c r="LZE1861" s="19"/>
      <c r="LZF1861" s="19"/>
      <c r="LZG1861" s="19"/>
      <c r="LZH1861" s="19"/>
      <c r="LZI1861" s="19"/>
      <c r="LZJ1861" s="19"/>
      <c r="LZK1861" s="19"/>
      <c r="LZL1861" s="19"/>
      <c r="LZM1861" s="19"/>
      <c r="LZN1861" s="19"/>
      <c r="LZO1861" s="19"/>
      <c r="LZP1861" s="19"/>
      <c r="LZQ1861" s="19"/>
      <c r="LZR1861" s="19"/>
      <c r="LZS1861" s="19"/>
      <c r="LZT1861" s="19"/>
      <c r="LZU1861" s="19"/>
      <c r="LZV1861" s="19"/>
      <c r="LZW1861" s="19"/>
      <c r="LZX1861" s="19"/>
      <c r="LZY1861" s="19"/>
      <c r="LZZ1861" s="19"/>
      <c r="MAA1861" s="19"/>
      <c r="MAB1861" s="19"/>
      <c r="MAC1861" s="19"/>
      <c r="MAD1861" s="19"/>
      <c r="MAE1861" s="19"/>
      <c r="MAF1861" s="19"/>
      <c r="MAG1861" s="19"/>
      <c r="MAH1861" s="19"/>
      <c r="MAI1861" s="19"/>
      <c r="MAJ1861" s="19"/>
      <c r="MAK1861" s="19"/>
      <c r="MAL1861" s="19"/>
      <c r="MAM1861" s="19"/>
      <c r="MAN1861" s="19"/>
      <c r="MAO1861" s="19"/>
      <c r="MAP1861" s="19"/>
      <c r="MAQ1861" s="19"/>
      <c r="MAR1861" s="19"/>
      <c r="MAS1861" s="19"/>
      <c r="MAT1861" s="19"/>
      <c r="MAU1861" s="19"/>
      <c r="MAV1861" s="19"/>
      <c r="MAW1861" s="19"/>
      <c r="MAX1861" s="19"/>
      <c r="MAY1861" s="19"/>
      <c r="MAZ1861" s="19"/>
      <c r="MBA1861" s="19"/>
      <c r="MBB1861" s="19"/>
      <c r="MBC1861" s="19"/>
      <c r="MBD1861" s="19"/>
      <c r="MBE1861" s="19"/>
      <c r="MBF1861" s="19"/>
      <c r="MBG1861" s="19"/>
      <c r="MBH1861" s="19"/>
      <c r="MBI1861" s="19"/>
      <c r="MBJ1861" s="19"/>
      <c r="MBK1861" s="19"/>
      <c r="MBL1861" s="19"/>
      <c r="MBM1861" s="19"/>
      <c r="MBN1861" s="19"/>
      <c r="MBO1861" s="19"/>
      <c r="MBP1861" s="19"/>
      <c r="MBQ1861" s="19"/>
      <c r="MBR1861" s="19"/>
      <c r="MBS1861" s="19"/>
      <c r="MBT1861" s="19"/>
      <c r="MBU1861" s="19"/>
      <c r="MBV1861" s="19"/>
      <c r="MBW1861" s="19"/>
      <c r="MBX1861" s="19"/>
      <c r="MBY1861" s="19"/>
      <c r="MBZ1861" s="19"/>
      <c r="MCA1861" s="19"/>
      <c r="MCB1861" s="19"/>
      <c r="MCC1861" s="19"/>
      <c r="MCD1861" s="19"/>
      <c r="MCE1861" s="19"/>
      <c r="MCF1861" s="19"/>
      <c r="MCG1861" s="19"/>
      <c r="MCH1861" s="19"/>
      <c r="MCI1861" s="19"/>
      <c r="MCJ1861" s="19"/>
      <c r="MCK1861" s="19"/>
      <c r="MCL1861" s="19"/>
      <c r="MCM1861" s="19"/>
      <c r="MCN1861" s="19"/>
      <c r="MCO1861" s="19"/>
      <c r="MCP1861" s="19"/>
      <c r="MCQ1861" s="19"/>
      <c r="MCR1861" s="19"/>
      <c r="MCS1861" s="19"/>
      <c r="MCT1861" s="19"/>
      <c r="MCU1861" s="19"/>
      <c r="MCV1861" s="19"/>
      <c r="MCW1861" s="19"/>
      <c r="MCX1861" s="19"/>
      <c r="MCY1861" s="19"/>
      <c r="MCZ1861" s="19"/>
      <c r="MDA1861" s="19"/>
      <c r="MDB1861" s="19"/>
      <c r="MDC1861" s="19"/>
      <c r="MDD1861" s="19"/>
      <c r="MDE1861" s="19"/>
      <c r="MDF1861" s="19"/>
      <c r="MDG1861" s="19"/>
      <c r="MDH1861" s="19"/>
      <c r="MDI1861" s="19"/>
      <c r="MDJ1861" s="19"/>
      <c r="MDK1861" s="19"/>
      <c r="MDL1861" s="19"/>
      <c r="MDM1861" s="19"/>
      <c r="MDN1861" s="19"/>
      <c r="MDO1861" s="19"/>
      <c r="MDP1861" s="19"/>
      <c r="MDQ1861" s="19"/>
      <c r="MDR1861" s="19"/>
      <c r="MDS1861" s="19"/>
      <c r="MDT1861" s="19"/>
      <c r="MDU1861" s="19"/>
      <c r="MDV1861" s="19"/>
      <c r="MDW1861" s="19"/>
      <c r="MDX1861" s="19"/>
      <c r="MDY1861" s="19"/>
      <c r="MDZ1861" s="19"/>
      <c r="MEA1861" s="19"/>
      <c r="MEB1861" s="19"/>
      <c r="MEC1861" s="19"/>
      <c r="MED1861" s="19"/>
      <c r="MEE1861" s="19"/>
      <c r="MEF1861" s="19"/>
      <c r="MEG1861" s="19"/>
      <c r="MEH1861" s="19"/>
      <c r="MEI1861" s="19"/>
      <c r="MEJ1861" s="19"/>
      <c r="MEK1861" s="19"/>
      <c r="MEL1861" s="19"/>
      <c r="MEM1861" s="19"/>
      <c r="MEN1861" s="19"/>
      <c r="MEO1861" s="19"/>
      <c r="MEP1861" s="19"/>
      <c r="MEQ1861" s="19"/>
      <c r="MER1861" s="19"/>
      <c r="MES1861" s="19"/>
      <c r="MET1861" s="19"/>
      <c r="MEU1861" s="19"/>
      <c r="MEV1861" s="19"/>
      <c r="MEW1861" s="19"/>
      <c r="MEX1861" s="19"/>
      <c r="MEY1861" s="19"/>
      <c r="MEZ1861" s="19"/>
      <c r="MFA1861" s="19"/>
      <c r="MFB1861" s="19"/>
      <c r="MFC1861" s="19"/>
      <c r="MFD1861" s="19"/>
      <c r="MFE1861" s="19"/>
      <c r="MFF1861" s="19"/>
      <c r="MFG1861" s="19"/>
      <c r="MFH1861" s="19"/>
      <c r="MFI1861" s="19"/>
      <c r="MFJ1861" s="19"/>
      <c r="MFK1861" s="19"/>
      <c r="MFL1861" s="19"/>
      <c r="MFM1861" s="19"/>
      <c r="MFN1861" s="19"/>
      <c r="MFO1861" s="19"/>
      <c r="MFP1861" s="19"/>
      <c r="MFQ1861" s="19"/>
      <c r="MFR1861" s="19"/>
      <c r="MFS1861" s="19"/>
      <c r="MFT1861" s="19"/>
      <c r="MFU1861" s="19"/>
      <c r="MFV1861" s="19"/>
      <c r="MFW1861" s="19"/>
      <c r="MFX1861" s="19"/>
      <c r="MFY1861" s="19"/>
      <c r="MFZ1861" s="19"/>
      <c r="MGA1861" s="19"/>
      <c r="MGB1861" s="19"/>
      <c r="MGC1861" s="19"/>
      <c r="MGD1861" s="19"/>
      <c r="MGE1861" s="19"/>
      <c r="MGF1861" s="19"/>
      <c r="MGG1861" s="19"/>
      <c r="MGH1861" s="19"/>
      <c r="MGI1861" s="19"/>
      <c r="MGJ1861" s="19"/>
      <c r="MGK1861" s="19"/>
      <c r="MGL1861" s="19"/>
      <c r="MGM1861" s="19"/>
      <c r="MGN1861" s="19"/>
      <c r="MGO1861" s="19"/>
      <c r="MGP1861" s="19"/>
      <c r="MGQ1861" s="19"/>
      <c r="MGR1861" s="19"/>
      <c r="MGS1861" s="19"/>
      <c r="MGT1861" s="19"/>
      <c r="MGU1861" s="19"/>
      <c r="MGV1861" s="19"/>
      <c r="MGW1861" s="19"/>
      <c r="MGX1861" s="19"/>
      <c r="MGY1861" s="19"/>
      <c r="MGZ1861" s="19"/>
      <c r="MHA1861" s="19"/>
      <c r="MHB1861" s="19"/>
      <c r="MHC1861" s="19"/>
      <c r="MHD1861" s="19"/>
      <c r="MHE1861" s="19"/>
      <c r="MHF1861" s="19"/>
      <c r="MHG1861" s="19"/>
      <c r="MHH1861" s="19"/>
      <c r="MHI1861" s="19"/>
      <c r="MHJ1861" s="19"/>
      <c r="MHK1861" s="19"/>
      <c r="MHL1861" s="19"/>
      <c r="MHM1861" s="19"/>
      <c r="MHN1861" s="19"/>
      <c r="MHO1861" s="19"/>
      <c r="MHP1861" s="19"/>
      <c r="MHQ1861" s="19"/>
      <c r="MHR1861" s="19"/>
      <c r="MHS1861" s="19"/>
      <c r="MHT1861" s="19"/>
      <c r="MHU1861" s="19"/>
      <c r="MHV1861" s="19"/>
      <c r="MHW1861" s="19"/>
      <c r="MHX1861" s="19"/>
      <c r="MHY1861" s="19"/>
      <c r="MHZ1861" s="19"/>
      <c r="MIA1861" s="19"/>
      <c r="MIB1861" s="19"/>
      <c r="MIC1861" s="19"/>
      <c r="MID1861" s="19"/>
      <c r="MIE1861" s="19"/>
      <c r="MIF1861" s="19"/>
      <c r="MIG1861" s="19"/>
      <c r="MIH1861" s="19"/>
      <c r="MII1861" s="19"/>
      <c r="MIJ1861" s="19"/>
      <c r="MIK1861" s="19"/>
      <c r="MIL1861" s="19"/>
      <c r="MIM1861" s="19"/>
      <c r="MIN1861" s="19"/>
      <c r="MIO1861" s="19"/>
      <c r="MIP1861" s="19"/>
      <c r="MIQ1861" s="19"/>
      <c r="MIR1861" s="19"/>
      <c r="MIS1861" s="19"/>
      <c r="MIT1861" s="19"/>
      <c r="MIU1861" s="19"/>
      <c r="MIV1861" s="19"/>
      <c r="MIW1861" s="19"/>
      <c r="MIX1861" s="19"/>
      <c r="MIY1861" s="19"/>
      <c r="MIZ1861" s="19"/>
      <c r="MJA1861" s="19"/>
      <c r="MJB1861" s="19"/>
      <c r="MJC1861" s="19"/>
      <c r="MJD1861" s="19"/>
      <c r="MJE1861" s="19"/>
      <c r="MJF1861" s="19"/>
      <c r="MJG1861" s="19"/>
      <c r="MJH1861" s="19"/>
      <c r="MJI1861" s="19"/>
      <c r="MJJ1861" s="19"/>
      <c r="MJK1861" s="19"/>
      <c r="MJL1861" s="19"/>
      <c r="MJM1861" s="19"/>
      <c r="MJN1861" s="19"/>
      <c r="MJO1861" s="19"/>
      <c r="MJP1861" s="19"/>
      <c r="MJQ1861" s="19"/>
      <c r="MJR1861" s="19"/>
      <c r="MJS1861" s="19"/>
      <c r="MJT1861" s="19"/>
      <c r="MJU1861" s="19"/>
      <c r="MJV1861" s="19"/>
      <c r="MJW1861" s="19"/>
      <c r="MJX1861" s="19"/>
      <c r="MJY1861" s="19"/>
      <c r="MJZ1861" s="19"/>
      <c r="MKA1861" s="19"/>
      <c r="MKB1861" s="19"/>
      <c r="MKC1861" s="19"/>
      <c r="MKD1861" s="19"/>
      <c r="MKE1861" s="19"/>
      <c r="MKF1861" s="19"/>
      <c r="MKG1861" s="19"/>
      <c r="MKH1861" s="19"/>
      <c r="MKI1861" s="19"/>
      <c r="MKJ1861" s="19"/>
      <c r="MKK1861" s="19"/>
      <c r="MKL1861" s="19"/>
      <c r="MKM1861" s="19"/>
      <c r="MKN1861" s="19"/>
      <c r="MKO1861" s="19"/>
      <c r="MKP1861" s="19"/>
      <c r="MKQ1861" s="19"/>
      <c r="MKR1861" s="19"/>
      <c r="MKS1861" s="19"/>
      <c r="MKT1861" s="19"/>
      <c r="MKU1861" s="19"/>
      <c r="MKV1861" s="19"/>
      <c r="MKW1861" s="19"/>
      <c r="MKX1861" s="19"/>
      <c r="MKY1861" s="19"/>
      <c r="MKZ1861" s="19"/>
      <c r="MLA1861" s="19"/>
      <c r="MLB1861" s="19"/>
      <c r="MLC1861" s="19"/>
      <c r="MLD1861" s="19"/>
      <c r="MLE1861" s="19"/>
      <c r="MLF1861" s="19"/>
      <c r="MLG1861" s="19"/>
      <c r="MLH1861" s="19"/>
      <c r="MLI1861" s="19"/>
      <c r="MLJ1861" s="19"/>
      <c r="MLK1861" s="19"/>
      <c r="MLL1861" s="19"/>
      <c r="MLM1861" s="19"/>
      <c r="MLN1861" s="19"/>
      <c r="MLO1861" s="19"/>
      <c r="MLP1861" s="19"/>
      <c r="MLQ1861" s="19"/>
      <c r="MLR1861" s="19"/>
      <c r="MLS1861" s="19"/>
      <c r="MLT1861" s="19"/>
      <c r="MLU1861" s="19"/>
      <c r="MLV1861" s="19"/>
      <c r="MLW1861" s="19"/>
      <c r="MLX1861" s="19"/>
      <c r="MLY1861" s="19"/>
      <c r="MLZ1861" s="19"/>
      <c r="MMA1861" s="19"/>
      <c r="MMB1861" s="19"/>
      <c r="MMC1861" s="19"/>
      <c r="MMD1861" s="19"/>
      <c r="MME1861" s="19"/>
      <c r="MMF1861" s="19"/>
      <c r="MMG1861" s="19"/>
      <c r="MMH1861" s="19"/>
      <c r="MMI1861" s="19"/>
      <c r="MMJ1861" s="19"/>
      <c r="MMK1861" s="19"/>
      <c r="MML1861" s="19"/>
      <c r="MMM1861" s="19"/>
      <c r="MMN1861" s="19"/>
      <c r="MMO1861" s="19"/>
      <c r="MMP1861" s="19"/>
      <c r="MMQ1861" s="19"/>
      <c r="MMR1861" s="19"/>
      <c r="MMS1861" s="19"/>
      <c r="MMT1861" s="19"/>
      <c r="MMU1861" s="19"/>
      <c r="MMV1861" s="19"/>
      <c r="MMW1861" s="19"/>
      <c r="MMX1861" s="19"/>
      <c r="MMY1861" s="19"/>
      <c r="MMZ1861" s="19"/>
      <c r="MNA1861" s="19"/>
      <c r="MNB1861" s="19"/>
      <c r="MNC1861" s="19"/>
      <c r="MND1861" s="19"/>
      <c r="MNE1861" s="19"/>
      <c r="MNF1861" s="19"/>
      <c r="MNG1861" s="19"/>
      <c r="MNH1861" s="19"/>
      <c r="MNI1861" s="19"/>
      <c r="MNJ1861" s="19"/>
      <c r="MNK1861" s="19"/>
      <c r="MNL1861" s="19"/>
      <c r="MNM1861" s="19"/>
      <c r="MNN1861" s="19"/>
      <c r="MNO1861" s="19"/>
      <c r="MNP1861" s="19"/>
      <c r="MNQ1861" s="19"/>
      <c r="MNR1861" s="19"/>
      <c r="MNS1861" s="19"/>
      <c r="MNT1861" s="19"/>
      <c r="MNU1861" s="19"/>
      <c r="MNV1861" s="19"/>
      <c r="MNW1861" s="19"/>
      <c r="MNX1861" s="19"/>
      <c r="MNY1861" s="19"/>
      <c r="MNZ1861" s="19"/>
      <c r="MOA1861" s="19"/>
      <c r="MOB1861" s="19"/>
      <c r="MOC1861" s="19"/>
      <c r="MOD1861" s="19"/>
      <c r="MOE1861" s="19"/>
      <c r="MOF1861" s="19"/>
      <c r="MOG1861" s="19"/>
      <c r="MOH1861" s="19"/>
      <c r="MOI1861" s="19"/>
      <c r="MOJ1861" s="19"/>
      <c r="MOK1861" s="19"/>
      <c r="MOL1861" s="19"/>
      <c r="MOM1861" s="19"/>
      <c r="MON1861" s="19"/>
      <c r="MOO1861" s="19"/>
      <c r="MOP1861" s="19"/>
      <c r="MOQ1861" s="19"/>
      <c r="MOR1861" s="19"/>
      <c r="MOS1861" s="19"/>
      <c r="MOT1861" s="19"/>
      <c r="MOU1861" s="19"/>
      <c r="MOV1861" s="19"/>
      <c r="MOW1861" s="19"/>
      <c r="MOX1861" s="19"/>
      <c r="MOY1861" s="19"/>
      <c r="MOZ1861" s="19"/>
      <c r="MPA1861" s="19"/>
      <c r="MPB1861" s="19"/>
      <c r="MPC1861" s="19"/>
      <c r="MPD1861" s="19"/>
      <c r="MPE1861" s="19"/>
      <c r="MPF1861" s="19"/>
      <c r="MPG1861" s="19"/>
      <c r="MPH1861" s="19"/>
      <c r="MPI1861" s="19"/>
      <c r="MPJ1861" s="19"/>
      <c r="MPK1861" s="19"/>
      <c r="MPL1861" s="19"/>
      <c r="MPM1861" s="19"/>
      <c r="MPN1861" s="19"/>
      <c r="MPO1861" s="19"/>
      <c r="MPP1861" s="19"/>
      <c r="MPQ1861" s="19"/>
      <c r="MPR1861" s="19"/>
      <c r="MPS1861" s="19"/>
      <c r="MPT1861" s="19"/>
      <c r="MPU1861" s="19"/>
      <c r="MPV1861" s="19"/>
      <c r="MPW1861" s="19"/>
      <c r="MPX1861" s="19"/>
      <c r="MPY1861" s="19"/>
      <c r="MPZ1861" s="19"/>
      <c r="MQA1861" s="19"/>
      <c r="MQB1861" s="19"/>
      <c r="MQC1861" s="19"/>
      <c r="MQD1861" s="19"/>
      <c r="MQE1861" s="19"/>
      <c r="MQF1861" s="19"/>
      <c r="MQG1861" s="19"/>
      <c r="MQH1861" s="19"/>
      <c r="MQI1861" s="19"/>
      <c r="MQJ1861" s="19"/>
      <c r="MQK1861" s="19"/>
      <c r="MQL1861" s="19"/>
      <c r="MQM1861" s="19"/>
      <c r="MQN1861" s="19"/>
      <c r="MQO1861" s="19"/>
      <c r="MQP1861" s="19"/>
      <c r="MQQ1861" s="19"/>
      <c r="MQR1861" s="19"/>
      <c r="MQS1861" s="19"/>
      <c r="MQT1861" s="19"/>
      <c r="MQU1861" s="19"/>
      <c r="MQV1861" s="19"/>
      <c r="MQW1861" s="19"/>
      <c r="MQX1861" s="19"/>
      <c r="MQY1861" s="19"/>
      <c r="MQZ1861" s="19"/>
      <c r="MRA1861" s="19"/>
      <c r="MRB1861" s="19"/>
      <c r="MRC1861" s="19"/>
      <c r="MRD1861" s="19"/>
      <c r="MRE1861" s="19"/>
      <c r="MRF1861" s="19"/>
      <c r="MRG1861" s="19"/>
      <c r="MRH1861" s="19"/>
      <c r="MRI1861" s="19"/>
      <c r="MRJ1861" s="19"/>
      <c r="MRK1861" s="19"/>
      <c r="MRL1861" s="19"/>
      <c r="MRM1861" s="19"/>
      <c r="MRN1861" s="19"/>
      <c r="MRO1861" s="19"/>
      <c r="MRP1861" s="19"/>
      <c r="MRQ1861" s="19"/>
      <c r="MRR1861" s="19"/>
      <c r="MRS1861" s="19"/>
      <c r="MRT1861" s="19"/>
      <c r="MRU1861" s="19"/>
      <c r="MRV1861" s="19"/>
      <c r="MRW1861" s="19"/>
      <c r="MRX1861" s="19"/>
      <c r="MRY1861" s="19"/>
      <c r="MRZ1861" s="19"/>
      <c r="MSA1861" s="19"/>
      <c r="MSB1861" s="19"/>
      <c r="MSC1861" s="19"/>
      <c r="MSD1861" s="19"/>
      <c r="MSE1861" s="19"/>
      <c r="MSF1861" s="19"/>
      <c r="MSG1861" s="19"/>
      <c r="MSH1861" s="19"/>
      <c r="MSI1861" s="19"/>
      <c r="MSJ1861" s="19"/>
      <c r="MSK1861" s="19"/>
      <c r="MSL1861" s="19"/>
      <c r="MSM1861" s="19"/>
      <c r="MSN1861" s="19"/>
      <c r="MSO1861" s="19"/>
      <c r="MSP1861" s="19"/>
      <c r="MSQ1861" s="19"/>
      <c r="MSR1861" s="19"/>
      <c r="MSS1861" s="19"/>
      <c r="MST1861" s="19"/>
      <c r="MSU1861" s="19"/>
      <c r="MSV1861" s="19"/>
      <c r="MSW1861" s="19"/>
      <c r="MSX1861" s="19"/>
      <c r="MSY1861" s="19"/>
      <c r="MSZ1861" s="19"/>
      <c r="MTA1861" s="19"/>
      <c r="MTB1861" s="19"/>
      <c r="MTC1861" s="19"/>
      <c r="MTD1861" s="19"/>
      <c r="MTE1861" s="19"/>
      <c r="MTF1861" s="19"/>
      <c r="MTG1861" s="19"/>
      <c r="MTH1861" s="19"/>
      <c r="MTI1861" s="19"/>
      <c r="MTJ1861" s="19"/>
      <c r="MTK1861" s="19"/>
      <c r="MTL1861" s="19"/>
      <c r="MTM1861" s="19"/>
      <c r="MTN1861" s="19"/>
      <c r="MTO1861" s="19"/>
      <c r="MTP1861" s="19"/>
      <c r="MTQ1861" s="19"/>
      <c r="MTR1861" s="19"/>
      <c r="MTS1861" s="19"/>
      <c r="MTT1861" s="19"/>
      <c r="MTU1861" s="19"/>
      <c r="MTV1861" s="19"/>
      <c r="MTW1861" s="19"/>
      <c r="MTX1861" s="19"/>
      <c r="MTY1861" s="19"/>
      <c r="MTZ1861" s="19"/>
      <c r="MUA1861" s="19"/>
      <c r="MUB1861" s="19"/>
      <c r="MUC1861" s="19"/>
      <c r="MUD1861" s="19"/>
      <c r="MUE1861" s="19"/>
      <c r="MUF1861" s="19"/>
      <c r="MUG1861" s="19"/>
      <c r="MUH1861" s="19"/>
      <c r="MUI1861" s="19"/>
      <c r="MUJ1861" s="19"/>
      <c r="MUK1861" s="19"/>
      <c r="MUL1861" s="19"/>
      <c r="MUM1861" s="19"/>
      <c r="MUN1861" s="19"/>
      <c r="MUO1861" s="19"/>
      <c r="MUP1861" s="19"/>
      <c r="MUQ1861" s="19"/>
      <c r="MUR1861" s="19"/>
      <c r="MUS1861" s="19"/>
      <c r="MUT1861" s="19"/>
      <c r="MUU1861" s="19"/>
      <c r="MUV1861" s="19"/>
      <c r="MUW1861" s="19"/>
      <c r="MUX1861" s="19"/>
      <c r="MUY1861" s="19"/>
      <c r="MUZ1861" s="19"/>
      <c r="MVA1861" s="19"/>
      <c r="MVB1861" s="19"/>
      <c r="MVC1861" s="19"/>
      <c r="MVD1861" s="19"/>
      <c r="MVE1861" s="19"/>
      <c r="MVF1861" s="19"/>
      <c r="MVG1861" s="19"/>
      <c r="MVH1861" s="19"/>
      <c r="MVI1861" s="19"/>
      <c r="MVJ1861" s="19"/>
      <c r="MVK1861" s="19"/>
      <c r="MVL1861" s="19"/>
      <c r="MVM1861" s="19"/>
      <c r="MVN1861" s="19"/>
      <c r="MVO1861" s="19"/>
      <c r="MVP1861" s="19"/>
      <c r="MVQ1861" s="19"/>
      <c r="MVR1861" s="19"/>
      <c r="MVS1861" s="19"/>
      <c r="MVT1861" s="19"/>
      <c r="MVU1861" s="19"/>
      <c r="MVV1861" s="19"/>
      <c r="MVW1861" s="19"/>
      <c r="MVX1861" s="19"/>
      <c r="MVY1861" s="19"/>
      <c r="MVZ1861" s="19"/>
      <c r="MWA1861" s="19"/>
      <c r="MWB1861" s="19"/>
      <c r="MWC1861" s="19"/>
      <c r="MWD1861" s="19"/>
      <c r="MWE1861" s="19"/>
      <c r="MWF1861" s="19"/>
      <c r="MWG1861" s="19"/>
      <c r="MWH1861" s="19"/>
      <c r="MWI1861" s="19"/>
      <c r="MWJ1861" s="19"/>
      <c r="MWK1861" s="19"/>
      <c r="MWL1861" s="19"/>
      <c r="MWM1861" s="19"/>
      <c r="MWN1861" s="19"/>
      <c r="MWO1861" s="19"/>
      <c r="MWP1861" s="19"/>
      <c r="MWQ1861" s="19"/>
      <c r="MWR1861" s="19"/>
      <c r="MWS1861" s="19"/>
      <c r="MWT1861" s="19"/>
      <c r="MWU1861" s="19"/>
      <c r="MWV1861" s="19"/>
      <c r="MWW1861" s="19"/>
      <c r="MWX1861" s="19"/>
      <c r="MWY1861" s="19"/>
      <c r="MWZ1861" s="19"/>
      <c r="MXA1861" s="19"/>
      <c r="MXB1861" s="19"/>
      <c r="MXC1861" s="19"/>
      <c r="MXD1861" s="19"/>
      <c r="MXE1861" s="19"/>
      <c r="MXF1861" s="19"/>
      <c r="MXG1861" s="19"/>
      <c r="MXH1861" s="19"/>
      <c r="MXI1861" s="19"/>
      <c r="MXJ1861" s="19"/>
      <c r="MXK1861" s="19"/>
      <c r="MXL1861" s="19"/>
      <c r="MXM1861" s="19"/>
      <c r="MXN1861" s="19"/>
      <c r="MXO1861" s="19"/>
      <c r="MXP1861" s="19"/>
      <c r="MXQ1861" s="19"/>
      <c r="MXR1861" s="19"/>
      <c r="MXS1861" s="19"/>
      <c r="MXT1861" s="19"/>
      <c r="MXU1861" s="19"/>
      <c r="MXV1861" s="19"/>
      <c r="MXW1861" s="19"/>
      <c r="MXX1861" s="19"/>
      <c r="MXY1861" s="19"/>
      <c r="MXZ1861" s="19"/>
      <c r="MYA1861" s="19"/>
      <c r="MYB1861" s="19"/>
      <c r="MYC1861" s="19"/>
      <c r="MYD1861" s="19"/>
      <c r="MYE1861" s="19"/>
      <c r="MYF1861" s="19"/>
      <c r="MYG1861" s="19"/>
      <c r="MYH1861" s="19"/>
      <c r="MYI1861" s="19"/>
      <c r="MYJ1861" s="19"/>
      <c r="MYK1861" s="19"/>
      <c r="MYL1861" s="19"/>
      <c r="MYM1861" s="19"/>
      <c r="MYN1861" s="19"/>
      <c r="MYO1861" s="19"/>
      <c r="MYP1861" s="19"/>
      <c r="MYQ1861" s="19"/>
      <c r="MYR1861" s="19"/>
      <c r="MYS1861" s="19"/>
      <c r="MYT1861" s="19"/>
      <c r="MYU1861" s="19"/>
      <c r="MYV1861" s="19"/>
      <c r="MYW1861" s="19"/>
      <c r="MYX1861" s="19"/>
      <c r="MYY1861" s="19"/>
      <c r="MYZ1861" s="19"/>
      <c r="MZA1861" s="19"/>
      <c r="MZB1861" s="19"/>
      <c r="MZC1861" s="19"/>
      <c r="MZD1861" s="19"/>
      <c r="MZE1861" s="19"/>
      <c r="MZF1861" s="19"/>
      <c r="MZG1861" s="19"/>
      <c r="MZH1861" s="19"/>
      <c r="MZI1861" s="19"/>
      <c r="MZJ1861" s="19"/>
      <c r="MZK1861" s="19"/>
      <c r="MZL1861" s="19"/>
      <c r="MZM1861" s="19"/>
      <c r="MZN1861" s="19"/>
      <c r="MZO1861" s="19"/>
      <c r="MZP1861" s="19"/>
      <c r="MZQ1861" s="19"/>
      <c r="MZR1861" s="19"/>
      <c r="MZS1861" s="19"/>
      <c r="MZT1861" s="19"/>
      <c r="MZU1861" s="19"/>
      <c r="MZV1861" s="19"/>
      <c r="MZW1861" s="19"/>
      <c r="MZX1861" s="19"/>
      <c r="MZY1861" s="19"/>
      <c r="MZZ1861" s="19"/>
      <c r="NAA1861" s="19"/>
      <c r="NAB1861" s="19"/>
      <c r="NAC1861" s="19"/>
      <c r="NAD1861" s="19"/>
      <c r="NAE1861" s="19"/>
      <c r="NAF1861" s="19"/>
      <c r="NAG1861" s="19"/>
      <c r="NAH1861" s="19"/>
      <c r="NAI1861" s="19"/>
      <c r="NAJ1861" s="19"/>
      <c r="NAK1861" s="19"/>
      <c r="NAL1861" s="19"/>
      <c r="NAM1861" s="19"/>
      <c r="NAN1861" s="19"/>
      <c r="NAO1861" s="19"/>
      <c r="NAP1861" s="19"/>
      <c r="NAQ1861" s="19"/>
      <c r="NAR1861" s="19"/>
      <c r="NAS1861" s="19"/>
      <c r="NAT1861" s="19"/>
      <c r="NAU1861" s="19"/>
      <c r="NAV1861" s="19"/>
      <c r="NAW1861" s="19"/>
      <c r="NAX1861" s="19"/>
      <c r="NAY1861" s="19"/>
      <c r="NAZ1861" s="19"/>
      <c r="NBA1861" s="19"/>
      <c r="NBB1861" s="19"/>
      <c r="NBC1861" s="19"/>
      <c r="NBD1861" s="19"/>
      <c r="NBE1861" s="19"/>
      <c r="NBF1861" s="19"/>
      <c r="NBG1861" s="19"/>
      <c r="NBH1861" s="19"/>
      <c r="NBI1861" s="19"/>
      <c r="NBJ1861" s="19"/>
      <c r="NBK1861" s="19"/>
      <c r="NBL1861" s="19"/>
      <c r="NBM1861" s="19"/>
      <c r="NBN1861" s="19"/>
      <c r="NBO1861" s="19"/>
      <c r="NBP1861" s="19"/>
      <c r="NBQ1861" s="19"/>
      <c r="NBR1861" s="19"/>
      <c r="NBS1861" s="19"/>
      <c r="NBT1861" s="19"/>
      <c r="NBU1861" s="19"/>
      <c r="NBV1861" s="19"/>
      <c r="NBW1861" s="19"/>
      <c r="NBX1861" s="19"/>
      <c r="NBY1861" s="19"/>
      <c r="NBZ1861" s="19"/>
      <c r="NCA1861" s="19"/>
      <c r="NCB1861" s="19"/>
      <c r="NCC1861" s="19"/>
      <c r="NCD1861" s="19"/>
      <c r="NCE1861" s="19"/>
      <c r="NCF1861" s="19"/>
      <c r="NCG1861" s="19"/>
      <c r="NCH1861" s="19"/>
      <c r="NCI1861" s="19"/>
      <c r="NCJ1861" s="19"/>
      <c r="NCK1861" s="19"/>
      <c r="NCL1861" s="19"/>
      <c r="NCM1861" s="19"/>
      <c r="NCN1861" s="19"/>
      <c r="NCO1861" s="19"/>
      <c r="NCP1861" s="19"/>
      <c r="NCQ1861" s="19"/>
      <c r="NCR1861" s="19"/>
      <c r="NCS1861" s="19"/>
      <c r="NCT1861" s="19"/>
      <c r="NCU1861" s="19"/>
      <c r="NCV1861" s="19"/>
      <c r="NCW1861" s="19"/>
      <c r="NCX1861" s="19"/>
      <c r="NCY1861" s="19"/>
      <c r="NCZ1861" s="19"/>
      <c r="NDA1861" s="19"/>
      <c r="NDB1861" s="19"/>
      <c r="NDC1861" s="19"/>
      <c r="NDD1861" s="19"/>
      <c r="NDE1861" s="19"/>
      <c r="NDF1861" s="19"/>
      <c r="NDG1861" s="19"/>
      <c r="NDH1861" s="19"/>
      <c r="NDI1861" s="19"/>
      <c r="NDJ1861" s="19"/>
      <c r="NDK1861" s="19"/>
      <c r="NDL1861" s="19"/>
      <c r="NDM1861" s="19"/>
      <c r="NDN1861" s="19"/>
      <c r="NDO1861" s="19"/>
      <c r="NDP1861" s="19"/>
      <c r="NDQ1861" s="19"/>
      <c r="NDR1861" s="19"/>
      <c r="NDS1861" s="19"/>
      <c r="NDT1861" s="19"/>
      <c r="NDU1861" s="19"/>
      <c r="NDV1861" s="19"/>
      <c r="NDW1861" s="19"/>
      <c r="NDX1861" s="19"/>
      <c r="NDY1861" s="19"/>
      <c r="NDZ1861" s="19"/>
      <c r="NEA1861" s="19"/>
      <c r="NEB1861" s="19"/>
      <c r="NEC1861" s="19"/>
      <c r="NED1861" s="19"/>
      <c r="NEE1861" s="19"/>
      <c r="NEF1861" s="19"/>
      <c r="NEG1861" s="19"/>
      <c r="NEH1861" s="19"/>
      <c r="NEI1861" s="19"/>
      <c r="NEJ1861" s="19"/>
      <c r="NEK1861" s="19"/>
      <c r="NEL1861" s="19"/>
      <c r="NEM1861" s="19"/>
      <c r="NEN1861" s="19"/>
      <c r="NEO1861" s="19"/>
      <c r="NEP1861" s="19"/>
      <c r="NEQ1861" s="19"/>
      <c r="NER1861" s="19"/>
      <c r="NES1861" s="19"/>
      <c r="NET1861" s="19"/>
      <c r="NEU1861" s="19"/>
      <c r="NEV1861" s="19"/>
      <c r="NEW1861" s="19"/>
      <c r="NEX1861" s="19"/>
      <c r="NEY1861" s="19"/>
      <c r="NEZ1861" s="19"/>
      <c r="NFA1861" s="19"/>
      <c r="NFB1861" s="19"/>
      <c r="NFC1861" s="19"/>
      <c r="NFD1861" s="19"/>
      <c r="NFE1861" s="19"/>
      <c r="NFF1861" s="19"/>
      <c r="NFG1861" s="19"/>
      <c r="NFH1861" s="19"/>
      <c r="NFI1861" s="19"/>
      <c r="NFJ1861" s="19"/>
      <c r="NFK1861" s="19"/>
      <c r="NFL1861" s="19"/>
      <c r="NFM1861" s="19"/>
      <c r="NFN1861" s="19"/>
      <c r="NFO1861" s="19"/>
      <c r="NFP1861" s="19"/>
      <c r="NFQ1861" s="19"/>
      <c r="NFR1861" s="19"/>
      <c r="NFS1861" s="19"/>
      <c r="NFT1861" s="19"/>
      <c r="NFU1861" s="19"/>
      <c r="NFV1861" s="19"/>
      <c r="NFW1861" s="19"/>
      <c r="NFX1861" s="19"/>
      <c r="NFY1861" s="19"/>
      <c r="NFZ1861" s="19"/>
      <c r="NGA1861" s="19"/>
      <c r="NGB1861" s="19"/>
      <c r="NGC1861" s="19"/>
      <c r="NGD1861" s="19"/>
      <c r="NGE1861" s="19"/>
      <c r="NGF1861" s="19"/>
      <c r="NGG1861" s="19"/>
      <c r="NGH1861" s="19"/>
      <c r="NGI1861" s="19"/>
      <c r="NGJ1861" s="19"/>
      <c r="NGK1861" s="19"/>
      <c r="NGL1861" s="19"/>
      <c r="NGM1861" s="19"/>
      <c r="NGN1861" s="19"/>
      <c r="NGO1861" s="19"/>
      <c r="NGP1861" s="19"/>
      <c r="NGQ1861" s="19"/>
      <c r="NGR1861" s="19"/>
      <c r="NGS1861" s="19"/>
      <c r="NGT1861" s="19"/>
      <c r="NGU1861" s="19"/>
      <c r="NGV1861" s="19"/>
      <c r="NGW1861" s="19"/>
      <c r="NGX1861" s="19"/>
      <c r="NGY1861" s="19"/>
      <c r="NGZ1861" s="19"/>
      <c r="NHA1861" s="19"/>
      <c r="NHB1861" s="19"/>
      <c r="NHC1861" s="19"/>
      <c r="NHD1861" s="19"/>
      <c r="NHE1861" s="19"/>
      <c r="NHF1861" s="19"/>
      <c r="NHG1861" s="19"/>
      <c r="NHH1861" s="19"/>
      <c r="NHI1861" s="19"/>
      <c r="NHJ1861" s="19"/>
      <c r="NHK1861" s="19"/>
      <c r="NHL1861" s="19"/>
      <c r="NHM1861" s="19"/>
      <c r="NHN1861" s="19"/>
      <c r="NHO1861" s="19"/>
      <c r="NHP1861" s="19"/>
      <c r="NHQ1861" s="19"/>
      <c r="NHR1861" s="19"/>
      <c r="NHS1861" s="19"/>
      <c r="NHT1861" s="19"/>
      <c r="NHU1861" s="19"/>
      <c r="NHV1861" s="19"/>
      <c r="NHW1861" s="19"/>
      <c r="NHX1861" s="19"/>
      <c r="NHY1861" s="19"/>
      <c r="NHZ1861" s="19"/>
      <c r="NIA1861" s="19"/>
      <c r="NIB1861" s="19"/>
      <c r="NIC1861" s="19"/>
      <c r="NID1861" s="19"/>
      <c r="NIE1861" s="19"/>
      <c r="NIF1861" s="19"/>
      <c r="NIG1861" s="19"/>
      <c r="NIH1861" s="19"/>
      <c r="NII1861" s="19"/>
      <c r="NIJ1861" s="19"/>
      <c r="NIK1861" s="19"/>
      <c r="NIL1861" s="19"/>
      <c r="NIM1861" s="19"/>
      <c r="NIN1861" s="19"/>
      <c r="NIO1861" s="19"/>
      <c r="NIP1861" s="19"/>
      <c r="NIQ1861" s="19"/>
      <c r="NIR1861" s="19"/>
      <c r="NIS1861" s="19"/>
      <c r="NIT1861" s="19"/>
      <c r="NIU1861" s="19"/>
      <c r="NIV1861" s="19"/>
      <c r="NIW1861" s="19"/>
      <c r="NIX1861" s="19"/>
      <c r="NIY1861" s="19"/>
      <c r="NIZ1861" s="19"/>
      <c r="NJA1861" s="19"/>
      <c r="NJB1861" s="19"/>
      <c r="NJC1861" s="19"/>
      <c r="NJD1861" s="19"/>
      <c r="NJE1861" s="19"/>
      <c r="NJF1861" s="19"/>
      <c r="NJG1861" s="19"/>
      <c r="NJH1861" s="19"/>
      <c r="NJI1861" s="19"/>
      <c r="NJJ1861" s="19"/>
      <c r="NJK1861" s="19"/>
      <c r="NJL1861" s="19"/>
      <c r="NJM1861" s="19"/>
      <c r="NJN1861" s="19"/>
      <c r="NJO1861" s="19"/>
      <c r="NJP1861" s="19"/>
      <c r="NJQ1861" s="19"/>
      <c r="NJR1861" s="19"/>
      <c r="NJS1861" s="19"/>
      <c r="NJT1861" s="19"/>
      <c r="NJU1861" s="19"/>
      <c r="NJV1861" s="19"/>
      <c r="NJW1861" s="19"/>
      <c r="NJX1861" s="19"/>
      <c r="NJY1861" s="19"/>
      <c r="NJZ1861" s="19"/>
      <c r="NKA1861" s="19"/>
      <c r="NKB1861" s="19"/>
      <c r="NKC1861" s="19"/>
      <c r="NKD1861" s="19"/>
      <c r="NKE1861" s="19"/>
      <c r="NKF1861" s="19"/>
      <c r="NKG1861" s="19"/>
      <c r="NKH1861" s="19"/>
      <c r="NKI1861" s="19"/>
      <c r="NKJ1861" s="19"/>
      <c r="NKK1861" s="19"/>
      <c r="NKL1861" s="19"/>
      <c r="NKM1861" s="19"/>
      <c r="NKN1861" s="19"/>
      <c r="NKO1861" s="19"/>
      <c r="NKP1861" s="19"/>
      <c r="NKQ1861" s="19"/>
      <c r="NKR1861" s="19"/>
      <c r="NKS1861" s="19"/>
      <c r="NKT1861" s="19"/>
      <c r="NKU1861" s="19"/>
      <c r="NKV1861" s="19"/>
      <c r="NKW1861" s="19"/>
      <c r="NKX1861" s="19"/>
      <c r="NKY1861" s="19"/>
      <c r="NKZ1861" s="19"/>
      <c r="NLA1861" s="19"/>
      <c r="NLB1861" s="19"/>
      <c r="NLC1861" s="19"/>
      <c r="NLD1861" s="19"/>
      <c r="NLE1861" s="19"/>
      <c r="NLF1861" s="19"/>
      <c r="NLG1861" s="19"/>
      <c r="NLH1861" s="19"/>
      <c r="NLI1861" s="19"/>
      <c r="NLJ1861" s="19"/>
      <c r="NLK1861" s="19"/>
      <c r="NLL1861" s="19"/>
      <c r="NLM1861" s="19"/>
      <c r="NLN1861" s="19"/>
      <c r="NLO1861" s="19"/>
      <c r="NLP1861" s="19"/>
      <c r="NLQ1861" s="19"/>
      <c r="NLR1861" s="19"/>
      <c r="NLS1861" s="19"/>
      <c r="NLT1861" s="19"/>
      <c r="NLU1861" s="19"/>
      <c r="NLV1861" s="19"/>
      <c r="NLW1861" s="19"/>
      <c r="NLX1861" s="19"/>
      <c r="NLY1861" s="19"/>
      <c r="NLZ1861" s="19"/>
      <c r="NMA1861" s="19"/>
      <c r="NMB1861" s="19"/>
      <c r="NMC1861" s="19"/>
      <c r="NMD1861" s="19"/>
      <c r="NME1861" s="19"/>
      <c r="NMF1861" s="19"/>
      <c r="NMG1861" s="19"/>
      <c r="NMH1861" s="19"/>
      <c r="NMI1861" s="19"/>
      <c r="NMJ1861" s="19"/>
      <c r="NMK1861" s="19"/>
      <c r="NML1861" s="19"/>
      <c r="NMM1861" s="19"/>
      <c r="NMN1861" s="19"/>
      <c r="NMO1861" s="19"/>
      <c r="NMP1861" s="19"/>
      <c r="NMQ1861" s="19"/>
      <c r="NMR1861" s="19"/>
      <c r="NMS1861" s="19"/>
      <c r="NMT1861" s="19"/>
      <c r="NMU1861" s="19"/>
      <c r="NMV1861" s="19"/>
      <c r="NMW1861" s="19"/>
      <c r="NMX1861" s="19"/>
      <c r="NMY1861" s="19"/>
      <c r="NMZ1861" s="19"/>
      <c r="NNA1861" s="19"/>
      <c r="NNB1861" s="19"/>
      <c r="NNC1861" s="19"/>
      <c r="NND1861" s="19"/>
      <c r="NNE1861" s="19"/>
      <c r="NNF1861" s="19"/>
      <c r="NNG1861" s="19"/>
      <c r="NNH1861" s="19"/>
      <c r="NNI1861" s="19"/>
      <c r="NNJ1861" s="19"/>
      <c r="NNK1861" s="19"/>
      <c r="NNL1861" s="19"/>
      <c r="NNM1861" s="19"/>
      <c r="NNN1861" s="19"/>
      <c r="NNO1861" s="19"/>
      <c r="NNP1861" s="19"/>
      <c r="NNQ1861" s="19"/>
      <c r="NNR1861" s="19"/>
      <c r="NNS1861" s="19"/>
      <c r="NNT1861" s="19"/>
      <c r="NNU1861" s="19"/>
      <c r="NNV1861" s="19"/>
      <c r="NNW1861" s="19"/>
      <c r="NNX1861" s="19"/>
      <c r="NNY1861" s="19"/>
      <c r="NNZ1861" s="19"/>
      <c r="NOA1861" s="19"/>
      <c r="NOB1861" s="19"/>
      <c r="NOC1861" s="19"/>
      <c r="NOD1861" s="19"/>
      <c r="NOE1861" s="19"/>
      <c r="NOF1861" s="19"/>
      <c r="NOG1861" s="19"/>
      <c r="NOH1861" s="19"/>
      <c r="NOI1861" s="19"/>
      <c r="NOJ1861" s="19"/>
      <c r="NOK1861" s="19"/>
      <c r="NOL1861" s="19"/>
      <c r="NOM1861" s="19"/>
      <c r="NON1861" s="19"/>
      <c r="NOO1861" s="19"/>
      <c r="NOP1861" s="19"/>
      <c r="NOQ1861" s="19"/>
      <c r="NOR1861" s="19"/>
      <c r="NOS1861" s="19"/>
      <c r="NOT1861" s="19"/>
      <c r="NOU1861" s="19"/>
      <c r="NOV1861" s="19"/>
      <c r="NOW1861" s="19"/>
      <c r="NOX1861" s="19"/>
      <c r="NOY1861" s="19"/>
      <c r="NOZ1861" s="19"/>
      <c r="NPA1861" s="19"/>
      <c r="NPB1861" s="19"/>
      <c r="NPC1861" s="19"/>
      <c r="NPD1861" s="19"/>
      <c r="NPE1861" s="19"/>
      <c r="NPF1861" s="19"/>
      <c r="NPG1861" s="19"/>
      <c r="NPH1861" s="19"/>
      <c r="NPI1861" s="19"/>
      <c r="NPJ1861" s="19"/>
      <c r="NPK1861" s="19"/>
      <c r="NPL1861" s="19"/>
      <c r="NPM1861" s="19"/>
      <c r="NPN1861" s="19"/>
      <c r="NPO1861" s="19"/>
      <c r="NPP1861" s="19"/>
      <c r="NPQ1861" s="19"/>
      <c r="NPR1861" s="19"/>
      <c r="NPS1861" s="19"/>
      <c r="NPT1861" s="19"/>
      <c r="NPU1861" s="19"/>
      <c r="NPV1861" s="19"/>
      <c r="NPW1861" s="19"/>
      <c r="NPX1861" s="19"/>
      <c r="NPY1861" s="19"/>
      <c r="NPZ1861" s="19"/>
      <c r="NQA1861" s="19"/>
      <c r="NQB1861" s="19"/>
      <c r="NQC1861" s="19"/>
      <c r="NQD1861" s="19"/>
      <c r="NQE1861" s="19"/>
      <c r="NQF1861" s="19"/>
      <c r="NQG1861" s="19"/>
      <c r="NQH1861" s="19"/>
      <c r="NQI1861" s="19"/>
      <c r="NQJ1861" s="19"/>
      <c r="NQK1861" s="19"/>
      <c r="NQL1861" s="19"/>
      <c r="NQM1861" s="19"/>
      <c r="NQN1861" s="19"/>
      <c r="NQO1861" s="19"/>
      <c r="NQP1861" s="19"/>
      <c r="NQQ1861" s="19"/>
      <c r="NQR1861" s="19"/>
      <c r="NQS1861" s="19"/>
      <c r="NQT1861" s="19"/>
      <c r="NQU1861" s="19"/>
      <c r="NQV1861" s="19"/>
      <c r="NQW1861" s="19"/>
      <c r="NQX1861" s="19"/>
      <c r="NQY1861" s="19"/>
      <c r="NQZ1861" s="19"/>
      <c r="NRA1861" s="19"/>
      <c r="NRB1861" s="19"/>
      <c r="NRC1861" s="19"/>
      <c r="NRD1861" s="19"/>
      <c r="NRE1861" s="19"/>
      <c r="NRF1861" s="19"/>
      <c r="NRG1861" s="19"/>
      <c r="NRH1861" s="19"/>
      <c r="NRI1861" s="19"/>
      <c r="NRJ1861" s="19"/>
      <c r="NRK1861" s="19"/>
      <c r="NRL1861" s="19"/>
      <c r="NRM1861" s="19"/>
      <c r="NRN1861" s="19"/>
      <c r="NRO1861" s="19"/>
      <c r="NRP1861" s="19"/>
      <c r="NRQ1861" s="19"/>
      <c r="NRR1861" s="19"/>
      <c r="NRS1861" s="19"/>
      <c r="NRT1861" s="19"/>
      <c r="NRU1861" s="19"/>
      <c r="NRV1861" s="19"/>
      <c r="NRW1861" s="19"/>
      <c r="NRX1861" s="19"/>
      <c r="NRY1861" s="19"/>
      <c r="NRZ1861" s="19"/>
      <c r="NSA1861" s="19"/>
      <c r="NSB1861" s="19"/>
      <c r="NSC1861" s="19"/>
      <c r="NSD1861" s="19"/>
      <c r="NSE1861" s="19"/>
      <c r="NSF1861" s="19"/>
      <c r="NSG1861" s="19"/>
      <c r="NSH1861" s="19"/>
      <c r="NSI1861" s="19"/>
      <c r="NSJ1861" s="19"/>
      <c r="NSK1861" s="19"/>
      <c r="NSL1861" s="19"/>
      <c r="NSM1861" s="19"/>
      <c r="NSN1861" s="19"/>
      <c r="NSO1861" s="19"/>
      <c r="NSP1861" s="19"/>
      <c r="NSQ1861" s="19"/>
      <c r="NSR1861" s="19"/>
      <c r="NSS1861" s="19"/>
      <c r="NST1861" s="19"/>
      <c r="NSU1861" s="19"/>
      <c r="NSV1861" s="19"/>
      <c r="NSW1861" s="19"/>
      <c r="NSX1861" s="19"/>
      <c r="NSY1861" s="19"/>
      <c r="NSZ1861" s="19"/>
      <c r="NTA1861" s="19"/>
      <c r="NTB1861" s="19"/>
      <c r="NTC1861" s="19"/>
      <c r="NTD1861" s="19"/>
      <c r="NTE1861" s="19"/>
      <c r="NTF1861" s="19"/>
      <c r="NTG1861" s="19"/>
      <c r="NTH1861" s="19"/>
      <c r="NTI1861" s="19"/>
      <c r="NTJ1861" s="19"/>
      <c r="NTK1861" s="19"/>
      <c r="NTL1861" s="19"/>
      <c r="NTM1861" s="19"/>
      <c r="NTN1861" s="19"/>
      <c r="NTO1861" s="19"/>
      <c r="NTP1861" s="19"/>
      <c r="NTQ1861" s="19"/>
      <c r="NTR1861" s="19"/>
      <c r="NTS1861" s="19"/>
      <c r="NTT1861" s="19"/>
      <c r="NTU1861" s="19"/>
      <c r="NTV1861" s="19"/>
      <c r="NTW1861" s="19"/>
      <c r="NTX1861" s="19"/>
      <c r="NTY1861" s="19"/>
      <c r="NTZ1861" s="19"/>
      <c r="NUA1861" s="19"/>
      <c r="NUB1861" s="19"/>
      <c r="NUC1861" s="19"/>
      <c r="NUD1861" s="19"/>
      <c r="NUE1861" s="19"/>
      <c r="NUF1861" s="19"/>
      <c r="NUG1861" s="19"/>
      <c r="NUH1861" s="19"/>
      <c r="NUI1861" s="19"/>
      <c r="NUJ1861" s="19"/>
      <c r="NUK1861" s="19"/>
      <c r="NUL1861" s="19"/>
      <c r="NUM1861" s="19"/>
      <c r="NUN1861" s="19"/>
      <c r="NUO1861" s="19"/>
      <c r="NUP1861" s="19"/>
      <c r="NUQ1861" s="19"/>
      <c r="NUR1861" s="19"/>
      <c r="NUS1861" s="19"/>
      <c r="NUT1861" s="19"/>
      <c r="NUU1861" s="19"/>
      <c r="NUV1861" s="19"/>
      <c r="NUW1861" s="19"/>
      <c r="NUX1861" s="19"/>
      <c r="NUY1861" s="19"/>
      <c r="NUZ1861" s="19"/>
      <c r="NVA1861" s="19"/>
      <c r="NVB1861" s="19"/>
      <c r="NVC1861" s="19"/>
      <c r="NVD1861" s="19"/>
      <c r="NVE1861" s="19"/>
      <c r="NVF1861" s="19"/>
      <c r="NVG1861" s="19"/>
      <c r="NVH1861" s="19"/>
      <c r="NVI1861" s="19"/>
      <c r="NVJ1861" s="19"/>
      <c r="NVK1861" s="19"/>
      <c r="NVL1861" s="19"/>
      <c r="NVM1861" s="19"/>
      <c r="NVN1861" s="19"/>
      <c r="NVO1861" s="19"/>
      <c r="NVP1861" s="19"/>
      <c r="NVQ1861" s="19"/>
      <c r="NVR1861" s="19"/>
      <c r="NVS1861" s="19"/>
      <c r="NVT1861" s="19"/>
      <c r="NVU1861" s="19"/>
      <c r="NVV1861" s="19"/>
      <c r="NVW1861" s="19"/>
      <c r="NVX1861" s="19"/>
      <c r="NVY1861" s="19"/>
      <c r="NVZ1861" s="19"/>
      <c r="NWA1861" s="19"/>
      <c r="NWB1861" s="19"/>
      <c r="NWC1861" s="19"/>
      <c r="NWD1861" s="19"/>
      <c r="NWE1861" s="19"/>
      <c r="NWF1861" s="19"/>
      <c r="NWG1861" s="19"/>
      <c r="NWH1861" s="19"/>
      <c r="NWI1861" s="19"/>
      <c r="NWJ1861" s="19"/>
      <c r="NWK1861" s="19"/>
      <c r="NWL1861" s="19"/>
      <c r="NWM1861" s="19"/>
      <c r="NWN1861" s="19"/>
      <c r="NWO1861" s="19"/>
      <c r="NWP1861" s="19"/>
      <c r="NWQ1861" s="19"/>
      <c r="NWR1861" s="19"/>
      <c r="NWS1861" s="19"/>
      <c r="NWT1861" s="19"/>
      <c r="NWU1861" s="19"/>
      <c r="NWV1861" s="19"/>
      <c r="NWW1861" s="19"/>
      <c r="NWX1861" s="19"/>
      <c r="NWY1861" s="19"/>
      <c r="NWZ1861" s="19"/>
      <c r="NXA1861" s="19"/>
      <c r="NXB1861" s="19"/>
      <c r="NXC1861" s="19"/>
      <c r="NXD1861" s="19"/>
      <c r="NXE1861" s="19"/>
      <c r="NXF1861" s="19"/>
      <c r="NXG1861" s="19"/>
      <c r="NXH1861" s="19"/>
      <c r="NXI1861" s="19"/>
      <c r="NXJ1861" s="19"/>
      <c r="NXK1861" s="19"/>
      <c r="NXL1861" s="19"/>
      <c r="NXM1861" s="19"/>
      <c r="NXN1861" s="19"/>
      <c r="NXO1861" s="19"/>
      <c r="NXP1861" s="19"/>
      <c r="NXQ1861" s="19"/>
      <c r="NXR1861" s="19"/>
      <c r="NXS1861" s="19"/>
      <c r="NXT1861" s="19"/>
      <c r="NXU1861" s="19"/>
      <c r="NXV1861" s="19"/>
      <c r="NXW1861" s="19"/>
      <c r="NXX1861" s="19"/>
      <c r="NXY1861" s="19"/>
      <c r="NXZ1861" s="19"/>
      <c r="NYA1861" s="19"/>
      <c r="NYB1861" s="19"/>
      <c r="NYC1861" s="19"/>
      <c r="NYD1861" s="19"/>
      <c r="NYE1861" s="19"/>
      <c r="NYF1861" s="19"/>
      <c r="NYG1861" s="19"/>
      <c r="NYH1861" s="19"/>
      <c r="NYI1861" s="19"/>
      <c r="NYJ1861" s="19"/>
      <c r="NYK1861" s="19"/>
      <c r="NYL1861" s="19"/>
      <c r="NYM1861" s="19"/>
      <c r="NYN1861" s="19"/>
      <c r="NYO1861" s="19"/>
      <c r="NYP1861" s="19"/>
      <c r="NYQ1861" s="19"/>
      <c r="NYR1861" s="19"/>
      <c r="NYS1861" s="19"/>
      <c r="NYT1861" s="19"/>
      <c r="NYU1861" s="19"/>
      <c r="NYV1861" s="19"/>
      <c r="NYW1861" s="19"/>
      <c r="NYX1861" s="19"/>
      <c r="NYY1861" s="19"/>
      <c r="NYZ1861" s="19"/>
      <c r="NZA1861" s="19"/>
      <c r="NZB1861" s="19"/>
      <c r="NZC1861" s="19"/>
      <c r="NZD1861" s="19"/>
      <c r="NZE1861" s="19"/>
      <c r="NZF1861" s="19"/>
      <c r="NZG1861" s="19"/>
      <c r="NZH1861" s="19"/>
      <c r="NZI1861" s="19"/>
      <c r="NZJ1861" s="19"/>
      <c r="NZK1861" s="19"/>
      <c r="NZL1861" s="19"/>
      <c r="NZM1861" s="19"/>
      <c r="NZN1861" s="19"/>
      <c r="NZO1861" s="19"/>
      <c r="NZP1861" s="19"/>
      <c r="NZQ1861" s="19"/>
      <c r="NZR1861" s="19"/>
      <c r="NZS1861" s="19"/>
      <c r="NZT1861" s="19"/>
      <c r="NZU1861" s="19"/>
      <c r="NZV1861" s="19"/>
      <c r="NZW1861" s="19"/>
      <c r="NZX1861" s="19"/>
      <c r="NZY1861" s="19"/>
      <c r="NZZ1861" s="19"/>
      <c r="OAA1861" s="19"/>
      <c r="OAB1861" s="19"/>
      <c r="OAC1861" s="19"/>
      <c r="OAD1861" s="19"/>
      <c r="OAE1861" s="19"/>
      <c r="OAF1861" s="19"/>
      <c r="OAG1861" s="19"/>
      <c r="OAH1861" s="19"/>
      <c r="OAI1861" s="19"/>
      <c r="OAJ1861" s="19"/>
      <c r="OAK1861" s="19"/>
      <c r="OAL1861" s="19"/>
      <c r="OAM1861" s="19"/>
      <c r="OAN1861" s="19"/>
      <c r="OAO1861" s="19"/>
      <c r="OAP1861" s="19"/>
      <c r="OAQ1861" s="19"/>
      <c r="OAR1861" s="19"/>
      <c r="OAS1861" s="19"/>
      <c r="OAT1861" s="19"/>
      <c r="OAU1861" s="19"/>
      <c r="OAV1861" s="19"/>
      <c r="OAW1861" s="19"/>
      <c r="OAX1861" s="19"/>
      <c r="OAY1861" s="19"/>
      <c r="OAZ1861" s="19"/>
      <c r="OBA1861" s="19"/>
      <c r="OBB1861" s="19"/>
      <c r="OBC1861" s="19"/>
      <c r="OBD1861" s="19"/>
      <c r="OBE1861" s="19"/>
      <c r="OBF1861" s="19"/>
      <c r="OBG1861" s="19"/>
      <c r="OBH1861" s="19"/>
      <c r="OBI1861" s="19"/>
      <c r="OBJ1861" s="19"/>
      <c r="OBK1861" s="19"/>
      <c r="OBL1861" s="19"/>
      <c r="OBM1861" s="19"/>
      <c r="OBN1861" s="19"/>
      <c r="OBO1861" s="19"/>
      <c r="OBP1861" s="19"/>
      <c r="OBQ1861" s="19"/>
      <c r="OBR1861" s="19"/>
      <c r="OBS1861" s="19"/>
      <c r="OBT1861" s="19"/>
      <c r="OBU1861" s="19"/>
      <c r="OBV1861" s="19"/>
      <c r="OBW1861" s="19"/>
      <c r="OBX1861" s="19"/>
      <c r="OBY1861" s="19"/>
      <c r="OBZ1861" s="19"/>
      <c r="OCA1861" s="19"/>
      <c r="OCB1861" s="19"/>
      <c r="OCC1861" s="19"/>
      <c r="OCD1861" s="19"/>
      <c r="OCE1861" s="19"/>
      <c r="OCF1861" s="19"/>
      <c r="OCG1861" s="19"/>
      <c r="OCH1861" s="19"/>
      <c r="OCI1861" s="19"/>
      <c r="OCJ1861" s="19"/>
      <c r="OCK1861" s="19"/>
      <c r="OCL1861" s="19"/>
      <c r="OCM1861" s="19"/>
      <c r="OCN1861" s="19"/>
      <c r="OCO1861" s="19"/>
      <c r="OCP1861" s="19"/>
      <c r="OCQ1861" s="19"/>
      <c r="OCR1861" s="19"/>
      <c r="OCS1861" s="19"/>
      <c r="OCT1861" s="19"/>
      <c r="OCU1861" s="19"/>
      <c r="OCV1861" s="19"/>
      <c r="OCW1861" s="19"/>
      <c r="OCX1861" s="19"/>
      <c r="OCY1861" s="19"/>
      <c r="OCZ1861" s="19"/>
      <c r="ODA1861" s="19"/>
      <c r="ODB1861" s="19"/>
      <c r="ODC1861" s="19"/>
      <c r="ODD1861" s="19"/>
      <c r="ODE1861" s="19"/>
      <c r="ODF1861" s="19"/>
      <c r="ODG1861" s="19"/>
      <c r="ODH1861" s="19"/>
      <c r="ODI1861" s="19"/>
      <c r="ODJ1861" s="19"/>
      <c r="ODK1861" s="19"/>
      <c r="ODL1861" s="19"/>
      <c r="ODM1861" s="19"/>
      <c r="ODN1861" s="19"/>
      <c r="ODO1861" s="19"/>
      <c r="ODP1861" s="19"/>
      <c r="ODQ1861" s="19"/>
      <c r="ODR1861" s="19"/>
      <c r="ODS1861" s="19"/>
      <c r="ODT1861" s="19"/>
      <c r="ODU1861" s="19"/>
      <c r="ODV1861" s="19"/>
      <c r="ODW1861" s="19"/>
      <c r="ODX1861" s="19"/>
      <c r="ODY1861" s="19"/>
      <c r="ODZ1861" s="19"/>
      <c r="OEA1861" s="19"/>
      <c r="OEB1861" s="19"/>
      <c r="OEC1861" s="19"/>
      <c r="OED1861" s="19"/>
      <c r="OEE1861" s="19"/>
      <c r="OEF1861" s="19"/>
      <c r="OEG1861" s="19"/>
      <c r="OEH1861" s="19"/>
      <c r="OEI1861" s="19"/>
      <c r="OEJ1861" s="19"/>
      <c r="OEK1861" s="19"/>
      <c r="OEL1861" s="19"/>
      <c r="OEM1861" s="19"/>
      <c r="OEN1861" s="19"/>
      <c r="OEO1861" s="19"/>
      <c r="OEP1861" s="19"/>
      <c r="OEQ1861" s="19"/>
      <c r="OER1861" s="19"/>
      <c r="OES1861" s="19"/>
      <c r="OET1861" s="19"/>
      <c r="OEU1861" s="19"/>
      <c r="OEV1861" s="19"/>
      <c r="OEW1861" s="19"/>
      <c r="OEX1861" s="19"/>
      <c r="OEY1861" s="19"/>
      <c r="OEZ1861" s="19"/>
      <c r="OFA1861" s="19"/>
      <c r="OFB1861" s="19"/>
      <c r="OFC1861" s="19"/>
      <c r="OFD1861" s="19"/>
      <c r="OFE1861" s="19"/>
      <c r="OFF1861" s="19"/>
      <c r="OFG1861" s="19"/>
      <c r="OFH1861" s="19"/>
      <c r="OFI1861" s="19"/>
      <c r="OFJ1861" s="19"/>
      <c r="OFK1861" s="19"/>
      <c r="OFL1861" s="19"/>
      <c r="OFM1861" s="19"/>
      <c r="OFN1861" s="19"/>
      <c r="OFO1861" s="19"/>
      <c r="OFP1861" s="19"/>
      <c r="OFQ1861" s="19"/>
      <c r="OFR1861" s="19"/>
      <c r="OFS1861" s="19"/>
      <c r="OFT1861" s="19"/>
      <c r="OFU1861" s="19"/>
      <c r="OFV1861" s="19"/>
      <c r="OFW1861" s="19"/>
      <c r="OFX1861" s="19"/>
      <c r="OFY1861" s="19"/>
      <c r="OFZ1861" s="19"/>
      <c r="OGA1861" s="19"/>
      <c r="OGB1861" s="19"/>
      <c r="OGC1861" s="19"/>
      <c r="OGD1861" s="19"/>
      <c r="OGE1861" s="19"/>
      <c r="OGF1861" s="19"/>
      <c r="OGG1861" s="19"/>
      <c r="OGH1861" s="19"/>
      <c r="OGI1861" s="19"/>
      <c r="OGJ1861" s="19"/>
      <c r="OGK1861" s="19"/>
      <c r="OGL1861" s="19"/>
      <c r="OGM1861" s="19"/>
      <c r="OGN1861" s="19"/>
      <c r="OGO1861" s="19"/>
      <c r="OGP1861" s="19"/>
      <c r="OGQ1861" s="19"/>
      <c r="OGR1861" s="19"/>
      <c r="OGS1861" s="19"/>
      <c r="OGT1861" s="19"/>
      <c r="OGU1861" s="19"/>
      <c r="OGV1861" s="19"/>
      <c r="OGW1861" s="19"/>
      <c r="OGX1861" s="19"/>
      <c r="OGY1861" s="19"/>
      <c r="OGZ1861" s="19"/>
      <c r="OHA1861" s="19"/>
      <c r="OHB1861" s="19"/>
      <c r="OHC1861" s="19"/>
      <c r="OHD1861" s="19"/>
      <c r="OHE1861" s="19"/>
      <c r="OHF1861" s="19"/>
      <c r="OHG1861" s="19"/>
      <c r="OHH1861" s="19"/>
      <c r="OHI1861" s="19"/>
      <c r="OHJ1861" s="19"/>
      <c r="OHK1861" s="19"/>
      <c r="OHL1861" s="19"/>
      <c r="OHM1861" s="19"/>
      <c r="OHN1861" s="19"/>
      <c r="OHO1861" s="19"/>
      <c r="OHP1861" s="19"/>
      <c r="OHQ1861" s="19"/>
      <c r="OHR1861" s="19"/>
      <c r="OHS1861" s="19"/>
      <c r="OHT1861" s="19"/>
      <c r="OHU1861" s="19"/>
      <c r="OHV1861" s="19"/>
      <c r="OHW1861" s="19"/>
      <c r="OHX1861" s="19"/>
      <c r="OHY1861" s="19"/>
      <c r="OHZ1861" s="19"/>
      <c r="OIA1861" s="19"/>
      <c r="OIB1861" s="19"/>
      <c r="OIC1861" s="19"/>
      <c r="OID1861" s="19"/>
      <c r="OIE1861" s="19"/>
      <c r="OIF1861" s="19"/>
      <c r="OIG1861" s="19"/>
      <c r="OIH1861" s="19"/>
      <c r="OII1861" s="19"/>
      <c r="OIJ1861" s="19"/>
      <c r="OIK1861" s="19"/>
      <c r="OIL1861" s="19"/>
      <c r="OIM1861" s="19"/>
      <c r="OIN1861" s="19"/>
      <c r="OIO1861" s="19"/>
      <c r="OIP1861" s="19"/>
      <c r="OIQ1861" s="19"/>
      <c r="OIR1861" s="19"/>
      <c r="OIS1861" s="19"/>
      <c r="OIT1861" s="19"/>
      <c r="OIU1861" s="19"/>
      <c r="OIV1861" s="19"/>
      <c r="OIW1861" s="19"/>
      <c r="OIX1861" s="19"/>
      <c r="OIY1861" s="19"/>
      <c r="OIZ1861" s="19"/>
      <c r="OJA1861" s="19"/>
      <c r="OJB1861" s="19"/>
      <c r="OJC1861" s="19"/>
      <c r="OJD1861" s="19"/>
      <c r="OJE1861" s="19"/>
      <c r="OJF1861" s="19"/>
      <c r="OJG1861" s="19"/>
      <c r="OJH1861" s="19"/>
      <c r="OJI1861" s="19"/>
      <c r="OJJ1861" s="19"/>
      <c r="OJK1861" s="19"/>
      <c r="OJL1861" s="19"/>
      <c r="OJM1861" s="19"/>
      <c r="OJN1861" s="19"/>
      <c r="OJO1861" s="19"/>
      <c r="OJP1861" s="19"/>
      <c r="OJQ1861" s="19"/>
      <c r="OJR1861" s="19"/>
      <c r="OJS1861" s="19"/>
      <c r="OJT1861" s="19"/>
      <c r="OJU1861" s="19"/>
      <c r="OJV1861" s="19"/>
      <c r="OJW1861" s="19"/>
      <c r="OJX1861" s="19"/>
      <c r="OJY1861" s="19"/>
      <c r="OJZ1861" s="19"/>
      <c r="OKA1861" s="19"/>
      <c r="OKB1861" s="19"/>
      <c r="OKC1861" s="19"/>
      <c r="OKD1861" s="19"/>
      <c r="OKE1861" s="19"/>
      <c r="OKF1861" s="19"/>
      <c r="OKG1861" s="19"/>
      <c r="OKH1861" s="19"/>
      <c r="OKI1861" s="19"/>
      <c r="OKJ1861" s="19"/>
      <c r="OKK1861" s="19"/>
      <c r="OKL1861" s="19"/>
      <c r="OKM1861" s="19"/>
      <c r="OKN1861" s="19"/>
      <c r="OKO1861" s="19"/>
      <c r="OKP1861" s="19"/>
      <c r="OKQ1861" s="19"/>
      <c r="OKR1861" s="19"/>
      <c r="OKS1861" s="19"/>
      <c r="OKT1861" s="19"/>
      <c r="OKU1861" s="19"/>
      <c r="OKV1861" s="19"/>
      <c r="OKW1861" s="19"/>
      <c r="OKX1861" s="19"/>
      <c r="OKY1861" s="19"/>
      <c r="OKZ1861" s="19"/>
      <c r="OLA1861" s="19"/>
      <c r="OLB1861" s="19"/>
      <c r="OLC1861" s="19"/>
      <c r="OLD1861" s="19"/>
      <c r="OLE1861" s="19"/>
      <c r="OLF1861" s="19"/>
      <c r="OLG1861" s="19"/>
      <c r="OLH1861" s="19"/>
      <c r="OLI1861" s="19"/>
      <c r="OLJ1861" s="19"/>
      <c r="OLK1861" s="19"/>
      <c r="OLL1861" s="19"/>
      <c r="OLM1861" s="19"/>
      <c r="OLN1861" s="19"/>
      <c r="OLO1861" s="19"/>
      <c r="OLP1861" s="19"/>
      <c r="OLQ1861" s="19"/>
      <c r="OLR1861" s="19"/>
      <c r="OLS1861" s="19"/>
      <c r="OLT1861" s="19"/>
      <c r="OLU1861" s="19"/>
      <c r="OLV1861" s="19"/>
      <c r="OLW1861" s="19"/>
      <c r="OLX1861" s="19"/>
      <c r="OLY1861" s="19"/>
      <c r="OLZ1861" s="19"/>
      <c r="OMA1861" s="19"/>
      <c r="OMB1861" s="19"/>
      <c r="OMC1861" s="19"/>
      <c r="OMD1861" s="19"/>
      <c r="OME1861" s="19"/>
      <c r="OMF1861" s="19"/>
      <c r="OMG1861" s="19"/>
      <c r="OMH1861" s="19"/>
      <c r="OMI1861" s="19"/>
      <c r="OMJ1861" s="19"/>
      <c r="OMK1861" s="19"/>
      <c r="OML1861" s="19"/>
      <c r="OMM1861" s="19"/>
      <c r="OMN1861" s="19"/>
      <c r="OMO1861" s="19"/>
      <c r="OMP1861" s="19"/>
      <c r="OMQ1861" s="19"/>
      <c r="OMR1861" s="19"/>
      <c r="OMS1861" s="19"/>
      <c r="OMT1861" s="19"/>
      <c r="OMU1861" s="19"/>
      <c r="OMV1861" s="19"/>
      <c r="OMW1861" s="19"/>
      <c r="OMX1861" s="19"/>
      <c r="OMY1861" s="19"/>
      <c r="OMZ1861" s="19"/>
      <c r="ONA1861" s="19"/>
      <c r="ONB1861" s="19"/>
      <c r="ONC1861" s="19"/>
      <c r="OND1861" s="19"/>
      <c r="ONE1861" s="19"/>
      <c r="ONF1861" s="19"/>
      <c r="ONG1861" s="19"/>
      <c r="ONH1861" s="19"/>
      <c r="ONI1861" s="19"/>
      <c r="ONJ1861" s="19"/>
      <c r="ONK1861" s="19"/>
      <c r="ONL1861" s="19"/>
      <c r="ONM1861" s="19"/>
      <c r="ONN1861" s="19"/>
      <c r="ONO1861" s="19"/>
      <c r="ONP1861" s="19"/>
      <c r="ONQ1861" s="19"/>
      <c r="ONR1861" s="19"/>
      <c r="ONS1861" s="19"/>
      <c r="ONT1861" s="19"/>
      <c r="ONU1861" s="19"/>
      <c r="ONV1861" s="19"/>
      <c r="ONW1861" s="19"/>
      <c r="ONX1861" s="19"/>
      <c r="ONY1861" s="19"/>
      <c r="ONZ1861" s="19"/>
      <c r="OOA1861" s="19"/>
      <c r="OOB1861" s="19"/>
      <c r="OOC1861" s="19"/>
      <c r="OOD1861" s="19"/>
      <c r="OOE1861" s="19"/>
      <c r="OOF1861" s="19"/>
      <c r="OOG1861" s="19"/>
      <c r="OOH1861" s="19"/>
      <c r="OOI1861" s="19"/>
      <c r="OOJ1861" s="19"/>
      <c r="OOK1861" s="19"/>
      <c r="OOL1861" s="19"/>
      <c r="OOM1861" s="19"/>
      <c r="OON1861" s="19"/>
      <c r="OOO1861" s="19"/>
      <c r="OOP1861" s="19"/>
      <c r="OOQ1861" s="19"/>
      <c r="OOR1861" s="19"/>
      <c r="OOS1861" s="19"/>
      <c r="OOT1861" s="19"/>
      <c r="OOU1861" s="19"/>
      <c r="OOV1861" s="19"/>
      <c r="OOW1861" s="19"/>
      <c r="OOX1861" s="19"/>
      <c r="OOY1861" s="19"/>
      <c r="OOZ1861" s="19"/>
      <c r="OPA1861" s="19"/>
      <c r="OPB1861" s="19"/>
      <c r="OPC1861" s="19"/>
      <c r="OPD1861" s="19"/>
      <c r="OPE1861" s="19"/>
      <c r="OPF1861" s="19"/>
      <c r="OPG1861" s="19"/>
      <c r="OPH1861" s="19"/>
      <c r="OPI1861" s="19"/>
      <c r="OPJ1861" s="19"/>
      <c r="OPK1861" s="19"/>
      <c r="OPL1861" s="19"/>
      <c r="OPM1861" s="19"/>
      <c r="OPN1861" s="19"/>
      <c r="OPO1861" s="19"/>
      <c r="OPP1861" s="19"/>
      <c r="OPQ1861" s="19"/>
      <c r="OPR1861" s="19"/>
      <c r="OPS1861" s="19"/>
      <c r="OPT1861" s="19"/>
      <c r="OPU1861" s="19"/>
      <c r="OPV1861" s="19"/>
      <c r="OPW1861" s="19"/>
      <c r="OPX1861" s="19"/>
      <c r="OPY1861" s="19"/>
      <c r="OPZ1861" s="19"/>
      <c r="OQA1861" s="19"/>
      <c r="OQB1861" s="19"/>
      <c r="OQC1861" s="19"/>
      <c r="OQD1861" s="19"/>
      <c r="OQE1861" s="19"/>
      <c r="OQF1861" s="19"/>
      <c r="OQG1861" s="19"/>
      <c r="OQH1861" s="19"/>
      <c r="OQI1861" s="19"/>
      <c r="OQJ1861" s="19"/>
      <c r="OQK1861" s="19"/>
      <c r="OQL1861" s="19"/>
      <c r="OQM1861" s="19"/>
      <c r="OQN1861" s="19"/>
      <c r="OQO1861" s="19"/>
      <c r="OQP1861" s="19"/>
      <c r="OQQ1861" s="19"/>
      <c r="OQR1861" s="19"/>
      <c r="OQS1861" s="19"/>
      <c r="OQT1861" s="19"/>
      <c r="OQU1861" s="19"/>
      <c r="OQV1861" s="19"/>
      <c r="OQW1861" s="19"/>
      <c r="OQX1861" s="19"/>
      <c r="OQY1861" s="19"/>
      <c r="OQZ1861" s="19"/>
      <c r="ORA1861" s="19"/>
      <c r="ORB1861" s="19"/>
      <c r="ORC1861" s="19"/>
      <c r="ORD1861" s="19"/>
      <c r="ORE1861" s="19"/>
      <c r="ORF1861" s="19"/>
      <c r="ORG1861" s="19"/>
      <c r="ORH1861" s="19"/>
      <c r="ORI1861" s="19"/>
      <c r="ORJ1861" s="19"/>
      <c r="ORK1861" s="19"/>
      <c r="ORL1861" s="19"/>
      <c r="ORM1861" s="19"/>
      <c r="ORN1861" s="19"/>
      <c r="ORO1861" s="19"/>
      <c r="ORP1861" s="19"/>
      <c r="ORQ1861" s="19"/>
      <c r="ORR1861" s="19"/>
      <c r="ORS1861" s="19"/>
      <c r="ORT1861" s="19"/>
      <c r="ORU1861" s="19"/>
      <c r="ORV1861" s="19"/>
      <c r="ORW1861" s="19"/>
      <c r="ORX1861" s="19"/>
      <c r="ORY1861" s="19"/>
      <c r="ORZ1861" s="19"/>
      <c r="OSA1861" s="19"/>
      <c r="OSB1861" s="19"/>
      <c r="OSC1861" s="19"/>
      <c r="OSD1861" s="19"/>
      <c r="OSE1861" s="19"/>
      <c r="OSF1861" s="19"/>
      <c r="OSG1861" s="19"/>
      <c r="OSH1861" s="19"/>
      <c r="OSI1861" s="19"/>
      <c r="OSJ1861" s="19"/>
      <c r="OSK1861" s="19"/>
      <c r="OSL1861" s="19"/>
      <c r="OSM1861" s="19"/>
      <c r="OSN1861" s="19"/>
      <c r="OSO1861" s="19"/>
      <c r="OSP1861" s="19"/>
      <c r="OSQ1861" s="19"/>
      <c r="OSR1861" s="19"/>
      <c r="OSS1861" s="19"/>
      <c r="OST1861" s="19"/>
      <c r="OSU1861" s="19"/>
      <c r="OSV1861" s="19"/>
      <c r="OSW1861" s="19"/>
      <c r="OSX1861" s="19"/>
      <c r="OSY1861" s="19"/>
      <c r="OSZ1861" s="19"/>
      <c r="OTA1861" s="19"/>
      <c r="OTB1861" s="19"/>
      <c r="OTC1861" s="19"/>
      <c r="OTD1861" s="19"/>
      <c r="OTE1861" s="19"/>
      <c r="OTF1861" s="19"/>
      <c r="OTG1861" s="19"/>
      <c r="OTH1861" s="19"/>
      <c r="OTI1861" s="19"/>
      <c r="OTJ1861" s="19"/>
      <c r="OTK1861" s="19"/>
      <c r="OTL1861" s="19"/>
      <c r="OTM1861" s="19"/>
      <c r="OTN1861" s="19"/>
      <c r="OTO1861" s="19"/>
      <c r="OTP1861" s="19"/>
      <c r="OTQ1861" s="19"/>
      <c r="OTR1861" s="19"/>
      <c r="OTS1861" s="19"/>
      <c r="OTT1861" s="19"/>
      <c r="OTU1861" s="19"/>
      <c r="OTV1861" s="19"/>
      <c r="OTW1861" s="19"/>
      <c r="OTX1861" s="19"/>
      <c r="OTY1861" s="19"/>
      <c r="OTZ1861" s="19"/>
      <c r="OUA1861" s="19"/>
      <c r="OUB1861" s="19"/>
      <c r="OUC1861" s="19"/>
      <c r="OUD1861" s="19"/>
      <c r="OUE1861" s="19"/>
      <c r="OUF1861" s="19"/>
      <c r="OUG1861" s="19"/>
      <c r="OUH1861" s="19"/>
      <c r="OUI1861" s="19"/>
      <c r="OUJ1861" s="19"/>
      <c r="OUK1861" s="19"/>
      <c r="OUL1861" s="19"/>
      <c r="OUM1861" s="19"/>
      <c r="OUN1861" s="19"/>
      <c r="OUO1861" s="19"/>
      <c r="OUP1861" s="19"/>
      <c r="OUQ1861" s="19"/>
      <c r="OUR1861" s="19"/>
      <c r="OUS1861" s="19"/>
      <c r="OUT1861" s="19"/>
      <c r="OUU1861" s="19"/>
      <c r="OUV1861" s="19"/>
      <c r="OUW1861" s="19"/>
      <c r="OUX1861" s="19"/>
      <c r="OUY1861" s="19"/>
      <c r="OUZ1861" s="19"/>
      <c r="OVA1861" s="19"/>
      <c r="OVB1861" s="19"/>
      <c r="OVC1861" s="19"/>
      <c r="OVD1861" s="19"/>
      <c r="OVE1861" s="19"/>
      <c r="OVF1861" s="19"/>
      <c r="OVG1861" s="19"/>
      <c r="OVH1861" s="19"/>
      <c r="OVI1861" s="19"/>
      <c r="OVJ1861" s="19"/>
      <c r="OVK1861" s="19"/>
      <c r="OVL1861" s="19"/>
      <c r="OVM1861" s="19"/>
      <c r="OVN1861" s="19"/>
      <c r="OVO1861" s="19"/>
      <c r="OVP1861" s="19"/>
      <c r="OVQ1861" s="19"/>
      <c r="OVR1861" s="19"/>
      <c r="OVS1861" s="19"/>
      <c r="OVT1861" s="19"/>
      <c r="OVU1861" s="19"/>
      <c r="OVV1861" s="19"/>
      <c r="OVW1861" s="19"/>
      <c r="OVX1861" s="19"/>
      <c r="OVY1861" s="19"/>
      <c r="OVZ1861" s="19"/>
      <c r="OWA1861" s="19"/>
      <c r="OWB1861" s="19"/>
      <c r="OWC1861" s="19"/>
      <c r="OWD1861" s="19"/>
      <c r="OWE1861" s="19"/>
      <c r="OWF1861" s="19"/>
      <c r="OWG1861" s="19"/>
      <c r="OWH1861" s="19"/>
      <c r="OWI1861" s="19"/>
      <c r="OWJ1861" s="19"/>
      <c r="OWK1861" s="19"/>
      <c r="OWL1861" s="19"/>
      <c r="OWM1861" s="19"/>
      <c r="OWN1861" s="19"/>
      <c r="OWO1861" s="19"/>
      <c r="OWP1861" s="19"/>
      <c r="OWQ1861" s="19"/>
      <c r="OWR1861" s="19"/>
      <c r="OWS1861" s="19"/>
      <c r="OWT1861" s="19"/>
      <c r="OWU1861" s="19"/>
      <c r="OWV1861" s="19"/>
      <c r="OWW1861" s="19"/>
      <c r="OWX1861" s="19"/>
      <c r="OWY1861" s="19"/>
      <c r="OWZ1861" s="19"/>
      <c r="OXA1861" s="19"/>
      <c r="OXB1861" s="19"/>
      <c r="OXC1861" s="19"/>
      <c r="OXD1861" s="19"/>
      <c r="OXE1861" s="19"/>
      <c r="OXF1861" s="19"/>
      <c r="OXG1861" s="19"/>
      <c r="OXH1861" s="19"/>
      <c r="OXI1861" s="19"/>
      <c r="OXJ1861" s="19"/>
      <c r="OXK1861" s="19"/>
      <c r="OXL1861" s="19"/>
      <c r="OXM1861" s="19"/>
      <c r="OXN1861" s="19"/>
      <c r="OXO1861" s="19"/>
      <c r="OXP1861" s="19"/>
      <c r="OXQ1861" s="19"/>
      <c r="OXR1861" s="19"/>
      <c r="OXS1861" s="19"/>
      <c r="OXT1861" s="19"/>
      <c r="OXU1861" s="19"/>
      <c r="OXV1861" s="19"/>
      <c r="OXW1861" s="19"/>
      <c r="OXX1861" s="19"/>
      <c r="OXY1861" s="19"/>
      <c r="OXZ1861" s="19"/>
      <c r="OYA1861" s="19"/>
      <c r="OYB1861" s="19"/>
      <c r="OYC1861" s="19"/>
      <c r="OYD1861" s="19"/>
      <c r="OYE1861" s="19"/>
      <c r="OYF1861" s="19"/>
      <c r="OYG1861" s="19"/>
      <c r="OYH1861" s="19"/>
      <c r="OYI1861" s="19"/>
      <c r="OYJ1861" s="19"/>
      <c r="OYK1861" s="19"/>
      <c r="OYL1861" s="19"/>
      <c r="OYM1861" s="19"/>
      <c r="OYN1861" s="19"/>
      <c r="OYO1861" s="19"/>
      <c r="OYP1861" s="19"/>
      <c r="OYQ1861" s="19"/>
      <c r="OYR1861" s="19"/>
      <c r="OYS1861" s="19"/>
      <c r="OYT1861" s="19"/>
      <c r="OYU1861" s="19"/>
      <c r="OYV1861" s="19"/>
      <c r="OYW1861" s="19"/>
      <c r="OYX1861" s="19"/>
      <c r="OYY1861" s="19"/>
      <c r="OYZ1861" s="19"/>
      <c r="OZA1861" s="19"/>
      <c r="OZB1861" s="19"/>
      <c r="OZC1861" s="19"/>
      <c r="OZD1861" s="19"/>
      <c r="OZE1861" s="19"/>
      <c r="OZF1861" s="19"/>
      <c r="OZG1861" s="19"/>
      <c r="OZH1861" s="19"/>
      <c r="OZI1861" s="19"/>
      <c r="OZJ1861" s="19"/>
      <c r="OZK1861" s="19"/>
      <c r="OZL1861" s="19"/>
      <c r="OZM1861" s="19"/>
      <c r="OZN1861" s="19"/>
      <c r="OZO1861" s="19"/>
      <c r="OZP1861" s="19"/>
      <c r="OZQ1861" s="19"/>
      <c r="OZR1861" s="19"/>
      <c r="OZS1861" s="19"/>
      <c r="OZT1861" s="19"/>
      <c r="OZU1861" s="19"/>
      <c r="OZV1861" s="19"/>
      <c r="OZW1861" s="19"/>
      <c r="OZX1861" s="19"/>
      <c r="OZY1861" s="19"/>
      <c r="OZZ1861" s="19"/>
      <c r="PAA1861" s="19"/>
      <c r="PAB1861" s="19"/>
      <c r="PAC1861" s="19"/>
      <c r="PAD1861" s="19"/>
      <c r="PAE1861" s="19"/>
      <c r="PAF1861" s="19"/>
      <c r="PAG1861" s="19"/>
      <c r="PAH1861" s="19"/>
      <c r="PAI1861" s="19"/>
      <c r="PAJ1861" s="19"/>
      <c r="PAK1861" s="19"/>
      <c r="PAL1861" s="19"/>
      <c r="PAM1861" s="19"/>
      <c r="PAN1861" s="19"/>
      <c r="PAO1861" s="19"/>
      <c r="PAP1861" s="19"/>
      <c r="PAQ1861" s="19"/>
      <c r="PAR1861" s="19"/>
      <c r="PAS1861" s="19"/>
      <c r="PAT1861" s="19"/>
      <c r="PAU1861" s="19"/>
      <c r="PAV1861" s="19"/>
      <c r="PAW1861" s="19"/>
      <c r="PAX1861" s="19"/>
      <c r="PAY1861" s="19"/>
      <c r="PAZ1861" s="19"/>
      <c r="PBA1861" s="19"/>
      <c r="PBB1861" s="19"/>
      <c r="PBC1861" s="19"/>
      <c r="PBD1861" s="19"/>
      <c r="PBE1861" s="19"/>
      <c r="PBF1861" s="19"/>
      <c r="PBG1861" s="19"/>
      <c r="PBH1861" s="19"/>
      <c r="PBI1861" s="19"/>
      <c r="PBJ1861" s="19"/>
      <c r="PBK1861" s="19"/>
      <c r="PBL1861" s="19"/>
      <c r="PBM1861" s="19"/>
      <c r="PBN1861" s="19"/>
      <c r="PBO1861" s="19"/>
      <c r="PBP1861" s="19"/>
      <c r="PBQ1861" s="19"/>
      <c r="PBR1861" s="19"/>
      <c r="PBS1861" s="19"/>
      <c r="PBT1861" s="19"/>
      <c r="PBU1861" s="19"/>
      <c r="PBV1861" s="19"/>
      <c r="PBW1861" s="19"/>
      <c r="PBX1861" s="19"/>
      <c r="PBY1861" s="19"/>
      <c r="PBZ1861" s="19"/>
      <c r="PCA1861" s="19"/>
      <c r="PCB1861" s="19"/>
      <c r="PCC1861" s="19"/>
      <c r="PCD1861" s="19"/>
      <c r="PCE1861" s="19"/>
      <c r="PCF1861" s="19"/>
      <c r="PCG1861" s="19"/>
      <c r="PCH1861" s="19"/>
      <c r="PCI1861" s="19"/>
      <c r="PCJ1861" s="19"/>
      <c r="PCK1861" s="19"/>
      <c r="PCL1861" s="19"/>
      <c r="PCM1861" s="19"/>
      <c r="PCN1861" s="19"/>
      <c r="PCO1861" s="19"/>
      <c r="PCP1861" s="19"/>
      <c r="PCQ1861" s="19"/>
      <c r="PCR1861" s="19"/>
      <c r="PCS1861" s="19"/>
      <c r="PCT1861" s="19"/>
      <c r="PCU1861" s="19"/>
      <c r="PCV1861" s="19"/>
      <c r="PCW1861" s="19"/>
      <c r="PCX1861" s="19"/>
      <c r="PCY1861" s="19"/>
      <c r="PCZ1861" s="19"/>
      <c r="PDA1861" s="19"/>
      <c r="PDB1861" s="19"/>
      <c r="PDC1861" s="19"/>
      <c r="PDD1861" s="19"/>
      <c r="PDE1861" s="19"/>
      <c r="PDF1861" s="19"/>
      <c r="PDG1861" s="19"/>
      <c r="PDH1861" s="19"/>
      <c r="PDI1861" s="19"/>
      <c r="PDJ1861" s="19"/>
      <c r="PDK1861" s="19"/>
      <c r="PDL1861" s="19"/>
      <c r="PDM1861" s="19"/>
      <c r="PDN1861" s="19"/>
      <c r="PDO1861" s="19"/>
      <c r="PDP1861" s="19"/>
      <c r="PDQ1861" s="19"/>
      <c r="PDR1861" s="19"/>
      <c r="PDS1861" s="19"/>
      <c r="PDT1861" s="19"/>
      <c r="PDU1861" s="19"/>
      <c r="PDV1861" s="19"/>
      <c r="PDW1861" s="19"/>
      <c r="PDX1861" s="19"/>
      <c r="PDY1861" s="19"/>
      <c r="PDZ1861" s="19"/>
      <c r="PEA1861" s="19"/>
      <c r="PEB1861" s="19"/>
      <c r="PEC1861" s="19"/>
      <c r="PED1861" s="19"/>
      <c r="PEE1861" s="19"/>
      <c r="PEF1861" s="19"/>
      <c r="PEG1861" s="19"/>
      <c r="PEH1861" s="19"/>
      <c r="PEI1861" s="19"/>
      <c r="PEJ1861" s="19"/>
      <c r="PEK1861" s="19"/>
      <c r="PEL1861" s="19"/>
      <c r="PEM1861" s="19"/>
      <c r="PEN1861" s="19"/>
      <c r="PEO1861" s="19"/>
      <c r="PEP1861" s="19"/>
      <c r="PEQ1861" s="19"/>
      <c r="PER1861" s="19"/>
      <c r="PES1861" s="19"/>
      <c r="PET1861" s="19"/>
      <c r="PEU1861" s="19"/>
      <c r="PEV1861" s="19"/>
      <c r="PEW1861" s="19"/>
      <c r="PEX1861" s="19"/>
      <c r="PEY1861" s="19"/>
      <c r="PEZ1861" s="19"/>
      <c r="PFA1861" s="19"/>
      <c r="PFB1861" s="19"/>
      <c r="PFC1861" s="19"/>
      <c r="PFD1861" s="19"/>
      <c r="PFE1861" s="19"/>
      <c r="PFF1861" s="19"/>
      <c r="PFG1861" s="19"/>
      <c r="PFH1861" s="19"/>
      <c r="PFI1861" s="19"/>
      <c r="PFJ1861" s="19"/>
      <c r="PFK1861" s="19"/>
      <c r="PFL1861" s="19"/>
      <c r="PFM1861" s="19"/>
      <c r="PFN1861" s="19"/>
      <c r="PFO1861" s="19"/>
      <c r="PFP1861" s="19"/>
      <c r="PFQ1861" s="19"/>
      <c r="PFR1861" s="19"/>
      <c r="PFS1861" s="19"/>
      <c r="PFT1861" s="19"/>
      <c r="PFU1861" s="19"/>
      <c r="PFV1861" s="19"/>
      <c r="PFW1861" s="19"/>
      <c r="PFX1861" s="19"/>
      <c r="PFY1861" s="19"/>
      <c r="PFZ1861" s="19"/>
      <c r="PGA1861" s="19"/>
      <c r="PGB1861" s="19"/>
      <c r="PGC1861" s="19"/>
      <c r="PGD1861" s="19"/>
      <c r="PGE1861" s="19"/>
      <c r="PGF1861" s="19"/>
      <c r="PGG1861" s="19"/>
      <c r="PGH1861" s="19"/>
      <c r="PGI1861" s="19"/>
      <c r="PGJ1861" s="19"/>
      <c r="PGK1861" s="19"/>
      <c r="PGL1861" s="19"/>
      <c r="PGM1861" s="19"/>
      <c r="PGN1861" s="19"/>
      <c r="PGO1861" s="19"/>
      <c r="PGP1861" s="19"/>
      <c r="PGQ1861" s="19"/>
      <c r="PGR1861" s="19"/>
      <c r="PGS1861" s="19"/>
      <c r="PGT1861" s="19"/>
      <c r="PGU1861" s="19"/>
      <c r="PGV1861" s="19"/>
      <c r="PGW1861" s="19"/>
      <c r="PGX1861" s="19"/>
      <c r="PGY1861" s="19"/>
      <c r="PGZ1861" s="19"/>
      <c r="PHA1861" s="19"/>
      <c r="PHB1861" s="19"/>
      <c r="PHC1861" s="19"/>
      <c r="PHD1861" s="19"/>
      <c r="PHE1861" s="19"/>
      <c r="PHF1861" s="19"/>
      <c r="PHG1861" s="19"/>
      <c r="PHH1861" s="19"/>
      <c r="PHI1861" s="19"/>
      <c r="PHJ1861" s="19"/>
      <c r="PHK1861" s="19"/>
      <c r="PHL1861" s="19"/>
      <c r="PHM1861" s="19"/>
      <c r="PHN1861" s="19"/>
      <c r="PHO1861" s="19"/>
      <c r="PHP1861" s="19"/>
      <c r="PHQ1861" s="19"/>
      <c r="PHR1861" s="19"/>
      <c r="PHS1861" s="19"/>
      <c r="PHT1861" s="19"/>
      <c r="PHU1861" s="19"/>
      <c r="PHV1861" s="19"/>
      <c r="PHW1861" s="19"/>
      <c r="PHX1861" s="19"/>
      <c r="PHY1861" s="19"/>
      <c r="PHZ1861" s="19"/>
      <c r="PIA1861" s="19"/>
      <c r="PIB1861" s="19"/>
      <c r="PIC1861" s="19"/>
      <c r="PID1861" s="19"/>
      <c r="PIE1861" s="19"/>
      <c r="PIF1861" s="19"/>
      <c r="PIG1861" s="19"/>
      <c r="PIH1861" s="19"/>
      <c r="PII1861" s="19"/>
      <c r="PIJ1861" s="19"/>
      <c r="PIK1861" s="19"/>
      <c r="PIL1861" s="19"/>
      <c r="PIM1861" s="19"/>
      <c r="PIN1861" s="19"/>
      <c r="PIO1861" s="19"/>
      <c r="PIP1861" s="19"/>
      <c r="PIQ1861" s="19"/>
      <c r="PIR1861" s="19"/>
      <c r="PIS1861" s="19"/>
      <c r="PIT1861" s="19"/>
      <c r="PIU1861" s="19"/>
      <c r="PIV1861" s="19"/>
      <c r="PIW1861" s="19"/>
      <c r="PIX1861" s="19"/>
      <c r="PIY1861" s="19"/>
      <c r="PIZ1861" s="19"/>
      <c r="PJA1861" s="19"/>
      <c r="PJB1861" s="19"/>
      <c r="PJC1861" s="19"/>
      <c r="PJD1861" s="19"/>
      <c r="PJE1861" s="19"/>
      <c r="PJF1861" s="19"/>
      <c r="PJG1861" s="19"/>
      <c r="PJH1861" s="19"/>
      <c r="PJI1861" s="19"/>
      <c r="PJJ1861" s="19"/>
      <c r="PJK1861" s="19"/>
      <c r="PJL1861" s="19"/>
      <c r="PJM1861" s="19"/>
      <c r="PJN1861" s="19"/>
      <c r="PJO1861" s="19"/>
      <c r="PJP1861" s="19"/>
      <c r="PJQ1861" s="19"/>
      <c r="PJR1861" s="19"/>
      <c r="PJS1861" s="19"/>
      <c r="PJT1861" s="19"/>
      <c r="PJU1861" s="19"/>
      <c r="PJV1861" s="19"/>
      <c r="PJW1861" s="19"/>
      <c r="PJX1861" s="19"/>
      <c r="PJY1861" s="19"/>
      <c r="PJZ1861" s="19"/>
      <c r="PKA1861" s="19"/>
      <c r="PKB1861" s="19"/>
      <c r="PKC1861" s="19"/>
      <c r="PKD1861" s="19"/>
      <c r="PKE1861" s="19"/>
      <c r="PKF1861" s="19"/>
      <c r="PKG1861" s="19"/>
      <c r="PKH1861" s="19"/>
      <c r="PKI1861" s="19"/>
      <c r="PKJ1861" s="19"/>
      <c r="PKK1861" s="19"/>
      <c r="PKL1861" s="19"/>
      <c r="PKM1861" s="19"/>
      <c r="PKN1861" s="19"/>
      <c r="PKO1861" s="19"/>
      <c r="PKP1861" s="19"/>
      <c r="PKQ1861" s="19"/>
      <c r="PKR1861" s="19"/>
      <c r="PKS1861" s="19"/>
      <c r="PKT1861" s="19"/>
      <c r="PKU1861" s="19"/>
      <c r="PKV1861" s="19"/>
      <c r="PKW1861" s="19"/>
      <c r="PKX1861" s="19"/>
      <c r="PKY1861" s="19"/>
      <c r="PKZ1861" s="19"/>
      <c r="PLA1861" s="19"/>
      <c r="PLB1861" s="19"/>
      <c r="PLC1861" s="19"/>
      <c r="PLD1861" s="19"/>
      <c r="PLE1861" s="19"/>
      <c r="PLF1861" s="19"/>
      <c r="PLG1861" s="19"/>
      <c r="PLH1861" s="19"/>
      <c r="PLI1861" s="19"/>
      <c r="PLJ1861" s="19"/>
      <c r="PLK1861" s="19"/>
      <c r="PLL1861" s="19"/>
      <c r="PLM1861" s="19"/>
      <c r="PLN1861" s="19"/>
      <c r="PLO1861" s="19"/>
      <c r="PLP1861" s="19"/>
      <c r="PLQ1861" s="19"/>
      <c r="PLR1861" s="19"/>
      <c r="PLS1861" s="19"/>
      <c r="PLT1861" s="19"/>
      <c r="PLU1861" s="19"/>
      <c r="PLV1861" s="19"/>
      <c r="PLW1861" s="19"/>
      <c r="PLX1861" s="19"/>
      <c r="PLY1861" s="19"/>
      <c r="PLZ1861" s="19"/>
      <c r="PMA1861" s="19"/>
      <c r="PMB1861" s="19"/>
      <c r="PMC1861" s="19"/>
      <c r="PMD1861" s="19"/>
      <c r="PME1861" s="19"/>
      <c r="PMF1861" s="19"/>
      <c r="PMG1861" s="19"/>
      <c r="PMH1861" s="19"/>
      <c r="PMI1861" s="19"/>
      <c r="PMJ1861" s="19"/>
      <c r="PMK1861" s="19"/>
      <c r="PML1861" s="19"/>
      <c r="PMM1861" s="19"/>
      <c r="PMN1861" s="19"/>
      <c r="PMO1861" s="19"/>
      <c r="PMP1861" s="19"/>
      <c r="PMQ1861" s="19"/>
      <c r="PMR1861" s="19"/>
      <c r="PMS1861" s="19"/>
      <c r="PMT1861" s="19"/>
      <c r="PMU1861" s="19"/>
      <c r="PMV1861" s="19"/>
      <c r="PMW1861" s="19"/>
      <c r="PMX1861" s="19"/>
      <c r="PMY1861" s="19"/>
      <c r="PMZ1861" s="19"/>
      <c r="PNA1861" s="19"/>
      <c r="PNB1861" s="19"/>
      <c r="PNC1861" s="19"/>
      <c r="PND1861" s="19"/>
      <c r="PNE1861" s="19"/>
      <c r="PNF1861" s="19"/>
      <c r="PNG1861" s="19"/>
      <c r="PNH1861" s="19"/>
      <c r="PNI1861" s="19"/>
      <c r="PNJ1861" s="19"/>
      <c r="PNK1861" s="19"/>
      <c r="PNL1861" s="19"/>
      <c r="PNM1861" s="19"/>
      <c r="PNN1861" s="19"/>
      <c r="PNO1861" s="19"/>
      <c r="PNP1861" s="19"/>
      <c r="PNQ1861" s="19"/>
      <c r="PNR1861" s="19"/>
      <c r="PNS1861" s="19"/>
      <c r="PNT1861" s="19"/>
      <c r="PNU1861" s="19"/>
      <c r="PNV1861" s="19"/>
      <c r="PNW1861" s="19"/>
      <c r="PNX1861" s="19"/>
      <c r="PNY1861" s="19"/>
      <c r="PNZ1861" s="19"/>
      <c r="POA1861" s="19"/>
      <c r="POB1861" s="19"/>
      <c r="POC1861" s="19"/>
      <c r="POD1861" s="19"/>
      <c r="POE1861" s="19"/>
      <c r="POF1861" s="19"/>
      <c r="POG1861" s="19"/>
      <c r="POH1861" s="19"/>
      <c r="POI1861" s="19"/>
      <c r="POJ1861" s="19"/>
      <c r="POK1861" s="19"/>
      <c r="POL1861" s="19"/>
      <c r="POM1861" s="19"/>
      <c r="PON1861" s="19"/>
      <c r="POO1861" s="19"/>
      <c r="POP1861" s="19"/>
      <c r="POQ1861" s="19"/>
      <c r="POR1861" s="19"/>
      <c r="POS1861" s="19"/>
      <c r="POT1861" s="19"/>
      <c r="POU1861" s="19"/>
      <c r="POV1861" s="19"/>
      <c r="POW1861" s="19"/>
      <c r="POX1861" s="19"/>
      <c r="POY1861" s="19"/>
      <c r="POZ1861" s="19"/>
      <c r="PPA1861" s="19"/>
      <c r="PPB1861" s="19"/>
      <c r="PPC1861" s="19"/>
      <c r="PPD1861" s="19"/>
      <c r="PPE1861" s="19"/>
      <c r="PPF1861" s="19"/>
      <c r="PPG1861" s="19"/>
      <c r="PPH1861" s="19"/>
      <c r="PPI1861" s="19"/>
      <c r="PPJ1861" s="19"/>
      <c r="PPK1861" s="19"/>
      <c r="PPL1861" s="19"/>
      <c r="PPM1861" s="19"/>
      <c r="PPN1861" s="19"/>
      <c r="PPO1861" s="19"/>
      <c r="PPP1861" s="19"/>
      <c r="PPQ1861" s="19"/>
      <c r="PPR1861" s="19"/>
      <c r="PPS1861" s="19"/>
      <c r="PPT1861" s="19"/>
      <c r="PPU1861" s="19"/>
      <c r="PPV1861" s="19"/>
      <c r="PPW1861" s="19"/>
      <c r="PPX1861" s="19"/>
      <c r="PPY1861" s="19"/>
      <c r="PPZ1861" s="19"/>
      <c r="PQA1861" s="19"/>
      <c r="PQB1861" s="19"/>
      <c r="PQC1861" s="19"/>
      <c r="PQD1861" s="19"/>
      <c r="PQE1861" s="19"/>
      <c r="PQF1861" s="19"/>
      <c r="PQG1861" s="19"/>
      <c r="PQH1861" s="19"/>
      <c r="PQI1861" s="19"/>
      <c r="PQJ1861" s="19"/>
      <c r="PQK1861" s="19"/>
      <c r="PQL1861" s="19"/>
      <c r="PQM1861" s="19"/>
      <c r="PQN1861" s="19"/>
      <c r="PQO1861" s="19"/>
      <c r="PQP1861" s="19"/>
      <c r="PQQ1861" s="19"/>
      <c r="PQR1861" s="19"/>
      <c r="PQS1861" s="19"/>
      <c r="PQT1861" s="19"/>
      <c r="PQU1861" s="19"/>
      <c r="PQV1861" s="19"/>
      <c r="PQW1861" s="19"/>
      <c r="PQX1861" s="19"/>
      <c r="PQY1861" s="19"/>
      <c r="PQZ1861" s="19"/>
      <c r="PRA1861" s="19"/>
      <c r="PRB1861" s="19"/>
      <c r="PRC1861" s="19"/>
      <c r="PRD1861" s="19"/>
      <c r="PRE1861" s="19"/>
      <c r="PRF1861" s="19"/>
      <c r="PRG1861" s="19"/>
      <c r="PRH1861" s="19"/>
      <c r="PRI1861" s="19"/>
      <c r="PRJ1861" s="19"/>
      <c r="PRK1861" s="19"/>
      <c r="PRL1861" s="19"/>
      <c r="PRM1861" s="19"/>
      <c r="PRN1861" s="19"/>
      <c r="PRO1861" s="19"/>
      <c r="PRP1861" s="19"/>
      <c r="PRQ1861" s="19"/>
      <c r="PRR1861" s="19"/>
      <c r="PRS1861" s="19"/>
      <c r="PRT1861" s="19"/>
      <c r="PRU1861" s="19"/>
      <c r="PRV1861" s="19"/>
      <c r="PRW1861" s="19"/>
      <c r="PRX1861" s="19"/>
      <c r="PRY1861" s="19"/>
      <c r="PRZ1861" s="19"/>
      <c r="PSA1861" s="19"/>
      <c r="PSB1861" s="19"/>
      <c r="PSC1861" s="19"/>
      <c r="PSD1861" s="19"/>
      <c r="PSE1861" s="19"/>
      <c r="PSF1861" s="19"/>
      <c r="PSG1861" s="19"/>
      <c r="PSH1861" s="19"/>
      <c r="PSI1861" s="19"/>
      <c r="PSJ1861" s="19"/>
      <c r="PSK1861" s="19"/>
      <c r="PSL1861" s="19"/>
      <c r="PSM1861" s="19"/>
      <c r="PSN1861" s="19"/>
      <c r="PSO1861" s="19"/>
      <c r="PSP1861" s="19"/>
      <c r="PSQ1861" s="19"/>
      <c r="PSR1861" s="19"/>
      <c r="PSS1861" s="19"/>
      <c r="PST1861" s="19"/>
      <c r="PSU1861" s="19"/>
      <c r="PSV1861" s="19"/>
      <c r="PSW1861" s="19"/>
      <c r="PSX1861" s="19"/>
      <c r="PSY1861" s="19"/>
      <c r="PSZ1861" s="19"/>
      <c r="PTA1861" s="19"/>
      <c r="PTB1861" s="19"/>
      <c r="PTC1861" s="19"/>
      <c r="PTD1861" s="19"/>
      <c r="PTE1861" s="19"/>
      <c r="PTF1861" s="19"/>
      <c r="PTG1861" s="19"/>
      <c r="PTH1861" s="19"/>
      <c r="PTI1861" s="19"/>
      <c r="PTJ1861" s="19"/>
      <c r="PTK1861" s="19"/>
      <c r="PTL1861" s="19"/>
      <c r="PTM1861" s="19"/>
      <c r="PTN1861" s="19"/>
      <c r="PTO1861" s="19"/>
      <c r="PTP1861" s="19"/>
      <c r="PTQ1861" s="19"/>
      <c r="PTR1861" s="19"/>
      <c r="PTS1861" s="19"/>
      <c r="PTT1861" s="19"/>
      <c r="PTU1861" s="19"/>
      <c r="PTV1861" s="19"/>
      <c r="PTW1861" s="19"/>
      <c r="PTX1861" s="19"/>
      <c r="PTY1861" s="19"/>
      <c r="PTZ1861" s="19"/>
      <c r="PUA1861" s="19"/>
      <c r="PUB1861" s="19"/>
      <c r="PUC1861" s="19"/>
      <c r="PUD1861" s="19"/>
      <c r="PUE1861" s="19"/>
      <c r="PUF1861" s="19"/>
      <c r="PUG1861" s="19"/>
      <c r="PUH1861" s="19"/>
      <c r="PUI1861" s="19"/>
      <c r="PUJ1861" s="19"/>
      <c r="PUK1861" s="19"/>
      <c r="PUL1861" s="19"/>
      <c r="PUM1861" s="19"/>
      <c r="PUN1861" s="19"/>
      <c r="PUO1861" s="19"/>
      <c r="PUP1861" s="19"/>
      <c r="PUQ1861" s="19"/>
      <c r="PUR1861" s="19"/>
      <c r="PUS1861" s="19"/>
      <c r="PUT1861" s="19"/>
      <c r="PUU1861" s="19"/>
      <c r="PUV1861" s="19"/>
      <c r="PUW1861" s="19"/>
      <c r="PUX1861" s="19"/>
      <c r="PUY1861" s="19"/>
      <c r="PUZ1861" s="19"/>
      <c r="PVA1861" s="19"/>
      <c r="PVB1861" s="19"/>
      <c r="PVC1861" s="19"/>
      <c r="PVD1861" s="19"/>
      <c r="PVE1861" s="19"/>
      <c r="PVF1861" s="19"/>
      <c r="PVG1861" s="19"/>
      <c r="PVH1861" s="19"/>
      <c r="PVI1861" s="19"/>
      <c r="PVJ1861" s="19"/>
      <c r="PVK1861" s="19"/>
      <c r="PVL1861" s="19"/>
      <c r="PVM1861" s="19"/>
      <c r="PVN1861" s="19"/>
      <c r="PVO1861" s="19"/>
      <c r="PVP1861" s="19"/>
      <c r="PVQ1861" s="19"/>
      <c r="PVR1861" s="19"/>
      <c r="PVS1861" s="19"/>
      <c r="PVT1861" s="19"/>
      <c r="PVU1861" s="19"/>
      <c r="PVV1861" s="19"/>
      <c r="PVW1861" s="19"/>
      <c r="PVX1861" s="19"/>
      <c r="PVY1861" s="19"/>
      <c r="PVZ1861" s="19"/>
      <c r="PWA1861" s="19"/>
      <c r="PWB1861" s="19"/>
      <c r="PWC1861" s="19"/>
      <c r="PWD1861" s="19"/>
      <c r="PWE1861" s="19"/>
      <c r="PWF1861" s="19"/>
      <c r="PWG1861" s="19"/>
      <c r="PWH1861" s="19"/>
      <c r="PWI1861" s="19"/>
      <c r="PWJ1861" s="19"/>
      <c r="PWK1861" s="19"/>
      <c r="PWL1861" s="19"/>
      <c r="PWM1861" s="19"/>
      <c r="PWN1861" s="19"/>
      <c r="PWO1861" s="19"/>
      <c r="PWP1861" s="19"/>
      <c r="PWQ1861" s="19"/>
      <c r="PWR1861" s="19"/>
      <c r="PWS1861" s="19"/>
      <c r="PWT1861" s="19"/>
      <c r="PWU1861" s="19"/>
      <c r="PWV1861" s="19"/>
      <c r="PWW1861" s="19"/>
      <c r="PWX1861" s="19"/>
      <c r="PWY1861" s="19"/>
      <c r="PWZ1861" s="19"/>
      <c r="PXA1861" s="19"/>
      <c r="PXB1861" s="19"/>
      <c r="PXC1861" s="19"/>
      <c r="PXD1861" s="19"/>
      <c r="PXE1861" s="19"/>
      <c r="PXF1861" s="19"/>
      <c r="PXG1861" s="19"/>
      <c r="PXH1861" s="19"/>
      <c r="PXI1861" s="19"/>
      <c r="PXJ1861" s="19"/>
      <c r="PXK1861" s="19"/>
      <c r="PXL1861" s="19"/>
      <c r="PXM1861" s="19"/>
      <c r="PXN1861" s="19"/>
      <c r="PXO1861" s="19"/>
      <c r="PXP1861" s="19"/>
      <c r="PXQ1861" s="19"/>
      <c r="PXR1861" s="19"/>
      <c r="PXS1861" s="19"/>
      <c r="PXT1861" s="19"/>
      <c r="PXU1861" s="19"/>
      <c r="PXV1861" s="19"/>
      <c r="PXW1861" s="19"/>
      <c r="PXX1861" s="19"/>
      <c r="PXY1861" s="19"/>
      <c r="PXZ1861" s="19"/>
      <c r="PYA1861" s="19"/>
      <c r="PYB1861" s="19"/>
      <c r="PYC1861" s="19"/>
      <c r="PYD1861" s="19"/>
      <c r="PYE1861" s="19"/>
      <c r="PYF1861" s="19"/>
      <c r="PYG1861" s="19"/>
      <c r="PYH1861" s="19"/>
      <c r="PYI1861" s="19"/>
      <c r="PYJ1861" s="19"/>
      <c r="PYK1861" s="19"/>
      <c r="PYL1861" s="19"/>
      <c r="PYM1861" s="19"/>
      <c r="PYN1861" s="19"/>
      <c r="PYO1861" s="19"/>
      <c r="PYP1861" s="19"/>
      <c r="PYQ1861" s="19"/>
      <c r="PYR1861" s="19"/>
      <c r="PYS1861" s="19"/>
      <c r="PYT1861" s="19"/>
      <c r="PYU1861" s="19"/>
      <c r="PYV1861" s="19"/>
      <c r="PYW1861" s="19"/>
      <c r="PYX1861" s="19"/>
      <c r="PYY1861" s="19"/>
      <c r="PYZ1861" s="19"/>
      <c r="PZA1861" s="19"/>
      <c r="PZB1861" s="19"/>
      <c r="PZC1861" s="19"/>
      <c r="PZD1861" s="19"/>
      <c r="PZE1861" s="19"/>
      <c r="PZF1861" s="19"/>
      <c r="PZG1861" s="19"/>
      <c r="PZH1861" s="19"/>
      <c r="PZI1861" s="19"/>
      <c r="PZJ1861" s="19"/>
      <c r="PZK1861" s="19"/>
      <c r="PZL1861" s="19"/>
      <c r="PZM1861" s="19"/>
      <c r="PZN1861" s="19"/>
      <c r="PZO1861" s="19"/>
      <c r="PZP1861" s="19"/>
      <c r="PZQ1861" s="19"/>
      <c r="PZR1861" s="19"/>
      <c r="PZS1861" s="19"/>
      <c r="PZT1861" s="19"/>
      <c r="PZU1861" s="19"/>
      <c r="PZV1861" s="19"/>
      <c r="PZW1861" s="19"/>
      <c r="PZX1861" s="19"/>
      <c r="PZY1861" s="19"/>
      <c r="PZZ1861" s="19"/>
      <c r="QAA1861" s="19"/>
      <c r="QAB1861" s="19"/>
      <c r="QAC1861" s="19"/>
      <c r="QAD1861" s="19"/>
      <c r="QAE1861" s="19"/>
      <c r="QAF1861" s="19"/>
      <c r="QAG1861" s="19"/>
      <c r="QAH1861" s="19"/>
      <c r="QAI1861" s="19"/>
      <c r="QAJ1861" s="19"/>
      <c r="QAK1861" s="19"/>
      <c r="QAL1861" s="19"/>
      <c r="QAM1861" s="19"/>
      <c r="QAN1861" s="19"/>
      <c r="QAO1861" s="19"/>
      <c r="QAP1861" s="19"/>
      <c r="QAQ1861" s="19"/>
      <c r="QAR1861" s="19"/>
      <c r="QAS1861" s="19"/>
      <c r="QAT1861" s="19"/>
      <c r="QAU1861" s="19"/>
      <c r="QAV1861" s="19"/>
      <c r="QAW1861" s="19"/>
      <c r="QAX1861" s="19"/>
      <c r="QAY1861" s="19"/>
      <c r="QAZ1861" s="19"/>
      <c r="QBA1861" s="19"/>
      <c r="QBB1861" s="19"/>
      <c r="QBC1861" s="19"/>
      <c r="QBD1861" s="19"/>
      <c r="QBE1861" s="19"/>
      <c r="QBF1861" s="19"/>
      <c r="QBG1861" s="19"/>
      <c r="QBH1861" s="19"/>
      <c r="QBI1861" s="19"/>
      <c r="QBJ1861" s="19"/>
      <c r="QBK1861" s="19"/>
      <c r="QBL1861" s="19"/>
      <c r="QBM1861" s="19"/>
      <c r="QBN1861" s="19"/>
      <c r="QBO1861" s="19"/>
      <c r="QBP1861" s="19"/>
      <c r="QBQ1861" s="19"/>
      <c r="QBR1861" s="19"/>
      <c r="QBS1861" s="19"/>
      <c r="QBT1861" s="19"/>
      <c r="QBU1861" s="19"/>
      <c r="QBV1861" s="19"/>
      <c r="QBW1861" s="19"/>
      <c r="QBX1861" s="19"/>
      <c r="QBY1861" s="19"/>
      <c r="QBZ1861" s="19"/>
      <c r="QCA1861" s="19"/>
      <c r="QCB1861" s="19"/>
      <c r="QCC1861" s="19"/>
      <c r="QCD1861" s="19"/>
      <c r="QCE1861" s="19"/>
      <c r="QCF1861" s="19"/>
      <c r="QCG1861" s="19"/>
      <c r="QCH1861" s="19"/>
      <c r="QCI1861" s="19"/>
      <c r="QCJ1861" s="19"/>
      <c r="QCK1861" s="19"/>
      <c r="QCL1861" s="19"/>
      <c r="QCM1861" s="19"/>
      <c r="QCN1861" s="19"/>
      <c r="QCO1861" s="19"/>
      <c r="QCP1861" s="19"/>
      <c r="QCQ1861" s="19"/>
      <c r="QCR1861" s="19"/>
      <c r="QCS1861" s="19"/>
      <c r="QCT1861" s="19"/>
      <c r="QCU1861" s="19"/>
      <c r="QCV1861" s="19"/>
      <c r="QCW1861" s="19"/>
      <c r="QCX1861" s="19"/>
      <c r="QCY1861" s="19"/>
      <c r="QCZ1861" s="19"/>
      <c r="QDA1861" s="19"/>
      <c r="QDB1861" s="19"/>
      <c r="QDC1861" s="19"/>
      <c r="QDD1861" s="19"/>
      <c r="QDE1861" s="19"/>
      <c r="QDF1861" s="19"/>
      <c r="QDG1861" s="19"/>
      <c r="QDH1861" s="19"/>
      <c r="QDI1861" s="19"/>
      <c r="QDJ1861" s="19"/>
      <c r="QDK1861" s="19"/>
      <c r="QDL1861" s="19"/>
      <c r="QDM1861" s="19"/>
      <c r="QDN1861" s="19"/>
      <c r="QDO1861" s="19"/>
      <c r="QDP1861" s="19"/>
      <c r="QDQ1861" s="19"/>
      <c r="QDR1861" s="19"/>
      <c r="QDS1861" s="19"/>
      <c r="QDT1861" s="19"/>
      <c r="QDU1861" s="19"/>
      <c r="QDV1861" s="19"/>
      <c r="QDW1861" s="19"/>
      <c r="QDX1861" s="19"/>
      <c r="QDY1861" s="19"/>
      <c r="QDZ1861" s="19"/>
      <c r="QEA1861" s="19"/>
      <c r="QEB1861" s="19"/>
      <c r="QEC1861" s="19"/>
      <c r="QED1861" s="19"/>
      <c r="QEE1861" s="19"/>
      <c r="QEF1861" s="19"/>
      <c r="QEG1861" s="19"/>
      <c r="QEH1861" s="19"/>
      <c r="QEI1861" s="19"/>
      <c r="QEJ1861" s="19"/>
      <c r="QEK1861" s="19"/>
      <c r="QEL1861" s="19"/>
      <c r="QEM1861" s="19"/>
      <c r="QEN1861" s="19"/>
      <c r="QEO1861" s="19"/>
      <c r="QEP1861" s="19"/>
      <c r="QEQ1861" s="19"/>
      <c r="QER1861" s="19"/>
      <c r="QES1861" s="19"/>
      <c r="QET1861" s="19"/>
      <c r="QEU1861" s="19"/>
      <c r="QEV1861" s="19"/>
      <c r="QEW1861" s="19"/>
      <c r="QEX1861" s="19"/>
      <c r="QEY1861" s="19"/>
      <c r="QEZ1861" s="19"/>
      <c r="QFA1861" s="19"/>
      <c r="QFB1861" s="19"/>
      <c r="QFC1861" s="19"/>
      <c r="QFD1861" s="19"/>
      <c r="QFE1861" s="19"/>
      <c r="QFF1861" s="19"/>
      <c r="QFG1861" s="19"/>
      <c r="QFH1861" s="19"/>
      <c r="QFI1861" s="19"/>
      <c r="QFJ1861" s="19"/>
      <c r="QFK1861" s="19"/>
      <c r="QFL1861" s="19"/>
      <c r="QFM1861" s="19"/>
      <c r="QFN1861" s="19"/>
      <c r="QFO1861" s="19"/>
      <c r="QFP1861" s="19"/>
      <c r="QFQ1861" s="19"/>
      <c r="QFR1861" s="19"/>
      <c r="QFS1861" s="19"/>
      <c r="QFT1861" s="19"/>
      <c r="QFU1861" s="19"/>
      <c r="QFV1861" s="19"/>
      <c r="QFW1861" s="19"/>
      <c r="QFX1861" s="19"/>
      <c r="QFY1861" s="19"/>
      <c r="QFZ1861" s="19"/>
      <c r="QGA1861" s="19"/>
      <c r="QGB1861" s="19"/>
      <c r="QGC1861" s="19"/>
      <c r="QGD1861" s="19"/>
      <c r="QGE1861" s="19"/>
      <c r="QGF1861" s="19"/>
      <c r="QGG1861" s="19"/>
      <c r="QGH1861" s="19"/>
      <c r="QGI1861" s="19"/>
      <c r="QGJ1861" s="19"/>
      <c r="QGK1861" s="19"/>
      <c r="QGL1861" s="19"/>
      <c r="QGM1861" s="19"/>
      <c r="QGN1861" s="19"/>
      <c r="QGO1861" s="19"/>
      <c r="QGP1861" s="19"/>
      <c r="QGQ1861" s="19"/>
      <c r="QGR1861" s="19"/>
      <c r="QGS1861" s="19"/>
      <c r="QGT1861" s="19"/>
      <c r="QGU1861" s="19"/>
      <c r="QGV1861" s="19"/>
      <c r="QGW1861" s="19"/>
      <c r="QGX1861" s="19"/>
      <c r="QGY1861" s="19"/>
      <c r="QGZ1861" s="19"/>
      <c r="QHA1861" s="19"/>
      <c r="QHB1861" s="19"/>
      <c r="QHC1861" s="19"/>
      <c r="QHD1861" s="19"/>
      <c r="QHE1861" s="19"/>
      <c r="QHF1861" s="19"/>
      <c r="QHG1861" s="19"/>
      <c r="QHH1861" s="19"/>
      <c r="QHI1861" s="19"/>
      <c r="QHJ1861" s="19"/>
      <c r="QHK1861" s="19"/>
      <c r="QHL1861" s="19"/>
      <c r="QHM1861" s="19"/>
      <c r="QHN1861" s="19"/>
      <c r="QHO1861" s="19"/>
      <c r="QHP1861" s="19"/>
      <c r="QHQ1861" s="19"/>
      <c r="QHR1861" s="19"/>
      <c r="QHS1861" s="19"/>
      <c r="QHT1861" s="19"/>
      <c r="QHU1861" s="19"/>
      <c r="QHV1861" s="19"/>
      <c r="QHW1861" s="19"/>
      <c r="QHX1861" s="19"/>
      <c r="QHY1861" s="19"/>
      <c r="QHZ1861" s="19"/>
      <c r="QIA1861" s="19"/>
      <c r="QIB1861" s="19"/>
      <c r="QIC1861" s="19"/>
      <c r="QID1861" s="19"/>
      <c r="QIE1861" s="19"/>
      <c r="QIF1861" s="19"/>
      <c r="QIG1861" s="19"/>
      <c r="QIH1861" s="19"/>
      <c r="QII1861" s="19"/>
      <c r="QIJ1861" s="19"/>
      <c r="QIK1861" s="19"/>
      <c r="QIL1861" s="19"/>
      <c r="QIM1861" s="19"/>
      <c r="QIN1861" s="19"/>
      <c r="QIO1861" s="19"/>
      <c r="QIP1861" s="19"/>
      <c r="QIQ1861" s="19"/>
      <c r="QIR1861" s="19"/>
      <c r="QIS1861" s="19"/>
      <c r="QIT1861" s="19"/>
      <c r="QIU1861" s="19"/>
      <c r="QIV1861" s="19"/>
      <c r="QIW1861" s="19"/>
      <c r="QIX1861" s="19"/>
      <c r="QIY1861" s="19"/>
      <c r="QIZ1861" s="19"/>
      <c r="QJA1861" s="19"/>
      <c r="QJB1861" s="19"/>
      <c r="QJC1861" s="19"/>
      <c r="QJD1861" s="19"/>
      <c r="QJE1861" s="19"/>
      <c r="QJF1861" s="19"/>
      <c r="QJG1861" s="19"/>
      <c r="QJH1861" s="19"/>
      <c r="QJI1861" s="19"/>
      <c r="QJJ1861" s="19"/>
      <c r="QJK1861" s="19"/>
      <c r="QJL1861" s="19"/>
      <c r="QJM1861" s="19"/>
      <c r="QJN1861" s="19"/>
      <c r="QJO1861" s="19"/>
      <c r="QJP1861" s="19"/>
      <c r="QJQ1861" s="19"/>
      <c r="QJR1861" s="19"/>
      <c r="QJS1861" s="19"/>
      <c r="QJT1861" s="19"/>
      <c r="QJU1861" s="19"/>
      <c r="QJV1861" s="19"/>
      <c r="QJW1861" s="19"/>
      <c r="QJX1861" s="19"/>
      <c r="QJY1861" s="19"/>
      <c r="QJZ1861" s="19"/>
      <c r="QKA1861" s="19"/>
      <c r="QKB1861" s="19"/>
      <c r="QKC1861" s="19"/>
      <c r="QKD1861" s="19"/>
      <c r="QKE1861" s="19"/>
      <c r="QKF1861" s="19"/>
      <c r="QKG1861" s="19"/>
      <c r="QKH1861" s="19"/>
      <c r="QKI1861" s="19"/>
      <c r="QKJ1861" s="19"/>
      <c r="QKK1861" s="19"/>
      <c r="QKL1861" s="19"/>
      <c r="QKM1861" s="19"/>
      <c r="QKN1861" s="19"/>
      <c r="QKO1861" s="19"/>
      <c r="QKP1861" s="19"/>
      <c r="QKQ1861" s="19"/>
      <c r="QKR1861" s="19"/>
      <c r="QKS1861" s="19"/>
      <c r="QKT1861" s="19"/>
      <c r="QKU1861" s="19"/>
      <c r="QKV1861" s="19"/>
      <c r="QKW1861" s="19"/>
      <c r="QKX1861" s="19"/>
      <c r="QKY1861" s="19"/>
      <c r="QKZ1861" s="19"/>
      <c r="QLA1861" s="19"/>
      <c r="QLB1861" s="19"/>
      <c r="QLC1861" s="19"/>
      <c r="QLD1861" s="19"/>
      <c r="QLE1861" s="19"/>
      <c r="QLF1861" s="19"/>
      <c r="QLG1861" s="19"/>
      <c r="QLH1861" s="19"/>
      <c r="QLI1861" s="19"/>
      <c r="QLJ1861" s="19"/>
      <c r="QLK1861" s="19"/>
      <c r="QLL1861" s="19"/>
      <c r="QLM1861" s="19"/>
      <c r="QLN1861" s="19"/>
      <c r="QLO1861" s="19"/>
      <c r="QLP1861" s="19"/>
      <c r="QLQ1861" s="19"/>
      <c r="QLR1861" s="19"/>
      <c r="QLS1861" s="19"/>
      <c r="QLT1861" s="19"/>
      <c r="QLU1861" s="19"/>
      <c r="QLV1861" s="19"/>
      <c r="QLW1861" s="19"/>
      <c r="QLX1861" s="19"/>
      <c r="QLY1861" s="19"/>
      <c r="QLZ1861" s="19"/>
      <c r="QMA1861" s="19"/>
      <c r="QMB1861" s="19"/>
      <c r="QMC1861" s="19"/>
      <c r="QMD1861" s="19"/>
      <c r="QME1861" s="19"/>
      <c r="QMF1861" s="19"/>
      <c r="QMG1861" s="19"/>
      <c r="QMH1861" s="19"/>
      <c r="QMI1861" s="19"/>
      <c r="QMJ1861" s="19"/>
      <c r="QMK1861" s="19"/>
      <c r="QML1861" s="19"/>
      <c r="QMM1861" s="19"/>
      <c r="QMN1861" s="19"/>
      <c r="QMO1861" s="19"/>
      <c r="QMP1861" s="19"/>
      <c r="QMQ1861" s="19"/>
      <c r="QMR1861" s="19"/>
      <c r="QMS1861" s="19"/>
      <c r="QMT1861" s="19"/>
      <c r="QMU1861" s="19"/>
      <c r="QMV1861" s="19"/>
      <c r="QMW1861" s="19"/>
      <c r="QMX1861" s="19"/>
      <c r="QMY1861" s="19"/>
      <c r="QMZ1861" s="19"/>
      <c r="QNA1861" s="19"/>
      <c r="QNB1861" s="19"/>
      <c r="QNC1861" s="19"/>
      <c r="QND1861" s="19"/>
      <c r="QNE1861" s="19"/>
      <c r="QNF1861" s="19"/>
      <c r="QNG1861" s="19"/>
      <c r="QNH1861" s="19"/>
      <c r="QNI1861" s="19"/>
      <c r="QNJ1861" s="19"/>
      <c r="QNK1861" s="19"/>
      <c r="QNL1861" s="19"/>
      <c r="QNM1861" s="19"/>
      <c r="QNN1861" s="19"/>
      <c r="QNO1861" s="19"/>
      <c r="QNP1861" s="19"/>
      <c r="QNQ1861" s="19"/>
      <c r="QNR1861" s="19"/>
      <c r="QNS1861" s="19"/>
      <c r="QNT1861" s="19"/>
      <c r="QNU1861" s="19"/>
      <c r="QNV1861" s="19"/>
      <c r="QNW1861" s="19"/>
      <c r="QNX1861" s="19"/>
      <c r="QNY1861" s="19"/>
      <c r="QNZ1861" s="19"/>
      <c r="QOA1861" s="19"/>
      <c r="QOB1861" s="19"/>
      <c r="QOC1861" s="19"/>
      <c r="QOD1861" s="19"/>
      <c r="QOE1861" s="19"/>
      <c r="QOF1861" s="19"/>
      <c r="QOG1861" s="19"/>
      <c r="QOH1861" s="19"/>
      <c r="QOI1861" s="19"/>
      <c r="QOJ1861" s="19"/>
      <c r="QOK1861" s="19"/>
      <c r="QOL1861" s="19"/>
      <c r="QOM1861" s="19"/>
      <c r="QON1861" s="19"/>
      <c r="QOO1861" s="19"/>
      <c r="QOP1861" s="19"/>
      <c r="QOQ1861" s="19"/>
      <c r="QOR1861" s="19"/>
      <c r="QOS1861" s="19"/>
      <c r="QOT1861" s="19"/>
      <c r="QOU1861" s="19"/>
      <c r="QOV1861" s="19"/>
      <c r="QOW1861" s="19"/>
      <c r="QOX1861" s="19"/>
      <c r="QOY1861" s="19"/>
      <c r="QOZ1861" s="19"/>
      <c r="QPA1861" s="19"/>
      <c r="QPB1861" s="19"/>
      <c r="QPC1861" s="19"/>
      <c r="QPD1861" s="19"/>
      <c r="QPE1861" s="19"/>
      <c r="QPF1861" s="19"/>
      <c r="QPG1861" s="19"/>
      <c r="QPH1861" s="19"/>
      <c r="QPI1861" s="19"/>
      <c r="QPJ1861" s="19"/>
      <c r="QPK1861" s="19"/>
      <c r="QPL1861" s="19"/>
      <c r="QPM1861" s="19"/>
      <c r="QPN1861" s="19"/>
      <c r="QPO1861" s="19"/>
      <c r="QPP1861" s="19"/>
      <c r="QPQ1861" s="19"/>
      <c r="QPR1861" s="19"/>
      <c r="QPS1861" s="19"/>
      <c r="QPT1861" s="19"/>
      <c r="QPU1861" s="19"/>
      <c r="QPV1861" s="19"/>
      <c r="QPW1861" s="19"/>
      <c r="QPX1861" s="19"/>
      <c r="QPY1861" s="19"/>
      <c r="QPZ1861" s="19"/>
      <c r="QQA1861" s="19"/>
      <c r="QQB1861" s="19"/>
      <c r="QQC1861" s="19"/>
      <c r="QQD1861" s="19"/>
      <c r="QQE1861" s="19"/>
      <c r="QQF1861" s="19"/>
      <c r="QQG1861" s="19"/>
      <c r="QQH1861" s="19"/>
      <c r="QQI1861" s="19"/>
      <c r="QQJ1861" s="19"/>
      <c r="QQK1861" s="19"/>
      <c r="QQL1861" s="19"/>
      <c r="QQM1861" s="19"/>
      <c r="QQN1861" s="19"/>
      <c r="QQO1861" s="19"/>
      <c r="QQP1861" s="19"/>
      <c r="QQQ1861" s="19"/>
      <c r="QQR1861" s="19"/>
      <c r="QQS1861" s="19"/>
      <c r="QQT1861" s="19"/>
      <c r="QQU1861" s="19"/>
      <c r="QQV1861" s="19"/>
      <c r="QQW1861" s="19"/>
      <c r="QQX1861" s="19"/>
      <c r="QQY1861" s="19"/>
      <c r="QQZ1861" s="19"/>
      <c r="QRA1861" s="19"/>
      <c r="QRB1861" s="19"/>
      <c r="QRC1861" s="19"/>
      <c r="QRD1861" s="19"/>
      <c r="QRE1861" s="19"/>
      <c r="QRF1861" s="19"/>
      <c r="QRG1861" s="19"/>
      <c r="QRH1861" s="19"/>
      <c r="QRI1861" s="19"/>
      <c r="QRJ1861" s="19"/>
      <c r="QRK1861" s="19"/>
      <c r="QRL1861" s="19"/>
      <c r="QRM1861" s="19"/>
      <c r="QRN1861" s="19"/>
      <c r="QRO1861" s="19"/>
      <c r="QRP1861" s="19"/>
      <c r="QRQ1861" s="19"/>
      <c r="QRR1861" s="19"/>
      <c r="QRS1861" s="19"/>
      <c r="QRT1861" s="19"/>
      <c r="QRU1861" s="19"/>
      <c r="QRV1861" s="19"/>
      <c r="QRW1861" s="19"/>
      <c r="QRX1861" s="19"/>
      <c r="QRY1861" s="19"/>
      <c r="QRZ1861" s="19"/>
      <c r="QSA1861" s="19"/>
      <c r="QSB1861" s="19"/>
      <c r="QSC1861" s="19"/>
      <c r="QSD1861" s="19"/>
      <c r="QSE1861" s="19"/>
      <c r="QSF1861" s="19"/>
      <c r="QSG1861" s="19"/>
      <c r="QSH1861" s="19"/>
      <c r="QSI1861" s="19"/>
      <c r="QSJ1861" s="19"/>
      <c r="QSK1861" s="19"/>
      <c r="QSL1861" s="19"/>
      <c r="QSM1861" s="19"/>
      <c r="QSN1861" s="19"/>
      <c r="QSO1861" s="19"/>
      <c r="QSP1861" s="19"/>
      <c r="QSQ1861" s="19"/>
      <c r="QSR1861" s="19"/>
      <c r="QSS1861" s="19"/>
      <c r="QST1861" s="19"/>
      <c r="QSU1861" s="19"/>
      <c r="QSV1861" s="19"/>
      <c r="QSW1861" s="19"/>
      <c r="QSX1861" s="19"/>
      <c r="QSY1861" s="19"/>
      <c r="QSZ1861" s="19"/>
      <c r="QTA1861" s="19"/>
      <c r="QTB1861" s="19"/>
      <c r="QTC1861" s="19"/>
      <c r="QTD1861" s="19"/>
      <c r="QTE1861" s="19"/>
      <c r="QTF1861" s="19"/>
      <c r="QTG1861" s="19"/>
      <c r="QTH1861" s="19"/>
      <c r="QTI1861" s="19"/>
      <c r="QTJ1861" s="19"/>
      <c r="QTK1861" s="19"/>
      <c r="QTL1861" s="19"/>
      <c r="QTM1861" s="19"/>
      <c r="QTN1861" s="19"/>
      <c r="QTO1861" s="19"/>
      <c r="QTP1861" s="19"/>
      <c r="QTQ1861" s="19"/>
      <c r="QTR1861" s="19"/>
      <c r="QTS1861" s="19"/>
      <c r="QTT1861" s="19"/>
      <c r="QTU1861" s="19"/>
      <c r="QTV1861" s="19"/>
      <c r="QTW1861" s="19"/>
      <c r="QTX1861" s="19"/>
      <c r="QTY1861" s="19"/>
      <c r="QTZ1861" s="19"/>
      <c r="QUA1861" s="19"/>
      <c r="QUB1861" s="19"/>
      <c r="QUC1861" s="19"/>
      <c r="QUD1861" s="19"/>
      <c r="QUE1861" s="19"/>
      <c r="QUF1861" s="19"/>
      <c r="QUG1861" s="19"/>
      <c r="QUH1861" s="19"/>
      <c r="QUI1861" s="19"/>
      <c r="QUJ1861" s="19"/>
      <c r="QUK1861" s="19"/>
      <c r="QUL1861" s="19"/>
      <c r="QUM1861" s="19"/>
      <c r="QUN1861" s="19"/>
      <c r="QUO1861" s="19"/>
      <c r="QUP1861" s="19"/>
      <c r="QUQ1861" s="19"/>
      <c r="QUR1861" s="19"/>
      <c r="QUS1861" s="19"/>
      <c r="QUT1861" s="19"/>
      <c r="QUU1861" s="19"/>
      <c r="QUV1861" s="19"/>
      <c r="QUW1861" s="19"/>
      <c r="QUX1861" s="19"/>
      <c r="QUY1861" s="19"/>
      <c r="QUZ1861" s="19"/>
      <c r="QVA1861" s="19"/>
      <c r="QVB1861" s="19"/>
      <c r="QVC1861" s="19"/>
      <c r="QVD1861" s="19"/>
      <c r="QVE1861" s="19"/>
      <c r="QVF1861" s="19"/>
      <c r="QVG1861" s="19"/>
      <c r="QVH1861" s="19"/>
      <c r="QVI1861" s="19"/>
      <c r="QVJ1861" s="19"/>
      <c r="QVK1861" s="19"/>
      <c r="QVL1861" s="19"/>
      <c r="QVM1861" s="19"/>
      <c r="QVN1861" s="19"/>
      <c r="QVO1861" s="19"/>
      <c r="QVP1861" s="19"/>
      <c r="QVQ1861" s="19"/>
      <c r="QVR1861" s="19"/>
      <c r="QVS1861" s="19"/>
      <c r="QVT1861" s="19"/>
      <c r="QVU1861" s="19"/>
      <c r="QVV1861" s="19"/>
      <c r="QVW1861" s="19"/>
      <c r="QVX1861" s="19"/>
      <c r="QVY1861" s="19"/>
      <c r="QVZ1861" s="19"/>
      <c r="QWA1861" s="19"/>
      <c r="QWB1861" s="19"/>
      <c r="QWC1861" s="19"/>
      <c r="QWD1861" s="19"/>
      <c r="QWE1861" s="19"/>
      <c r="QWF1861" s="19"/>
      <c r="QWG1861" s="19"/>
      <c r="QWH1861" s="19"/>
      <c r="QWI1861" s="19"/>
      <c r="QWJ1861" s="19"/>
      <c r="QWK1861" s="19"/>
      <c r="QWL1861" s="19"/>
      <c r="QWM1861" s="19"/>
      <c r="QWN1861" s="19"/>
      <c r="QWO1861" s="19"/>
      <c r="QWP1861" s="19"/>
      <c r="QWQ1861" s="19"/>
      <c r="QWR1861" s="19"/>
      <c r="QWS1861" s="19"/>
      <c r="QWT1861" s="19"/>
      <c r="QWU1861" s="19"/>
      <c r="QWV1861" s="19"/>
      <c r="QWW1861" s="19"/>
      <c r="QWX1861" s="19"/>
      <c r="QWY1861" s="19"/>
      <c r="QWZ1861" s="19"/>
      <c r="QXA1861" s="19"/>
      <c r="QXB1861" s="19"/>
      <c r="QXC1861" s="19"/>
      <c r="QXD1861" s="19"/>
      <c r="QXE1861" s="19"/>
      <c r="QXF1861" s="19"/>
      <c r="QXG1861" s="19"/>
      <c r="QXH1861" s="19"/>
      <c r="QXI1861" s="19"/>
      <c r="QXJ1861" s="19"/>
      <c r="QXK1861" s="19"/>
      <c r="QXL1861" s="19"/>
      <c r="QXM1861" s="19"/>
      <c r="QXN1861" s="19"/>
      <c r="QXO1861" s="19"/>
      <c r="QXP1861" s="19"/>
      <c r="QXQ1861" s="19"/>
      <c r="QXR1861" s="19"/>
      <c r="QXS1861" s="19"/>
      <c r="QXT1861" s="19"/>
      <c r="QXU1861" s="19"/>
      <c r="QXV1861" s="19"/>
      <c r="QXW1861" s="19"/>
      <c r="QXX1861" s="19"/>
      <c r="QXY1861" s="19"/>
      <c r="QXZ1861" s="19"/>
      <c r="QYA1861" s="19"/>
      <c r="QYB1861" s="19"/>
      <c r="QYC1861" s="19"/>
      <c r="QYD1861" s="19"/>
      <c r="QYE1861" s="19"/>
      <c r="QYF1861" s="19"/>
      <c r="QYG1861" s="19"/>
      <c r="QYH1861" s="19"/>
      <c r="QYI1861" s="19"/>
      <c r="QYJ1861" s="19"/>
      <c r="QYK1861" s="19"/>
      <c r="QYL1861" s="19"/>
      <c r="QYM1861" s="19"/>
      <c r="QYN1861" s="19"/>
      <c r="QYO1861" s="19"/>
      <c r="QYP1861" s="19"/>
      <c r="QYQ1861" s="19"/>
      <c r="QYR1861" s="19"/>
      <c r="QYS1861" s="19"/>
      <c r="QYT1861" s="19"/>
      <c r="QYU1861" s="19"/>
      <c r="QYV1861" s="19"/>
      <c r="QYW1861" s="19"/>
      <c r="QYX1861" s="19"/>
      <c r="QYY1861" s="19"/>
      <c r="QYZ1861" s="19"/>
      <c r="QZA1861" s="19"/>
      <c r="QZB1861" s="19"/>
      <c r="QZC1861" s="19"/>
      <c r="QZD1861" s="19"/>
      <c r="QZE1861" s="19"/>
      <c r="QZF1861" s="19"/>
      <c r="QZG1861" s="19"/>
      <c r="QZH1861" s="19"/>
      <c r="QZI1861" s="19"/>
      <c r="QZJ1861" s="19"/>
      <c r="QZK1861" s="19"/>
      <c r="QZL1861" s="19"/>
      <c r="QZM1861" s="19"/>
      <c r="QZN1861" s="19"/>
      <c r="QZO1861" s="19"/>
      <c r="QZP1861" s="19"/>
      <c r="QZQ1861" s="19"/>
      <c r="QZR1861" s="19"/>
      <c r="QZS1861" s="19"/>
      <c r="QZT1861" s="19"/>
      <c r="QZU1861" s="19"/>
      <c r="QZV1861" s="19"/>
      <c r="QZW1861" s="19"/>
      <c r="QZX1861" s="19"/>
      <c r="QZY1861" s="19"/>
      <c r="QZZ1861" s="19"/>
      <c r="RAA1861" s="19"/>
      <c r="RAB1861" s="19"/>
      <c r="RAC1861" s="19"/>
      <c r="RAD1861" s="19"/>
      <c r="RAE1861" s="19"/>
      <c r="RAF1861" s="19"/>
      <c r="RAG1861" s="19"/>
      <c r="RAH1861" s="19"/>
      <c r="RAI1861" s="19"/>
      <c r="RAJ1861" s="19"/>
      <c r="RAK1861" s="19"/>
      <c r="RAL1861" s="19"/>
      <c r="RAM1861" s="19"/>
      <c r="RAN1861" s="19"/>
      <c r="RAO1861" s="19"/>
      <c r="RAP1861" s="19"/>
      <c r="RAQ1861" s="19"/>
      <c r="RAR1861" s="19"/>
      <c r="RAS1861" s="19"/>
      <c r="RAT1861" s="19"/>
      <c r="RAU1861" s="19"/>
      <c r="RAV1861" s="19"/>
      <c r="RAW1861" s="19"/>
      <c r="RAX1861" s="19"/>
      <c r="RAY1861" s="19"/>
      <c r="RAZ1861" s="19"/>
      <c r="RBA1861" s="19"/>
      <c r="RBB1861" s="19"/>
      <c r="RBC1861" s="19"/>
      <c r="RBD1861" s="19"/>
      <c r="RBE1861" s="19"/>
      <c r="RBF1861" s="19"/>
      <c r="RBG1861" s="19"/>
      <c r="RBH1861" s="19"/>
      <c r="RBI1861" s="19"/>
      <c r="RBJ1861" s="19"/>
      <c r="RBK1861" s="19"/>
      <c r="RBL1861" s="19"/>
      <c r="RBM1861" s="19"/>
      <c r="RBN1861" s="19"/>
      <c r="RBO1861" s="19"/>
      <c r="RBP1861" s="19"/>
      <c r="RBQ1861" s="19"/>
      <c r="RBR1861" s="19"/>
      <c r="RBS1861" s="19"/>
      <c r="RBT1861" s="19"/>
      <c r="RBU1861" s="19"/>
      <c r="RBV1861" s="19"/>
      <c r="RBW1861" s="19"/>
      <c r="RBX1861" s="19"/>
      <c r="RBY1861" s="19"/>
      <c r="RBZ1861" s="19"/>
      <c r="RCA1861" s="19"/>
      <c r="RCB1861" s="19"/>
      <c r="RCC1861" s="19"/>
      <c r="RCD1861" s="19"/>
      <c r="RCE1861" s="19"/>
      <c r="RCF1861" s="19"/>
      <c r="RCG1861" s="19"/>
      <c r="RCH1861" s="19"/>
      <c r="RCI1861" s="19"/>
      <c r="RCJ1861" s="19"/>
      <c r="RCK1861" s="19"/>
      <c r="RCL1861" s="19"/>
      <c r="RCM1861" s="19"/>
      <c r="RCN1861" s="19"/>
      <c r="RCO1861" s="19"/>
      <c r="RCP1861" s="19"/>
      <c r="RCQ1861" s="19"/>
      <c r="RCR1861" s="19"/>
      <c r="RCS1861" s="19"/>
      <c r="RCT1861" s="19"/>
      <c r="RCU1861" s="19"/>
      <c r="RCV1861" s="19"/>
      <c r="RCW1861" s="19"/>
      <c r="RCX1861" s="19"/>
      <c r="RCY1861" s="19"/>
      <c r="RCZ1861" s="19"/>
      <c r="RDA1861" s="19"/>
      <c r="RDB1861" s="19"/>
      <c r="RDC1861" s="19"/>
      <c r="RDD1861" s="19"/>
      <c r="RDE1861" s="19"/>
      <c r="RDF1861" s="19"/>
      <c r="RDG1861" s="19"/>
      <c r="RDH1861" s="19"/>
      <c r="RDI1861" s="19"/>
      <c r="RDJ1861" s="19"/>
      <c r="RDK1861" s="19"/>
      <c r="RDL1861" s="19"/>
      <c r="RDM1861" s="19"/>
      <c r="RDN1861" s="19"/>
      <c r="RDO1861" s="19"/>
      <c r="RDP1861" s="19"/>
      <c r="RDQ1861" s="19"/>
      <c r="RDR1861" s="19"/>
      <c r="RDS1861" s="19"/>
      <c r="RDT1861" s="19"/>
      <c r="RDU1861" s="19"/>
      <c r="RDV1861" s="19"/>
      <c r="RDW1861" s="19"/>
      <c r="RDX1861" s="19"/>
      <c r="RDY1861" s="19"/>
      <c r="RDZ1861" s="19"/>
      <c r="REA1861" s="19"/>
      <c r="REB1861" s="19"/>
      <c r="REC1861" s="19"/>
      <c r="RED1861" s="19"/>
      <c r="REE1861" s="19"/>
      <c r="REF1861" s="19"/>
      <c r="REG1861" s="19"/>
      <c r="REH1861" s="19"/>
      <c r="REI1861" s="19"/>
      <c r="REJ1861" s="19"/>
      <c r="REK1861" s="19"/>
      <c r="REL1861" s="19"/>
      <c r="REM1861" s="19"/>
      <c r="REN1861" s="19"/>
      <c r="REO1861" s="19"/>
      <c r="REP1861" s="19"/>
      <c r="REQ1861" s="19"/>
      <c r="RER1861" s="19"/>
      <c r="RES1861" s="19"/>
      <c r="RET1861" s="19"/>
      <c r="REU1861" s="19"/>
      <c r="REV1861" s="19"/>
      <c r="REW1861" s="19"/>
      <c r="REX1861" s="19"/>
      <c r="REY1861" s="19"/>
      <c r="REZ1861" s="19"/>
      <c r="RFA1861" s="19"/>
      <c r="RFB1861" s="19"/>
      <c r="RFC1861" s="19"/>
      <c r="RFD1861" s="19"/>
      <c r="RFE1861" s="19"/>
      <c r="RFF1861" s="19"/>
      <c r="RFG1861" s="19"/>
      <c r="RFH1861" s="19"/>
      <c r="RFI1861" s="19"/>
      <c r="RFJ1861" s="19"/>
      <c r="RFK1861" s="19"/>
      <c r="RFL1861" s="19"/>
      <c r="RFM1861" s="19"/>
      <c r="RFN1861" s="19"/>
      <c r="RFO1861" s="19"/>
      <c r="RFP1861" s="19"/>
      <c r="RFQ1861" s="19"/>
      <c r="RFR1861" s="19"/>
      <c r="RFS1861" s="19"/>
      <c r="RFT1861" s="19"/>
      <c r="RFU1861" s="19"/>
      <c r="RFV1861" s="19"/>
      <c r="RFW1861" s="19"/>
      <c r="RFX1861" s="19"/>
      <c r="RFY1861" s="19"/>
      <c r="RFZ1861" s="19"/>
      <c r="RGA1861" s="19"/>
      <c r="RGB1861" s="19"/>
      <c r="RGC1861" s="19"/>
      <c r="RGD1861" s="19"/>
      <c r="RGE1861" s="19"/>
      <c r="RGF1861" s="19"/>
      <c r="RGG1861" s="19"/>
      <c r="RGH1861" s="19"/>
      <c r="RGI1861" s="19"/>
      <c r="RGJ1861" s="19"/>
      <c r="RGK1861" s="19"/>
      <c r="RGL1861" s="19"/>
      <c r="RGM1861" s="19"/>
      <c r="RGN1861" s="19"/>
      <c r="RGO1861" s="19"/>
      <c r="RGP1861" s="19"/>
      <c r="RGQ1861" s="19"/>
      <c r="RGR1861" s="19"/>
      <c r="RGS1861" s="19"/>
      <c r="RGT1861" s="19"/>
      <c r="RGU1861" s="19"/>
      <c r="RGV1861" s="19"/>
      <c r="RGW1861" s="19"/>
      <c r="RGX1861" s="19"/>
      <c r="RGY1861" s="19"/>
      <c r="RGZ1861" s="19"/>
      <c r="RHA1861" s="19"/>
      <c r="RHB1861" s="19"/>
      <c r="RHC1861" s="19"/>
      <c r="RHD1861" s="19"/>
      <c r="RHE1861" s="19"/>
      <c r="RHF1861" s="19"/>
      <c r="RHG1861" s="19"/>
      <c r="RHH1861" s="19"/>
      <c r="RHI1861" s="19"/>
      <c r="RHJ1861" s="19"/>
      <c r="RHK1861" s="19"/>
      <c r="RHL1861" s="19"/>
      <c r="RHM1861" s="19"/>
      <c r="RHN1861" s="19"/>
      <c r="RHO1861" s="19"/>
      <c r="RHP1861" s="19"/>
      <c r="RHQ1861" s="19"/>
      <c r="RHR1861" s="19"/>
      <c r="RHS1861" s="19"/>
      <c r="RHT1861" s="19"/>
      <c r="RHU1861" s="19"/>
      <c r="RHV1861" s="19"/>
      <c r="RHW1861" s="19"/>
      <c r="RHX1861" s="19"/>
      <c r="RHY1861" s="19"/>
      <c r="RHZ1861" s="19"/>
      <c r="RIA1861" s="19"/>
      <c r="RIB1861" s="19"/>
      <c r="RIC1861" s="19"/>
      <c r="RID1861" s="19"/>
      <c r="RIE1861" s="19"/>
      <c r="RIF1861" s="19"/>
      <c r="RIG1861" s="19"/>
      <c r="RIH1861" s="19"/>
      <c r="RII1861" s="19"/>
      <c r="RIJ1861" s="19"/>
      <c r="RIK1861" s="19"/>
      <c r="RIL1861" s="19"/>
      <c r="RIM1861" s="19"/>
      <c r="RIN1861" s="19"/>
      <c r="RIO1861" s="19"/>
      <c r="RIP1861" s="19"/>
      <c r="RIQ1861" s="19"/>
      <c r="RIR1861" s="19"/>
      <c r="RIS1861" s="19"/>
      <c r="RIT1861" s="19"/>
      <c r="RIU1861" s="19"/>
      <c r="RIV1861" s="19"/>
      <c r="RIW1861" s="19"/>
      <c r="RIX1861" s="19"/>
      <c r="RIY1861" s="19"/>
      <c r="RIZ1861" s="19"/>
      <c r="RJA1861" s="19"/>
      <c r="RJB1861" s="19"/>
      <c r="RJC1861" s="19"/>
      <c r="RJD1861" s="19"/>
      <c r="RJE1861" s="19"/>
      <c r="RJF1861" s="19"/>
      <c r="RJG1861" s="19"/>
      <c r="RJH1861" s="19"/>
      <c r="RJI1861" s="19"/>
      <c r="RJJ1861" s="19"/>
      <c r="RJK1861" s="19"/>
      <c r="RJL1861" s="19"/>
      <c r="RJM1861" s="19"/>
      <c r="RJN1861" s="19"/>
      <c r="RJO1861" s="19"/>
      <c r="RJP1861" s="19"/>
      <c r="RJQ1861" s="19"/>
      <c r="RJR1861" s="19"/>
      <c r="RJS1861" s="19"/>
      <c r="RJT1861" s="19"/>
      <c r="RJU1861" s="19"/>
      <c r="RJV1861" s="19"/>
      <c r="RJW1861" s="19"/>
      <c r="RJX1861" s="19"/>
      <c r="RJY1861" s="19"/>
      <c r="RJZ1861" s="19"/>
      <c r="RKA1861" s="19"/>
      <c r="RKB1861" s="19"/>
      <c r="RKC1861" s="19"/>
      <c r="RKD1861" s="19"/>
      <c r="RKE1861" s="19"/>
      <c r="RKF1861" s="19"/>
      <c r="RKG1861" s="19"/>
      <c r="RKH1861" s="19"/>
      <c r="RKI1861" s="19"/>
      <c r="RKJ1861" s="19"/>
      <c r="RKK1861" s="19"/>
      <c r="RKL1861" s="19"/>
      <c r="RKM1861" s="19"/>
      <c r="RKN1861" s="19"/>
      <c r="RKO1861" s="19"/>
      <c r="RKP1861" s="19"/>
      <c r="RKQ1861" s="19"/>
      <c r="RKR1861" s="19"/>
      <c r="RKS1861" s="19"/>
      <c r="RKT1861" s="19"/>
      <c r="RKU1861" s="19"/>
      <c r="RKV1861" s="19"/>
      <c r="RKW1861" s="19"/>
      <c r="RKX1861" s="19"/>
      <c r="RKY1861" s="19"/>
      <c r="RKZ1861" s="19"/>
      <c r="RLA1861" s="19"/>
      <c r="RLB1861" s="19"/>
      <c r="RLC1861" s="19"/>
      <c r="RLD1861" s="19"/>
      <c r="RLE1861" s="19"/>
      <c r="RLF1861" s="19"/>
      <c r="RLG1861" s="19"/>
      <c r="RLH1861" s="19"/>
      <c r="RLI1861" s="19"/>
      <c r="RLJ1861" s="19"/>
      <c r="RLK1861" s="19"/>
      <c r="RLL1861" s="19"/>
      <c r="RLM1861" s="19"/>
      <c r="RLN1861" s="19"/>
      <c r="RLO1861" s="19"/>
      <c r="RLP1861" s="19"/>
      <c r="RLQ1861" s="19"/>
      <c r="RLR1861" s="19"/>
      <c r="RLS1861" s="19"/>
      <c r="RLT1861" s="19"/>
      <c r="RLU1861" s="19"/>
      <c r="RLV1861" s="19"/>
      <c r="RLW1861" s="19"/>
      <c r="RLX1861" s="19"/>
      <c r="RLY1861" s="19"/>
      <c r="RLZ1861" s="19"/>
      <c r="RMA1861" s="19"/>
      <c r="RMB1861" s="19"/>
      <c r="RMC1861" s="19"/>
      <c r="RMD1861" s="19"/>
      <c r="RME1861" s="19"/>
      <c r="RMF1861" s="19"/>
      <c r="RMG1861" s="19"/>
      <c r="RMH1861" s="19"/>
      <c r="RMI1861" s="19"/>
      <c r="RMJ1861" s="19"/>
      <c r="RMK1861" s="19"/>
      <c r="RML1861" s="19"/>
      <c r="RMM1861" s="19"/>
      <c r="RMN1861" s="19"/>
      <c r="RMO1861" s="19"/>
      <c r="RMP1861" s="19"/>
      <c r="RMQ1861" s="19"/>
      <c r="RMR1861" s="19"/>
      <c r="RMS1861" s="19"/>
      <c r="RMT1861" s="19"/>
      <c r="RMU1861" s="19"/>
      <c r="RMV1861" s="19"/>
      <c r="RMW1861" s="19"/>
      <c r="RMX1861" s="19"/>
      <c r="RMY1861" s="19"/>
      <c r="RMZ1861" s="19"/>
      <c r="RNA1861" s="19"/>
      <c r="RNB1861" s="19"/>
      <c r="RNC1861" s="19"/>
      <c r="RND1861" s="19"/>
      <c r="RNE1861" s="19"/>
      <c r="RNF1861" s="19"/>
      <c r="RNG1861" s="19"/>
      <c r="RNH1861" s="19"/>
      <c r="RNI1861" s="19"/>
      <c r="RNJ1861" s="19"/>
      <c r="RNK1861" s="19"/>
      <c r="RNL1861" s="19"/>
      <c r="RNM1861" s="19"/>
      <c r="RNN1861" s="19"/>
      <c r="RNO1861" s="19"/>
      <c r="RNP1861" s="19"/>
      <c r="RNQ1861" s="19"/>
      <c r="RNR1861" s="19"/>
      <c r="RNS1861" s="19"/>
      <c r="RNT1861" s="19"/>
      <c r="RNU1861" s="19"/>
      <c r="RNV1861" s="19"/>
      <c r="RNW1861" s="19"/>
      <c r="RNX1861" s="19"/>
      <c r="RNY1861" s="19"/>
      <c r="RNZ1861" s="19"/>
      <c r="ROA1861" s="19"/>
      <c r="ROB1861" s="19"/>
      <c r="ROC1861" s="19"/>
      <c r="ROD1861" s="19"/>
      <c r="ROE1861" s="19"/>
      <c r="ROF1861" s="19"/>
      <c r="ROG1861" s="19"/>
      <c r="ROH1861" s="19"/>
      <c r="ROI1861" s="19"/>
      <c r="ROJ1861" s="19"/>
      <c r="ROK1861" s="19"/>
      <c r="ROL1861" s="19"/>
      <c r="ROM1861" s="19"/>
      <c r="RON1861" s="19"/>
      <c r="ROO1861" s="19"/>
      <c r="ROP1861" s="19"/>
      <c r="ROQ1861" s="19"/>
      <c r="ROR1861" s="19"/>
      <c r="ROS1861" s="19"/>
      <c r="ROT1861" s="19"/>
      <c r="ROU1861" s="19"/>
      <c r="ROV1861" s="19"/>
      <c r="ROW1861" s="19"/>
      <c r="ROX1861" s="19"/>
      <c r="ROY1861" s="19"/>
      <c r="ROZ1861" s="19"/>
      <c r="RPA1861" s="19"/>
      <c r="RPB1861" s="19"/>
      <c r="RPC1861" s="19"/>
      <c r="RPD1861" s="19"/>
      <c r="RPE1861" s="19"/>
      <c r="RPF1861" s="19"/>
      <c r="RPG1861" s="19"/>
      <c r="RPH1861" s="19"/>
      <c r="RPI1861" s="19"/>
      <c r="RPJ1861" s="19"/>
      <c r="RPK1861" s="19"/>
      <c r="RPL1861" s="19"/>
      <c r="RPM1861" s="19"/>
      <c r="RPN1861" s="19"/>
      <c r="RPO1861" s="19"/>
      <c r="RPP1861" s="19"/>
      <c r="RPQ1861" s="19"/>
      <c r="RPR1861" s="19"/>
      <c r="RPS1861" s="19"/>
      <c r="RPT1861" s="19"/>
      <c r="RPU1861" s="19"/>
      <c r="RPV1861" s="19"/>
      <c r="RPW1861" s="19"/>
      <c r="RPX1861" s="19"/>
      <c r="RPY1861" s="19"/>
      <c r="RPZ1861" s="19"/>
      <c r="RQA1861" s="19"/>
      <c r="RQB1861" s="19"/>
      <c r="RQC1861" s="19"/>
      <c r="RQD1861" s="19"/>
      <c r="RQE1861" s="19"/>
      <c r="RQF1861" s="19"/>
      <c r="RQG1861" s="19"/>
      <c r="RQH1861" s="19"/>
      <c r="RQI1861" s="19"/>
      <c r="RQJ1861" s="19"/>
      <c r="RQK1861" s="19"/>
      <c r="RQL1861" s="19"/>
      <c r="RQM1861" s="19"/>
      <c r="RQN1861" s="19"/>
      <c r="RQO1861" s="19"/>
      <c r="RQP1861" s="19"/>
      <c r="RQQ1861" s="19"/>
      <c r="RQR1861" s="19"/>
      <c r="RQS1861" s="19"/>
      <c r="RQT1861" s="19"/>
      <c r="RQU1861" s="19"/>
      <c r="RQV1861" s="19"/>
      <c r="RQW1861" s="19"/>
      <c r="RQX1861" s="19"/>
      <c r="RQY1861" s="19"/>
      <c r="RQZ1861" s="19"/>
      <c r="RRA1861" s="19"/>
      <c r="RRB1861" s="19"/>
      <c r="RRC1861" s="19"/>
      <c r="RRD1861" s="19"/>
      <c r="RRE1861" s="19"/>
      <c r="RRF1861" s="19"/>
      <c r="RRG1861" s="19"/>
      <c r="RRH1861" s="19"/>
      <c r="RRI1861" s="19"/>
      <c r="RRJ1861" s="19"/>
      <c r="RRK1861" s="19"/>
      <c r="RRL1861" s="19"/>
      <c r="RRM1861" s="19"/>
      <c r="RRN1861" s="19"/>
      <c r="RRO1861" s="19"/>
      <c r="RRP1861" s="19"/>
      <c r="RRQ1861" s="19"/>
      <c r="RRR1861" s="19"/>
      <c r="RRS1861" s="19"/>
      <c r="RRT1861" s="19"/>
      <c r="RRU1861" s="19"/>
      <c r="RRV1861" s="19"/>
      <c r="RRW1861" s="19"/>
      <c r="RRX1861" s="19"/>
      <c r="RRY1861" s="19"/>
      <c r="RRZ1861" s="19"/>
      <c r="RSA1861" s="19"/>
      <c r="RSB1861" s="19"/>
      <c r="RSC1861" s="19"/>
      <c r="RSD1861" s="19"/>
      <c r="RSE1861" s="19"/>
      <c r="RSF1861" s="19"/>
      <c r="RSG1861" s="19"/>
      <c r="RSH1861" s="19"/>
      <c r="RSI1861" s="19"/>
      <c r="RSJ1861" s="19"/>
      <c r="RSK1861" s="19"/>
      <c r="RSL1861" s="19"/>
      <c r="RSM1861" s="19"/>
      <c r="RSN1861" s="19"/>
      <c r="RSO1861" s="19"/>
      <c r="RSP1861" s="19"/>
      <c r="RSQ1861" s="19"/>
      <c r="RSR1861" s="19"/>
      <c r="RSS1861" s="19"/>
      <c r="RST1861" s="19"/>
      <c r="RSU1861" s="19"/>
      <c r="RSV1861" s="19"/>
      <c r="RSW1861" s="19"/>
      <c r="RSX1861" s="19"/>
      <c r="RSY1861" s="19"/>
      <c r="RSZ1861" s="19"/>
      <c r="RTA1861" s="19"/>
      <c r="RTB1861" s="19"/>
      <c r="RTC1861" s="19"/>
      <c r="RTD1861" s="19"/>
      <c r="RTE1861" s="19"/>
      <c r="RTF1861" s="19"/>
      <c r="RTG1861" s="19"/>
      <c r="RTH1861" s="19"/>
      <c r="RTI1861" s="19"/>
      <c r="RTJ1861" s="19"/>
      <c r="RTK1861" s="19"/>
      <c r="RTL1861" s="19"/>
      <c r="RTM1861" s="19"/>
      <c r="RTN1861" s="19"/>
      <c r="RTO1861" s="19"/>
      <c r="RTP1861" s="19"/>
      <c r="RTQ1861" s="19"/>
      <c r="RTR1861" s="19"/>
      <c r="RTS1861" s="19"/>
      <c r="RTT1861" s="19"/>
      <c r="RTU1861" s="19"/>
      <c r="RTV1861" s="19"/>
      <c r="RTW1861" s="19"/>
      <c r="RTX1861" s="19"/>
      <c r="RTY1861" s="19"/>
      <c r="RTZ1861" s="19"/>
      <c r="RUA1861" s="19"/>
      <c r="RUB1861" s="19"/>
      <c r="RUC1861" s="19"/>
      <c r="RUD1861" s="19"/>
      <c r="RUE1861" s="19"/>
      <c r="RUF1861" s="19"/>
      <c r="RUG1861" s="19"/>
      <c r="RUH1861" s="19"/>
      <c r="RUI1861" s="19"/>
      <c r="RUJ1861" s="19"/>
      <c r="RUK1861" s="19"/>
      <c r="RUL1861" s="19"/>
      <c r="RUM1861" s="19"/>
      <c r="RUN1861" s="19"/>
      <c r="RUO1861" s="19"/>
      <c r="RUP1861" s="19"/>
      <c r="RUQ1861" s="19"/>
      <c r="RUR1861" s="19"/>
      <c r="RUS1861" s="19"/>
      <c r="RUT1861" s="19"/>
      <c r="RUU1861" s="19"/>
      <c r="RUV1861" s="19"/>
      <c r="RUW1861" s="19"/>
      <c r="RUX1861" s="19"/>
      <c r="RUY1861" s="19"/>
      <c r="RUZ1861" s="19"/>
      <c r="RVA1861" s="19"/>
      <c r="RVB1861" s="19"/>
      <c r="RVC1861" s="19"/>
      <c r="RVD1861" s="19"/>
      <c r="RVE1861" s="19"/>
      <c r="RVF1861" s="19"/>
      <c r="RVG1861" s="19"/>
      <c r="RVH1861" s="19"/>
      <c r="RVI1861" s="19"/>
      <c r="RVJ1861" s="19"/>
      <c r="RVK1861" s="19"/>
      <c r="RVL1861" s="19"/>
      <c r="RVM1861" s="19"/>
      <c r="RVN1861" s="19"/>
      <c r="RVO1861" s="19"/>
      <c r="RVP1861" s="19"/>
      <c r="RVQ1861" s="19"/>
      <c r="RVR1861" s="19"/>
      <c r="RVS1861" s="19"/>
      <c r="RVT1861" s="19"/>
      <c r="RVU1861" s="19"/>
      <c r="RVV1861" s="19"/>
      <c r="RVW1861" s="19"/>
      <c r="RVX1861" s="19"/>
      <c r="RVY1861" s="19"/>
      <c r="RVZ1861" s="19"/>
      <c r="RWA1861" s="19"/>
      <c r="RWB1861" s="19"/>
      <c r="RWC1861" s="19"/>
      <c r="RWD1861" s="19"/>
      <c r="RWE1861" s="19"/>
      <c r="RWF1861" s="19"/>
      <c r="RWG1861" s="19"/>
      <c r="RWH1861" s="19"/>
      <c r="RWI1861" s="19"/>
      <c r="RWJ1861" s="19"/>
      <c r="RWK1861" s="19"/>
      <c r="RWL1861" s="19"/>
      <c r="RWM1861" s="19"/>
      <c r="RWN1861" s="19"/>
      <c r="RWO1861" s="19"/>
      <c r="RWP1861" s="19"/>
      <c r="RWQ1861" s="19"/>
      <c r="RWR1861" s="19"/>
      <c r="RWS1861" s="19"/>
      <c r="RWT1861" s="19"/>
      <c r="RWU1861" s="19"/>
      <c r="RWV1861" s="19"/>
      <c r="RWW1861" s="19"/>
      <c r="RWX1861" s="19"/>
      <c r="RWY1861" s="19"/>
      <c r="RWZ1861" s="19"/>
      <c r="RXA1861" s="19"/>
      <c r="RXB1861" s="19"/>
      <c r="RXC1861" s="19"/>
      <c r="RXD1861" s="19"/>
      <c r="RXE1861" s="19"/>
      <c r="RXF1861" s="19"/>
      <c r="RXG1861" s="19"/>
      <c r="RXH1861" s="19"/>
      <c r="RXI1861" s="19"/>
      <c r="RXJ1861" s="19"/>
      <c r="RXK1861" s="19"/>
      <c r="RXL1861" s="19"/>
      <c r="RXM1861" s="19"/>
      <c r="RXN1861" s="19"/>
      <c r="RXO1861" s="19"/>
      <c r="RXP1861" s="19"/>
      <c r="RXQ1861" s="19"/>
      <c r="RXR1861" s="19"/>
      <c r="RXS1861" s="19"/>
      <c r="RXT1861" s="19"/>
      <c r="RXU1861" s="19"/>
      <c r="RXV1861" s="19"/>
      <c r="RXW1861" s="19"/>
      <c r="RXX1861" s="19"/>
      <c r="RXY1861" s="19"/>
      <c r="RXZ1861" s="19"/>
      <c r="RYA1861" s="19"/>
      <c r="RYB1861" s="19"/>
      <c r="RYC1861" s="19"/>
      <c r="RYD1861" s="19"/>
      <c r="RYE1861" s="19"/>
      <c r="RYF1861" s="19"/>
      <c r="RYG1861" s="19"/>
      <c r="RYH1861" s="19"/>
      <c r="RYI1861" s="19"/>
      <c r="RYJ1861" s="19"/>
      <c r="RYK1861" s="19"/>
      <c r="RYL1861" s="19"/>
      <c r="RYM1861" s="19"/>
      <c r="RYN1861" s="19"/>
      <c r="RYO1861" s="19"/>
      <c r="RYP1861" s="19"/>
      <c r="RYQ1861" s="19"/>
      <c r="RYR1861" s="19"/>
      <c r="RYS1861" s="19"/>
      <c r="RYT1861" s="19"/>
      <c r="RYU1861" s="19"/>
      <c r="RYV1861" s="19"/>
      <c r="RYW1861" s="19"/>
      <c r="RYX1861" s="19"/>
      <c r="RYY1861" s="19"/>
      <c r="RYZ1861" s="19"/>
      <c r="RZA1861" s="19"/>
      <c r="RZB1861" s="19"/>
      <c r="RZC1861" s="19"/>
      <c r="RZD1861" s="19"/>
      <c r="RZE1861" s="19"/>
      <c r="RZF1861" s="19"/>
      <c r="RZG1861" s="19"/>
      <c r="RZH1861" s="19"/>
      <c r="RZI1861" s="19"/>
      <c r="RZJ1861" s="19"/>
      <c r="RZK1861" s="19"/>
      <c r="RZL1861" s="19"/>
      <c r="RZM1861" s="19"/>
      <c r="RZN1861" s="19"/>
      <c r="RZO1861" s="19"/>
      <c r="RZP1861" s="19"/>
      <c r="RZQ1861" s="19"/>
      <c r="RZR1861" s="19"/>
      <c r="RZS1861" s="19"/>
      <c r="RZT1861" s="19"/>
      <c r="RZU1861" s="19"/>
      <c r="RZV1861" s="19"/>
      <c r="RZW1861" s="19"/>
      <c r="RZX1861" s="19"/>
      <c r="RZY1861" s="19"/>
      <c r="RZZ1861" s="19"/>
      <c r="SAA1861" s="19"/>
      <c r="SAB1861" s="19"/>
      <c r="SAC1861" s="19"/>
      <c r="SAD1861" s="19"/>
      <c r="SAE1861" s="19"/>
      <c r="SAF1861" s="19"/>
      <c r="SAG1861" s="19"/>
      <c r="SAH1861" s="19"/>
      <c r="SAI1861" s="19"/>
      <c r="SAJ1861" s="19"/>
      <c r="SAK1861" s="19"/>
      <c r="SAL1861" s="19"/>
      <c r="SAM1861" s="19"/>
      <c r="SAN1861" s="19"/>
      <c r="SAO1861" s="19"/>
      <c r="SAP1861" s="19"/>
      <c r="SAQ1861" s="19"/>
      <c r="SAR1861" s="19"/>
      <c r="SAS1861" s="19"/>
      <c r="SAT1861" s="19"/>
      <c r="SAU1861" s="19"/>
      <c r="SAV1861" s="19"/>
      <c r="SAW1861" s="19"/>
      <c r="SAX1861" s="19"/>
      <c r="SAY1861" s="19"/>
      <c r="SAZ1861" s="19"/>
      <c r="SBA1861" s="19"/>
      <c r="SBB1861" s="19"/>
      <c r="SBC1861" s="19"/>
      <c r="SBD1861" s="19"/>
      <c r="SBE1861" s="19"/>
      <c r="SBF1861" s="19"/>
      <c r="SBG1861" s="19"/>
      <c r="SBH1861" s="19"/>
      <c r="SBI1861" s="19"/>
      <c r="SBJ1861" s="19"/>
      <c r="SBK1861" s="19"/>
      <c r="SBL1861" s="19"/>
      <c r="SBM1861" s="19"/>
      <c r="SBN1861" s="19"/>
      <c r="SBO1861" s="19"/>
      <c r="SBP1861" s="19"/>
      <c r="SBQ1861" s="19"/>
      <c r="SBR1861" s="19"/>
      <c r="SBS1861" s="19"/>
      <c r="SBT1861" s="19"/>
      <c r="SBU1861" s="19"/>
      <c r="SBV1861" s="19"/>
      <c r="SBW1861" s="19"/>
      <c r="SBX1861" s="19"/>
      <c r="SBY1861" s="19"/>
      <c r="SBZ1861" s="19"/>
      <c r="SCA1861" s="19"/>
      <c r="SCB1861" s="19"/>
      <c r="SCC1861" s="19"/>
      <c r="SCD1861" s="19"/>
      <c r="SCE1861" s="19"/>
      <c r="SCF1861" s="19"/>
      <c r="SCG1861" s="19"/>
      <c r="SCH1861" s="19"/>
      <c r="SCI1861" s="19"/>
      <c r="SCJ1861" s="19"/>
      <c r="SCK1861" s="19"/>
      <c r="SCL1861" s="19"/>
      <c r="SCM1861" s="19"/>
      <c r="SCN1861" s="19"/>
      <c r="SCO1861" s="19"/>
      <c r="SCP1861" s="19"/>
      <c r="SCQ1861" s="19"/>
      <c r="SCR1861" s="19"/>
      <c r="SCS1861" s="19"/>
      <c r="SCT1861" s="19"/>
      <c r="SCU1861" s="19"/>
      <c r="SCV1861" s="19"/>
      <c r="SCW1861" s="19"/>
      <c r="SCX1861" s="19"/>
      <c r="SCY1861" s="19"/>
      <c r="SCZ1861" s="19"/>
      <c r="SDA1861" s="19"/>
      <c r="SDB1861" s="19"/>
      <c r="SDC1861" s="19"/>
      <c r="SDD1861" s="19"/>
      <c r="SDE1861" s="19"/>
      <c r="SDF1861" s="19"/>
      <c r="SDG1861" s="19"/>
      <c r="SDH1861" s="19"/>
      <c r="SDI1861" s="19"/>
      <c r="SDJ1861" s="19"/>
      <c r="SDK1861" s="19"/>
      <c r="SDL1861" s="19"/>
      <c r="SDM1861" s="19"/>
      <c r="SDN1861" s="19"/>
      <c r="SDO1861" s="19"/>
      <c r="SDP1861" s="19"/>
      <c r="SDQ1861" s="19"/>
      <c r="SDR1861" s="19"/>
      <c r="SDS1861" s="19"/>
      <c r="SDT1861" s="19"/>
      <c r="SDU1861" s="19"/>
      <c r="SDV1861" s="19"/>
      <c r="SDW1861" s="19"/>
      <c r="SDX1861" s="19"/>
      <c r="SDY1861" s="19"/>
      <c r="SDZ1861" s="19"/>
      <c r="SEA1861" s="19"/>
      <c r="SEB1861" s="19"/>
      <c r="SEC1861" s="19"/>
      <c r="SED1861" s="19"/>
      <c r="SEE1861" s="19"/>
      <c r="SEF1861" s="19"/>
      <c r="SEG1861" s="19"/>
      <c r="SEH1861" s="19"/>
      <c r="SEI1861" s="19"/>
      <c r="SEJ1861" s="19"/>
      <c r="SEK1861" s="19"/>
      <c r="SEL1861" s="19"/>
      <c r="SEM1861" s="19"/>
      <c r="SEN1861" s="19"/>
      <c r="SEO1861" s="19"/>
      <c r="SEP1861" s="19"/>
      <c r="SEQ1861" s="19"/>
      <c r="SER1861" s="19"/>
      <c r="SES1861" s="19"/>
      <c r="SET1861" s="19"/>
      <c r="SEU1861" s="19"/>
      <c r="SEV1861" s="19"/>
      <c r="SEW1861" s="19"/>
      <c r="SEX1861" s="19"/>
      <c r="SEY1861" s="19"/>
      <c r="SEZ1861" s="19"/>
      <c r="SFA1861" s="19"/>
      <c r="SFB1861" s="19"/>
      <c r="SFC1861" s="19"/>
      <c r="SFD1861" s="19"/>
      <c r="SFE1861" s="19"/>
      <c r="SFF1861" s="19"/>
      <c r="SFG1861" s="19"/>
      <c r="SFH1861" s="19"/>
      <c r="SFI1861" s="19"/>
      <c r="SFJ1861" s="19"/>
      <c r="SFK1861" s="19"/>
      <c r="SFL1861" s="19"/>
      <c r="SFM1861" s="19"/>
      <c r="SFN1861" s="19"/>
      <c r="SFO1861" s="19"/>
      <c r="SFP1861" s="19"/>
      <c r="SFQ1861" s="19"/>
      <c r="SFR1861" s="19"/>
      <c r="SFS1861" s="19"/>
      <c r="SFT1861" s="19"/>
      <c r="SFU1861" s="19"/>
      <c r="SFV1861" s="19"/>
      <c r="SFW1861" s="19"/>
      <c r="SFX1861" s="19"/>
      <c r="SFY1861" s="19"/>
      <c r="SFZ1861" s="19"/>
      <c r="SGA1861" s="19"/>
      <c r="SGB1861" s="19"/>
      <c r="SGC1861" s="19"/>
      <c r="SGD1861" s="19"/>
      <c r="SGE1861" s="19"/>
      <c r="SGF1861" s="19"/>
      <c r="SGG1861" s="19"/>
      <c r="SGH1861" s="19"/>
      <c r="SGI1861" s="19"/>
      <c r="SGJ1861" s="19"/>
      <c r="SGK1861" s="19"/>
      <c r="SGL1861" s="19"/>
      <c r="SGM1861" s="19"/>
      <c r="SGN1861" s="19"/>
      <c r="SGO1861" s="19"/>
      <c r="SGP1861" s="19"/>
      <c r="SGQ1861" s="19"/>
      <c r="SGR1861" s="19"/>
      <c r="SGS1861" s="19"/>
      <c r="SGT1861" s="19"/>
      <c r="SGU1861" s="19"/>
      <c r="SGV1861" s="19"/>
      <c r="SGW1861" s="19"/>
      <c r="SGX1861" s="19"/>
      <c r="SGY1861" s="19"/>
      <c r="SGZ1861" s="19"/>
      <c r="SHA1861" s="19"/>
      <c r="SHB1861" s="19"/>
      <c r="SHC1861" s="19"/>
      <c r="SHD1861" s="19"/>
      <c r="SHE1861" s="19"/>
      <c r="SHF1861" s="19"/>
      <c r="SHG1861" s="19"/>
      <c r="SHH1861" s="19"/>
      <c r="SHI1861" s="19"/>
      <c r="SHJ1861" s="19"/>
      <c r="SHK1861" s="19"/>
      <c r="SHL1861" s="19"/>
      <c r="SHM1861" s="19"/>
      <c r="SHN1861" s="19"/>
      <c r="SHO1861" s="19"/>
      <c r="SHP1861" s="19"/>
      <c r="SHQ1861" s="19"/>
      <c r="SHR1861" s="19"/>
      <c r="SHS1861" s="19"/>
      <c r="SHT1861" s="19"/>
      <c r="SHU1861" s="19"/>
      <c r="SHV1861" s="19"/>
      <c r="SHW1861" s="19"/>
      <c r="SHX1861" s="19"/>
      <c r="SHY1861" s="19"/>
      <c r="SHZ1861" s="19"/>
      <c r="SIA1861" s="19"/>
      <c r="SIB1861" s="19"/>
      <c r="SIC1861" s="19"/>
      <c r="SID1861" s="19"/>
      <c r="SIE1861" s="19"/>
      <c r="SIF1861" s="19"/>
      <c r="SIG1861" s="19"/>
      <c r="SIH1861" s="19"/>
      <c r="SII1861" s="19"/>
      <c r="SIJ1861" s="19"/>
      <c r="SIK1861" s="19"/>
      <c r="SIL1861" s="19"/>
      <c r="SIM1861" s="19"/>
      <c r="SIN1861" s="19"/>
      <c r="SIO1861" s="19"/>
      <c r="SIP1861" s="19"/>
      <c r="SIQ1861" s="19"/>
      <c r="SIR1861" s="19"/>
      <c r="SIS1861" s="19"/>
      <c r="SIT1861" s="19"/>
      <c r="SIU1861" s="19"/>
      <c r="SIV1861" s="19"/>
      <c r="SIW1861" s="19"/>
      <c r="SIX1861" s="19"/>
      <c r="SIY1861" s="19"/>
      <c r="SIZ1861" s="19"/>
      <c r="SJA1861" s="19"/>
      <c r="SJB1861" s="19"/>
      <c r="SJC1861" s="19"/>
      <c r="SJD1861" s="19"/>
      <c r="SJE1861" s="19"/>
      <c r="SJF1861" s="19"/>
      <c r="SJG1861" s="19"/>
      <c r="SJH1861" s="19"/>
      <c r="SJI1861" s="19"/>
      <c r="SJJ1861" s="19"/>
      <c r="SJK1861" s="19"/>
      <c r="SJL1861" s="19"/>
      <c r="SJM1861" s="19"/>
      <c r="SJN1861" s="19"/>
      <c r="SJO1861" s="19"/>
      <c r="SJP1861" s="19"/>
      <c r="SJQ1861" s="19"/>
      <c r="SJR1861" s="19"/>
      <c r="SJS1861" s="19"/>
      <c r="SJT1861" s="19"/>
      <c r="SJU1861" s="19"/>
      <c r="SJV1861" s="19"/>
      <c r="SJW1861" s="19"/>
      <c r="SJX1861" s="19"/>
      <c r="SJY1861" s="19"/>
      <c r="SJZ1861" s="19"/>
      <c r="SKA1861" s="19"/>
      <c r="SKB1861" s="19"/>
      <c r="SKC1861" s="19"/>
      <c r="SKD1861" s="19"/>
      <c r="SKE1861" s="19"/>
      <c r="SKF1861" s="19"/>
      <c r="SKG1861" s="19"/>
      <c r="SKH1861" s="19"/>
      <c r="SKI1861" s="19"/>
      <c r="SKJ1861" s="19"/>
      <c r="SKK1861" s="19"/>
      <c r="SKL1861" s="19"/>
      <c r="SKM1861" s="19"/>
      <c r="SKN1861" s="19"/>
      <c r="SKO1861" s="19"/>
      <c r="SKP1861" s="19"/>
      <c r="SKQ1861" s="19"/>
      <c r="SKR1861" s="19"/>
      <c r="SKS1861" s="19"/>
      <c r="SKT1861" s="19"/>
      <c r="SKU1861" s="19"/>
      <c r="SKV1861" s="19"/>
      <c r="SKW1861" s="19"/>
      <c r="SKX1861" s="19"/>
      <c r="SKY1861" s="19"/>
      <c r="SKZ1861" s="19"/>
      <c r="SLA1861" s="19"/>
      <c r="SLB1861" s="19"/>
      <c r="SLC1861" s="19"/>
      <c r="SLD1861" s="19"/>
      <c r="SLE1861" s="19"/>
      <c r="SLF1861" s="19"/>
      <c r="SLG1861" s="19"/>
      <c r="SLH1861" s="19"/>
      <c r="SLI1861" s="19"/>
      <c r="SLJ1861" s="19"/>
      <c r="SLK1861" s="19"/>
      <c r="SLL1861" s="19"/>
      <c r="SLM1861" s="19"/>
      <c r="SLN1861" s="19"/>
      <c r="SLO1861" s="19"/>
      <c r="SLP1861" s="19"/>
      <c r="SLQ1861" s="19"/>
      <c r="SLR1861" s="19"/>
      <c r="SLS1861" s="19"/>
      <c r="SLT1861" s="19"/>
      <c r="SLU1861" s="19"/>
      <c r="SLV1861" s="19"/>
      <c r="SLW1861" s="19"/>
      <c r="SLX1861" s="19"/>
      <c r="SLY1861" s="19"/>
      <c r="SLZ1861" s="19"/>
      <c r="SMA1861" s="19"/>
      <c r="SMB1861" s="19"/>
      <c r="SMC1861" s="19"/>
      <c r="SMD1861" s="19"/>
      <c r="SME1861" s="19"/>
      <c r="SMF1861" s="19"/>
      <c r="SMG1861" s="19"/>
      <c r="SMH1861" s="19"/>
      <c r="SMI1861" s="19"/>
      <c r="SMJ1861" s="19"/>
      <c r="SMK1861" s="19"/>
      <c r="SML1861" s="19"/>
      <c r="SMM1861" s="19"/>
      <c r="SMN1861" s="19"/>
      <c r="SMO1861" s="19"/>
      <c r="SMP1861" s="19"/>
      <c r="SMQ1861" s="19"/>
      <c r="SMR1861" s="19"/>
      <c r="SMS1861" s="19"/>
      <c r="SMT1861" s="19"/>
      <c r="SMU1861" s="19"/>
      <c r="SMV1861" s="19"/>
      <c r="SMW1861" s="19"/>
      <c r="SMX1861" s="19"/>
      <c r="SMY1861" s="19"/>
      <c r="SMZ1861" s="19"/>
      <c r="SNA1861" s="19"/>
      <c r="SNB1861" s="19"/>
      <c r="SNC1861" s="19"/>
      <c r="SND1861" s="19"/>
      <c r="SNE1861" s="19"/>
      <c r="SNF1861" s="19"/>
      <c r="SNG1861" s="19"/>
      <c r="SNH1861" s="19"/>
      <c r="SNI1861" s="19"/>
      <c r="SNJ1861" s="19"/>
      <c r="SNK1861" s="19"/>
      <c r="SNL1861" s="19"/>
      <c r="SNM1861" s="19"/>
      <c r="SNN1861" s="19"/>
      <c r="SNO1861" s="19"/>
      <c r="SNP1861" s="19"/>
      <c r="SNQ1861" s="19"/>
      <c r="SNR1861" s="19"/>
      <c r="SNS1861" s="19"/>
      <c r="SNT1861" s="19"/>
      <c r="SNU1861" s="19"/>
      <c r="SNV1861" s="19"/>
      <c r="SNW1861" s="19"/>
      <c r="SNX1861" s="19"/>
      <c r="SNY1861" s="19"/>
      <c r="SNZ1861" s="19"/>
      <c r="SOA1861" s="19"/>
      <c r="SOB1861" s="19"/>
      <c r="SOC1861" s="19"/>
      <c r="SOD1861" s="19"/>
      <c r="SOE1861" s="19"/>
      <c r="SOF1861" s="19"/>
      <c r="SOG1861" s="19"/>
      <c r="SOH1861" s="19"/>
      <c r="SOI1861" s="19"/>
      <c r="SOJ1861" s="19"/>
      <c r="SOK1861" s="19"/>
      <c r="SOL1861" s="19"/>
      <c r="SOM1861" s="19"/>
      <c r="SON1861" s="19"/>
      <c r="SOO1861" s="19"/>
      <c r="SOP1861" s="19"/>
      <c r="SOQ1861" s="19"/>
      <c r="SOR1861" s="19"/>
      <c r="SOS1861" s="19"/>
      <c r="SOT1861" s="19"/>
      <c r="SOU1861" s="19"/>
      <c r="SOV1861" s="19"/>
      <c r="SOW1861" s="19"/>
      <c r="SOX1861" s="19"/>
      <c r="SOY1861" s="19"/>
      <c r="SOZ1861" s="19"/>
      <c r="SPA1861" s="19"/>
      <c r="SPB1861" s="19"/>
      <c r="SPC1861" s="19"/>
      <c r="SPD1861" s="19"/>
      <c r="SPE1861" s="19"/>
      <c r="SPF1861" s="19"/>
      <c r="SPG1861" s="19"/>
      <c r="SPH1861" s="19"/>
      <c r="SPI1861" s="19"/>
      <c r="SPJ1861" s="19"/>
      <c r="SPK1861" s="19"/>
      <c r="SPL1861" s="19"/>
      <c r="SPM1861" s="19"/>
      <c r="SPN1861" s="19"/>
      <c r="SPO1861" s="19"/>
      <c r="SPP1861" s="19"/>
      <c r="SPQ1861" s="19"/>
      <c r="SPR1861" s="19"/>
      <c r="SPS1861" s="19"/>
      <c r="SPT1861" s="19"/>
      <c r="SPU1861" s="19"/>
      <c r="SPV1861" s="19"/>
      <c r="SPW1861" s="19"/>
      <c r="SPX1861" s="19"/>
      <c r="SPY1861" s="19"/>
      <c r="SPZ1861" s="19"/>
      <c r="SQA1861" s="19"/>
      <c r="SQB1861" s="19"/>
      <c r="SQC1861" s="19"/>
      <c r="SQD1861" s="19"/>
      <c r="SQE1861" s="19"/>
      <c r="SQF1861" s="19"/>
      <c r="SQG1861" s="19"/>
      <c r="SQH1861" s="19"/>
      <c r="SQI1861" s="19"/>
      <c r="SQJ1861" s="19"/>
      <c r="SQK1861" s="19"/>
      <c r="SQL1861" s="19"/>
      <c r="SQM1861" s="19"/>
      <c r="SQN1861" s="19"/>
      <c r="SQO1861" s="19"/>
      <c r="SQP1861" s="19"/>
      <c r="SQQ1861" s="19"/>
      <c r="SQR1861" s="19"/>
      <c r="SQS1861" s="19"/>
      <c r="SQT1861" s="19"/>
      <c r="SQU1861" s="19"/>
      <c r="SQV1861" s="19"/>
      <c r="SQW1861" s="19"/>
      <c r="SQX1861" s="19"/>
      <c r="SQY1861" s="19"/>
      <c r="SQZ1861" s="19"/>
      <c r="SRA1861" s="19"/>
      <c r="SRB1861" s="19"/>
      <c r="SRC1861" s="19"/>
      <c r="SRD1861" s="19"/>
      <c r="SRE1861" s="19"/>
      <c r="SRF1861" s="19"/>
      <c r="SRG1861" s="19"/>
      <c r="SRH1861" s="19"/>
      <c r="SRI1861" s="19"/>
      <c r="SRJ1861" s="19"/>
      <c r="SRK1861" s="19"/>
      <c r="SRL1861" s="19"/>
      <c r="SRM1861" s="19"/>
      <c r="SRN1861" s="19"/>
      <c r="SRO1861" s="19"/>
      <c r="SRP1861" s="19"/>
      <c r="SRQ1861" s="19"/>
      <c r="SRR1861" s="19"/>
      <c r="SRS1861" s="19"/>
      <c r="SRT1861" s="19"/>
      <c r="SRU1861" s="19"/>
      <c r="SRV1861" s="19"/>
      <c r="SRW1861" s="19"/>
      <c r="SRX1861" s="19"/>
      <c r="SRY1861" s="19"/>
      <c r="SRZ1861" s="19"/>
      <c r="SSA1861" s="19"/>
      <c r="SSB1861" s="19"/>
      <c r="SSC1861" s="19"/>
      <c r="SSD1861" s="19"/>
      <c r="SSE1861" s="19"/>
      <c r="SSF1861" s="19"/>
      <c r="SSG1861" s="19"/>
      <c r="SSH1861" s="19"/>
      <c r="SSI1861" s="19"/>
      <c r="SSJ1861" s="19"/>
      <c r="SSK1861" s="19"/>
      <c r="SSL1861" s="19"/>
      <c r="SSM1861" s="19"/>
      <c r="SSN1861" s="19"/>
      <c r="SSO1861" s="19"/>
      <c r="SSP1861" s="19"/>
      <c r="SSQ1861" s="19"/>
      <c r="SSR1861" s="19"/>
      <c r="SSS1861" s="19"/>
      <c r="SST1861" s="19"/>
      <c r="SSU1861" s="19"/>
      <c r="SSV1861" s="19"/>
      <c r="SSW1861" s="19"/>
      <c r="SSX1861" s="19"/>
      <c r="SSY1861" s="19"/>
      <c r="SSZ1861" s="19"/>
      <c r="STA1861" s="19"/>
      <c r="STB1861" s="19"/>
      <c r="STC1861" s="19"/>
      <c r="STD1861" s="19"/>
      <c r="STE1861" s="19"/>
      <c r="STF1861" s="19"/>
      <c r="STG1861" s="19"/>
      <c r="STH1861" s="19"/>
      <c r="STI1861" s="19"/>
      <c r="STJ1861" s="19"/>
      <c r="STK1861" s="19"/>
      <c r="STL1861" s="19"/>
      <c r="STM1861" s="19"/>
      <c r="STN1861" s="19"/>
      <c r="STO1861" s="19"/>
      <c r="STP1861" s="19"/>
      <c r="STQ1861" s="19"/>
      <c r="STR1861" s="19"/>
      <c r="STS1861" s="19"/>
      <c r="STT1861" s="19"/>
      <c r="STU1861" s="19"/>
      <c r="STV1861" s="19"/>
      <c r="STW1861" s="19"/>
      <c r="STX1861" s="19"/>
      <c r="STY1861" s="19"/>
      <c r="STZ1861" s="19"/>
      <c r="SUA1861" s="19"/>
      <c r="SUB1861" s="19"/>
      <c r="SUC1861" s="19"/>
      <c r="SUD1861" s="19"/>
      <c r="SUE1861" s="19"/>
      <c r="SUF1861" s="19"/>
      <c r="SUG1861" s="19"/>
      <c r="SUH1861" s="19"/>
      <c r="SUI1861" s="19"/>
      <c r="SUJ1861" s="19"/>
      <c r="SUK1861" s="19"/>
      <c r="SUL1861" s="19"/>
      <c r="SUM1861" s="19"/>
      <c r="SUN1861" s="19"/>
      <c r="SUO1861" s="19"/>
      <c r="SUP1861" s="19"/>
      <c r="SUQ1861" s="19"/>
      <c r="SUR1861" s="19"/>
      <c r="SUS1861" s="19"/>
      <c r="SUT1861" s="19"/>
      <c r="SUU1861" s="19"/>
      <c r="SUV1861" s="19"/>
      <c r="SUW1861" s="19"/>
      <c r="SUX1861" s="19"/>
      <c r="SUY1861" s="19"/>
      <c r="SUZ1861" s="19"/>
      <c r="SVA1861" s="19"/>
      <c r="SVB1861" s="19"/>
      <c r="SVC1861" s="19"/>
      <c r="SVD1861" s="19"/>
      <c r="SVE1861" s="19"/>
      <c r="SVF1861" s="19"/>
      <c r="SVG1861" s="19"/>
      <c r="SVH1861" s="19"/>
      <c r="SVI1861" s="19"/>
      <c r="SVJ1861" s="19"/>
      <c r="SVK1861" s="19"/>
      <c r="SVL1861" s="19"/>
      <c r="SVM1861" s="19"/>
      <c r="SVN1861" s="19"/>
      <c r="SVO1861" s="19"/>
      <c r="SVP1861" s="19"/>
      <c r="SVQ1861" s="19"/>
      <c r="SVR1861" s="19"/>
      <c r="SVS1861" s="19"/>
      <c r="SVT1861" s="19"/>
      <c r="SVU1861" s="19"/>
      <c r="SVV1861" s="19"/>
      <c r="SVW1861" s="19"/>
      <c r="SVX1861" s="19"/>
      <c r="SVY1861" s="19"/>
      <c r="SVZ1861" s="19"/>
      <c r="SWA1861" s="19"/>
      <c r="SWB1861" s="19"/>
      <c r="SWC1861" s="19"/>
      <c r="SWD1861" s="19"/>
      <c r="SWE1861" s="19"/>
      <c r="SWF1861" s="19"/>
      <c r="SWG1861" s="19"/>
      <c r="SWH1861" s="19"/>
      <c r="SWI1861" s="19"/>
      <c r="SWJ1861" s="19"/>
      <c r="SWK1861" s="19"/>
      <c r="SWL1861" s="19"/>
      <c r="SWM1861" s="19"/>
      <c r="SWN1861" s="19"/>
      <c r="SWO1861" s="19"/>
      <c r="SWP1861" s="19"/>
      <c r="SWQ1861" s="19"/>
      <c r="SWR1861" s="19"/>
      <c r="SWS1861" s="19"/>
      <c r="SWT1861" s="19"/>
      <c r="SWU1861" s="19"/>
      <c r="SWV1861" s="19"/>
      <c r="SWW1861" s="19"/>
      <c r="SWX1861" s="19"/>
      <c r="SWY1861" s="19"/>
      <c r="SWZ1861" s="19"/>
      <c r="SXA1861" s="19"/>
      <c r="SXB1861" s="19"/>
      <c r="SXC1861" s="19"/>
      <c r="SXD1861" s="19"/>
      <c r="SXE1861" s="19"/>
      <c r="SXF1861" s="19"/>
      <c r="SXG1861" s="19"/>
      <c r="SXH1861" s="19"/>
      <c r="SXI1861" s="19"/>
      <c r="SXJ1861" s="19"/>
      <c r="SXK1861" s="19"/>
      <c r="SXL1861" s="19"/>
      <c r="SXM1861" s="19"/>
      <c r="SXN1861" s="19"/>
      <c r="SXO1861" s="19"/>
      <c r="SXP1861" s="19"/>
      <c r="SXQ1861" s="19"/>
      <c r="SXR1861" s="19"/>
      <c r="SXS1861" s="19"/>
      <c r="SXT1861" s="19"/>
      <c r="SXU1861" s="19"/>
      <c r="SXV1861" s="19"/>
      <c r="SXW1861" s="19"/>
      <c r="SXX1861" s="19"/>
      <c r="SXY1861" s="19"/>
      <c r="SXZ1861" s="19"/>
      <c r="SYA1861" s="19"/>
      <c r="SYB1861" s="19"/>
      <c r="SYC1861" s="19"/>
      <c r="SYD1861" s="19"/>
      <c r="SYE1861" s="19"/>
      <c r="SYF1861" s="19"/>
      <c r="SYG1861" s="19"/>
      <c r="SYH1861" s="19"/>
      <c r="SYI1861" s="19"/>
      <c r="SYJ1861" s="19"/>
      <c r="SYK1861" s="19"/>
      <c r="SYL1861" s="19"/>
      <c r="SYM1861" s="19"/>
      <c r="SYN1861" s="19"/>
      <c r="SYO1861" s="19"/>
      <c r="SYP1861" s="19"/>
      <c r="SYQ1861" s="19"/>
      <c r="SYR1861" s="19"/>
      <c r="SYS1861" s="19"/>
      <c r="SYT1861" s="19"/>
      <c r="SYU1861" s="19"/>
      <c r="SYV1861" s="19"/>
      <c r="SYW1861" s="19"/>
      <c r="SYX1861" s="19"/>
      <c r="SYY1861" s="19"/>
      <c r="SYZ1861" s="19"/>
      <c r="SZA1861" s="19"/>
      <c r="SZB1861" s="19"/>
      <c r="SZC1861" s="19"/>
      <c r="SZD1861" s="19"/>
      <c r="SZE1861" s="19"/>
      <c r="SZF1861" s="19"/>
      <c r="SZG1861" s="19"/>
      <c r="SZH1861" s="19"/>
      <c r="SZI1861" s="19"/>
      <c r="SZJ1861" s="19"/>
      <c r="SZK1861" s="19"/>
      <c r="SZL1861" s="19"/>
      <c r="SZM1861" s="19"/>
      <c r="SZN1861" s="19"/>
      <c r="SZO1861" s="19"/>
      <c r="SZP1861" s="19"/>
      <c r="SZQ1861" s="19"/>
      <c r="SZR1861" s="19"/>
      <c r="SZS1861" s="19"/>
      <c r="SZT1861" s="19"/>
      <c r="SZU1861" s="19"/>
      <c r="SZV1861" s="19"/>
      <c r="SZW1861" s="19"/>
      <c r="SZX1861" s="19"/>
      <c r="SZY1861" s="19"/>
      <c r="SZZ1861" s="19"/>
      <c r="TAA1861" s="19"/>
      <c r="TAB1861" s="19"/>
      <c r="TAC1861" s="19"/>
      <c r="TAD1861" s="19"/>
      <c r="TAE1861" s="19"/>
      <c r="TAF1861" s="19"/>
      <c r="TAG1861" s="19"/>
      <c r="TAH1861" s="19"/>
      <c r="TAI1861" s="19"/>
      <c r="TAJ1861" s="19"/>
      <c r="TAK1861" s="19"/>
      <c r="TAL1861" s="19"/>
      <c r="TAM1861" s="19"/>
      <c r="TAN1861" s="19"/>
      <c r="TAO1861" s="19"/>
      <c r="TAP1861" s="19"/>
      <c r="TAQ1861" s="19"/>
      <c r="TAR1861" s="19"/>
      <c r="TAS1861" s="19"/>
      <c r="TAT1861" s="19"/>
      <c r="TAU1861" s="19"/>
      <c r="TAV1861" s="19"/>
      <c r="TAW1861" s="19"/>
      <c r="TAX1861" s="19"/>
      <c r="TAY1861" s="19"/>
      <c r="TAZ1861" s="19"/>
      <c r="TBA1861" s="19"/>
      <c r="TBB1861" s="19"/>
      <c r="TBC1861" s="19"/>
      <c r="TBD1861" s="19"/>
      <c r="TBE1861" s="19"/>
      <c r="TBF1861" s="19"/>
      <c r="TBG1861" s="19"/>
      <c r="TBH1861" s="19"/>
      <c r="TBI1861" s="19"/>
      <c r="TBJ1861" s="19"/>
      <c r="TBK1861" s="19"/>
      <c r="TBL1861" s="19"/>
      <c r="TBM1861" s="19"/>
      <c r="TBN1861" s="19"/>
      <c r="TBO1861" s="19"/>
      <c r="TBP1861" s="19"/>
      <c r="TBQ1861" s="19"/>
      <c r="TBR1861" s="19"/>
      <c r="TBS1861" s="19"/>
      <c r="TBT1861" s="19"/>
      <c r="TBU1861" s="19"/>
      <c r="TBV1861" s="19"/>
      <c r="TBW1861" s="19"/>
      <c r="TBX1861" s="19"/>
      <c r="TBY1861" s="19"/>
      <c r="TBZ1861" s="19"/>
      <c r="TCA1861" s="19"/>
      <c r="TCB1861" s="19"/>
      <c r="TCC1861" s="19"/>
      <c r="TCD1861" s="19"/>
      <c r="TCE1861" s="19"/>
      <c r="TCF1861" s="19"/>
      <c r="TCG1861" s="19"/>
      <c r="TCH1861" s="19"/>
      <c r="TCI1861" s="19"/>
      <c r="TCJ1861" s="19"/>
      <c r="TCK1861" s="19"/>
      <c r="TCL1861" s="19"/>
      <c r="TCM1861" s="19"/>
      <c r="TCN1861" s="19"/>
      <c r="TCO1861" s="19"/>
      <c r="TCP1861" s="19"/>
      <c r="TCQ1861" s="19"/>
      <c r="TCR1861" s="19"/>
      <c r="TCS1861" s="19"/>
      <c r="TCT1861" s="19"/>
      <c r="TCU1861" s="19"/>
      <c r="TCV1861" s="19"/>
      <c r="TCW1861" s="19"/>
      <c r="TCX1861" s="19"/>
      <c r="TCY1861" s="19"/>
      <c r="TCZ1861" s="19"/>
      <c r="TDA1861" s="19"/>
      <c r="TDB1861" s="19"/>
      <c r="TDC1861" s="19"/>
      <c r="TDD1861" s="19"/>
      <c r="TDE1861" s="19"/>
      <c r="TDF1861" s="19"/>
      <c r="TDG1861" s="19"/>
      <c r="TDH1861" s="19"/>
      <c r="TDI1861" s="19"/>
      <c r="TDJ1861" s="19"/>
      <c r="TDK1861" s="19"/>
      <c r="TDL1861" s="19"/>
      <c r="TDM1861" s="19"/>
      <c r="TDN1861" s="19"/>
      <c r="TDO1861" s="19"/>
      <c r="TDP1861" s="19"/>
      <c r="TDQ1861" s="19"/>
      <c r="TDR1861" s="19"/>
      <c r="TDS1861" s="19"/>
      <c r="TDT1861" s="19"/>
      <c r="TDU1861" s="19"/>
      <c r="TDV1861" s="19"/>
      <c r="TDW1861" s="19"/>
      <c r="TDX1861" s="19"/>
      <c r="TDY1861" s="19"/>
      <c r="TDZ1861" s="19"/>
      <c r="TEA1861" s="19"/>
      <c r="TEB1861" s="19"/>
      <c r="TEC1861" s="19"/>
      <c r="TED1861" s="19"/>
      <c r="TEE1861" s="19"/>
      <c r="TEF1861" s="19"/>
      <c r="TEG1861" s="19"/>
      <c r="TEH1861" s="19"/>
      <c r="TEI1861" s="19"/>
      <c r="TEJ1861" s="19"/>
      <c r="TEK1861" s="19"/>
      <c r="TEL1861" s="19"/>
      <c r="TEM1861" s="19"/>
      <c r="TEN1861" s="19"/>
      <c r="TEO1861" s="19"/>
      <c r="TEP1861" s="19"/>
      <c r="TEQ1861" s="19"/>
      <c r="TER1861" s="19"/>
      <c r="TES1861" s="19"/>
      <c r="TET1861" s="19"/>
      <c r="TEU1861" s="19"/>
      <c r="TEV1861" s="19"/>
      <c r="TEW1861" s="19"/>
      <c r="TEX1861" s="19"/>
      <c r="TEY1861" s="19"/>
      <c r="TEZ1861" s="19"/>
      <c r="TFA1861" s="19"/>
      <c r="TFB1861" s="19"/>
      <c r="TFC1861" s="19"/>
      <c r="TFD1861" s="19"/>
      <c r="TFE1861" s="19"/>
      <c r="TFF1861" s="19"/>
      <c r="TFG1861" s="19"/>
      <c r="TFH1861" s="19"/>
      <c r="TFI1861" s="19"/>
      <c r="TFJ1861" s="19"/>
      <c r="TFK1861" s="19"/>
      <c r="TFL1861" s="19"/>
      <c r="TFM1861" s="19"/>
      <c r="TFN1861" s="19"/>
      <c r="TFO1861" s="19"/>
      <c r="TFP1861" s="19"/>
      <c r="TFQ1861" s="19"/>
      <c r="TFR1861" s="19"/>
      <c r="TFS1861" s="19"/>
      <c r="TFT1861" s="19"/>
      <c r="TFU1861" s="19"/>
      <c r="TFV1861" s="19"/>
      <c r="TFW1861" s="19"/>
      <c r="TFX1861" s="19"/>
      <c r="TFY1861" s="19"/>
      <c r="TFZ1861" s="19"/>
      <c r="TGA1861" s="19"/>
      <c r="TGB1861" s="19"/>
      <c r="TGC1861" s="19"/>
      <c r="TGD1861" s="19"/>
      <c r="TGE1861" s="19"/>
      <c r="TGF1861" s="19"/>
      <c r="TGG1861" s="19"/>
      <c r="TGH1861" s="19"/>
      <c r="TGI1861" s="19"/>
      <c r="TGJ1861" s="19"/>
      <c r="TGK1861" s="19"/>
      <c r="TGL1861" s="19"/>
      <c r="TGM1861" s="19"/>
      <c r="TGN1861" s="19"/>
      <c r="TGO1861" s="19"/>
      <c r="TGP1861" s="19"/>
      <c r="TGQ1861" s="19"/>
      <c r="TGR1861" s="19"/>
      <c r="TGS1861" s="19"/>
      <c r="TGT1861" s="19"/>
      <c r="TGU1861" s="19"/>
      <c r="TGV1861" s="19"/>
      <c r="TGW1861" s="19"/>
      <c r="TGX1861" s="19"/>
      <c r="TGY1861" s="19"/>
      <c r="TGZ1861" s="19"/>
      <c r="THA1861" s="19"/>
      <c r="THB1861" s="19"/>
      <c r="THC1861" s="19"/>
      <c r="THD1861" s="19"/>
      <c r="THE1861" s="19"/>
      <c r="THF1861" s="19"/>
      <c r="THG1861" s="19"/>
      <c r="THH1861" s="19"/>
      <c r="THI1861" s="19"/>
      <c r="THJ1861" s="19"/>
      <c r="THK1861" s="19"/>
      <c r="THL1861" s="19"/>
      <c r="THM1861" s="19"/>
      <c r="THN1861" s="19"/>
      <c r="THO1861" s="19"/>
      <c r="THP1861" s="19"/>
      <c r="THQ1861" s="19"/>
      <c r="THR1861" s="19"/>
      <c r="THS1861" s="19"/>
      <c r="THT1861" s="19"/>
      <c r="THU1861" s="19"/>
      <c r="THV1861" s="19"/>
      <c r="THW1861" s="19"/>
      <c r="THX1861" s="19"/>
      <c r="THY1861" s="19"/>
      <c r="THZ1861" s="19"/>
      <c r="TIA1861" s="19"/>
      <c r="TIB1861" s="19"/>
      <c r="TIC1861" s="19"/>
      <c r="TID1861" s="19"/>
      <c r="TIE1861" s="19"/>
      <c r="TIF1861" s="19"/>
      <c r="TIG1861" s="19"/>
      <c r="TIH1861" s="19"/>
      <c r="TII1861" s="19"/>
      <c r="TIJ1861" s="19"/>
      <c r="TIK1861" s="19"/>
      <c r="TIL1861" s="19"/>
      <c r="TIM1861" s="19"/>
      <c r="TIN1861" s="19"/>
      <c r="TIO1861" s="19"/>
      <c r="TIP1861" s="19"/>
      <c r="TIQ1861" s="19"/>
      <c r="TIR1861" s="19"/>
      <c r="TIS1861" s="19"/>
      <c r="TIT1861" s="19"/>
      <c r="TIU1861" s="19"/>
      <c r="TIV1861" s="19"/>
      <c r="TIW1861" s="19"/>
      <c r="TIX1861" s="19"/>
      <c r="TIY1861" s="19"/>
      <c r="TIZ1861" s="19"/>
      <c r="TJA1861" s="19"/>
      <c r="TJB1861" s="19"/>
      <c r="TJC1861" s="19"/>
      <c r="TJD1861" s="19"/>
      <c r="TJE1861" s="19"/>
      <c r="TJF1861" s="19"/>
      <c r="TJG1861" s="19"/>
      <c r="TJH1861" s="19"/>
      <c r="TJI1861" s="19"/>
      <c r="TJJ1861" s="19"/>
      <c r="TJK1861" s="19"/>
      <c r="TJL1861" s="19"/>
      <c r="TJM1861" s="19"/>
      <c r="TJN1861" s="19"/>
      <c r="TJO1861" s="19"/>
      <c r="TJP1861" s="19"/>
      <c r="TJQ1861" s="19"/>
      <c r="TJR1861" s="19"/>
      <c r="TJS1861" s="19"/>
      <c r="TJT1861" s="19"/>
      <c r="TJU1861" s="19"/>
      <c r="TJV1861" s="19"/>
      <c r="TJW1861" s="19"/>
      <c r="TJX1861" s="19"/>
      <c r="TJY1861" s="19"/>
      <c r="TJZ1861" s="19"/>
      <c r="TKA1861" s="19"/>
      <c r="TKB1861" s="19"/>
      <c r="TKC1861" s="19"/>
      <c r="TKD1861" s="19"/>
      <c r="TKE1861" s="19"/>
      <c r="TKF1861" s="19"/>
      <c r="TKG1861" s="19"/>
      <c r="TKH1861" s="19"/>
      <c r="TKI1861" s="19"/>
      <c r="TKJ1861" s="19"/>
      <c r="TKK1861" s="19"/>
      <c r="TKL1861" s="19"/>
      <c r="TKM1861" s="19"/>
      <c r="TKN1861" s="19"/>
      <c r="TKO1861" s="19"/>
      <c r="TKP1861" s="19"/>
      <c r="TKQ1861" s="19"/>
      <c r="TKR1861" s="19"/>
      <c r="TKS1861" s="19"/>
      <c r="TKT1861" s="19"/>
      <c r="TKU1861" s="19"/>
      <c r="TKV1861" s="19"/>
      <c r="TKW1861" s="19"/>
      <c r="TKX1861" s="19"/>
      <c r="TKY1861" s="19"/>
      <c r="TKZ1861" s="19"/>
      <c r="TLA1861" s="19"/>
      <c r="TLB1861" s="19"/>
      <c r="TLC1861" s="19"/>
      <c r="TLD1861" s="19"/>
      <c r="TLE1861" s="19"/>
      <c r="TLF1861" s="19"/>
      <c r="TLG1861" s="19"/>
      <c r="TLH1861" s="19"/>
      <c r="TLI1861" s="19"/>
      <c r="TLJ1861" s="19"/>
      <c r="TLK1861" s="19"/>
      <c r="TLL1861" s="19"/>
      <c r="TLM1861" s="19"/>
      <c r="TLN1861" s="19"/>
      <c r="TLO1861" s="19"/>
      <c r="TLP1861" s="19"/>
      <c r="TLQ1861" s="19"/>
      <c r="TLR1861" s="19"/>
      <c r="TLS1861" s="19"/>
      <c r="TLT1861" s="19"/>
      <c r="TLU1861" s="19"/>
      <c r="TLV1861" s="19"/>
      <c r="TLW1861" s="19"/>
      <c r="TLX1861" s="19"/>
      <c r="TLY1861" s="19"/>
      <c r="TLZ1861" s="19"/>
      <c r="TMA1861" s="19"/>
      <c r="TMB1861" s="19"/>
      <c r="TMC1861" s="19"/>
      <c r="TMD1861" s="19"/>
      <c r="TME1861" s="19"/>
      <c r="TMF1861" s="19"/>
      <c r="TMG1861" s="19"/>
      <c r="TMH1861" s="19"/>
      <c r="TMI1861" s="19"/>
      <c r="TMJ1861" s="19"/>
      <c r="TMK1861" s="19"/>
      <c r="TML1861" s="19"/>
      <c r="TMM1861" s="19"/>
      <c r="TMN1861" s="19"/>
      <c r="TMO1861" s="19"/>
      <c r="TMP1861" s="19"/>
      <c r="TMQ1861" s="19"/>
      <c r="TMR1861" s="19"/>
      <c r="TMS1861" s="19"/>
      <c r="TMT1861" s="19"/>
      <c r="TMU1861" s="19"/>
      <c r="TMV1861" s="19"/>
      <c r="TMW1861" s="19"/>
      <c r="TMX1861" s="19"/>
      <c r="TMY1861" s="19"/>
      <c r="TMZ1861" s="19"/>
      <c r="TNA1861" s="19"/>
      <c r="TNB1861" s="19"/>
      <c r="TNC1861" s="19"/>
      <c r="TND1861" s="19"/>
      <c r="TNE1861" s="19"/>
      <c r="TNF1861" s="19"/>
      <c r="TNG1861" s="19"/>
      <c r="TNH1861" s="19"/>
      <c r="TNI1861" s="19"/>
      <c r="TNJ1861" s="19"/>
      <c r="TNK1861" s="19"/>
      <c r="TNL1861" s="19"/>
      <c r="TNM1861" s="19"/>
      <c r="TNN1861" s="19"/>
      <c r="TNO1861" s="19"/>
      <c r="TNP1861" s="19"/>
      <c r="TNQ1861" s="19"/>
      <c r="TNR1861" s="19"/>
      <c r="TNS1861" s="19"/>
      <c r="TNT1861" s="19"/>
      <c r="TNU1861" s="19"/>
      <c r="TNV1861" s="19"/>
      <c r="TNW1861" s="19"/>
      <c r="TNX1861" s="19"/>
      <c r="TNY1861" s="19"/>
      <c r="TNZ1861" s="19"/>
      <c r="TOA1861" s="19"/>
      <c r="TOB1861" s="19"/>
      <c r="TOC1861" s="19"/>
      <c r="TOD1861" s="19"/>
      <c r="TOE1861" s="19"/>
      <c r="TOF1861" s="19"/>
      <c r="TOG1861" s="19"/>
      <c r="TOH1861" s="19"/>
      <c r="TOI1861" s="19"/>
      <c r="TOJ1861" s="19"/>
      <c r="TOK1861" s="19"/>
      <c r="TOL1861" s="19"/>
      <c r="TOM1861" s="19"/>
      <c r="TON1861" s="19"/>
      <c r="TOO1861" s="19"/>
      <c r="TOP1861" s="19"/>
      <c r="TOQ1861" s="19"/>
      <c r="TOR1861" s="19"/>
      <c r="TOS1861" s="19"/>
      <c r="TOT1861" s="19"/>
      <c r="TOU1861" s="19"/>
      <c r="TOV1861" s="19"/>
      <c r="TOW1861" s="19"/>
      <c r="TOX1861" s="19"/>
      <c r="TOY1861" s="19"/>
      <c r="TOZ1861" s="19"/>
      <c r="TPA1861" s="19"/>
      <c r="TPB1861" s="19"/>
      <c r="TPC1861" s="19"/>
      <c r="TPD1861" s="19"/>
      <c r="TPE1861" s="19"/>
      <c r="TPF1861" s="19"/>
      <c r="TPG1861" s="19"/>
      <c r="TPH1861" s="19"/>
      <c r="TPI1861" s="19"/>
      <c r="TPJ1861" s="19"/>
      <c r="TPK1861" s="19"/>
      <c r="TPL1861" s="19"/>
      <c r="TPM1861" s="19"/>
      <c r="TPN1861" s="19"/>
      <c r="TPO1861" s="19"/>
      <c r="TPP1861" s="19"/>
      <c r="TPQ1861" s="19"/>
      <c r="TPR1861" s="19"/>
      <c r="TPS1861" s="19"/>
      <c r="TPT1861" s="19"/>
      <c r="TPU1861" s="19"/>
      <c r="TPV1861" s="19"/>
      <c r="TPW1861" s="19"/>
      <c r="TPX1861" s="19"/>
      <c r="TPY1861" s="19"/>
      <c r="TPZ1861" s="19"/>
      <c r="TQA1861" s="19"/>
      <c r="TQB1861" s="19"/>
      <c r="TQC1861" s="19"/>
      <c r="TQD1861" s="19"/>
      <c r="TQE1861" s="19"/>
      <c r="TQF1861" s="19"/>
      <c r="TQG1861" s="19"/>
      <c r="TQH1861" s="19"/>
      <c r="TQI1861" s="19"/>
      <c r="TQJ1861" s="19"/>
      <c r="TQK1861" s="19"/>
      <c r="TQL1861" s="19"/>
      <c r="TQM1861" s="19"/>
      <c r="TQN1861" s="19"/>
      <c r="TQO1861" s="19"/>
      <c r="TQP1861" s="19"/>
      <c r="TQQ1861" s="19"/>
      <c r="TQR1861" s="19"/>
      <c r="TQS1861" s="19"/>
      <c r="TQT1861" s="19"/>
      <c r="TQU1861" s="19"/>
      <c r="TQV1861" s="19"/>
      <c r="TQW1861" s="19"/>
      <c r="TQX1861" s="19"/>
      <c r="TQY1861" s="19"/>
      <c r="TQZ1861" s="19"/>
      <c r="TRA1861" s="19"/>
      <c r="TRB1861" s="19"/>
      <c r="TRC1861" s="19"/>
      <c r="TRD1861" s="19"/>
      <c r="TRE1861" s="19"/>
      <c r="TRF1861" s="19"/>
      <c r="TRG1861" s="19"/>
      <c r="TRH1861" s="19"/>
      <c r="TRI1861" s="19"/>
      <c r="TRJ1861" s="19"/>
      <c r="TRK1861" s="19"/>
      <c r="TRL1861" s="19"/>
      <c r="TRM1861" s="19"/>
      <c r="TRN1861" s="19"/>
      <c r="TRO1861" s="19"/>
      <c r="TRP1861" s="19"/>
      <c r="TRQ1861" s="19"/>
      <c r="TRR1861" s="19"/>
      <c r="TRS1861" s="19"/>
      <c r="TRT1861" s="19"/>
      <c r="TRU1861" s="19"/>
      <c r="TRV1861" s="19"/>
      <c r="TRW1861" s="19"/>
      <c r="TRX1861" s="19"/>
      <c r="TRY1861" s="19"/>
      <c r="TRZ1861" s="19"/>
      <c r="TSA1861" s="19"/>
      <c r="TSB1861" s="19"/>
      <c r="TSC1861" s="19"/>
      <c r="TSD1861" s="19"/>
      <c r="TSE1861" s="19"/>
      <c r="TSF1861" s="19"/>
      <c r="TSG1861" s="19"/>
      <c r="TSH1861" s="19"/>
      <c r="TSI1861" s="19"/>
      <c r="TSJ1861" s="19"/>
      <c r="TSK1861" s="19"/>
      <c r="TSL1861" s="19"/>
      <c r="TSM1861" s="19"/>
      <c r="TSN1861" s="19"/>
      <c r="TSO1861" s="19"/>
      <c r="TSP1861" s="19"/>
      <c r="TSQ1861" s="19"/>
      <c r="TSR1861" s="19"/>
      <c r="TSS1861" s="19"/>
      <c r="TST1861" s="19"/>
      <c r="TSU1861" s="19"/>
      <c r="TSV1861" s="19"/>
      <c r="TSW1861" s="19"/>
      <c r="TSX1861" s="19"/>
      <c r="TSY1861" s="19"/>
      <c r="TSZ1861" s="19"/>
      <c r="TTA1861" s="19"/>
      <c r="TTB1861" s="19"/>
      <c r="TTC1861" s="19"/>
      <c r="TTD1861" s="19"/>
      <c r="TTE1861" s="19"/>
      <c r="TTF1861" s="19"/>
      <c r="TTG1861" s="19"/>
      <c r="TTH1861" s="19"/>
      <c r="TTI1861" s="19"/>
      <c r="TTJ1861" s="19"/>
      <c r="TTK1861" s="19"/>
      <c r="TTL1861" s="19"/>
      <c r="TTM1861" s="19"/>
      <c r="TTN1861" s="19"/>
      <c r="TTO1861" s="19"/>
      <c r="TTP1861" s="19"/>
      <c r="TTQ1861" s="19"/>
      <c r="TTR1861" s="19"/>
      <c r="TTS1861" s="19"/>
      <c r="TTT1861" s="19"/>
      <c r="TTU1861" s="19"/>
      <c r="TTV1861" s="19"/>
      <c r="TTW1861" s="19"/>
      <c r="TTX1861" s="19"/>
      <c r="TTY1861" s="19"/>
      <c r="TTZ1861" s="19"/>
      <c r="TUA1861" s="19"/>
      <c r="TUB1861" s="19"/>
      <c r="TUC1861" s="19"/>
      <c r="TUD1861" s="19"/>
      <c r="TUE1861" s="19"/>
      <c r="TUF1861" s="19"/>
      <c r="TUG1861" s="19"/>
      <c r="TUH1861" s="19"/>
      <c r="TUI1861" s="19"/>
      <c r="TUJ1861" s="19"/>
      <c r="TUK1861" s="19"/>
      <c r="TUL1861" s="19"/>
      <c r="TUM1861" s="19"/>
      <c r="TUN1861" s="19"/>
      <c r="TUO1861" s="19"/>
      <c r="TUP1861" s="19"/>
      <c r="TUQ1861" s="19"/>
      <c r="TUR1861" s="19"/>
      <c r="TUS1861" s="19"/>
      <c r="TUT1861" s="19"/>
      <c r="TUU1861" s="19"/>
      <c r="TUV1861" s="19"/>
      <c r="TUW1861" s="19"/>
      <c r="TUX1861" s="19"/>
      <c r="TUY1861" s="19"/>
      <c r="TUZ1861" s="19"/>
      <c r="TVA1861" s="19"/>
      <c r="TVB1861" s="19"/>
      <c r="TVC1861" s="19"/>
      <c r="TVD1861" s="19"/>
      <c r="TVE1861" s="19"/>
      <c r="TVF1861" s="19"/>
      <c r="TVG1861" s="19"/>
      <c r="TVH1861" s="19"/>
      <c r="TVI1861" s="19"/>
      <c r="TVJ1861" s="19"/>
      <c r="TVK1861" s="19"/>
      <c r="TVL1861" s="19"/>
      <c r="TVM1861" s="19"/>
      <c r="TVN1861" s="19"/>
      <c r="TVO1861" s="19"/>
      <c r="TVP1861" s="19"/>
      <c r="TVQ1861" s="19"/>
      <c r="TVR1861" s="19"/>
      <c r="TVS1861" s="19"/>
      <c r="TVT1861" s="19"/>
      <c r="TVU1861" s="19"/>
      <c r="TVV1861" s="19"/>
      <c r="TVW1861" s="19"/>
      <c r="TVX1861" s="19"/>
      <c r="TVY1861" s="19"/>
      <c r="TVZ1861" s="19"/>
      <c r="TWA1861" s="19"/>
      <c r="TWB1861" s="19"/>
      <c r="TWC1861" s="19"/>
      <c r="TWD1861" s="19"/>
      <c r="TWE1861" s="19"/>
      <c r="TWF1861" s="19"/>
      <c r="TWG1861" s="19"/>
      <c r="TWH1861" s="19"/>
      <c r="TWI1861" s="19"/>
      <c r="TWJ1861" s="19"/>
      <c r="TWK1861" s="19"/>
      <c r="TWL1861" s="19"/>
      <c r="TWM1861" s="19"/>
      <c r="TWN1861" s="19"/>
      <c r="TWO1861" s="19"/>
      <c r="TWP1861" s="19"/>
      <c r="TWQ1861" s="19"/>
      <c r="TWR1861" s="19"/>
      <c r="TWS1861" s="19"/>
      <c r="TWT1861" s="19"/>
      <c r="TWU1861" s="19"/>
      <c r="TWV1861" s="19"/>
      <c r="TWW1861" s="19"/>
      <c r="TWX1861" s="19"/>
      <c r="TWY1861" s="19"/>
      <c r="TWZ1861" s="19"/>
      <c r="TXA1861" s="19"/>
      <c r="TXB1861" s="19"/>
      <c r="TXC1861" s="19"/>
      <c r="TXD1861" s="19"/>
      <c r="TXE1861" s="19"/>
      <c r="TXF1861" s="19"/>
      <c r="TXG1861" s="19"/>
      <c r="TXH1861" s="19"/>
      <c r="TXI1861" s="19"/>
      <c r="TXJ1861" s="19"/>
      <c r="TXK1861" s="19"/>
      <c r="TXL1861" s="19"/>
      <c r="TXM1861" s="19"/>
      <c r="TXN1861" s="19"/>
      <c r="TXO1861" s="19"/>
      <c r="TXP1861" s="19"/>
      <c r="TXQ1861" s="19"/>
      <c r="TXR1861" s="19"/>
      <c r="TXS1861" s="19"/>
      <c r="TXT1861" s="19"/>
      <c r="TXU1861" s="19"/>
      <c r="TXV1861" s="19"/>
      <c r="TXW1861" s="19"/>
      <c r="TXX1861" s="19"/>
      <c r="TXY1861" s="19"/>
      <c r="TXZ1861" s="19"/>
      <c r="TYA1861" s="19"/>
      <c r="TYB1861" s="19"/>
      <c r="TYC1861" s="19"/>
      <c r="TYD1861" s="19"/>
      <c r="TYE1861" s="19"/>
      <c r="TYF1861" s="19"/>
      <c r="TYG1861" s="19"/>
      <c r="TYH1861" s="19"/>
      <c r="TYI1861" s="19"/>
      <c r="TYJ1861" s="19"/>
      <c r="TYK1861" s="19"/>
      <c r="TYL1861" s="19"/>
      <c r="TYM1861" s="19"/>
      <c r="TYN1861" s="19"/>
      <c r="TYO1861" s="19"/>
      <c r="TYP1861" s="19"/>
      <c r="TYQ1861" s="19"/>
      <c r="TYR1861" s="19"/>
      <c r="TYS1861" s="19"/>
      <c r="TYT1861" s="19"/>
      <c r="TYU1861" s="19"/>
      <c r="TYV1861" s="19"/>
      <c r="TYW1861" s="19"/>
      <c r="TYX1861" s="19"/>
      <c r="TYY1861" s="19"/>
      <c r="TYZ1861" s="19"/>
      <c r="TZA1861" s="19"/>
      <c r="TZB1861" s="19"/>
      <c r="TZC1861" s="19"/>
      <c r="TZD1861" s="19"/>
      <c r="TZE1861" s="19"/>
      <c r="TZF1861" s="19"/>
      <c r="TZG1861" s="19"/>
      <c r="TZH1861" s="19"/>
      <c r="TZI1861" s="19"/>
      <c r="TZJ1861" s="19"/>
      <c r="TZK1861" s="19"/>
      <c r="TZL1861" s="19"/>
      <c r="TZM1861" s="19"/>
      <c r="TZN1861" s="19"/>
      <c r="TZO1861" s="19"/>
      <c r="TZP1861" s="19"/>
      <c r="TZQ1861" s="19"/>
      <c r="TZR1861" s="19"/>
      <c r="TZS1861" s="19"/>
      <c r="TZT1861" s="19"/>
      <c r="TZU1861" s="19"/>
      <c r="TZV1861" s="19"/>
      <c r="TZW1861" s="19"/>
      <c r="TZX1861" s="19"/>
      <c r="TZY1861" s="19"/>
      <c r="TZZ1861" s="19"/>
      <c r="UAA1861" s="19"/>
      <c r="UAB1861" s="19"/>
      <c r="UAC1861" s="19"/>
      <c r="UAD1861" s="19"/>
      <c r="UAE1861" s="19"/>
      <c r="UAF1861" s="19"/>
      <c r="UAG1861" s="19"/>
      <c r="UAH1861" s="19"/>
      <c r="UAI1861" s="19"/>
      <c r="UAJ1861" s="19"/>
      <c r="UAK1861" s="19"/>
      <c r="UAL1861" s="19"/>
      <c r="UAM1861" s="19"/>
      <c r="UAN1861" s="19"/>
      <c r="UAO1861" s="19"/>
      <c r="UAP1861" s="19"/>
      <c r="UAQ1861" s="19"/>
      <c r="UAR1861" s="19"/>
      <c r="UAS1861" s="19"/>
      <c r="UAT1861" s="19"/>
      <c r="UAU1861" s="19"/>
      <c r="UAV1861" s="19"/>
      <c r="UAW1861" s="19"/>
      <c r="UAX1861" s="19"/>
      <c r="UAY1861" s="19"/>
      <c r="UAZ1861" s="19"/>
      <c r="UBA1861" s="19"/>
      <c r="UBB1861" s="19"/>
      <c r="UBC1861" s="19"/>
      <c r="UBD1861" s="19"/>
      <c r="UBE1861" s="19"/>
      <c r="UBF1861" s="19"/>
      <c r="UBG1861" s="19"/>
      <c r="UBH1861" s="19"/>
      <c r="UBI1861" s="19"/>
      <c r="UBJ1861" s="19"/>
      <c r="UBK1861" s="19"/>
      <c r="UBL1861" s="19"/>
      <c r="UBM1861" s="19"/>
      <c r="UBN1861" s="19"/>
      <c r="UBO1861" s="19"/>
      <c r="UBP1861" s="19"/>
      <c r="UBQ1861" s="19"/>
      <c r="UBR1861" s="19"/>
      <c r="UBS1861" s="19"/>
      <c r="UBT1861" s="19"/>
      <c r="UBU1861" s="19"/>
      <c r="UBV1861" s="19"/>
      <c r="UBW1861" s="19"/>
      <c r="UBX1861" s="19"/>
      <c r="UBY1861" s="19"/>
      <c r="UBZ1861" s="19"/>
      <c r="UCA1861" s="19"/>
      <c r="UCB1861" s="19"/>
      <c r="UCC1861" s="19"/>
      <c r="UCD1861" s="19"/>
      <c r="UCE1861" s="19"/>
      <c r="UCF1861" s="19"/>
      <c r="UCG1861" s="19"/>
      <c r="UCH1861" s="19"/>
      <c r="UCI1861" s="19"/>
      <c r="UCJ1861" s="19"/>
      <c r="UCK1861" s="19"/>
      <c r="UCL1861" s="19"/>
      <c r="UCM1861" s="19"/>
      <c r="UCN1861" s="19"/>
      <c r="UCO1861" s="19"/>
      <c r="UCP1861" s="19"/>
      <c r="UCQ1861" s="19"/>
      <c r="UCR1861" s="19"/>
      <c r="UCS1861" s="19"/>
      <c r="UCT1861" s="19"/>
      <c r="UCU1861" s="19"/>
      <c r="UCV1861" s="19"/>
      <c r="UCW1861" s="19"/>
      <c r="UCX1861" s="19"/>
      <c r="UCY1861" s="19"/>
      <c r="UCZ1861" s="19"/>
      <c r="UDA1861" s="19"/>
      <c r="UDB1861" s="19"/>
      <c r="UDC1861" s="19"/>
      <c r="UDD1861" s="19"/>
      <c r="UDE1861" s="19"/>
      <c r="UDF1861" s="19"/>
      <c r="UDG1861" s="19"/>
      <c r="UDH1861" s="19"/>
      <c r="UDI1861" s="19"/>
      <c r="UDJ1861" s="19"/>
      <c r="UDK1861" s="19"/>
      <c r="UDL1861" s="19"/>
      <c r="UDM1861" s="19"/>
      <c r="UDN1861" s="19"/>
      <c r="UDO1861" s="19"/>
      <c r="UDP1861" s="19"/>
      <c r="UDQ1861" s="19"/>
      <c r="UDR1861" s="19"/>
      <c r="UDS1861" s="19"/>
      <c r="UDT1861" s="19"/>
      <c r="UDU1861" s="19"/>
      <c r="UDV1861" s="19"/>
      <c r="UDW1861" s="19"/>
      <c r="UDX1861" s="19"/>
      <c r="UDY1861" s="19"/>
      <c r="UDZ1861" s="19"/>
      <c r="UEA1861" s="19"/>
      <c r="UEB1861" s="19"/>
      <c r="UEC1861" s="19"/>
      <c r="UED1861" s="19"/>
      <c r="UEE1861" s="19"/>
      <c r="UEF1861" s="19"/>
      <c r="UEG1861" s="19"/>
      <c r="UEH1861" s="19"/>
      <c r="UEI1861" s="19"/>
      <c r="UEJ1861" s="19"/>
      <c r="UEK1861" s="19"/>
      <c r="UEL1861" s="19"/>
      <c r="UEM1861" s="19"/>
      <c r="UEN1861" s="19"/>
      <c r="UEO1861" s="19"/>
      <c r="UEP1861" s="19"/>
      <c r="UEQ1861" s="19"/>
      <c r="UER1861" s="19"/>
      <c r="UES1861" s="19"/>
      <c r="UET1861" s="19"/>
      <c r="UEU1861" s="19"/>
      <c r="UEV1861" s="19"/>
      <c r="UEW1861" s="19"/>
      <c r="UEX1861" s="19"/>
      <c r="UEY1861" s="19"/>
      <c r="UEZ1861" s="19"/>
      <c r="UFA1861" s="19"/>
      <c r="UFB1861" s="19"/>
      <c r="UFC1861" s="19"/>
      <c r="UFD1861" s="19"/>
      <c r="UFE1861" s="19"/>
      <c r="UFF1861" s="19"/>
      <c r="UFG1861" s="19"/>
      <c r="UFH1861" s="19"/>
      <c r="UFI1861" s="19"/>
      <c r="UFJ1861" s="19"/>
      <c r="UFK1861" s="19"/>
      <c r="UFL1861" s="19"/>
      <c r="UFM1861" s="19"/>
      <c r="UFN1861" s="19"/>
      <c r="UFO1861" s="19"/>
      <c r="UFP1861" s="19"/>
      <c r="UFQ1861" s="19"/>
      <c r="UFR1861" s="19"/>
      <c r="UFS1861" s="19"/>
      <c r="UFT1861" s="19"/>
      <c r="UFU1861" s="19"/>
      <c r="UFV1861" s="19"/>
      <c r="UFW1861" s="19"/>
      <c r="UFX1861" s="19"/>
      <c r="UFY1861" s="19"/>
      <c r="UFZ1861" s="19"/>
      <c r="UGA1861" s="19"/>
      <c r="UGB1861" s="19"/>
      <c r="UGC1861" s="19"/>
      <c r="UGD1861" s="19"/>
      <c r="UGE1861" s="19"/>
      <c r="UGF1861" s="19"/>
      <c r="UGG1861" s="19"/>
      <c r="UGH1861" s="19"/>
      <c r="UGI1861" s="19"/>
      <c r="UGJ1861" s="19"/>
      <c r="UGK1861" s="19"/>
      <c r="UGL1861" s="19"/>
      <c r="UGM1861" s="19"/>
      <c r="UGN1861" s="19"/>
      <c r="UGO1861" s="19"/>
      <c r="UGP1861" s="19"/>
      <c r="UGQ1861" s="19"/>
      <c r="UGR1861" s="19"/>
      <c r="UGS1861" s="19"/>
      <c r="UGT1861" s="19"/>
      <c r="UGU1861" s="19"/>
      <c r="UGV1861" s="19"/>
      <c r="UGW1861" s="19"/>
      <c r="UGX1861" s="19"/>
      <c r="UGY1861" s="19"/>
      <c r="UGZ1861" s="19"/>
      <c r="UHA1861" s="19"/>
      <c r="UHB1861" s="19"/>
      <c r="UHC1861" s="19"/>
      <c r="UHD1861" s="19"/>
      <c r="UHE1861" s="19"/>
      <c r="UHF1861" s="19"/>
      <c r="UHG1861" s="19"/>
      <c r="UHH1861" s="19"/>
      <c r="UHI1861" s="19"/>
      <c r="UHJ1861" s="19"/>
      <c r="UHK1861" s="19"/>
      <c r="UHL1861" s="19"/>
      <c r="UHM1861" s="19"/>
      <c r="UHN1861" s="19"/>
      <c r="UHO1861" s="19"/>
      <c r="UHP1861" s="19"/>
      <c r="UHQ1861" s="19"/>
      <c r="UHR1861" s="19"/>
      <c r="UHS1861" s="19"/>
      <c r="UHT1861" s="19"/>
      <c r="UHU1861" s="19"/>
      <c r="UHV1861" s="19"/>
      <c r="UHW1861" s="19"/>
      <c r="UHX1861" s="19"/>
      <c r="UHY1861" s="19"/>
      <c r="UHZ1861" s="19"/>
      <c r="UIA1861" s="19"/>
      <c r="UIB1861" s="19"/>
      <c r="UIC1861" s="19"/>
      <c r="UID1861" s="19"/>
      <c r="UIE1861" s="19"/>
      <c r="UIF1861" s="19"/>
      <c r="UIG1861" s="19"/>
      <c r="UIH1861" s="19"/>
      <c r="UII1861" s="19"/>
      <c r="UIJ1861" s="19"/>
      <c r="UIK1861" s="19"/>
      <c r="UIL1861" s="19"/>
      <c r="UIM1861" s="19"/>
      <c r="UIN1861" s="19"/>
      <c r="UIO1861" s="19"/>
      <c r="UIP1861" s="19"/>
      <c r="UIQ1861" s="19"/>
      <c r="UIR1861" s="19"/>
      <c r="UIS1861" s="19"/>
      <c r="UIT1861" s="19"/>
      <c r="UIU1861" s="19"/>
      <c r="UIV1861" s="19"/>
      <c r="UIW1861" s="19"/>
      <c r="UIX1861" s="19"/>
      <c r="UIY1861" s="19"/>
      <c r="UIZ1861" s="19"/>
      <c r="UJA1861" s="19"/>
      <c r="UJB1861" s="19"/>
      <c r="UJC1861" s="19"/>
      <c r="UJD1861" s="19"/>
      <c r="UJE1861" s="19"/>
      <c r="UJF1861" s="19"/>
      <c r="UJG1861" s="19"/>
      <c r="UJH1861" s="19"/>
      <c r="UJI1861" s="19"/>
      <c r="UJJ1861" s="19"/>
      <c r="UJK1861" s="19"/>
      <c r="UJL1861" s="19"/>
      <c r="UJM1861" s="19"/>
      <c r="UJN1861" s="19"/>
      <c r="UJO1861" s="19"/>
      <c r="UJP1861" s="19"/>
      <c r="UJQ1861" s="19"/>
      <c r="UJR1861" s="19"/>
      <c r="UJS1861" s="19"/>
      <c r="UJT1861" s="19"/>
      <c r="UJU1861" s="19"/>
      <c r="UJV1861" s="19"/>
      <c r="UJW1861" s="19"/>
      <c r="UJX1861" s="19"/>
      <c r="UJY1861" s="19"/>
      <c r="UJZ1861" s="19"/>
      <c r="UKA1861" s="19"/>
      <c r="UKB1861" s="19"/>
      <c r="UKC1861" s="19"/>
      <c r="UKD1861" s="19"/>
      <c r="UKE1861" s="19"/>
      <c r="UKF1861" s="19"/>
      <c r="UKG1861" s="19"/>
      <c r="UKH1861" s="19"/>
      <c r="UKI1861" s="19"/>
      <c r="UKJ1861" s="19"/>
      <c r="UKK1861" s="19"/>
      <c r="UKL1861" s="19"/>
      <c r="UKM1861" s="19"/>
      <c r="UKN1861" s="19"/>
      <c r="UKO1861" s="19"/>
      <c r="UKP1861" s="19"/>
      <c r="UKQ1861" s="19"/>
      <c r="UKR1861" s="19"/>
      <c r="UKS1861" s="19"/>
      <c r="UKT1861" s="19"/>
      <c r="UKU1861" s="19"/>
      <c r="UKV1861" s="19"/>
      <c r="UKW1861" s="19"/>
      <c r="UKX1861" s="19"/>
      <c r="UKY1861" s="19"/>
      <c r="UKZ1861" s="19"/>
      <c r="ULA1861" s="19"/>
      <c r="ULB1861" s="19"/>
      <c r="ULC1861" s="19"/>
      <c r="ULD1861" s="19"/>
      <c r="ULE1861" s="19"/>
      <c r="ULF1861" s="19"/>
      <c r="ULG1861" s="19"/>
      <c r="ULH1861" s="19"/>
      <c r="ULI1861" s="19"/>
      <c r="ULJ1861" s="19"/>
      <c r="ULK1861" s="19"/>
      <c r="ULL1861" s="19"/>
      <c r="ULM1861" s="19"/>
      <c r="ULN1861" s="19"/>
      <c r="ULO1861" s="19"/>
      <c r="ULP1861" s="19"/>
      <c r="ULQ1861" s="19"/>
      <c r="ULR1861" s="19"/>
      <c r="ULS1861" s="19"/>
      <c r="ULT1861" s="19"/>
      <c r="ULU1861" s="19"/>
      <c r="ULV1861" s="19"/>
      <c r="ULW1861" s="19"/>
      <c r="ULX1861" s="19"/>
      <c r="ULY1861" s="19"/>
      <c r="ULZ1861" s="19"/>
      <c r="UMA1861" s="19"/>
      <c r="UMB1861" s="19"/>
      <c r="UMC1861" s="19"/>
      <c r="UMD1861" s="19"/>
      <c r="UME1861" s="19"/>
      <c r="UMF1861" s="19"/>
      <c r="UMG1861" s="19"/>
      <c r="UMH1861" s="19"/>
      <c r="UMI1861" s="19"/>
      <c r="UMJ1861" s="19"/>
      <c r="UMK1861" s="19"/>
      <c r="UML1861" s="19"/>
      <c r="UMM1861" s="19"/>
      <c r="UMN1861" s="19"/>
      <c r="UMO1861" s="19"/>
      <c r="UMP1861" s="19"/>
      <c r="UMQ1861" s="19"/>
      <c r="UMR1861" s="19"/>
      <c r="UMS1861" s="19"/>
      <c r="UMT1861" s="19"/>
      <c r="UMU1861" s="19"/>
      <c r="UMV1861" s="19"/>
      <c r="UMW1861" s="19"/>
      <c r="UMX1861" s="19"/>
      <c r="UMY1861" s="19"/>
      <c r="UMZ1861" s="19"/>
      <c r="UNA1861" s="19"/>
      <c r="UNB1861" s="19"/>
      <c r="UNC1861" s="19"/>
      <c r="UND1861" s="19"/>
      <c r="UNE1861" s="19"/>
      <c r="UNF1861" s="19"/>
      <c r="UNG1861" s="19"/>
      <c r="UNH1861" s="19"/>
      <c r="UNI1861" s="19"/>
      <c r="UNJ1861" s="19"/>
      <c r="UNK1861" s="19"/>
      <c r="UNL1861" s="19"/>
      <c r="UNM1861" s="19"/>
      <c r="UNN1861" s="19"/>
      <c r="UNO1861" s="19"/>
      <c r="UNP1861" s="19"/>
      <c r="UNQ1861" s="19"/>
      <c r="UNR1861" s="19"/>
      <c r="UNS1861" s="19"/>
      <c r="UNT1861" s="19"/>
      <c r="UNU1861" s="19"/>
      <c r="UNV1861" s="19"/>
      <c r="UNW1861" s="19"/>
      <c r="UNX1861" s="19"/>
      <c r="UNY1861" s="19"/>
      <c r="UNZ1861" s="19"/>
      <c r="UOA1861" s="19"/>
      <c r="UOB1861" s="19"/>
      <c r="UOC1861" s="19"/>
      <c r="UOD1861" s="19"/>
      <c r="UOE1861" s="19"/>
      <c r="UOF1861" s="19"/>
      <c r="UOG1861" s="19"/>
      <c r="UOH1861" s="19"/>
      <c r="UOI1861" s="19"/>
      <c r="UOJ1861" s="19"/>
      <c r="UOK1861" s="19"/>
      <c r="UOL1861" s="19"/>
      <c r="UOM1861" s="19"/>
      <c r="UON1861" s="19"/>
      <c r="UOO1861" s="19"/>
      <c r="UOP1861" s="19"/>
      <c r="UOQ1861" s="19"/>
      <c r="UOR1861" s="19"/>
      <c r="UOS1861" s="19"/>
      <c r="UOT1861" s="19"/>
      <c r="UOU1861" s="19"/>
      <c r="UOV1861" s="19"/>
      <c r="UOW1861" s="19"/>
      <c r="UOX1861" s="19"/>
      <c r="UOY1861" s="19"/>
      <c r="UOZ1861" s="19"/>
      <c r="UPA1861" s="19"/>
      <c r="UPB1861" s="19"/>
      <c r="UPC1861" s="19"/>
      <c r="UPD1861" s="19"/>
      <c r="UPE1861" s="19"/>
      <c r="UPF1861" s="19"/>
      <c r="UPG1861" s="19"/>
      <c r="UPH1861" s="19"/>
      <c r="UPI1861" s="19"/>
      <c r="UPJ1861" s="19"/>
      <c r="UPK1861" s="19"/>
      <c r="UPL1861" s="19"/>
      <c r="UPM1861" s="19"/>
      <c r="UPN1861" s="19"/>
      <c r="UPO1861" s="19"/>
      <c r="UPP1861" s="19"/>
      <c r="UPQ1861" s="19"/>
      <c r="UPR1861" s="19"/>
      <c r="UPS1861" s="19"/>
      <c r="UPT1861" s="19"/>
      <c r="UPU1861" s="19"/>
      <c r="UPV1861" s="19"/>
      <c r="UPW1861" s="19"/>
      <c r="UPX1861" s="19"/>
      <c r="UPY1861" s="19"/>
      <c r="UPZ1861" s="19"/>
      <c r="UQA1861" s="19"/>
      <c r="UQB1861" s="19"/>
      <c r="UQC1861" s="19"/>
      <c r="UQD1861" s="19"/>
      <c r="UQE1861" s="19"/>
      <c r="UQF1861" s="19"/>
      <c r="UQG1861" s="19"/>
      <c r="UQH1861" s="19"/>
      <c r="UQI1861" s="19"/>
      <c r="UQJ1861" s="19"/>
      <c r="UQK1861" s="19"/>
      <c r="UQL1861" s="19"/>
      <c r="UQM1861" s="19"/>
      <c r="UQN1861" s="19"/>
      <c r="UQO1861" s="19"/>
      <c r="UQP1861" s="19"/>
      <c r="UQQ1861" s="19"/>
      <c r="UQR1861" s="19"/>
      <c r="UQS1861" s="19"/>
      <c r="UQT1861" s="19"/>
      <c r="UQU1861" s="19"/>
      <c r="UQV1861" s="19"/>
      <c r="UQW1861" s="19"/>
      <c r="UQX1861" s="19"/>
      <c r="UQY1861" s="19"/>
      <c r="UQZ1861" s="19"/>
      <c r="URA1861" s="19"/>
      <c r="URB1861" s="19"/>
      <c r="URC1861" s="19"/>
      <c r="URD1861" s="19"/>
      <c r="URE1861" s="19"/>
      <c r="URF1861" s="19"/>
      <c r="URG1861" s="19"/>
      <c r="URH1861" s="19"/>
      <c r="URI1861" s="19"/>
      <c r="URJ1861" s="19"/>
      <c r="URK1861" s="19"/>
      <c r="URL1861" s="19"/>
      <c r="URM1861" s="19"/>
      <c r="URN1861" s="19"/>
      <c r="URO1861" s="19"/>
      <c r="URP1861" s="19"/>
      <c r="URQ1861" s="19"/>
      <c r="URR1861" s="19"/>
      <c r="URS1861" s="19"/>
      <c r="URT1861" s="19"/>
      <c r="URU1861" s="19"/>
      <c r="URV1861" s="19"/>
      <c r="URW1861" s="19"/>
      <c r="URX1861" s="19"/>
      <c r="URY1861" s="19"/>
      <c r="URZ1861" s="19"/>
      <c r="USA1861" s="19"/>
      <c r="USB1861" s="19"/>
      <c r="USC1861" s="19"/>
      <c r="USD1861" s="19"/>
      <c r="USE1861" s="19"/>
      <c r="USF1861" s="19"/>
      <c r="USG1861" s="19"/>
      <c r="USH1861" s="19"/>
      <c r="USI1861" s="19"/>
      <c r="USJ1861" s="19"/>
      <c r="USK1861" s="19"/>
      <c r="USL1861" s="19"/>
      <c r="USM1861" s="19"/>
      <c r="USN1861" s="19"/>
      <c r="USO1861" s="19"/>
      <c r="USP1861" s="19"/>
      <c r="USQ1861" s="19"/>
      <c r="USR1861" s="19"/>
      <c r="USS1861" s="19"/>
      <c r="UST1861" s="19"/>
      <c r="USU1861" s="19"/>
      <c r="USV1861" s="19"/>
      <c r="USW1861" s="19"/>
      <c r="USX1861" s="19"/>
      <c r="USY1861" s="19"/>
      <c r="USZ1861" s="19"/>
      <c r="UTA1861" s="19"/>
      <c r="UTB1861" s="19"/>
      <c r="UTC1861" s="19"/>
      <c r="UTD1861" s="19"/>
      <c r="UTE1861" s="19"/>
      <c r="UTF1861" s="19"/>
      <c r="UTG1861" s="19"/>
      <c r="UTH1861" s="19"/>
      <c r="UTI1861" s="19"/>
      <c r="UTJ1861" s="19"/>
      <c r="UTK1861" s="19"/>
      <c r="UTL1861" s="19"/>
      <c r="UTM1861" s="19"/>
      <c r="UTN1861" s="19"/>
      <c r="UTO1861" s="19"/>
      <c r="UTP1861" s="19"/>
      <c r="UTQ1861" s="19"/>
      <c r="UTR1861" s="19"/>
      <c r="UTS1861" s="19"/>
      <c r="UTT1861" s="19"/>
      <c r="UTU1861" s="19"/>
      <c r="UTV1861" s="19"/>
      <c r="UTW1861" s="19"/>
      <c r="UTX1861" s="19"/>
      <c r="UTY1861" s="19"/>
      <c r="UTZ1861" s="19"/>
      <c r="UUA1861" s="19"/>
      <c r="UUB1861" s="19"/>
      <c r="UUC1861" s="19"/>
      <c r="UUD1861" s="19"/>
      <c r="UUE1861" s="19"/>
      <c r="UUF1861" s="19"/>
      <c r="UUG1861" s="19"/>
      <c r="UUH1861" s="19"/>
      <c r="UUI1861" s="19"/>
      <c r="UUJ1861" s="19"/>
      <c r="UUK1861" s="19"/>
      <c r="UUL1861" s="19"/>
      <c r="UUM1861" s="19"/>
      <c r="UUN1861" s="19"/>
      <c r="UUO1861" s="19"/>
      <c r="UUP1861" s="19"/>
      <c r="UUQ1861" s="19"/>
      <c r="UUR1861" s="19"/>
      <c r="UUS1861" s="19"/>
      <c r="UUT1861" s="19"/>
      <c r="UUU1861" s="19"/>
      <c r="UUV1861" s="19"/>
      <c r="UUW1861" s="19"/>
      <c r="UUX1861" s="19"/>
      <c r="UUY1861" s="19"/>
      <c r="UUZ1861" s="19"/>
      <c r="UVA1861" s="19"/>
      <c r="UVB1861" s="19"/>
      <c r="UVC1861" s="19"/>
      <c r="UVD1861" s="19"/>
      <c r="UVE1861" s="19"/>
      <c r="UVF1861" s="19"/>
      <c r="UVG1861" s="19"/>
      <c r="UVH1861" s="19"/>
      <c r="UVI1861" s="19"/>
      <c r="UVJ1861" s="19"/>
      <c r="UVK1861" s="19"/>
      <c r="UVL1861" s="19"/>
      <c r="UVM1861" s="19"/>
      <c r="UVN1861" s="19"/>
      <c r="UVO1861" s="19"/>
      <c r="UVP1861" s="19"/>
      <c r="UVQ1861" s="19"/>
      <c r="UVR1861" s="19"/>
      <c r="UVS1861" s="19"/>
      <c r="UVT1861" s="19"/>
      <c r="UVU1861" s="19"/>
      <c r="UVV1861" s="19"/>
      <c r="UVW1861" s="19"/>
      <c r="UVX1861" s="19"/>
      <c r="UVY1861" s="19"/>
      <c r="UVZ1861" s="19"/>
      <c r="UWA1861" s="19"/>
      <c r="UWB1861" s="19"/>
      <c r="UWC1861" s="19"/>
      <c r="UWD1861" s="19"/>
      <c r="UWE1861" s="19"/>
      <c r="UWF1861" s="19"/>
      <c r="UWG1861" s="19"/>
      <c r="UWH1861" s="19"/>
      <c r="UWI1861" s="19"/>
      <c r="UWJ1861" s="19"/>
      <c r="UWK1861" s="19"/>
      <c r="UWL1861" s="19"/>
      <c r="UWM1861" s="19"/>
      <c r="UWN1861" s="19"/>
      <c r="UWO1861" s="19"/>
      <c r="UWP1861" s="19"/>
      <c r="UWQ1861" s="19"/>
      <c r="UWR1861" s="19"/>
      <c r="UWS1861" s="19"/>
      <c r="UWT1861" s="19"/>
      <c r="UWU1861" s="19"/>
      <c r="UWV1861" s="19"/>
      <c r="UWW1861" s="19"/>
      <c r="UWX1861" s="19"/>
      <c r="UWY1861" s="19"/>
      <c r="UWZ1861" s="19"/>
      <c r="UXA1861" s="19"/>
      <c r="UXB1861" s="19"/>
      <c r="UXC1861" s="19"/>
      <c r="UXD1861" s="19"/>
      <c r="UXE1861" s="19"/>
      <c r="UXF1861" s="19"/>
      <c r="UXG1861" s="19"/>
      <c r="UXH1861" s="19"/>
      <c r="UXI1861" s="19"/>
      <c r="UXJ1861" s="19"/>
      <c r="UXK1861" s="19"/>
      <c r="UXL1861" s="19"/>
      <c r="UXM1861" s="19"/>
      <c r="UXN1861" s="19"/>
      <c r="UXO1861" s="19"/>
      <c r="UXP1861" s="19"/>
      <c r="UXQ1861" s="19"/>
      <c r="UXR1861" s="19"/>
      <c r="UXS1861" s="19"/>
      <c r="UXT1861" s="19"/>
      <c r="UXU1861" s="19"/>
      <c r="UXV1861" s="19"/>
      <c r="UXW1861" s="19"/>
      <c r="UXX1861" s="19"/>
      <c r="UXY1861" s="19"/>
      <c r="UXZ1861" s="19"/>
      <c r="UYA1861" s="19"/>
      <c r="UYB1861" s="19"/>
      <c r="UYC1861" s="19"/>
      <c r="UYD1861" s="19"/>
      <c r="UYE1861" s="19"/>
      <c r="UYF1861" s="19"/>
      <c r="UYG1861" s="19"/>
      <c r="UYH1861" s="19"/>
      <c r="UYI1861" s="19"/>
      <c r="UYJ1861" s="19"/>
      <c r="UYK1861" s="19"/>
      <c r="UYL1861" s="19"/>
      <c r="UYM1861" s="19"/>
      <c r="UYN1861" s="19"/>
      <c r="UYO1861" s="19"/>
      <c r="UYP1861" s="19"/>
      <c r="UYQ1861" s="19"/>
      <c r="UYR1861" s="19"/>
      <c r="UYS1861" s="19"/>
      <c r="UYT1861" s="19"/>
      <c r="UYU1861" s="19"/>
      <c r="UYV1861" s="19"/>
      <c r="UYW1861" s="19"/>
      <c r="UYX1861" s="19"/>
      <c r="UYY1861" s="19"/>
      <c r="UYZ1861" s="19"/>
      <c r="UZA1861" s="19"/>
      <c r="UZB1861" s="19"/>
      <c r="UZC1861" s="19"/>
      <c r="UZD1861" s="19"/>
      <c r="UZE1861" s="19"/>
      <c r="UZF1861" s="19"/>
      <c r="UZG1861" s="19"/>
      <c r="UZH1861" s="19"/>
      <c r="UZI1861" s="19"/>
      <c r="UZJ1861" s="19"/>
      <c r="UZK1861" s="19"/>
      <c r="UZL1861" s="19"/>
      <c r="UZM1861" s="19"/>
      <c r="UZN1861" s="19"/>
      <c r="UZO1861" s="19"/>
      <c r="UZP1861" s="19"/>
      <c r="UZQ1861" s="19"/>
      <c r="UZR1861" s="19"/>
      <c r="UZS1861" s="19"/>
      <c r="UZT1861" s="19"/>
      <c r="UZU1861" s="19"/>
      <c r="UZV1861" s="19"/>
      <c r="UZW1861" s="19"/>
      <c r="UZX1861" s="19"/>
      <c r="UZY1861" s="19"/>
      <c r="UZZ1861" s="19"/>
      <c r="VAA1861" s="19"/>
      <c r="VAB1861" s="19"/>
      <c r="VAC1861" s="19"/>
      <c r="VAD1861" s="19"/>
      <c r="VAE1861" s="19"/>
      <c r="VAF1861" s="19"/>
      <c r="VAG1861" s="19"/>
      <c r="VAH1861" s="19"/>
      <c r="VAI1861" s="19"/>
      <c r="VAJ1861" s="19"/>
      <c r="VAK1861" s="19"/>
      <c r="VAL1861" s="19"/>
      <c r="VAM1861" s="19"/>
      <c r="VAN1861" s="19"/>
      <c r="VAO1861" s="19"/>
      <c r="VAP1861" s="19"/>
      <c r="VAQ1861" s="19"/>
      <c r="VAR1861" s="19"/>
      <c r="VAS1861" s="19"/>
      <c r="VAT1861" s="19"/>
      <c r="VAU1861" s="19"/>
      <c r="VAV1861" s="19"/>
      <c r="VAW1861" s="19"/>
      <c r="VAX1861" s="19"/>
      <c r="VAY1861" s="19"/>
      <c r="VAZ1861" s="19"/>
      <c r="VBA1861" s="19"/>
      <c r="VBB1861" s="19"/>
      <c r="VBC1861" s="19"/>
      <c r="VBD1861" s="19"/>
      <c r="VBE1861" s="19"/>
      <c r="VBF1861" s="19"/>
      <c r="VBG1861" s="19"/>
      <c r="VBH1861" s="19"/>
      <c r="VBI1861" s="19"/>
      <c r="VBJ1861" s="19"/>
      <c r="VBK1861" s="19"/>
      <c r="VBL1861" s="19"/>
      <c r="VBM1861" s="19"/>
      <c r="VBN1861" s="19"/>
      <c r="VBO1861" s="19"/>
      <c r="VBP1861" s="19"/>
      <c r="VBQ1861" s="19"/>
      <c r="VBR1861" s="19"/>
      <c r="VBS1861" s="19"/>
      <c r="VBT1861" s="19"/>
      <c r="VBU1861" s="19"/>
      <c r="VBV1861" s="19"/>
      <c r="VBW1861" s="19"/>
      <c r="VBX1861" s="19"/>
      <c r="VBY1861" s="19"/>
      <c r="VBZ1861" s="19"/>
      <c r="VCA1861" s="19"/>
      <c r="VCB1861" s="19"/>
      <c r="VCC1861" s="19"/>
      <c r="VCD1861" s="19"/>
      <c r="VCE1861" s="19"/>
      <c r="VCF1861" s="19"/>
      <c r="VCG1861" s="19"/>
      <c r="VCH1861" s="19"/>
      <c r="VCI1861" s="19"/>
      <c r="VCJ1861" s="19"/>
      <c r="VCK1861" s="19"/>
      <c r="VCL1861" s="19"/>
      <c r="VCM1861" s="19"/>
      <c r="VCN1861" s="19"/>
      <c r="VCO1861" s="19"/>
      <c r="VCP1861" s="19"/>
      <c r="VCQ1861" s="19"/>
      <c r="VCR1861" s="19"/>
      <c r="VCS1861" s="19"/>
      <c r="VCT1861" s="19"/>
      <c r="VCU1861" s="19"/>
      <c r="VCV1861" s="19"/>
      <c r="VCW1861" s="19"/>
      <c r="VCX1861" s="19"/>
      <c r="VCY1861" s="19"/>
      <c r="VCZ1861" s="19"/>
      <c r="VDA1861" s="19"/>
      <c r="VDB1861" s="19"/>
      <c r="VDC1861" s="19"/>
      <c r="VDD1861" s="19"/>
      <c r="VDE1861" s="19"/>
      <c r="VDF1861" s="19"/>
      <c r="VDG1861" s="19"/>
      <c r="VDH1861" s="19"/>
      <c r="VDI1861" s="19"/>
      <c r="VDJ1861" s="19"/>
      <c r="VDK1861" s="19"/>
      <c r="VDL1861" s="19"/>
      <c r="VDM1861" s="19"/>
      <c r="VDN1861" s="19"/>
      <c r="VDO1861" s="19"/>
      <c r="VDP1861" s="19"/>
      <c r="VDQ1861" s="19"/>
      <c r="VDR1861" s="19"/>
      <c r="VDS1861" s="19"/>
      <c r="VDT1861" s="19"/>
      <c r="VDU1861" s="19"/>
      <c r="VDV1861" s="19"/>
      <c r="VDW1861" s="19"/>
      <c r="VDX1861" s="19"/>
      <c r="VDY1861" s="19"/>
      <c r="VDZ1861" s="19"/>
      <c r="VEA1861" s="19"/>
      <c r="VEB1861" s="19"/>
      <c r="VEC1861" s="19"/>
      <c r="VED1861" s="19"/>
      <c r="VEE1861" s="19"/>
      <c r="VEF1861" s="19"/>
      <c r="VEG1861" s="19"/>
      <c r="VEH1861" s="19"/>
      <c r="VEI1861" s="19"/>
      <c r="VEJ1861" s="19"/>
      <c r="VEK1861" s="19"/>
      <c r="VEL1861" s="19"/>
      <c r="VEM1861" s="19"/>
      <c r="VEN1861" s="19"/>
      <c r="VEO1861" s="19"/>
      <c r="VEP1861" s="19"/>
      <c r="VEQ1861" s="19"/>
      <c r="VER1861" s="19"/>
      <c r="VES1861" s="19"/>
      <c r="VET1861" s="19"/>
      <c r="VEU1861" s="19"/>
      <c r="VEV1861" s="19"/>
      <c r="VEW1861" s="19"/>
      <c r="VEX1861" s="19"/>
      <c r="VEY1861" s="19"/>
      <c r="VEZ1861" s="19"/>
      <c r="VFA1861" s="19"/>
      <c r="VFB1861" s="19"/>
      <c r="VFC1861" s="19"/>
      <c r="VFD1861" s="19"/>
      <c r="VFE1861" s="19"/>
      <c r="VFF1861" s="19"/>
      <c r="VFG1861" s="19"/>
      <c r="VFH1861" s="19"/>
      <c r="VFI1861" s="19"/>
      <c r="VFJ1861" s="19"/>
      <c r="VFK1861" s="19"/>
      <c r="VFL1861" s="19"/>
      <c r="VFM1861" s="19"/>
      <c r="VFN1861" s="19"/>
      <c r="VFO1861" s="19"/>
      <c r="VFP1861" s="19"/>
      <c r="VFQ1861" s="19"/>
      <c r="VFR1861" s="19"/>
      <c r="VFS1861" s="19"/>
      <c r="VFT1861" s="19"/>
      <c r="VFU1861" s="19"/>
      <c r="VFV1861" s="19"/>
      <c r="VFW1861" s="19"/>
      <c r="VFX1861" s="19"/>
      <c r="VFY1861" s="19"/>
      <c r="VFZ1861" s="19"/>
      <c r="VGA1861" s="19"/>
      <c r="VGB1861" s="19"/>
      <c r="VGC1861" s="19"/>
      <c r="VGD1861" s="19"/>
      <c r="VGE1861" s="19"/>
      <c r="VGF1861" s="19"/>
      <c r="VGG1861" s="19"/>
      <c r="VGH1861" s="19"/>
      <c r="VGI1861" s="19"/>
      <c r="VGJ1861" s="19"/>
      <c r="VGK1861" s="19"/>
      <c r="VGL1861" s="19"/>
      <c r="VGM1861" s="19"/>
      <c r="VGN1861" s="19"/>
      <c r="VGO1861" s="19"/>
      <c r="VGP1861" s="19"/>
      <c r="VGQ1861" s="19"/>
      <c r="VGR1861" s="19"/>
      <c r="VGS1861" s="19"/>
      <c r="VGT1861" s="19"/>
      <c r="VGU1861" s="19"/>
      <c r="VGV1861" s="19"/>
      <c r="VGW1861" s="19"/>
      <c r="VGX1861" s="19"/>
      <c r="VGY1861" s="19"/>
      <c r="VGZ1861" s="19"/>
      <c r="VHA1861" s="19"/>
      <c r="VHB1861" s="19"/>
      <c r="VHC1861" s="19"/>
      <c r="VHD1861" s="19"/>
      <c r="VHE1861" s="19"/>
      <c r="VHF1861" s="19"/>
      <c r="VHG1861" s="19"/>
      <c r="VHH1861" s="19"/>
      <c r="VHI1861" s="19"/>
      <c r="VHJ1861" s="19"/>
      <c r="VHK1861" s="19"/>
      <c r="VHL1861" s="19"/>
      <c r="VHM1861" s="19"/>
      <c r="VHN1861" s="19"/>
      <c r="VHO1861" s="19"/>
      <c r="VHP1861" s="19"/>
      <c r="VHQ1861" s="19"/>
      <c r="VHR1861" s="19"/>
      <c r="VHS1861" s="19"/>
      <c r="VHT1861" s="19"/>
      <c r="VHU1861" s="19"/>
      <c r="VHV1861" s="19"/>
      <c r="VHW1861" s="19"/>
      <c r="VHX1861" s="19"/>
      <c r="VHY1861" s="19"/>
      <c r="VHZ1861" s="19"/>
      <c r="VIA1861" s="19"/>
      <c r="VIB1861" s="19"/>
      <c r="VIC1861" s="19"/>
      <c r="VID1861" s="19"/>
      <c r="VIE1861" s="19"/>
      <c r="VIF1861" s="19"/>
      <c r="VIG1861" s="19"/>
      <c r="VIH1861" s="19"/>
      <c r="VII1861" s="19"/>
      <c r="VIJ1861" s="19"/>
      <c r="VIK1861" s="19"/>
      <c r="VIL1861" s="19"/>
      <c r="VIM1861" s="19"/>
      <c r="VIN1861" s="19"/>
      <c r="VIO1861" s="19"/>
      <c r="VIP1861" s="19"/>
      <c r="VIQ1861" s="19"/>
      <c r="VIR1861" s="19"/>
      <c r="VIS1861" s="19"/>
      <c r="VIT1861" s="19"/>
      <c r="VIU1861" s="19"/>
      <c r="VIV1861" s="19"/>
      <c r="VIW1861" s="19"/>
      <c r="VIX1861" s="19"/>
      <c r="VIY1861" s="19"/>
      <c r="VIZ1861" s="19"/>
      <c r="VJA1861" s="19"/>
      <c r="VJB1861" s="19"/>
      <c r="VJC1861" s="19"/>
      <c r="VJD1861" s="19"/>
      <c r="VJE1861" s="19"/>
      <c r="VJF1861" s="19"/>
      <c r="VJG1861" s="19"/>
      <c r="VJH1861" s="19"/>
      <c r="VJI1861" s="19"/>
      <c r="VJJ1861" s="19"/>
      <c r="VJK1861" s="19"/>
      <c r="VJL1861" s="19"/>
      <c r="VJM1861" s="19"/>
      <c r="VJN1861" s="19"/>
      <c r="VJO1861" s="19"/>
      <c r="VJP1861" s="19"/>
      <c r="VJQ1861" s="19"/>
      <c r="VJR1861" s="19"/>
      <c r="VJS1861" s="19"/>
      <c r="VJT1861" s="19"/>
      <c r="VJU1861" s="19"/>
      <c r="VJV1861" s="19"/>
      <c r="VJW1861" s="19"/>
      <c r="VJX1861" s="19"/>
      <c r="VJY1861" s="19"/>
      <c r="VJZ1861" s="19"/>
      <c r="VKA1861" s="19"/>
      <c r="VKB1861" s="19"/>
      <c r="VKC1861" s="19"/>
      <c r="VKD1861" s="19"/>
      <c r="VKE1861" s="19"/>
      <c r="VKF1861" s="19"/>
      <c r="VKG1861" s="19"/>
      <c r="VKH1861" s="19"/>
      <c r="VKI1861" s="19"/>
      <c r="VKJ1861" s="19"/>
      <c r="VKK1861" s="19"/>
      <c r="VKL1861" s="19"/>
      <c r="VKM1861" s="19"/>
      <c r="VKN1861" s="19"/>
      <c r="VKO1861" s="19"/>
      <c r="VKP1861" s="19"/>
      <c r="VKQ1861" s="19"/>
      <c r="VKR1861" s="19"/>
      <c r="VKS1861" s="19"/>
      <c r="VKT1861" s="19"/>
      <c r="VKU1861" s="19"/>
      <c r="VKV1861" s="19"/>
      <c r="VKW1861" s="19"/>
      <c r="VKX1861" s="19"/>
      <c r="VKY1861" s="19"/>
      <c r="VKZ1861" s="19"/>
      <c r="VLA1861" s="19"/>
      <c r="VLB1861" s="19"/>
      <c r="VLC1861" s="19"/>
      <c r="VLD1861" s="19"/>
      <c r="VLE1861" s="19"/>
      <c r="VLF1861" s="19"/>
      <c r="VLG1861" s="19"/>
      <c r="VLH1861" s="19"/>
      <c r="VLI1861" s="19"/>
      <c r="VLJ1861" s="19"/>
      <c r="VLK1861" s="19"/>
      <c r="VLL1861" s="19"/>
      <c r="VLM1861" s="19"/>
      <c r="VLN1861" s="19"/>
      <c r="VLO1861" s="19"/>
      <c r="VLP1861" s="19"/>
      <c r="VLQ1861" s="19"/>
      <c r="VLR1861" s="19"/>
      <c r="VLS1861" s="19"/>
      <c r="VLT1861" s="19"/>
      <c r="VLU1861" s="19"/>
      <c r="VLV1861" s="19"/>
      <c r="VLW1861" s="19"/>
      <c r="VLX1861" s="19"/>
      <c r="VLY1861" s="19"/>
      <c r="VLZ1861" s="19"/>
      <c r="VMA1861" s="19"/>
      <c r="VMB1861" s="19"/>
      <c r="VMC1861" s="19"/>
      <c r="VMD1861" s="19"/>
      <c r="VME1861" s="19"/>
      <c r="VMF1861" s="19"/>
      <c r="VMG1861" s="19"/>
      <c r="VMH1861" s="19"/>
      <c r="VMI1861" s="19"/>
      <c r="VMJ1861" s="19"/>
      <c r="VMK1861" s="19"/>
      <c r="VML1861" s="19"/>
      <c r="VMM1861" s="19"/>
      <c r="VMN1861" s="19"/>
      <c r="VMO1861" s="19"/>
      <c r="VMP1861" s="19"/>
      <c r="VMQ1861" s="19"/>
      <c r="VMR1861" s="19"/>
      <c r="VMS1861" s="19"/>
      <c r="VMT1861" s="19"/>
      <c r="VMU1861" s="19"/>
      <c r="VMV1861" s="19"/>
      <c r="VMW1861" s="19"/>
      <c r="VMX1861" s="19"/>
      <c r="VMY1861" s="19"/>
      <c r="VMZ1861" s="19"/>
      <c r="VNA1861" s="19"/>
      <c r="VNB1861" s="19"/>
      <c r="VNC1861" s="19"/>
      <c r="VND1861" s="19"/>
      <c r="VNE1861" s="19"/>
      <c r="VNF1861" s="19"/>
      <c r="VNG1861" s="19"/>
      <c r="VNH1861" s="19"/>
      <c r="VNI1861" s="19"/>
      <c r="VNJ1861" s="19"/>
      <c r="VNK1861" s="19"/>
      <c r="VNL1861" s="19"/>
      <c r="VNM1861" s="19"/>
      <c r="VNN1861" s="19"/>
      <c r="VNO1861" s="19"/>
      <c r="VNP1861" s="19"/>
      <c r="VNQ1861" s="19"/>
      <c r="VNR1861" s="19"/>
      <c r="VNS1861" s="19"/>
      <c r="VNT1861" s="19"/>
      <c r="VNU1861" s="19"/>
      <c r="VNV1861" s="19"/>
      <c r="VNW1861" s="19"/>
      <c r="VNX1861" s="19"/>
      <c r="VNY1861" s="19"/>
      <c r="VNZ1861" s="19"/>
      <c r="VOA1861" s="19"/>
      <c r="VOB1861" s="19"/>
      <c r="VOC1861" s="19"/>
      <c r="VOD1861" s="19"/>
      <c r="VOE1861" s="19"/>
      <c r="VOF1861" s="19"/>
      <c r="VOG1861" s="19"/>
      <c r="VOH1861" s="19"/>
      <c r="VOI1861" s="19"/>
      <c r="VOJ1861" s="19"/>
      <c r="VOK1861" s="19"/>
      <c r="VOL1861" s="19"/>
      <c r="VOM1861" s="19"/>
      <c r="VON1861" s="19"/>
      <c r="VOO1861" s="19"/>
      <c r="VOP1861" s="19"/>
      <c r="VOQ1861" s="19"/>
      <c r="VOR1861" s="19"/>
      <c r="VOS1861" s="19"/>
      <c r="VOT1861" s="19"/>
      <c r="VOU1861" s="19"/>
      <c r="VOV1861" s="19"/>
      <c r="VOW1861" s="19"/>
      <c r="VOX1861" s="19"/>
      <c r="VOY1861" s="19"/>
      <c r="VOZ1861" s="19"/>
      <c r="VPA1861" s="19"/>
      <c r="VPB1861" s="19"/>
      <c r="VPC1861" s="19"/>
      <c r="VPD1861" s="19"/>
      <c r="VPE1861" s="19"/>
      <c r="VPF1861" s="19"/>
      <c r="VPG1861" s="19"/>
      <c r="VPH1861" s="19"/>
      <c r="VPI1861" s="19"/>
      <c r="VPJ1861" s="19"/>
      <c r="VPK1861" s="19"/>
      <c r="VPL1861" s="19"/>
      <c r="VPM1861" s="19"/>
      <c r="VPN1861" s="19"/>
      <c r="VPO1861" s="19"/>
      <c r="VPP1861" s="19"/>
      <c r="VPQ1861" s="19"/>
      <c r="VPR1861" s="19"/>
      <c r="VPS1861" s="19"/>
      <c r="VPT1861" s="19"/>
      <c r="VPU1861" s="19"/>
      <c r="VPV1861" s="19"/>
      <c r="VPW1861" s="19"/>
      <c r="VPX1861" s="19"/>
      <c r="VPY1861" s="19"/>
      <c r="VPZ1861" s="19"/>
      <c r="VQA1861" s="19"/>
      <c r="VQB1861" s="19"/>
      <c r="VQC1861" s="19"/>
      <c r="VQD1861" s="19"/>
      <c r="VQE1861" s="19"/>
      <c r="VQF1861" s="19"/>
      <c r="VQG1861" s="19"/>
      <c r="VQH1861" s="19"/>
      <c r="VQI1861" s="19"/>
      <c r="VQJ1861" s="19"/>
      <c r="VQK1861" s="19"/>
      <c r="VQL1861" s="19"/>
      <c r="VQM1861" s="19"/>
      <c r="VQN1861" s="19"/>
      <c r="VQO1861" s="19"/>
      <c r="VQP1861" s="19"/>
      <c r="VQQ1861" s="19"/>
      <c r="VQR1861" s="19"/>
      <c r="VQS1861" s="19"/>
      <c r="VQT1861" s="19"/>
      <c r="VQU1861" s="19"/>
      <c r="VQV1861" s="19"/>
      <c r="VQW1861" s="19"/>
      <c r="VQX1861" s="19"/>
      <c r="VQY1861" s="19"/>
      <c r="VQZ1861" s="19"/>
      <c r="VRA1861" s="19"/>
      <c r="VRB1861" s="19"/>
      <c r="VRC1861" s="19"/>
      <c r="VRD1861" s="19"/>
      <c r="VRE1861" s="19"/>
      <c r="VRF1861" s="19"/>
      <c r="VRG1861" s="19"/>
      <c r="VRH1861" s="19"/>
      <c r="VRI1861" s="19"/>
      <c r="VRJ1861" s="19"/>
      <c r="VRK1861" s="19"/>
      <c r="VRL1861" s="19"/>
      <c r="VRM1861" s="19"/>
      <c r="VRN1861" s="19"/>
      <c r="VRO1861" s="19"/>
      <c r="VRP1861" s="19"/>
      <c r="VRQ1861" s="19"/>
      <c r="VRR1861" s="19"/>
      <c r="VRS1861" s="19"/>
      <c r="VRT1861" s="19"/>
      <c r="VRU1861" s="19"/>
      <c r="VRV1861" s="19"/>
      <c r="VRW1861" s="19"/>
      <c r="VRX1861" s="19"/>
      <c r="VRY1861" s="19"/>
      <c r="VRZ1861" s="19"/>
      <c r="VSA1861" s="19"/>
      <c r="VSB1861" s="19"/>
      <c r="VSC1861" s="19"/>
      <c r="VSD1861" s="19"/>
      <c r="VSE1861" s="19"/>
      <c r="VSF1861" s="19"/>
      <c r="VSG1861" s="19"/>
      <c r="VSH1861" s="19"/>
      <c r="VSI1861" s="19"/>
      <c r="VSJ1861" s="19"/>
      <c r="VSK1861" s="19"/>
      <c r="VSL1861" s="19"/>
      <c r="VSM1861" s="19"/>
      <c r="VSN1861" s="19"/>
      <c r="VSO1861" s="19"/>
      <c r="VSP1861" s="19"/>
      <c r="VSQ1861" s="19"/>
      <c r="VSR1861" s="19"/>
      <c r="VSS1861" s="19"/>
      <c r="VST1861" s="19"/>
      <c r="VSU1861" s="19"/>
      <c r="VSV1861" s="19"/>
      <c r="VSW1861" s="19"/>
      <c r="VSX1861" s="19"/>
      <c r="VSY1861" s="19"/>
      <c r="VSZ1861" s="19"/>
      <c r="VTA1861" s="19"/>
      <c r="VTB1861" s="19"/>
      <c r="VTC1861" s="19"/>
      <c r="VTD1861" s="19"/>
      <c r="VTE1861" s="19"/>
      <c r="VTF1861" s="19"/>
      <c r="VTG1861" s="19"/>
      <c r="VTH1861" s="19"/>
      <c r="VTI1861" s="19"/>
      <c r="VTJ1861" s="19"/>
      <c r="VTK1861" s="19"/>
      <c r="VTL1861" s="19"/>
      <c r="VTM1861" s="19"/>
      <c r="VTN1861" s="19"/>
      <c r="VTO1861" s="19"/>
      <c r="VTP1861" s="19"/>
      <c r="VTQ1861" s="19"/>
      <c r="VTR1861" s="19"/>
      <c r="VTS1861" s="19"/>
      <c r="VTT1861" s="19"/>
      <c r="VTU1861" s="19"/>
      <c r="VTV1861" s="19"/>
      <c r="VTW1861" s="19"/>
      <c r="VTX1861" s="19"/>
      <c r="VTY1861" s="19"/>
      <c r="VTZ1861" s="19"/>
      <c r="VUA1861" s="19"/>
      <c r="VUB1861" s="19"/>
      <c r="VUC1861" s="19"/>
      <c r="VUD1861" s="19"/>
      <c r="VUE1861" s="19"/>
      <c r="VUF1861" s="19"/>
      <c r="VUG1861" s="19"/>
      <c r="VUH1861" s="19"/>
      <c r="VUI1861" s="19"/>
      <c r="VUJ1861" s="19"/>
      <c r="VUK1861" s="19"/>
      <c r="VUL1861" s="19"/>
      <c r="VUM1861" s="19"/>
      <c r="VUN1861" s="19"/>
      <c r="VUO1861" s="19"/>
      <c r="VUP1861" s="19"/>
      <c r="VUQ1861" s="19"/>
      <c r="VUR1861" s="19"/>
      <c r="VUS1861" s="19"/>
      <c r="VUT1861" s="19"/>
      <c r="VUU1861" s="19"/>
      <c r="VUV1861" s="19"/>
      <c r="VUW1861" s="19"/>
      <c r="VUX1861" s="19"/>
      <c r="VUY1861" s="19"/>
      <c r="VUZ1861" s="19"/>
      <c r="VVA1861" s="19"/>
      <c r="VVB1861" s="19"/>
      <c r="VVC1861" s="19"/>
      <c r="VVD1861" s="19"/>
      <c r="VVE1861" s="19"/>
      <c r="VVF1861" s="19"/>
      <c r="VVG1861" s="19"/>
      <c r="VVH1861" s="19"/>
      <c r="VVI1861" s="19"/>
      <c r="VVJ1861" s="19"/>
      <c r="VVK1861" s="19"/>
      <c r="VVL1861" s="19"/>
      <c r="VVM1861" s="19"/>
      <c r="VVN1861" s="19"/>
      <c r="VVO1861" s="19"/>
      <c r="VVP1861" s="19"/>
      <c r="VVQ1861" s="19"/>
      <c r="VVR1861" s="19"/>
      <c r="VVS1861" s="19"/>
      <c r="VVT1861" s="19"/>
      <c r="VVU1861" s="19"/>
      <c r="VVV1861" s="19"/>
      <c r="VVW1861" s="19"/>
      <c r="VVX1861" s="19"/>
      <c r="VVY1861" s="19"/>
      <c r="VVZ1861" s="19"/>
      <c r="VWA1861" s="19"/>
      <c r="VWB1861" s="19"/>
      <c r="VWC1861" s="19"/>
      <c r="VWD1861" s="19"/>
      <c r="VWE1861" s="19"/>
      <c r="VWF1861" s="19"/>
      <c r="VWG1861" s="19"/>
      <c r="VWH1861" s="19"/>
      <c r="VWI1861" s="19"/>
      <c r="VWJ1861" s="19"/>
      <c r="VWK1861" s="19"/>
      <c r="VWL1861" s="19"/>
      <c r="VWM1861" s="19"/>
      <c r="VWN1861" s="19"/>
      <c r="VWO1861" s="19"/>
      <c r="VWP1861" s="19"/>
      <c r="VWQ1861" s="19"/>
      <c r="VWR1861" s="19"/>
      <c r="VWS1861" s="19"/>
      <c r="VWT1861" s="19"/>
      <c r="VWU1861" s="19"/>
      <c r="VWV1861" s="19"/>
      <c r="VWW1861" s="19"/>
      <c r="VWX1861" s="19"/>
      <c r="VWY1861" s="19"/>
      <c r="VWZ1861" s="19"/>
      <c r="VXA1861" s="19"/>
      <c r="VXB1861" s="19"/>
      <c r="VXC1861" s="19"/>
      <c r="VXD1861" s="19"/>
      <c r="VXE1861" s="19"/>
      <c r="VXF1861" s="19"/>
      <c r="VXG1861" s="19"/>
      <c r="VXH1861" s="19"/>
      <c r="VXI1861" s="19"/>
      <c r="VXJ1861" s="19"/>
      <c r="VXK1861" s="19"/>
      <c r="VXL1861" s="19"/>
      <c r="VXM1861" s="19"/>
      <c r="VXN1861" s="19"/>
      <c r="VXO1861" s="19"/>
      <c r="VXP1861" s="19"/>
      <c r="VXQ1861" s="19"/>
      <c r="VXR1861" s="19"/>
      <c r="VXS1861" s="19"/>
      <c r="VXT1861" s="19"/>
      <c r="VXU1861" s="19"/>
      <c r="VXV1861" s="19"/>
      <c r="VXW1861" s="19"/>
      <c r="VXX1861" s="19"/>
      <c r="VXY1861" s="19"/>
      <c r="VXZ1861" s="19"/>
      <c r="VYA1861" s="19"/>
      <c r="VYB1861" s="19"/>
      <c r="VYC1861" s="19"/>
      <c r="VYD1861" s="19"/>
      <c r="VYE1861" s="19"/>
      <c r="VYF1861" s="19"/>
      <c r="VYG1861" s="19"/>
      <c r="VYH1861" s="19"/>
      <c r="VYI1861" s="19"/>
      <c r="VYJ1861" s="19"/>
      <c r="VYK1861" s="19"/>
      <c r="VYL1861" s="19"/>
      <c r="VYM1861" s="19"/>
      <c r="VYN1861" s="19"/>
      <c r="VYO1861" s="19"/>
      <c r="VYP1861" s="19"/>
      <c r="VYQ1861" s="19"/>
      <c r="VYR1861" s="19"/>
      <c r="VYS1861" s="19"/>
      <c r="VYT1861" s="19"/>
      <c r="VYU1861" s="19"/>
      <c r="VYV1861" s="19"/>
      <c r="VYW1861" s="19"/>
      <c r="VYX1861" s="19"/>
      <c r="VYY1861" s="19"/>
      <c r="VYZ1861" s="19"/>
      <c r="VZA1861" s="19"/>
      <c r="VZB1861" s="19"/>
      <c r="VZC1861" s="19"/>
      <c r="VZD1861" s="19"/>
      <c r="VZE1861" s="19"/>
      <c r="VZF1861" s="19"/>
      <c r="VZG1861" s="19"/>
      <c r="VZH1861" s="19"/>
      <c r="VZI1861" s="19"/>
      <c r="VZJ1861" s="19"/>
      <c r="VZK1861" s="19"/>
      <c r="VZL1861" s="19"/>
      <c r="VZM1861" s="19"/>
      <c r="VZN1861" s="19"/>
      <c r="VZO1861" s="19"/>
      <c r="VZP1861" s="19"/>
      <c r="VZQ1861" s="19"/>
      <c r="VZR1861" s="19"/>
      <c r="VZS1861" s="19"/>
      <c r="VZT1861" s="19"/>
      <c r="VZU1861" s="19"/>
      <c r="VZV1861" s="19"/>
      <c r="VZW1861" s="19"/>
      <c r="VZX1861" s="19"/>
      <c r="VZY1861" s="19"/>
      <c r="VZZ1861" s="19"/>
      <c r="WAA1861" s="19"/>
      <c r="WAB1861" s="19"/>
      <c r="WAC1861" s="19"/>
      <c r="WAD1861" s="19"/>
      <c r="WAE1861" s="19"/>
      <c r="WAF1861" s="19"/>
      <c r="WAG1861" s="19"/>
      <c r="WAH1861" s="19"/>
      <c r="WAI1861" s="19"/>
      <c r="WAJ1861" s="19"/>
      <c r="WAK1861" s="19"/>
      <c r="WAL1861" s="19"/>
      <c r="WAM1861" s="19"/>
      <c r="WAN1861" s="19"/>
      <c r="WAO1861" s="19"/>
      <c r="WAP1861" s="19"/>
      <c r="WAQ1861" s="19"/>
      <c r="WAR1861" s="19"/>
      <c r="WAS1861" s="19"/>
      <c r="WAT1861" s="19"/>
      <c r="WAU1861" s="19"/>
      <c r="WAV1861" s="19"/>
      <c r="WAW1861" s="19"/>
      <c r="WAX1861" s="19"/>
      <c r="WAY1861" s="19"/>
      <c r="WAZ1861" s="19"/>
      <c r="WBA1861" s="19"/>
      <c r="WBB1861" s="19"/>
      <c r="WBC1861" s="19"/>
      <c r="WBD1861" s="19"/>
      <c r="WBE1861" s="19"/>
      <c r="WBF1861" s="19"/>
      <c r="WBG1861" s="19"/>
      <c r="WBH1861" s="19"/>
      <c r="WBI1861" s="19"/>
      <c r="WBJ1861" s="19"/>
      <c r="WBK1861" s="19"/>
      <c r="WBL1861" s="19"/>
      <c r="WBM1861" s="19"/>
      <c r="WBN1861" s="19"/>
      <c r="WBO1861" s="19"/>
      <c r="WBP1861" s="19"/>
      <c r="WBQ1861" s="19"/>
      <c r="WBR1861" s="19"/>
      <c r="WBS1861" s="19"/>
      <c r="WBT1861" s="19"/>
      <c r="WBU1861" s="19"/>
      <c r="WBV1861" s="19"/>
      <c r="WBW1861" s="19"/>
      <c r="WBX1861" s="19"/>
      <c r="WBY1861" s="19"/>
      <c r="WBZ1861" s="19"/>
      <c r="WCA1861" s="19"/>
      <c r="WCB1861" s="19"/>
      <c r="WCC1861" s="19"/>
      <c r="WCD1861" s="19"/>
      <c r="WCE1861" s="19"/>
      <c r="WCF1861" s="19"/>
      <c r="WCG1861" s="19"/>
      <c r="WCH1861" s="19"/>
      <c r="WCI1861" s="19"/>
      <c r="WCJ1861" s="19"/>
      <c r="WCK1861" s="19"/>
      <c r="WCL1861" s="19"/>
      <c r="WCM1861" s="19"/>
      <c r="WCN1861" s="19"/>
      <c r="WCO1861" s="19"/>
      <c r="WCP1861" s="19"/>
      <c r="WCQ1861" s="19"/>
      <c r="WCR1861" s="19"/>
      <c r="WCS1861" s="19"/>
      <c r="WCT1861" s="19"/>
      <c r="WCU1861" s="19"/>
      <c r="WCV1861" s="19"/>
      <c r="WCW1861" s="19"/>
      <c r="WCX1861" s="19"/>
      <c r="WCY1861" s="19"/>
      <c r="WCZ1861" s="19"/>
      <c r="WDA1861" s="19"/>
      <c r="WDB1861" s="19"/>
      <c r="WDC1861" s="19"/>
      <c r="WDD1861" s="19"/>
      <c r="WDE1861" s="19"/>
      <c r="WDF1861" s="19"/>
      <c r="WDG1861" s="19"/>
      <c r="WDH1861" s="19"/>
      <c r="WDI1861" s="19"/>
      <c r="WDJ1861" s="19"/>
      <c r="WDK1861" s="19"/>
      <c r="WDL1861" s="19"/>
      <c r="WDM1861" s="19"/>
      <c r="WDN1861" s="19"/>
      <c r="WDO1861" s="19"/>
      <c r="WDP1861" s="19"/>
      <c r="WDQ1861" s="19"/>
      <c r="WDR1861" s="19"/>
      <c r="WDS1861" s="19"/>
      <c r="WDT1861" s="19"/>
      <c r="WDU1861" s="19"/>
      <c r="WDV1861" s="19"/>
      <c r="WDW1861" s="19"/>
      <c r="WDX1861" s="19"/>
      <c r="WDY1861" s="19"/>
      <c r="WDZ1861" s="19"/>
      <c r="WEA1861" s="19"/>
      <c r="WEB1861" s="19"/>
      <c r="WEC1861" s="19"/>
      <c r="WED1861" s="19"/>
      <c r="WEE1861" s="19"/>
      <c r="WEF1861" s="19"/>
      <c r="WEG1861" s="19"/>
      <c r="WEH1861" s="19"/>
      <c r="WEI1861" s="19"/>
      <c r="WEJ1861" s="19"/>
      <c r="WEK1861" s="19"/>
      <c r="WEL1861" s="19"/>
      <c r="WEM1861" s="19"/>
      <c r="WEN1861" s="19"/>
      <c r="WEO1861" s="19"/>
      <c r="WEP1861" s="19"/>
      <c r="WEQ1861" s="19"/>
      <c r="WER1861" s="19"/>
      <c r="WES1861" s="19"/>
      <c r="WET1861" s="19"/>
      <c r="WEU1861" s="19"/>
      <c r="WEV1861" s="19"/>
      <c r="WEW1861" s="19"/>
      <c r="WEX1861" s="19"/>
      <c r="WEY1861" s="19"/>
      <c r="WEZ1861" s="19"/>
      <c r="WFA1861" s="19"/>
      <c r="WFB1861" s="19"/>
      <c r="WFC1861" s="19"/>
      <c r="WFD1861" s="19"/>
      <c r="WFE1861" s="19"/>
      <c r="WFF1861" s="19"/>
      <c r="WFG1861" s="19"/>
      <c r="WFH1861" s="19"/>
      <c r="WFI1861" s="19"/>
      <c r="WFJ1861" s="19"/>
      <c r="WFK1861" s="19"/>
      <c r="WFL1861" s="19"/>
      <c r="WFM1861" s="19"/>
      <c r="WFN1861" s="19"/>
      <c r="WFO1861" s="19"/>
      <c r="WFP1861" s="19"/>
      <c r="WFQ1861" s="19"/>
      <c r="WFR1861" s="19"/>
      <c r="WFS1861" s="19"/>
      <c r="WFT1861" s="19"/>
      <c r="WFU1861" s="19"/>
      <c r="WFV1861" s="19"/>
      <c r="WFW1861" s="19"/>
      <c r="WFX1861" s="19"/>
      <c r="WFY1861" s="19"/>
      <c r="WFZ1861" s="19"/>
      <c r="WGA1861" s="19"/>
      <c r="WGB1861" s="19"/>
      <c r="WGC1861" s="19"/>
      <c r="WGD1861" s="19"/>
      <c r="WGE1861" s="19"/>
      <c r="WGF1861" s="19"/>
      <c r="WGG1861" s="19"/>
      <c r="WGH1861" s="19"/>
      <c r="WGI1861" s="19"/>
      <c r="WGJ1861" s="19"/>
      <c r="WGK1861" s="19"/>
      <c r="WGL1861" s="19"/>
      <c r="WGM1861" s="19"/>
      <c r="WGN1861" s="19"/>
      <c r="WGO1861" s="19"/>
      <c r="WGP1861" s="19"/>
      <c r="WGQ1861" s="19"/>
      <c r="WGR1861" s="19"/>
      <c r="WGS1861" s="19"/>
      <c r="WGT1861" s="19"/>
      <c r="WGU1861" s="19"/>
      <c r="WGV1861" s="19"/>
      <c r="WGW1861" s="19"/>
      <c r="WGX1861" s="19"/>
      <c r="WGY1861" s="19"/>
      <c r="WGZ1861" s="19"/>
      <c r="WHA1861" s="19"/>
      <c r="WHB1861" s="19"/>
      <c r="WHC1861" s="19"/>
      <c r="WHD1861" s="19"/>
      <c r="WHE1861" s="19"/>
      <c r="WHF1861" s="19"/>
      <c r="WHG1861" s="19"/>
      <c r="WHH1861" s="19"/>
      <c r="WHI1861" s="19"/>
      <c r="WHJ1861" s="19"/>
      <c r="WHK1861" s="19"/>
      <c r="WHL1861" s="19"/>
      <c r="WHM1861" s="19"/>
      <c r="WHN1861" s="19"/>
      <c r="WHO1861" s="19"/>
      <c r="WHP1861" s="19"/>
      <c r="WHQ1861" s="19"/>
      <c r="WHR1861" s="19"/>
      <c r="WHS1861" s="19"/>
      <c r="WHT1861" s="19"/>
      <c r="WHU1861" s="19"/>
      <c r="WHV1861" s="19"/>
      <c r="WHW1861" s="19"/>
      <c r="WHX1861" s="19"/>
      <c r="WHY1861" s="19"/>
      <c r="WHZ1861" s="19"/>
      <c r="WIA1861" s="19"/>
      <c r="WIB1861" s="19"/>
      <c r="WIC1861" s="19"/>
      <c r="WID1861" s="19"/>
      <c r="WIE1861" s="19"/>
      <c r="WIF1861" s="19"/>
      <c r="WIG1861" s="19"/>
      <c r="WIH1861" s="19"/>
      <c r="WII1861" s="19"/>
      <c r="WIJ1861" s="19"/>
      <c r="WIK1861" s="19"/>
      <c r="WIL1861" s="19"/>
      <c r="WIM1861" s="19"/>
      <c r="WIN1861" s="19"/>
      <c r="WIO1861" s="19"/>
      <c r="WIP1861" s="19"/>
      <c r="WIQ1861" s="19"/>
      <c r="WIR1861" s="19"/>
      <c r="WIS1861" s="19"/>
      <c r="WIT1861" s="19"/>
      <c r="WIU1861" s="19"/>
      <c r="WIV1861" s="19"/>
      <c r="WIW1861" s="19"/>
      <c r="WIX1861" s="19"/>
      <c r="WIY1861" s="19"/>
      <c r="WIZ1861" s="19"/>
      <c r="WJA1861" s="19"/>
      <c r="WJB1861" s="19"/>
      <c r="WJC1861" s="19"/>
      <c r="WJD1861" s="19"/>
      <c r="WJE1861" s="19"/>
      <c r="WJF1861" s="19"/>
      <c r="WJG1861" s="19"/>
      <c r="WJH1861" s="19"/>
      <c r="WJI1861" s="19"/>
      <c r="WJJ1861" s="19"/>
      <c r="WJK1861" s="19"/>
      <c r="WJL1861" s="19"/>
      <c r="WJM1861" s="19"/>
      <c r="WJN1861" s="19"/>
      <c r="WJO1861" s="19"/>
      <c r="WJP1861" s="19"/>
      <c r="WJQ1861" s="19"/>
      <c r="WJR1861" s="19"/>
      <c r="WJS1861" s="19"/>
      <c r="WJT1861" s="19"/>
      <c r="WJU1861" s="19"/>
      <c r="WJV1861" s="19"/>
      <c r="WJW1861" s="19"/>
      <c r="WJX1861" s="19"/>
      <c r="WJY1861" s="19"/>
      <c r="WJZ1861" s="19"/>
      <c r="WKA1861" s="19"/>
      <c r="WKB1861" s="19"/>
      <c r="WKC1861" s="19"/>
      <c r="WKD1861" s="19"/>
      <c r="WKE1861" s="19"/>
      <c r="WKF1861" s="19"/>
      <c r="WKG1861" s="19"/>
      <c r="WKH1861" s="19"/>
      <c r="WKI1861" s="19"/>
      <c r="WKJ1861" s="19"/>
      <c r="WKK1861" s="19"/>
      <c r="WKL1861" s="19"/>
      <c r="WKM1861" s="19"/>
      <c r="WKN1861" s="19"/>
      <c r="WKO1861" s="19"/>
      <c r="WKP1861" s="19"/>
      <c r="WKQ1861" s="19"/>
      <c r="WKR1861" s="19"/>
      <c r="WKS1861" s="19"/>
      <c r="WKT1861" s="19"/>
      <c r="WKU1861" s="19"/>
      <c r="WKV1861" s="19"/>
      <c r="WKW1861" s="19"/>
      <c r="WKX1861" s="19"/>
      <c r="WKY1861" s="19"/>
      <c r="WKZ1861" s="19"/>
      <c r="WLA1861" s="19"/>
      <c r="WLB1861" s="19"/>
      <c r="WLC1861" s="19"/>
      <c r="WLD1861" s="19"/>
      <c r="WLE1861" s="19"/>
      <c r="WLF1861" s="19"/>
      <c r="WLG1861" s="19"/>
      <c r="WLH1861" s="19"/>
      <c r="WLI1861" s="19"/>
      <c r="WLJ1861" s="19"/>
      <c r="WLK1861" s="19"/>
      <c r="WLL1861" s="19"/>
      <c r="WLM1861" s="19"/>
      <c r="WLN1861" s="19"/>
      <c r="WLO1861" s="19"/>
      <c r="WLP1861" s="19"/>
      <c r="WLQ1861" s="19"/>
      <c r="WLR1861" s="19"/>
      <c r="WLS1861" s="19"/>
      <c r="WLT1861" s="19"/>
      <c r="WLU1861" s="19"/>
      <c r="WLV1861" s="19"/>
      <c r="WLW1861" s="19"/>
      <c r="WLX1861" s="19"/>
      <c r="WLY1861" s="19"/>
      <c r="WLZ1861" s="19"/>
      <c r="WMA1861" s="19"/>
      <c r="WMB1861" s="19"/>
      <c r="WMC1861" s="19"/>
      <c r="WMD1861" s="19"/>
      <c r="WME1861" s="19"/>
      <c r="WMF1861" s="19"/>
      <c r="WMG1861" s="19"/>
      <c r="WMH1861" s="19"/>
      <c r="WMI1861" s="19"/>
      <c r="WMJ1861" s="19"/>
      <c r="WMK1861" s="19"/>
      <c r="WML1861" s="19"/>
      <c r="WMM1861" s="19"/>
      <c r="WMN1861" s="19"/>
      <c r="WMO1861" s="19"/>
      <c r="WMP1861" s="19"/>
      <c r="WMQ1861" s="19"/>
      <c r="WMR1861" s="19"/>
      <c r="WMS1861" s="19"/>
      <c r="WMT1861" s="19"/>
      <c r="WMU1861" s="19"/>
      <c r="WMV1861" s="19"/>
      <c r="WMW1861" s="19"/>
      <c r="WMX1861" s="19"/>
      <c r="WMY1861" s="19"/>
      <c r="WMZ1861" s="19"/>
      <c r="WNA1861" s="19"/>
      <c r="WNB1861" s="19"/>
      <c r="WNC1861" s="19"/>
      <c r="WND1861" s="19"/>
      <c r="WNE1861" s="19"/>
      <c r="WNF1861" s="19"/>
      <c r="WNG1861" s="19"/>
      <c r="WNH1861" s="19"/>
      <c r="WNI1861" s="19"/>
      <c r="WNJ1861" s="19"/>
      <c r="WNK1861" s="19"/>
      <c r="WNL1861" s="19"/>
      <c r="WNM1861" s="19"/>
      <c r="WNN1861" s="19"/>
      <c r="WNO1861" s="19"/>
      <c r="WNP1861" s="19"/>
      <c r="WNQ1861" s="19"/>
      <c r="WNR1861" s="19"/>
      <c r="WNS1861" s="19"/>
      <c r="WNT1861" s="19"/>
      <c r="WNU1861" s="19"/>
      <c r="WNV1861" s="19"/>
      <c r="WNW1861" s="19"/>
      <c r="WNX1861" s="19"/>
      <c r="WNY1861" s="19"/>
      <c r="WNZ1861" s="19"/>
      <c r="WOA1861" s="19"/>
      <c r="WOB1861" s="19"/>
      <c r="WOC1861" s="19"/>
      <c r="WOD1861" s="19"/>
      <c r="WOE1861" s="19"/>
      <c r="WOF1861" s="19"/>
      <c r="WOG1861" s="19"/>
      <c r="WOH1861" s="19"/>
      <c r="WOI1861" s="19"/>
      <c r="WOJ1861" s="19"/>
      <c r="WOK1861" s="19"/>
      <c r="WOL1861" s="19"/>
      <c r="WOM1861" s="19"/>
      <c r="WON1861" s="19"/>
      <c r="WOO1861" s="19"/>
      <c r="WOP1861" s="19"/>
      <c r="WOQ1861" s="19"/>
      <c r="WOR1861" s="19"/>
      <c r="WOS1861" s="19"/>
      <c r="WOT1861" s="19"/>
      <c r="WOU1861" s="19"/>
      <c r="WOV1861" s="19"/>
      <c r="WOW1861" s="19"/>
      <c r="WOX1861" s="19"/>
      <c r="WOY1861" s="19"/>
      <c r="WOZ1861" s="19"/>
      <c r="WPA1861" s="19"/>
      <c r="WPB1861" s="19"/>
      <c r="WPC1861" s="19"/>
      <c r="WPD1861" s="19"/>
      <c r="WPE1861" s="19"/>
      <c r="WPF1861" s="19"/>
      <c r="WPG1861" s="19"/>
      <c r="WPH1861" s="19"/>
      <c r="WPI1861" s="19"/>
      <c r="WPJ1861" s="19"/>
      <c r="WPK1861" s="19"/>
      <c r="WPL1861" s="19"/>
      <c r="WPM1861" s="19"/>
      <c r="WPN1861" s="19"/>
      <c r="WPO1861" s="19"/>
      <c r="WPP1861" s="19"/>
      <c r="WPQ1861" s="19"/>
      <c r="WPR1861" s="19"/>
      <c r="WPS1861" s="19"/>
      <c r="WPT1861" s="19"/>
      <c r="WPU1861" s="19"/>
      <c r="WPV1861" s="19"/>
      <c r="WPW1861" s="19"/>
      <c r="WPX1861" s="19"/>
      <c r="WPY1861" s="19"/>
      <c r="WPZ1861" s="19"/>
      <c r="WQA1861" s="19"/>
      <c r="WQB1861" s="19"/>
      <c r="WQC1861" s="19"/>
      <c r="WQD1861" s="19"/>
      <c r="WQE1861" s="19"/>
      <c r="WQF1861" s="19"/>
      <c r="WQG1861" s="19"/>
      <c r="WQH1861" s="19"/>
      <c r="WQI1861" s="19"/>
      <c r="WQJ1861" s="19"/>
      <c r="WQK1861" s="19"/>
      <c r="WQL1861" s="19"/>
      <c r="WQM1861" s="19"/>
      <c r="WQN1861" s="19"/>
      <c r="WQO1861" s="19"/>
      <c r="WQP1861" s="19"/>
      <c r="WQQ1861" s="19"/>
      <c r="WQR1861" s="19"/>
      <c r="WQS1861" s="19"/>
      <c r="WQT1861" s="19"/>
      <c r="WQU1861" s="19"/>
      <c r="WQV1861" s="19"/>
      <c r="WQW1861" s="19"/>
      <c r="WQX1861" s="19"/>
      <c r="WQY1861" s="19"/>
      <c r="WQZ1861" s="19"/>
      <c r="WRA1861" s="19"/>
      <c r="WRB1861" s="19"/>
      <c r="WRC1861" s="19"/>
      <c r="WRD1861" s="19"/>
      <c r="WRE1861" s="19"/>
      <c r="WRF1861" s="19"/>
      <c r="WRG1861" s="19"/>
      <c r="WRH1861" s="19"/>
      <c r="WRI1861" s="19"/>
      <c r="WRJ1861" s="19"/>
      <c r="WRK1861" s="19"/>
      <c r="WRL1861" s="19"/>
      <c r="WRM1861" s="19"/>
      <c r="WRN1861" s="19"/>
      <c r="WRO1861" s="19"/>
      <c r="WRP1861" s="19"/>
      <c r="WRQ1861" s="19"/>
      <c r="WRR1861" s="19"/>
      <c r="WRS1861" s="19"/>
      <c r="WRT1861" s="19"/>
      <c r="WRU1861" s="19"/>
      <c r="WRV1861" s="19"/>
      <c r="WRW1861" s="19"/>
      <c r="WRX1861" s="19"/>
      <c r="WRY1861" s="19"/>
      <c r="WRZ1861" s="19"/>
      <c r="WSA1861" s="19"/>
      <c r="WSB1861" s="19"/>
      <c r="WSC1861" s="19"/>
      <c r="WSD1861" s="19"/>
      <c r="WSE1861" s="19"/>
      <c r="WSF1861" s="19"/>
      <c r="WSG1861" s="19"/>
      <c r="WSH1861" s="19"/>
      <c r="WSI1861" s="19"/>
      <c r="WSJ1861" s="19"/>
      <c r="WSK1861" s="19"/>
      <c r="WSL1861" s="19"/>
      <c r="WSM1861" s="19"/>
      <c r="WSN1861" s="19"/>
      <c r="WSO1861" s="19"/>
      <c r="WSP1861" s="19"/>
      <c r="WSQ1861" s="19"/>
      <c r="WSR1861" s="19"/>
      <c r="WSS1861" s="19"/>
      <c r="WST1861" s="19"/>
      <c r="WSU1861" s="19"/>
      <c r="WSV1861" s="19"/>
      <c r="WSW1861" s="19"/>
      <c r="WSX1861" s="19"/>
      <c r="WSY1861" s="19"/>
      <c r="WSZ1861" s="19"/>
      <c r="WTA1861" s="19"/>
      <c r="WTB1861" s="19"/>
      <c r="WTC1861" s="19"/>
      <c r="WTD1861" s="19"/>
      <c r="WTE1861" s="19"/>
      <c r="WTF1861" s="19"/>
      <c r="WTG1861" s="19"/>
      <c r="WTH1861" s="19"/>
      <c r="WTI1861" s="19"/>
      <c r="WTJ1861" s="19"/>
      <c r="WTK1861" s="19"/>
      <c r="WTL1861" s="19"/>
      <c r="WTM1861" s="19"/>
      <c r="WTN1861" s="19"/>
      <c r="WTO1861" s="19"/>
      <c r="WTP1861" s="19"/>
      <c r="WTQ1861" s="19"/>
      <c r="WTR1861" s="19"/>
      <c r="WTS1861" s="19"/>
      <c r="WTT1861" s="19"/>
      <c r="WTU1861" s="19"/>
      <c r="WTV1861" s="19"/>
      <c r="WTW1861" s="19"/>
      <c r="WTX1861" s="19"/>
      <c r="WTY1861" s="19"/>
      <c r="WTZ1861" s="19"/>
      <c r="WUA1861" s="19"/>
      <c r="WUB1861" s="19"/>
      <c r="WUC1861" s="19"/>
      <c r="WUD1861" s="19"/>
      <c r="WUE1861" s="19"/>
      <c r="WUF1861" s="19"/>
      <c r="WUG1861" s="19"/>
      <c r="WUH1861" s="19"/>
      <c r="WUI1861" s="19"/>
      <c r="WUJ1861" s="19"/>
      <c r="WUK1861" s="19"/>
      <c r="WUL1861" s="19"/>
      <c r="WUM1861" s="19"/>
      <c r="WUN1861" s="19"/>
      <c r="WUO1861" s="19"/>
      <c r="WUP1861" s="19"/>
      <c r="WUQ1861" s="19"/>
      <c r="WUR1861" s="19"/>
      <c r="WUS1861" s="19"/>
      <c r="WUT1861" s="19"/>
      <c r="WUU1861" s="19"/>
      <c r="WUV1861" s="19"/>
      <c r="WUW1861" s="19"/>
      <c r="WUX1861" s="19"/>
      <c r="WUY1861" s="19"/>
      <c r="WUZ1861" s="19"/>
      <c r="WVA1861" s="19"/>
      <c r="WVB1861" s="19"/>
      <c r="WVC1861" s="19"/>
      <c r="WVD1861" s="19"/>
      <c r="WVE1861" s="19"/>
      <c r="WVF1861" s="19"/>
      <c r="WVG1861" s="19"/>
      <c r="WVH1861" s="19"/>
      <c r="WVI1861" s="19"/>
      <c r="WVJ1861" s="19"/>
      <c r="WVK1861" s="19"/>
      <c r="WVL1861" s="19"/>
      <c r="WVM1861" s="19"/>
      <c r="WVN1861" s="19"/>
      <c r="WVO1861" s="19"/>
      <c r="WVP1861" s="19"/>
      <c r="WVQ1861" s="19"/>
      <c r="WVR1861" s="19"/>
      <c r="WVS1861" s="19"/>
      <c r="WVT1861" s="19"/>
      <c r="WVU1861" s="19"/>
      <c r="WVV1861" s="19"/>
      <c r="WVW1861" s="19"/>
      <c r="WVX1861" s="19"/>
      <c r="WVY1861" s="19"/>
      <c r="WVZ1861" s="19"/>
      <c r="WWA1861" s="19"/>
      <c r="WWB1861" s="19"/>
      <c r="WWC1861" s="19"/>
      <c r="WWD1861" s="19"/>
      <c r="WWE1861" s="19"/>
      <c r="WWF1861" s="19"/>
      <c r="WWG1861" s="19"/>
      <c r="WWH1861" s="19"/>
      <c r="WWI1861" s="19"/>
      <c r="WWJ1861" s="19"/>
      <c r="WWK1861" s="19"/>
      <c r="WWL1861" s="19"/>
      <c r="WWM1861" s="19"/>
      <c r="WWN1861" s="19"/>
      <c r="WWO1861" s="19"/>
      <c r="WWP1861" s="19"/>
      <c r="WWQ1861" s="19"/>
      <c r="WWR1861" s="19"/>
      <c r="WWS1861" s="19"/>
      <c r="WWT1861" s="19"/>
      <c r="WWU1861" s="19"/>
      <c r="WWV1861" s="19"/>
      <c r="WWW1861" s="19"/>
      <c r="WWX1861" s="19"/>
      <c r="WWY1861" s="19"/>
      <c r="WWZ1861" s="19"/>
      <c r="WXA1861" s="19"/>
      <c r="WXB1861" s="19"/>
      <c r="WXC1861" s="19"/>
      <c r="WXD1861" s="19"/>
      <c r="WXE1861" s="19"/>
      <c r="WXF1861" s="19"/>
      <c r="WXG1861" s="19"/>
      <c r="WXH1861" s="19"/>
      <c r="WXI1861" s="19"/>
      <c r="WXJ1861" s="19"/>
      <c r="WXK1861" s="19"/>
      <c r="WXL1861" s="19"/>
      <c r="WXM1861" s="19"/>
      <c r="WXN1861" s="19"/>
      <c r="WXO1861" s="19"/>
      <c r="WXP1861" s="19"/>
      <c r="WXQ1861" s="19"/>
      <c r="WXR1861" s="19"/>
      <c r="WXS1861" s="19"/>
      <c r="WXT1861" s="19"/>
      <c r="WXU1861" s="19"/>
      <c r="WXV1861" s="19"/>
      <c r="WXW1861" s="19"/>
      <c r="WXX1861" s="19"/>
      <c r="WXY1861" s="19"/>
      <c r="WXZ1861" s="19"/>
      <c r="WYA1861" s="19"/>
      <c r="WYB1861" s="19"/>
      <c r="WYC1861" s="19"/>
      <c r="WYD1861" s="19"/>
      <c r="WYE1861" s="19"/>
      <c r="WYF1861" s="19"/>
      <c r="WYG1861" s="19"/>
      <c r="WYH1861" s="19"/>
      <c r="WYI1861" s="19"/>
      <c r="WYJ1861" s="19"/>
      <c r="WYK1861" s="19"/>
      <c r="WYL1861" s="19"/>
      <c r="WYM1861" s="19"/>
      <c r="WYN1861" s="19"/>
      <c r="WYO1861" s="19"/>
      <c r="WYP1861" s="19"/>
      <c r="WYQ1861" s="19"/>
      <c r="WYR1861" s="19"/>
      <c r="WYS1861" s="19"/>
      <c r="WYT1861" s="19"/>
      <c r="WYU1861" s="19"/>
      <c r="WYV1861" s="19"/>
      <c r="WYW1861" s="19"/>
      <c r="WYX1861" s="19"/>
      <c r="WYY1861" s="19"/>
      <c r="WYZ1861" s="19"/>
      <c r="WZA1861" s="19"/>
      <c r="WZB1861" s="19"/>
      <c r="WZC1861" s="19"/>
      <c r="WZD1861" s="19"/>
      <c r="WZE1861" s="19"/>
      <c r="WZF1861" s="19"/>
      <c r="WZG1861" s="19"/>
      <c r="WZH1861" s="19"/>
      <c r="WZI1861" s="19"/>
      <c r="WZJ1861" s="19"/>
      <c r="WZK1861" s="19"/>
      <c r="WZL1861" s="19"/>
      <c r="WZM1861" s="19"/>
      <c r="WZN1861" s="19"/>
      <c r="WZO1861" s="19"/>
      <c r="WZP1861" s="19"/>
      <c r="WZQ1861" s="19"/>
      <c r="WZR1861" s="19"/>
      <c r="WZS1861" s="19"/>
      <c r="WZT1861" s="19"/>
      <c r="WZU1861" s="19"/>
      <c r="WZV1861" s="19"/>
      <c r="WZW1861" s="19"/>
      <c r="WZX1861" s="19"/>
      <c r="WZY1861" s="19"/>
      <c r="WZZ1861" s="19"/>
      <c r="XAA1861" s="19"/>
      <c r="XAB1861" s="19"/>
      <c r="XAC1861" s="19"/>
      <c r="XAD1861" s="19"/>
      <c r="XAE1861" s="19"/>
      <c r="XAF1861" s="19"/>
      <c r="XAG1861" s="19"/>
      <c r="XAH1861" s="19"/>
      <c r="XAI1861" s="19"/>
      <c r="XAJ1861" s="19"/>
      <c r="XAK1861" s="19"/>
      <c r="XAL1861" s="19"/>
      <c r="XAM1861" s="19"/>
      <c r="XAN1861" s="19"/>
      <c r="XAO1861" s="19"/>
      <c r="XAP1861" s="19"/>
      <c r="XAQ1861" s="19"/>
      <c r="XAR1861" s="19"/>
      <c r="XAS1861" s="19"/>
      <c r="XAT1861" s="19"/>
      <c r="XAU1861" s="19"/>
      <c r="XAV1861" s="19"/>
      <c r="XAW1861" s="19"/>
      <c r="XAX1861" s="19"/>
      <c r="XAY1861" s="19"/>
      <c r="XAZ1861" s="19"/>
      <c r="XBA1861" s="19"/>
      <c r="XBB1861" s="19"/>
      <c r="XBC1861" s="19"/>
      <c r="XBD1861" s="19"/>
      <c r="XBE1861" s="19"/>
      <c r="XBF1861" s="19"/>
      <c r="XBG1861" s="19"/>
      <c r="XBH1861" s="19"/>
      <c r="XBI1861" s="19"/>
      <c r="XBJ1861" s="19"/>
      <c r="XBK1861" s="19"/>
      <c r="XBL1861" s="19"/>
      <c r="XBM1861" s="19"/>
      <c r="XBN1861" s="19"/>
      <c r="XBO1861" s="19"/>
      <c r="XBP1861" s="19"/>
      <c r="XBQ1861" s="19"/>
      <c r="XBR1861" s="19"/>
      <c r="XBS1861" s="19"/>
      <c r="XBT1861" s="19"/>
      <c r="XBU1861" s="19"/>
      <c r="XBV1861" s="19"/>
      <c r="XBW1861" s="19"/>
      <c r="XBX1861" s="19"/>
      <c r="XBY1861" s="19"/>
      <c r="XBZ1861" s="19"/>
      <c r="XCA1861" s="19"/>
      <c r="XCB1861" s="19"/>
      <c r="XCC1861" s="19"/>
      <c r="XCD1861" s="19"/>
      <c r="XCE1861" s="19"/>
      <c r="XCF1861" s="19"/>
      <c r="XCG1861" s="19"/>
      <c r="XCH1861" s="19"/>
      <c r="XCI1861" s="19"/>
      <c r="XCJ1861" s="19"/>
      <c r="XCK1861" s="19"/>
      <c r="XCL1861" s="19"/>
      <c r="XCM1861" s="19"/>
      <c r="XCN1861" s="19"/>
      <c r="XCO1861" s="19"/>
      <c r="XCP1861" s="19"/>
      <c r="XCQ1861" s="19"/>
      <c r="XCR1861" s="19"/>
      <c r="XCS1861" s="19"/>
      <c r="XCT1861" s="19"/>
      <c r="XCU1861" s="19"/>
      <c r="XCV1861" s="19"/>
      <c r="XCW1861" s="19"/>
      <c r="XCX1861" s="19"/>
      <c r="XCY1861" s="19"/>
      <c r="XCZ1861" s="19"/>
      <c r="XDA1861" s="19"/>
      <c r="XDB1861" s="19"/>
      <c r="XDC1861" s="19"/>
      <c r="XDD1861" s="19"/>
      <c r="XDE1861" s="19"/>
      <c r="XDF1861" s="19"/>
      <c r="XDG1861" s="19"/>
      <c r="XDH1861" s="19"/>
      <c r="XDI1861" s="19"/>
      <c r="XDJ1861" s="19"/>
      <c r="XDK1861" s="19"/>
      <c r="XDL1861" s="19"/>
      <c r="XDM1861" s="19"/>
      <c r="XDN1861" s="19"/>
      <c r="XDO1861" s="19"/>
      <c r="XDP1861" s="19"/>
      <c r="XDQ1861" s="19"/>
      <c r="XDR1861" s="19"/>
      <c r="XDS1861" s="19"/>
      <c r="XDT1861" s="19"/>
      <c r="XDU1861" s="19"/>
      <c r="XDV1861" s="19"/>
      <c r="XDW1861" s="19"/>
      <c r="XDX1861" s="19"/>
      <c r="XDY1861" s="19"/>
      <c r="XDZ1861" s="19"/>
      <c r="XEA1861" s="19"/>
      <c r="XEB1861" s="19"/>
      <c r="XEC1861" s="19"/>
      <c r="XED1861" s="19"/>
      <c r="XEE1861" s="19"/>
      <c r="XEF1861" s="19"/>
      <c r="XEG1861" s="20"/>
      <c r="XEH1861" s="20"/>
      <c r="XEI1861" s="20"/>
      <c r="XEJ1861" s="20"/>
      <c r="XEK1861" s="20"/>
      <c r="XEL1861" s="20"/>
      <c r="XEM1861" s="20"/>
      <c r="XEN1861" s="20"/>
      <c r="XEO1861" s="20"/>
      <c r="XEP1861" s="20"/>
      <c r="XEQ1861" s="20"/>
      <c r="XER1861" s="20"/>
      <c r="XES1861" s="20"/>
      <c r="XET1861" s="20"/>
      <c r="XEU1861" s="20"/>
      <c r="XEV1861" s="20"/>
      <c r="XEW1861" s="20"/>
      <c r="XEX1861" s="20"/>
      <c r="XEY1861" s="20"/>
      <c r="XEZ1861" s="20"/>
      <c r="XFA1861" s="20"/>
      <c r="XFB1861" s="20"/>
      <c r="XFC1861" s="20"/>
    </row>
    <row r="1862" s="5" customFormat="1" spans="1:10">
      <c r="A1862" s="66" t="s">
        <v>1576</v>
      </c>
      <c r="B1862" s="51">
        <v>250402008</v>
      </c>
      <c r="C1862" s="59" t="s">
        <v>3185</v>
      </c>
      <c r="D1862" s="51"/>
      <c r="E1862" s="51"/>
      <c r="F1862" s="66" t="s">
        <v>1578</v>
      </c>
      <c r="G1862" s="69"/>
      <c r="H1862" s="66" t="s">
        <v>305</v>
      </c>
      <c r="I1862" s="66" t="s">
        <v>305</v>
      </c>
      <c r="J1862" s="66" t="s">
        <v>305</v>
      </c>
    </row>
    <row r="1863" s="5" customFormat="1" ht="27" spans="1:10">
      <c r="A1863" s="66" t="s">
        <v>1576</v>
      </c>
      <c r="B1863" s="51" t="s">
        <v>3186</v>
      </c>
      <c r="C1863" s="59" t="s">
        <v>3187</v>
      </c>
      <c r="D1863" s="51"/>
      <c r="E1863" s="51"/>
      <c r="F1863" s="66" t="s">
        <v>1578</v>
      </c>
      <c r="G1863" s="51"/>
      <c r="H1863" s="66" t="s">
        <v>305</v>
      </c>
      <c r="I1863" s="66" t="s">
        <v>305</v>
      </c>
      <c r="J1863" s="66" t="s">
        <v>305</v>
      </c>
    </row>
    <row r="1864" s="5" customFormat="1" ht="27" spans="1:10">
      <c r="A1864" s="66" t="s">
        <v>1576</v>
      </c>
      <c r="B1864" s="51" t="s">
        <v>3188</v>
      </c>
      <c r="C1864" s="59" t="s">
        <v>3189</v>
      </c>
      <c r="D1864" s="51"/>
      <c r="E1864" s="51"/>
      <c r="F1864" s="66" t="s">
        <v>1578</v>
      </c>
      <c r="G1864" s="51"/>
      <c r="H1864" s="66" t="s">
        <v>305</v>
      </c>
      <c r="I1864" s="66" t="s">
        <v>305</v>
      </c>
      <c r="J1864" s="66" t="s">
        <v>305</v>
      </c>
    </row>
    <row r="1865" s="5" customFormat="1" spans="1:10">
      <c r="A1865" s="66" t="s">
        <v>1576</v>
      </c>
      <c r="B1865" s="51">
        <v>250402009</v>
      </c>
      <c r="C1865" s="57" t="s">
        <v>3190</v>
      </c>
      <c r="D1865" s="51"/>
      <c r="E1865" s="51"/>
      <c r="F1865" s="66" t="s">
        <v>1578</v>
      </c>
      <c r="G1865" s="69"/>
      <c r="H1865" s="66" t="s">
        <v>305</v>
      </c>
      <c r="I1865" s="66" t="s">
        <v>305</v>
      </c>
      <c r="J1865" s="66" t="s">
        <v>305</v>
      </c>
    </row>
    <row r="1866" s="5" customFormat="1" spans="1:10">
      <c r="A1866" s="66" t="s">
        <v>1576</v>
      </c>
      <c r="B1866" s="51" t="s">
        <v>3191</v>
      </c>
      <c r="C1866" s="59" t="s">
        <v>3192</v>
      </c>
      <c r="D1866" s="51"/>
      <c r="E1866" s="51"/>
      <c r="F1866" s="66" t="s">
        <v>1578</v>
      </c>
      <c r="G1866" s="51"/>
      <c r="H1866" s="66" t="s">
        <v>305</v>
      </c>
      <c r="I1866" s="66" t="s">
        <v>305</v>
      </c>
      <c r="J1866" s="66" t="s">
        <v>305</v>
      </c>
    </row>
    <row r="1867" s="5" customFormat="1" spans="1:10">
      <c r="A1867" s="66" t="s">
        <v>1576</v>
      </c>
      <c r="B1867" s="51" t="s">
        <v>3193</v>
      </c>
      <c r="C1867" s="59" t="s">
        <v>3194</v>
      </c>
      <c r="D1867" s="51"/>
      <c r="E1867" s="51"/>
      <c r="F1867" s="66" t="s">
        <v>1578</v>
      </c>
      <c r="G1867" s="51"/>
      <c r="H1867" s="66" t="s">
        <v>305</v>
      </c>
      <c r="I1867" s="66" t="s">
        <v>305</v>
      </c>
      <c r="J1867" s="66" t="s">
        <v>305</v>
      </c>
    </row>
    <row r="1868" s="5" customFormat="1" spans="1:10">
      <c r="A1868" s="66" t="s">
        <v>1576</v>
      </c>
      <c r="B1868" s="51">
        <v>250402010</v>
      </c>
      <c r="C1868" s="59" t="s">
        <v>3195</v>
      </c>
      <c r="D1868" s="51"/>
      <c r="E1868" s="51"/>
      <c r="F1868" s="66" t="s">
        <v>1578</v>
      </c>
      <c r="G1868" s="51"/>
      <c r="H1868" s="66"/>
      <c r="I1868" s="70"/>
      <c r="J1868" s="70"/>
    </row>
    <row r="1869" s="5" customFormat="1" spans="1:10">
      <c r="A1869" s="66" t="s">
        <v>1576</v>
      </c>
      <c r="B1869" s="51" t="s">
        <v>3196</v>
      </c>
      <c r="C1869" s="59" t="s">
        <v>3197</v>
      </c>
      <c r="D1869" s="51"/>
      <c r="E1869" s="51"/>
      <c r="F1869" s="66" t="s">
        <v>1578</v>
      </c>
      <c r="G1869" s="51"/>
      <c r="H1869" s="66">
        <v>21</v>
      </c>
      <c r="I1869" s="70">
        <v>18.9</v>
      </c>
      <c r="J1869" s="70">
        <v>16.8</v>
      </c>
    </row>
    <row r="1870" s="5" customFormat="1" ht="27" spans="1:10">
      <c r="A1870" s="66" t="s">
        <v>1576</v>
      </c>
      <c r="B1870" s="51" t="s">
        <v>3198</v>
      </c>
      <c r="C1870" s="59" t="s">
        <v>3199</v>
      </c>
      <c r="D1870" s="51"/>
      <c r="E1870" s="51"/>
      <c r="F1870" s="66" t="s">
        <v>1578</v>
      </c>
      <c r="G1870" s="51"/>
      <c r="H1870" s="66">
        <v>32</v>
      </c>
      <c r="I1870" s="70">
        <v>28.8</v>
      </c>
      <c r="J1870" s="70">
        <v>25.6</v>
      </c>
    </row>
    <row r="1871" s="5" customFormat="1" spans="1:10">
      <c r="A1871" s="66" t="s">
        <v>1576</v>
      </c>
      <c r="B1871" s="51">
        <v>250402011</v>
      </c>
      <c r="C1871" s="59" t="s">
        <v>3200</v>
      </c>
      <c r="D1871" s="51"/>
      <c r="E1871" s="51"/>
      <c r="F1871" s="66" t="s">
        <v>1578</v>
      </c>
      <c r="G1871" s="51"/>
      <c r="H1871" s="66"/>
      <c r="I1871" s="70"/>
      <c r="J1871" s="70"/>
    </row>
    <row r="1872" s="5" customFormat="1" spans="1:10">
      <c r="A1872" s="66" t="s">
        <v>1576</v>
      </c>
      <c r="B1872" s="51" t="s">
        <v>3201</v>
      </c>
      <c r="C1872" s="59" t="s">
        <v>3202</v>
      </c>
      <c r="D1872" s="51"/>
      <c r="E1872" s="51"/>
      <c r="F1872" s="66" t="s">
        <v>1578</v>
      </c>
      <c r="G1872" s="51"/>
      <c r="H1872" s="66">
        <v>15</v>
      </c>
      <c r="I1872" s="70">
        <v>13.5</v>
      </c>
      <c r="J1872" s="70">
        <v>12</v>
      </c>
    </row>
    <row r="1873" s="5" customFormat="1" spans="1:10">
      <c r="A1873" s="66" t="s">
        <v>1576</v>
      </c>
      <c r="B1873" s="51" t="s">
        <v>3203</v>
      </c>
      <c r="C1873" s="59" t="s">
        <v>3204</v>
      </c>
      <c r="D1873" s="51"/>
      <c r="E1873" s="51"/>
      <c r="F1873" s="66" t="s">
        <v>1578</v>
      </c>
      <c r="G1873" s="51"/>
      <c r="H1873" s="66">
        <v>30</v>
      </c>
      <c r="I1873" s="70">
        <v>27</v>
      </c>
      <c r="J1873" s="70">
        <v>24</v>
      </c>
    </row>
    <row r="1874" s="5" customFormat="1" ht="27" spans="1:10">
      <c r="A1874" s="66" t="s">
        <v>1576</v>
      </c>
      <c r="B1874" s="51">
        <v>250402012</v>
      </c>
      <c r="C1874" s="59" t="s">
        <v>3205</v>
      </c>
      <c r="D1874" s="51" t="s">
        <v>3206</v>
      </c>
      <c r="E1874" s="51"/>
      <c r="F1874" s="66" t="s">
        <v>1578</v>
      </c>
      <c r="G1874" s="72" t="s">
        <v>2156</v>
      </c>
      <c r="H1874" s="71">
        <v>47.5</v>
      </c>
      <c r="I1874" s="71">
        <v>42.75</v>
      </c>
      <c r="J1874" s="71">
        <v>38</v>
      </c>
    </row>
    <row r="1875" s="5" customFormat="1" spans="1:10">
      <c r="A1875" s="66" t="s">
        <v>1576</v>
      </c>
      <c r="B1875" s="51">
        <v>250402013</v>
      </c>
      <c r="C1875" s="59" t="s">
        <v>3207</v>
      </c>
      <c r="D1875" s="51"/>
      <c r="E1875" s="51"/>
      <c r="F1875" s="66" t="s">
        <v>1578</v>
      </c>
      <c r="G1875" s="51"/>
      <c r="H1875" s="66">
        <v>28</v>
      </c>
      <c r="I1875" s="70">
        <v>25.2</v>
      </c>
      <c r="J1875" s="70">
        <v>22.4</v>
      </c>
    </row>
    <row r="1876" s="5" customFormat="1" ht="40.5" spans="1:10">
      <c r="A1876" s="66" t="s">
        <v>1576</v>
      </c>
      <c r="B1876" s="51">
        <v>250402014</v>
      </c>
      <c r="C1876" s="59" t="s">
        <v>3208</v>
      </c>
      <c r="D1876" s="51" t="s">
        <v>3209</v>
      </c>
      <c r="E1876" s="51"/>
      <c r="F1876" s="66" t="s">
        <v>1578</v>
      </c>
      <c r="G1876" s="72" t="s">
        <v>2156</v>
      </c>
      <c r="H1876" s="70">
        <v>11</v>
      </c>
      <c r="I1876" s="70">
        <v>9.9</v>
      </c>
      <c r="J1876" s="70">
        <v>8.8</v>
      </c>
    </row>
    <row r="1877" s="5" customFormat="1" spans="1:10">
      <c r="A1877" s="66" t="s">
        <v>1576</v>
      </c>
      <c r="B1877" s="51">
        <v>250402015</v>
      </c>
      <c r="C1877" s="59" t="s">
        <v>3210</v>
      </c>
      <c r="D1877" s="51"/>
      <c r="E1877" s="51"/>
      <c r="F1877" s="66" t="s">
        <v>1578</v>
      </c>
      <c r="G1877" s="51"/>
      <c r="H1877" s="66"/>
      <c r="I1877" s="70"/>
      <c r="J1877" s="70"/>
    </row>
    <row r="1878" s="5" customFormat="1" spans="1:10">
      <c r="A1878" s="66" t="s">
        <v>1576</v>
      </c>
      <c r="B1878" s="51" t="s">
        <v>3211</v>
      </c>
      <c r="C1878" s="59" t="s">
        <v>3212</v>
      </c>
      <c r="D1878" s="51"/>
      <c r="E1878" s="51"/>
      <c r="F1878" s="66" t="s">
        <v>1578</v>
      </c>
      <c r="G1878" s="51"/>
      <c r="H1878" s="66">
        <v>6</v>
      </c>
      <c r="I1878" s="70">
        <v>5.4</v>
      </c>
      <c r="J1878" s="70">
        <v>4.8</v>
      </c>
    </row>
    <row r="1879" s="5" customFormat="1" ht="27" spans="1:10">
      <c r="A1879" s="66" t="s">
        <v>1576</v>
      </c>
      <c r="B1879" s="51" t="s">
        <v>3213</v>
      </c>
      <c r="C1879" s="59" t="s">
        <v>3214</v>
      </c>
      <c r="D1879" s="51"/>
      <c r="E1879" s="51"/>
      <c r="F1879" s="66" t="s">
        <v>1578</v>
      </c>
      <c r="G1879" s="51"/>
      <c r="H1879" s="66">
        <v>11</v>
      </c>
      <c r="I1879" s="70">
        <v>9.9</v>
      </c>
      <c r="J1879" s="70">
        <v>8.8</v>
      </c>
    </row>
    <row r="1880" s="5" customFormat="1" spans="1:10">
      <c r="A1880" s="66" t="s">
        <v>1576</v>
      </c>
      <c r="B1880" s="51">
        <v>250402016</v>
      </c>
      <c r="C1880" s="59" t="s">
        <v>3215</v>
      </c>
      <c r="D1880" s="51" t="s">
        <v>3216</v>
      </c>
      <c r="E1880" s="51"/>
      <c r="F1880" s="66" t="s">
        <v>1578</v>
      </c>
      <c r="G1880" s="72" t="s">
        <v>2156</v>
      </c>
      <c r="H1880" s="70">
        <v>18</v>
      </c>
      <c r="I1880" s="70">
        <v>16.2</v>
      </c>
      <c r="J1880" s="73">
        <v>14.4</v>
      </c>
    </row>
    <row r="1881" s="5" customFormat="1" ht="27" spans="1:10">
      <c r="A1881" s="66" t="s">
        <v>1576</v>
      </c>
      <c r="B1881" s="51" t="s">
        <v>3217</v>
      </c>
      <c r="C1881" s="59" t="s">
        <v>3218</v>
      </c>
      <c r="D1881" s="51" t="s">
        <v>3216</v>
      </c>
      <c r="E1881" s="51"/>
      <c r="F1881" s="66" t="s">
        <v>25</v>
      </c>
      <c r="G1881" s="72" t="s">
        <v>2156</v>
      </c>
      <c r="H1881" s="70">
        <v>57</v>
      </c>
      <c r="I1881" s="70">
        <v>51.3</v>
      </c>
      <c r="J1881" s="73">
        <v>45.6</v>
      </c>
    </row>
    <row r="1882" s="5" customFormat="1" ht="40.5" spans="1:10">
      <c r="A1882" s="66" t="s">
        <v>1576</v>
      </c>
      <c r="B1882" s="51" t="s">
        <v>3219</v>
      </c>
      <c r="C1882" s="59" t="s">
        <v>3220</v>
      </c>
      <c r="D1882" s="51" t="s">
        <v>3216</v>
      </c>
      <c r="E1882" s="51"/>
      <c r="F1882" s="66" t="s">
        <v>25</v>
      </c>
      <c r="G1882" s="72" t="s">
        <v>2156</v>
      </c>
      <c r="H1882" s="71">
        <v>68</v>
      </c>
      <c r="I1882" s="71">
        <v>61.2</v>
      </c>
      <c r="J1882" s="71">
        <v>54.4</v>
      </c>
    </row>
    <row r="1883" s="5" customFormat="1" spans="1:10">
      <c r="A1883" s="66" t="s">
        <v>1576</v>
      </c>
      <c r="B1883" s="51">
        <v>250402017</v>
      </c>
      <c r="C1883" s="59" t="s">
        <v>3221</v>
      </c>
      <c r="D1883" s="51"/>
      <c r="E1883" s="51"/>
      <c r="F1883" s="66" t="s">
        <v>1578</v>
      </c>
      <c r="G1883" s="69"/>
      <c r="H1883" s="66"/>
      <c r="I1883" s="70"/>
      <c r="J1883" s="70"/>
    </row>
    <row r="1884" s="5" customFormat="1" ht="27" spans="1:10">
      <c r="A1884" s="66" t="s">
        <v>1576</v>
      </c>
      <c r="B1884" s="51" t="s">
        <v>3222</v>
      </c>
      <c r="C1884" s="59" t="s">
        <v>3223</v>
      </c>
      <c r="D1884" s="51"/>
      <c r="E1884" s="51"/>
      <c r="F1884" s="66" t="s">
        <v>1578</v>
      </c>
      <c r="G1884" s="51"/>
      <c r="H1884" s="66">
        <v>10</v>
      </c>
      <c r="I1884" s="70">
        <v>9</v>
      </c>
      <c r="J1884" s="70">
        <v>8</v>
      </c>
    </row>
    <row r="1885" s="5" customFormat="1" ht="27" spans="1:10">
      <c r="A1885" s="66" t="s">
        <v>1576</v>
      </c>
      <c r="B1885" s="51" t="s">
        <v>3224</v>
      </c>
      <c r="C1885" s="59" t="s">
        <v>3225</v>
      </c>
      <c r="D1885" s="51"/>
      <c r="E1885" s="51"/>
      <c r="F1885" s="66" t="s">
        <v>1578</v>
      </c>
      <c r="G1885" s="69"/>
      <c r="H1885" s="66">
        <v>32</v>
      </c>
      <c r="I1885" s="70">
        <v>28.8</v>
      </c>
      <c r="J1885" s="70">
        <v>25.6</v>
      </c>
    </row>
    <row r="1886" s="5" customFormat="1" ht="27" spans="1:10">
      <c r="A1886" s="66" t="s">
        <v>1576</v>
      </c>
      <c r="B1886" s="51" t="s">
        <v>3226</v>
      </c>
      <c r="C1886" s="59" t="s">
        <v>3227</v>
      </c>
      <c r="D1886" s="51"/>
      <c r="E1886" s="51"/>
      <c r="F1886" s="66" t="s">
        <v>1578</v>
      </c>
      <c r="G1886" s="51"/>
      <c r="H1886" s="66">
        <v>76</v>
      </c>
      <c r="I1886" s="70">
        <v>68.4</v>
      </c>
      <c r="J1886" s="70">
        <v>60.8</v>
      </c>
    </row>
    <row r="1887" s="5" customFormat="1" ht="27" spans="1:10">
      <c r="A1887" s="66" t="s">
        <v>1576</v>
      </c>
      <c r="B1887" s="51" t="s">
        <v>3228</v>
      </c>
      <c r="C1887" s="59" t="s">
        <v>3229</v>
      </c>
      <c r="D1887" s="51"/>
      <c r="E1887" s="51"/>
      <c r="F1887" s="66" t="s">
        <v>25</v>
      </c>
      <c r="G1887" s="51"/>
      <c r="H1887" s="66">
        <v>57</v>
      </c>
      <c r="I1887" s="70">
        <v>51.3</v>
      </c>
      <c r="J1887" s="70">
        <v>45.6</v>
      </c>
    </row>
    <row r="1888" s="5" customFormat="1" ht="40.5" spans="1:10">
      <c r="A1888" s="66" t="s">
        <v>1576</v>
      </c>
      <c r="B1888" s="51" t="s">
        <v>3230</v>
      </c>
      <c r="C1888" s="59" t="s">
        <v>3231</v>
      </c>
      <c r="D1888" s="51"/>
      <c r="E1888" s="51"/>
      <c r="F1888" s="66" t="s">
        <v>25</v>
      </c>
      <c r="G1888" s="51"/>
      <c r="H1888" s="66">
        <v>57</v>
      </c>
      <c r="I1888" s="70">
        <v>51.3</v>
      </c>
      <c r="J1888" s="70">
        <v>45.6</v>
      </c>
    </row>
    <row r="1889" s="5" customFormat="1" spans="1:10">
      <c r="A1889" s="66" t="s">
        <v>1576</v>
      </c>
      <c r="B1889" s="51">
        <v>250402018</v>
      </c>
      <c r="C1889" s="59" t="s">
        <v>3232</v>
      </c>
      <c r="D1889" s="51"/>
      <c r="E1889" s="51"/>
      <c r="F1889" s="66" t="s">
        <v>1578</v>
      </c>
      <c r="G1889" s="51"/>
      <c r="H1889" s="66"/>
      <c r="I1889" s="70"/>
      <c r="J1889" s="70"/>
    </row>
    <row r="1890" s="5" customFormat="1" ht="27" spans="1:10">
      <c r="A1890" s="66" t="s">
        <v>1576</v>
      </c>
      <c r="B1890" s="51" t="s">
        <v>3233</v>
      </c>
      <c r="C1890" s="59" t="s">
        <v>3234</v>
      </c>
      <c r="D1890" s="51"/>
      <c r="E1890" s="51"/>
      <c r="F1890" s="66" t="s">
        <v>1578</v>
      </c>
      <c r="G1890" s="69"/>
      <c r="H1890" s="66">
        <v>10</v>
      </c>
      <c r="I1890" s="70">
        <v>9</v>
      </c>
      <c r="J1890" s="70">
        <v>8</v>
      </c>
    </row>
    <row r="1891" s="5" customFormat="1" ht="27" spans="1:10">
      <c r="A1891" s="66" t="s">
        <v>1576</v>
      </c>
      <c r="B1891" s="51" t="s">
        <v>3235</v>
      </c>
      <c r="C1891" s="59" t="s">
        <v>3236</v>
      </c>
      <c r="D1891" s="51"/>
      <c r="E1891" s="51"/>
      <c r="F1891" s="66" t="s">
        <v>1578</v>
      </c>
      <c r="G1891" s="51"/>
      <c r="H1891" s="66">
        <v>43</v>
      </c>
      <c r="I1891" s="70">
        <v>38.7</v>
      </c>
      <c r="J1891" s="70">
        <v>34.4</v>
      </c>
    </row>
    <row r="1892" s="5" customFormat="1" ht="27" spans="1:10">
      <c r="A1892" s="66" t="s">
        <v>1576</v>
      </c>
      <c r="B1892" s="51" t="s">
        <v>3237</v>
      </c>
      <c r="C1892" s="59" t="s">
        <v>3238</v>
      </c>
      <c r="D1892" s="51"/>
      <c r="E1892" s="51"/>
      <c r="F1892" s="66" t="s">
        <v>25</v>
      </c>
      <c r="G1892" s="51"/>
      <c r="H1892" s="66">
        <v>46</v>
      </c>
      <c r="I1892" s="70">
        <v>41.4</v>
      </c>
      <c r="J1892" s="70">
        <v>36.8</v>
      </c>
    </row>
    <row r="1893" s="5" customFormat="1" ht="27" spans="1:10">
      <c r="A1893" s="66" t="s">
        <v>1576</v>
      </c>
      <c r="B1893" s="51" t="s">
        <v>3239</v>
      </c>
      <c r="C1893" s="59" t="s">
        <v>3240</v>
      </c>
      <c r="D1893" s="51"/>
      <c r="E1893" s="51"/>
      <c r="F1893" s="66" t="s">
        <v>1578</v>
      </c>
      <c r="G1893" s="51"/>
      <c r="H1893" s="66">
        <v>10</v>
      </c>
      <c r="I1893" s="70">
        <v>9</v>
      </c>
      <c r="J1893" s="70">
        <v>8</v>
      </c>
    </row>
    <row r="1894" s="5" customFormat="1" ht="27" spans="1:10">
      <c r="A1894" s="66" t="s">
        <v>1576</v>
      </c>
      <c r="B1894" s="51" t="s">
        <v>3241</v>
      </c>
      <c r="C1894" s="59" t="s">
        <v>3242</v>
      </c>
      <c r="D1894" s="51"/>
      <c r="E1894" s="51"/>
      <c r="F1894" s="66" t="s">
        <v>25</v>
      </c>
      <c r="G1894" s="51"/>
      <c r="H1894" s="66">
        <v>46</v>
      </c>
      <c r="I1894" s="70">
        <v>41.4</v>
      </c>
      <c r="J1894" s="70">
        <v>36.8</v>
      </c>
    </row>
    <row r="1895" s="5" customFormat="1" ht="27" spans="1:10">
      <c r="A1895" s="66" t="s">
        <v>1576</v>
      </c>
      <c r="B1895" s="51" t="s">
        <v>3243</v>
      </c>
      <c r="C1895" s="59" t="s">
        <v>3244</v>
      </c>
      <c r="D1895" s="51"/>
      <c r="E1895" s="51"/>
      <c r="F1895" s="66" t="s">
        <v>1578</v>
      </c>
      <c r="G1895" s="51"/>
      <c r="H1895" s="66">
        <v>43</v>
      </c>
      <c r="I1895" s="70">
        <v>38.7</v>
      </c>
      <c r="J1895" s="70">
        <v>34.4</v>
      </c>
    </row>
    <row r="1896" s="5" customFormat="1" spans="1:10">
      <c r="A1896" s="66" t="s">
        <v>1576</v>
      </c>
      <c r="B1896" s="51">
        <v>250402019</v>
      </c>
      <c r="C1896" s="59" t="s">
        <v>3245</v>
      </c>
      <c r="D1896" s="51"/>
      <c r="E1896" s="51"/>
      <c r="F1896" s="66" t="s">
        <v>1578</v>
      </c>
      <c r="G1896" s="51"/>
      <c r="H1896" s="66"/>
      <c r="I1896" s="70"/>
      <c r="J1896" s="70"/>
    </row>
    <row r="1897" s="5" customFormat="1" spans="1:10">
      <c r="A1897" s="66" t="s">
        <v>1576</v>
      </c>
      <c r="B1897" s="51" t="s">
        <v>3246</v>
      </c>
      <c r="C1897" s="59" t="s">
        <v>3247</v>
      </c>
      <c r="D1897" s="51"/>
      <c r="E1897" s="51"/>
      <c r="F1897" s="66" t="s">
        <v>1578</v>
      </c>
      <c r="G1897" s="51"/>
      <c r="H1897" s="66">
        <v>23</v>
      </c>
      <c r="I1897" s="70">
        <v>20.7</v>
      </c>
      <c r="J1897" s="70">
        <v>18.4</v>
      </c>
    </row>
    <row r="1898" s="5" customFormat="1" ht="27" spans="1:10">
      <c r="A1898" s="66" t="s">
        <v>1576</v>
      </c>
      <c r="B1898" s="51" t="s">
        <v>3248</v>
      </c>
      <c r="C1898" s="59" t="s">
        <v>3249</v>
      </c>
      <c r="D1898" s="51" t="s">
        <v>3250</v>
      </c>
      <c r="E1898" s="51"/>
      <c r="F1898" s="66" t="s">
        <v>1578</v>
      </c>
      <c r="G1898" s="69"/>
      <c r="H1898" s="68">
        <v>44</v>
      </c>
      <c r="I1898" s="71">
        <v>39.6</v>
      </c>
      <c r="J1898" s="71">
        <v>35.2</v>
      </c>
    </row>
    <row r="1899" s="5" customFormat="1" ht="27" spans="1:10">
      <c r="A1899" s="66" t="s">
        <v>1576</v>
      </c>
      <c r="B1899" s="51" t="s">
        <v>3251</v>
      </c>
      <c r="C1899" s="59" t="s">
        <v>3252</v>
      </c>
      <c r="D1899" s="51"/>
      <c r="E1899" s="51"/>
      <c r="F1899" s="66" t="s">
        <v>25</v>
      </c>
      <c r="G1899" s="51"/>
      <c r="H1899" s="68">
        <v>65</v>
      </c>
      <c r="I1899" s="71">
        <v>58.5</v>
      </c>
      <c r="J1899" s="71">
        <v>52</v>
      </c>
    </row>
    <row r="1900" s="5" customFormat="1" spans="1:10">
      <c r="A1900" s="66" t="s">
        <v>1576</v>
      </c>
      <c r="B1900" s="51">
        <v>250402020</v>
      </c>
      <c r="C1900" s="59" t="s">
        <v>3253</v>
      </c>
      <c r="D1900" s="51"/>
      <c r="E1900" s="51"/>
      <c r="F1900" s="66" t="s">
        <v>1578</v>
      </c>
      <c r="G1900" s="51"/>
      <c r="H1900" s="66">
        <v>28</v>
      </c>
      <c r="I1900" s="70">
        <v>25.2</v>
      </c>
      <c r="J1900" s="70">
        <v>22.4</v>
      </c>
    </row>
    <row r="1901" s="5" customFormat="1" spans="1:10">
      <c r="A1901" s="66" t="s">
        <v>1576</v>
      </c>
      <c r="B1901" s="51">
        <v>250402021</v>
      </c>
      <c r="C1901" s="59" t="s">
        <v>3254</v>
      </c>
      <c r="D1901" s="51"/>
      <c r="E1901" s="51"/>
      <c r="F1901" s="66" t="s">
        <v>1578</v>
      </c>
      <c r="G1901" s="51"/>
      <c r="H1901" s="66">
        <v>28</v>
      </c>
      <c r="I1901" s="70">
        <v>25.2</v>
      </c>
      <c r="J1901" s="70">
        <v>22.4</v>
      </c>
    </row>
    <row r="1902" s="5" customFormat="1" spans="1:10">
      <c r="A1902" s="66" t="s">
        <v>1576</v>
      </c>
      <c r="B1902" s="51">
        <v>250402022</v>
      </c>
      <c r="C1902" s="59" t="s">
        <v>3255</v>
      </c>
      <c r="D1902" s="51"/>
      <c r="E1902" s="51"/>
      <c r="F1902" s="66" t="s">
        <v>1578</v>
      </c>
      <c r="G1902" s="51"/>
      <c r="H1902" s="66">
        <v>59</v>
      </c>
      <c r="I1902" s="70">
        <v>53.1</v>
      </c>
      <c r="J1902" s="73">
        <v>47.2</v>
      </c>
    </row>
    <row r="1903" s="5" customFormat="1" spans="1:10">
      <c r="A1903" s="66" t="s">
        <v>1576</v>
      </c>
      <c r="B1903" s="51">
        <v>250402023</v>
      </c>
      <c r="C1903" s="59" t="s">
        <v>3256</v>
      </c>
      <c r="D1903" s="51"/>
      <c r="E1903" s="51"/>
      <c r="F1903" s="66" t="s">
        <v>1578</v>
      </c>
      <c r="G1903" s="51"/>
      <c r="H1903" s="66">
        <v>41</v>
      </c>
      <c r="I1903" s="70">
        <v>36.9</v>
      </c>
      <c r="J1903" s="73">
        <v>32.8</v>
      </c>
    </row>
    <row r="1904" s="5" customFormat="1" spans="1:10">
      <c r="A1904" s="66" t="s">
        <v>1576</v>
      </c>
      <c r="B1904" s="51">
        <v>250402024</v>
      </c>
      <c r="C1904" s="59" t="s">
        <v>3257</v>
      </c>
      <c r="D1904" s="51"/>
      <c r="E1904" s="51"/>
      <c r="F1904" s="66" t="s">
        <v>1578</v>
      </c>
      <c r="G1904" s="69"/>
      <c r="H1904" s="66">
        <v>11</v>
      </c>
      <c r="I1904" s="70">
        <v>9.9</v>
      </c>
      <c r="J1904" s="73">
        <v>8.8</v>
      </c>
    </row>
    <row r="1905" s="5" customFormat="1" spans="1:10">
      <c r="A1905" s="66" t="s">
        <v>1576</v>
      </c>
      <c r="B1905" s="51" t="s">
        <v>3258</v>
      </c>
      <c r="C1905" s="59" t="s">
        <v>3259</v>
      </c>
      <c r="D1905" s="51"/>
      <c r="E1905" s="51"/>
      <c r="F1905" s="66" t="s">
        <v>1578</v>
      </c>
      <c r="G1905" s="51"/>
      <c r="H1905" s="66">
        <v>29</v>
      </c>
      <c r="I1905" s="70">
        <v>26.1</v>
      </c>
      <c r="J1905" s="73">
        <v>23.2</v>
      </c>
    </row>
    <row r="1906" s="5" customFormat="1" spans="1:10">
      <c r="A1906" s="66" t="s">
        <v>1576</v>
      </c>
      <c r="B1906" s="51">
        <v>250402025</v>
      </c>
      <c r="C1906" s="59" t="s">
        <v>3260</v>
      </c>
      <c r="D1906" s="51"/>
      <c r="E1906" s="51"/>
      <c r="F1906" s="66" t="s">
        <v>1578</v>
      </c>
      <c r="G1906" s="51"/>
      <c r="H1906" s="66">
        <v>28</v>
      </c>
      <c r="I1906" s="70">
        <v>25.2</v>
      </c>
      <c r="J1906" s="70">
        <v>22.4</v>
      </c>
    </row>
    <row r="1907" s="5" customFormat="1" spans="1:10">
      <c r="A1907" s="66" t="s">
        <v>1576</v>
      </c>
      <c r="B1907" s="51">
        <v>250402026</v>
      </c>
      <c r="C1907" s="59" t="s">
        <v>3261</v>
      </c>
      <c r="D1907" s="51"/>
      <c r="E1907" s="51"/>
      <c r="F1907" s="66" t="s">
        <v>1578</v>
      </c>
      <c r="G1907" s="51"/>
      <c r="H1907" s="66"/>
      <c r="I1907" s="70"/>
      <c r="J1907" s="70"/>
    </row>
    <row r="1908" s="5" customFormat="1" spans="1:10">
      <c r="A1908" s="66" t="s">
        <v>1576</v>
      </c>
      <c r="B1908" s="51" t="s">
        <v>3262</v>
      </c>
      <c r="C1908" s="59" t="s">
        <v>3263</v>
      </c>
      <c r="D1908" s="51"/>
      <c r="E1908" s="51"/>
      <c r="F1908" s="66" t="s">
        <v>1578</v>
      </c>
      <c r="G1908" s="51"/>
      <c r="H1908" s="66">
        <v>16</v>
      </c>
      <c r="I1908" s="70">
        <v>14.4</v>
      </c>
      <c r="J1908" s="70">
        <v>12.8</v>
      </c>
    </row>
    <row r="1909" s="5" customFormat="1" ht="27" spans="1:10">
      <c r="A1909" s="66" t="s">
        <v>1576</v>
      </c>
      <c r="B1909" s="51" t="s">
        <v>3264</v>
      </c>
      <c r="C1909" s="59" t="s">
        <v>3265</v>
      </c>
      <c r="D1909" s="51"/>
      <c r="E1909" s="51"/>
      <c r="F1909" s="66" t="s">
        <v>1578</v>
      </c>
      <c r="G1909" s="51"/>
      <c r="H1909" s="68">
        <v>33</v>
      </c>
      <c r="I1909" s="71">
        <v>29.7</v>
      </c>
      <c r="J1909" s="71">
        <v>26.4</v>
      </c>
    </row>
    <row r="1910" s="5" customFormat="1" spans="1:10">
      <c r="A1910" s="66" t="s">
        <v>1576</v>
      </c>
      <c r="B1910" s="51">
        <v>250402027</v>
      </c>
      <c r="C1910" s="59" t="s">
        <v>3266</v>
      </c>
      <c r="D1910" s="51"/>
      <c r="E1910" s="51"/>
      <c r="F1910" s="66" t="s">
        <v>1578</v>
      </c>
      <c r="G1910" s="51"/>
      <c r="H1910" s="66">
        <v>43</v>
      </c>
      <c r="I1910" s="70">
        <v>38.7</v>
      </c>
      <c r="J1910" s="73">
        <v>34.4</v>
      </c>
    </row>
    <row r="1911" s="5" customFormat="1" spans="1:10">
      <c r="A1911" s="66" t="s">
        <v>1576</v>
      </c>
      <c r="B1911" s="51">
        <v>250402028</v>
      </c>
      <c r="C1911" s="59" t="s">
        <v>3267</v>
      </c>
      <c r="D1911" s="51"/>
      <c r="E1911" s="51"/>
      <c r="F1911" s="66" t="s">
        <v>1578</v>
      </c>
      <c r="G1911" s="51"/>
      <c r="H1911" s="68">
        <v>40.5</v>
      </c>
      <c r="I1911" s="71">
        <v>36.45</v>
      </c>
      <c r="J1911" s="71">
        <v>32.4</v>
      </c>
    </row>
    <row r="1912" s="5" customFormat="1" spans="1:10">
      <c r="A1912" s="66" t="s">
        <v>1576</v>
      </c>
      <c r="B1912" s="51">
        <v>250402029</v>
      </c>
      <c r="C1912" s="59" t="s">
        <v>3268</v>
      </c>
      <c r="D1912" s="51"/>
      <c r="E1912" s="51"/>
      <c r="F1912" s="66" t="s">
        <v>1578</v>
      </c>
      <c r="G1912" s="51"/>
      <c r="H1912" s="66">
        <v>47</v>
      </c>
      <c r="I1912" s="70">
        <v>42.3</v>
      </c>
      <c r="J1912" s="70">
        <v>37.6</v>
      </c>
    </row>
    <row r="1913" s="5" customFormat="1" spans="1:10">
      <c r="A1913" s="66" t="s">
        <v>1576</v>
      </c>
      <c r="B1913" s="51">
        <v>250402030</v>
      </c>
      <c r="C1913" s="59" t="s">
        <v>3269</v>
      </c>
      <c r="D1913" s="51" t="s">
        <v>3270</v>
      </c>
      <c r="E1913" s="51"/>
      <c r="F1913" s="66" t="s">
        <v>1578</v>
      </c>
      <c r="G1913" s="51" t="s">
        <v>2156</v>
      </c>
      <c r="H1913" s="66">
        <v>47</v>
      </c>
      <c r="I1913" s="70">
        <v>42.3</v>
      </c>
      <c r="J1913" s="70">
        <v>37.6</v>
      </c>
    </row>
    <row r="1914" s="5" customFormat="1" spans="1:10">
      <c r="A1914" s="66" t="s">
        <v>1576</v>
      </c>
      <c r="B1914" s="51">
        <v>250402031</v>
      </c>
      <c r="C1914" s="59" t="s">
        <v>3271</v>
      </c>
      <c r="D1914" s="51" t="s">
        <v>3270</v>
      </c>
      <c r="E1914" s="51"/>
      <c r="F1914" s="66" t="s">
        <v>1578</v>
      </c>
      <c r="G1914" s="51" t="s">
        <v>2156</v>
      </c>
      <c r="H1914" s="66">
        <v>47</v>
      </c>
      <c r="I1914" s="70">
        <v>42.3</v>
      </c>
      <c r="J1914" s="70">
        <v>37.6</v>
      </c>
    </row>
    <row r="1915" s="5" customFormat="1" spans="1:10">
      <c r="A1915" s="66" t="s">
        <v>1576</v>
      </c>
      <c r="B1915" s="51">
        <v>250402032</v>
      </c>
      <c r="C1915" s="59" t="s">
        <v>3272</v>
      </c>
      <c r="D1915" s="51"/>
      <c r="E1915" s="51"/>
      <c r="F1915" s="66" t="s">
        <v>1578</v>
      </c>
      <c r="G1915" s="51"/>
      <c r="H1915" s="66">
        <v>47</v>
      </c>
      <c r="I1915" s="70">
        <v>42.3</v>
      </c>
      <c r="J1915" s="70">
        <v>37.6</v>
      </c>
    </row>
    <row r="1916" s="5" customFormat="1" spans="1:10">
      <c r="A1916" s="66" t="s">
        <v>1576</v>
      </c>
      <c r="B1916" s="51">
        <v>250402033</v>
      </c>
      <c r="C1916" s="59" t="s">
        <v>3273</v>
      </c>
      <c r="D1916" s="51" t="s">
        <v>3274</v>
      </c>
      <c r="E1916" s="51"/>
      <c r="F1916" s="66" t="s">
        <v>1578</v>
      </c>
      <c r="G1916" s="51" t="s">
        <v>2156</v>
      </c>
      <c r="H1916" s="66">
        <v>47</v>
      </c>
      <c r="I1916" s="70">
        <v>42.3</v>
      </c>
      <c r="J1916" s="70">
        <v>37.6</v>
      </c>
    </row>
    <row r="1917" s="5" customFormat="1" spans="1:10">
      <c r="A1917" s="66" t="s">
        <v>1576</v>
      </c>
      <c r="B1917" s="51">
        <v>250402034</v>
      </c>
      <c r="C1917" s="59" t="s">
        <v>3275</v>
      </c>
      <c r="D1917" s="51"/>
      <c r="E1917" s="51"/>
      <c r="F1917" s="66" t="s">
        <v>1578</v>
      </c>
      <c r="G1917" s="51"/>
      <c r="H1917" s="66">
        <v>47</v>
      </c>
      <c r="I1917" s="70">
        <v>42.3</v>
      </c>
      <c r="J1917" s="70">
        <v>37.6</v>
      </c>
    </row>
    <row r="1918" s="5" customFormat="1" spans="1:10">
      <c r="A1918" s="66" t="s">
        <v>1576</v>
      </c>
      <c r="B1918" s="51">
        <v>250402035</v>
      </c>
      <c r="C1918" s="59" t="s">
        <v>3276</v>
      </c>
      <c r="D1918" s="51"/>
      <c r="E1918" s="51"/>
      <c r="F1918" s="66"/>
      <c r="G1918" s="51"/>
      <c r="H1918" s="66"/>
      <c r="I1918" s="70"/>
      <c r="J1918" s="70"/>
    </row>
    <row r="1919" s="5" customFormat="1" spans="1:10">
      <c r="A1919" s="66" t="s">
        <v>1576</v>
      </c>
      <c r="B1919" s="51" t="s">
        <v>3277</v>
      </c>
      <c r="C1919" s="59" t="s">
        <v>3278</v>
      </c>
      <c r="D1919" s="51"/>
      <c r="E1919" s="51"/>
      <c r="F1919" s="66" t="s">
        <v>1578</v>
      </c>
      <c r="G1919" s="51"/>
      <c r="H1919" s="66">
        <v>4</v>
      </c>
      <c r="I1919" s="70">
        <v>3.6</v>
      </c>
      <c r="J1919" s="70">
        <v>3.2</v>
      </c>
    </row>
    <row r="1920" s="5" customFormat="1" ht="27" spans="1:10">
      <c r="A1920" s="66" t="s">
        <v>1576</v>
      </c>
      <c r="B1920" s="51" t="s">
        <v>3279</v>
      </c>
      <c r="C1920" s="59" t="s">
        <v>3280</v>
      </c>
      <c r="D1920" s="51"/>
      <c r="E1920" s="51"/>
      <c r="F1920" s="66" t="s">
        <v>1578</v>
      </c>
      <c r="G1920" s="51"/>
      <c r="H1920" s="66">
        <v>18</v>
      </c>
      <c r="I1920" s="70">
        <v>16.2</v>
      </c>
      <c r="J1920" s="73">
        <v>14.4</v>
      </c>
    </row>
    <row r="1921" s="5" customFormat="1" ht="27" spans="1:10">
      <c r="A1921" s="66" t="s">
        <v>1576</v>
      </c>
      <c r="B1921" s="51">
        <v>250402036</v>
      </c>
      <c r="C1921" s="59" t="s">
        <v>3281</v>
      </c>
      <c r="D1921" s="51"/>
      <c r="E1921" s="51"/>
      <c r="F1921" s="66" t="s">
        <v>1578</v>
      </c>
      <c r="G1921" s="51"/>
      <c r="H1921" s="66">
        <v>61</v>
      </c>
      <c r="I1921" s="70">
        <v>54.9</v>
      </c>
      <c r="J1921" s="70">
        <v>48.8</v>
      </c>
    </row>
    <row r="1922" s="5" customFormat="1" spans="1:10">
      <c r="A1922" s="66" t="s">
        <v>1576</v>
      </c>
      <c r="B1922" s="51">
        <v>250402037</v>
      </c>
      <c r="C1922" s="59" t="s">
        <v>3282</v>
      </c>
      <c r="D1922" s="51"/>
      <c r="E1922" s="51"/>
      <c r="F1922" s="66" t="s">
        <v>1578</v>
      </c>
      <c r="G1922" s="51"/>
      <c r="H1922" s="66">
        <v>21</v>
      </c>
      <c r="I1922" s="70">
        <v>18.9</v>
      </c>
      <c r="J1922" s="70">
        <v>16.8</v>
      </c>
    </row>
    <row r="1923" s="5" customFormat="1" spans="1:10">
      <c r="A1923" s="66" t="s">
        <v>1576</v>
      </c>
      <c r="B1923" s="51">
        <v>250402038</v>
      </c>
      <c r="C1923" s="59" t="s">
        <v>3283</v>
      </c>
      <c r="D1923" s="51"/>
      <c r="E1923" s="51"/>
      <c r="F1923" s="66" t="s">
        <v>1578</v>
      </c>
      <c r="G1923" s="51"/>
      <c r="H1923" s="66">
        <v>68</v>
      </c>
      <c r="I1923" s="70">
        <v>61.2</v>
      </c>
      <c r="J1923" s="73">
        <v>54.4</v>
      </c>
    </row>
    <row r="1924" s="5" customFormat="1" ht="27" spans="1:10">
      <c r="A1924" s="66" t="s">
        <v>1576</v>
      </c>
      <c r="B1924" s="51">
        <v>250402039</v>
      </c>
      <c r="C1924" s="59" t="s">
        <v>3284</v>
      </c>
      <c r="D1924" s="51"/>
      <c r="E1924" s="51"/>
      <c r="F1924" s="66" t="s">
        <v>1578</v>
      </c>
      <c r="G1924" s="51"/>
      <c r="H1924" s="66">
        <v>42</v>
      </c>
      <c r="I1924" s="70">
        <v>37.8</v>
      </c>
      <c r="J1924" s="73">
        <v>33.6</v>
      </c>
    </row>
    <row r="1925" s="5" customFormat="1" spans="1:10">
      <c r="A1925" s="66" t="s">
        <v>1576</v>
      </c>
      <c r="B1925" s="51">
        <v>250402040</v>
      </c>
      <c r="C1925" s="59" t="s">
        <v>3285</v>
      </c>
      <c r="D1925" s="51"/>
      <c r="E1925" s="51"/>
      <c r="F1925" s="66" t="s">
        <v>1578</v>
      </c>
      <c r="G1925" s="69"/>
      <c r="H1925" s="66">
        <v>42</v>
      </c>
      <c r="I1925" s="70">
        <v>37.8</v>
      </c>
      <c r="J1925" s="73">
        <v>33.6</v>
      </c>
    </row>
    <row r="1926" s="5" customFormat="1" ht="27" spans="1:10">
      <c r="A1926" s="66" t="s">
        <v>1576</v>
      </c>
      <c r="B1926" s="51" t="s">
        <v>3286</v>
      </c>
      <c r="C1926" s="59" t="s">
        <v>3287</v>
      </c>
      <c r="D1926" s="51"/>
      <c r="E1926" s="51"/>
      <c r="F1926" s="66" t="s">
        <v>25</v>
      </c>
      <c r="G1926" s="51"/>
      <c r="H1926" s="66">
        <v>82</v>
      </c>
      <c r="I1926" s="70">
        <v>73.8</v>
      </c>
      <c r="J1926" s="73">
        <v>65.6</v>
      </c>
    </row>
    <row r="1927" s="5" customFormat="1" ht="27" spans="1:10">
      <c r="A1927" s="66" t="s">
        <v>1576</v>
      </c>
      <c r="B1927" s="51">
        <v>250402041</v>
      </c>
      <c r="C1927" s="59" t="s">
        <v>3288</v>
      </c>
      <c r="D1927" s="51"/>
      <c r="E1927" s="51"/>
      <c r="F1927" s="66"/>
      <c r="G1927" s="69"/>
      <c r="H1927" s="66"/>
      <c r="I1927" s="70"/>
      <c r="J1927" s="70"/>
    </row>
    <row r="1928" s="5" customFormat="1" ht="27" spans="1:10">
      <c r="A1928" s="66" t="s">
        <v>1576</v>
      </c>
      <c r="B1928" s="51" t="s">
        <v>3289</v>
      </c>
      <c r="C1928" s="59" t="s">
        <v>3290</v>
      </c>
      <c r="D1928" s="51"/>
      <c r="E1928" s="51"/>
      <c r="F1928" s="66" t="s">
        <v>1578</v>
      </c>
      <c r="G1928" s="51"/>
      <c r="H1928" s="66">
        <v>80</v>
      </c>
      <c r="I1928" s="70">
        <v>72</v>
      </c>
      <c r="J1928" s="70">
        <v>64</v>
      </c>
    </row>
    <row r="1929" s="5" customFormat="1" ht="27" spans="1:10">
      <c r="A1929" s="66" t="s">
        <v>1576</v>
      </c>
      <c r="B1929" s="51" t="s">
        <v>3291</v>
      </c>
      <c r="C1929" s="59" t="s">
        <v>3292</v>
      </c>
      <c r="D1929" s="51"/>
      <c r="E1929" s="51"/>
      <c r="F1929" s="66" t="s">
        <v>1578</v>
      </c>
      <c r="G1929" s="51"/>
      <c r="H1929" s="68">
        <v>110</v>
      </c>
      <c r="I1929" s="71">
        <v>99</v>
      </c>
      <c r="J1929" s="71">
        <v>88</v>
      </c>
    </row>
    <row r="1930" s="5" customFormat="1" spans="1:10">
      <c r="A1930" s="66" t="s">
        <v>1576</v>
      </c>
      <c r="B1930" s="51">
        <v>250402042</v>
      </c>
      <c r="C1930" s="59" t="s">
        <v>3293</v>
      </c>
      <c r="D1930" s="51"/>
      <c r="E1930" s="51"/>
      <c r="F1930" s="66" t="s">
        <v>1578</v>
      </c>
      <c r="G1930" s="69"/>
      <c r="H1930" s="66">
        <v>90</v>
      </c>
      <c r="I1930" s="70">
        <v>81</v>
      </c>
      <c r="J1930" s="70">
        <v>72</v>
      </c>
    </row>
    <row r="1931" s="5" customFormat="1" ht="27" spans="1:10">
      <c r="A1931" s="66" t="s">
        <v>1576</v>
      </c>
      <c r="B1931" s="51" t="s">
        <v>3294</v>
      </c>
      <c r="C1931" s="59" t="s">
        <v>3295</v>
      </c>
      <c r="D1931" s="51"/>
      <c r="E1931" s="51"/>
      <c r="F1931" s="66" t="s">
        <v>25</v>
      </c>
      <c r="G1931" s="51"/>
      <c r="H1931" s="66">
        <v>90</v>
      </c>
      <c r="I1931" s="70">
        <v>81</v>
      </c>
      <c r="J1931" s="70">
        <v>72</v>
      </c>
    </row>
    <row r="1932" s="5" customFormat="1" spans="1:10">
      <c r="A1932" s="66" t="s">
        <v>1576</v>
      </c>
      <c r="B1932" s="51">
        <v>250402043</v>
      </c>
      <c r="C1932" s="59" t="s">
        <v>3296</v>
      </c>
      <c r="D1932" s="51"/>
      <c r="E1932" s="51"/>
      <c r="F1932" s="66" t="s">
        <v>1578</v>
      </c>
      <c r="G1932" s="51"/>
      <c r="H1932" s="68">
        <v>60</v>
      </c>
      <c r="I1932" s="71">
        <v>54</v>
      </c>
      <c r="J1932" s="71">
        <v>48</v>
      </c>
    </row>
    <row r="1933" s="5" customFormat="1" spans="1:10">
      <c r="A1933" s="66" t="s">
        <v>1576</v>
      </c>
      <c r="B1933" s="51">
        <v>250402044</v>
      </c>
      <c r="C1933" s="59" t="s">
        <v>3297</v>
      </c>
      <c r="D1933" s="51"/>
      <c r="E1933" s="51"/>
      <c r="F1933" s="66" t="s">
        <v>1578</v>
      </c>
      <c r="G1933" s="51"/>
      <c r="H1933" s="66">
        <v>51</v>
      </c>
      <c r="I1933" s="70">
        <v>45.9</v>
      </c>
      <c r="J1933" s="73">
        <v>40.8</v>
      </c>
    </row>
    <row r="1934" s="5" customFormat="1" spans="1:10">
      <c r="A1934" s="66" t="s">
        <v>1576</v>
      </c>
      <c r="B1934" s="51">
        <v>250402045</v>
      </c>
      <c r="C1934" s="59" t="s">
        <v>3298</v>
      </c>
      <c r="D1934" s="51"/>
      <c r="E1934" s="51"/>
      <c r="F1934" s="66" t="s">
        <v>1578</v>
      </c>
      <c r="G1934" s="51"/>
      <c r="H1934" s="66">
        <v>57</v>
      </c>
      <c r="I1934" s="70">
        <v>51.3</v>
      </c>
      <c r="J1934" s="70">
        <v>45.6</v>
      </c>
    </row>
    <row r="1935" s="5" customFormat="1" ht="27" spans="1:10">
      <c r="A1935" s="66" t="s">
        <v>1576</v>
      </c>
      <c r="B1935" s="51">
        <v>250402046</v>
      </c>
      <c r="C1935" s="59" t="s">
        <v>3299</v>
      </c>
      <c r="D1935" s="51"/>
      <c r="E1935" s="51"/>
      <c r="F1935" s="66" t="s">
        <v>1578</v>
      </c>
      <c r="G1935" s="51"/>
      <c r="H1935" s="66">
        <v>64</v>
      </c>
      <c r="I1935" s="70">
        <v>57.6</v>
      </c>
      <c r="J1935" s="73">
        <v>51.2</v>
      </c>
    </row>
    <row r="1936" s="5" customFormat="1" spans="1:10">
      <c r="A1936" s="66" t="s">
        <v>1576</v>
      </c>
      <c r="B1936" s="51">
        <v>250402047</v>
      </c>
      <c r="C1936" s="59" t="s">
        <v>3300</v>
      </c>
      <c r="D1936" s="51"/>
      <c r="E1936" s="51"/>
      <c r="F1936" s="66" t="s">
        <v>1578</v>
      </c>
      <c r="G1936" s="51"/>
      <c r="H1936" s="68">
        <v>79</v>
      </c>
      <c r="I1936" s="71">
        <v>71.1</v>
      </c>
      <c r="J1936" s="71">
        <v>63.2</v>
      </c>
    </row>
    <row r="1937" s="5" customFormat="1" spans="1:10">
      <c r="A1937" s="66" t="s">
        <v>1576</v>
      </c>
      <c r="B1937" s="51">
        <v>250402048</v>
      </c>
      <c r="C1937" s="59" t="s">
        <v>3301</v>
      </c>
      <c r="D1937" s="51"/>
      <c r="E1937" s="51"/>
      <c r="F1937" s="66" t="s">
        <v>1578</v>
      </c>
      <c r="G1937" s="51"/>
      <c r="H1937" s="68">
        <v>33</v>
      </c>
      <c r="I1937" s="71">
        <v>29.7</v>
      </c>
      <c r="J1937" s="71">
        <v>26.4</v>
      </c>
    </row>
    <row r="1938" s="5" customFormat="1" spans="1:10">
      <c r="A1938" s="66" t="s">
        <v>1576</v>
      </c>
      <c r="B1938" s="51">
        <v>250402049</v>
      </c>
      <c r="C1938" s="59" t="s">
        <v>3302</v>
      </c>
      <c r="D1938" s="51"/>
      <c r="E1938" s="51"/>
      <c r="F1938" s="66" t="s">
        <v>1578</v>
      </c>
      <c r="G1938" s="51"/>
      <c r="H1938" s="66">
        <v>47</v>
      </c>
      <c r="I1938" s="70">
        <v>42.3</v>
      </c>
      <c r="J1938" s="73">
        <v>37.6</v>
      </c>
    </row>
    <row r="1939" s="5" customFormat="1" spans="1:10">
      <c r="A1939" s="66" t="s">
        <v>1576</v>
      </c>
      <c r="B1939" s="51">
        <v>250402050</v>
      </c>
      <c r="C1939" s="59" t="s">
        <v>3303</v>
      </c>
      <c r="D1939" s="51"/>
      <c r="E1939" s="51"/>
      <c r="F1939" s="66" t="s">
        <v>1578</v>
      </c>
      <c r="G1939" s="51"/>
      <c r="H1939" s="66" t="s">
        <v>305</v>
      </c>
      <c r="I1939" s="66" t="s">
        <v>305</v>
      </c>
      <c r="J1939" s="66" t="s">
        <v>305</v>
      </c>
    </row>
    <row r="1940" s="5" customFormat="1" ht="27" spans="1:10">
      <c r="A1940" s="66" t="s">
        <v>1576</v>
      </c>
      <c r="B1940" s="51">
        <v>250402051</v>
      </c>
      <c r="C1940" s="59" t="s">
        <v>3304</v>
      </c>
      <c r="D1940" s="51"/>
      <c r="E1940" s="51"/>
      <c r="F1940" s="66" t="s">
        <v>1578</v>
      </c>
      <c r="G1940" s="51"/>
      <c r="H1940" s="66">
        <v>60</v>
      </c>
      <c r="I1940" s="70">
        <v>54</v>
      </c>
      <c r="J1940" s="70">
        <v>48</v>
      </c>
    </row>
    <row r="1941" s="5" customFormat="1" ht="27" spans="1:10">
      <c r="A1941" s="66" t="s">
        <v>1576</v>
      </c>
      <c r="B1941" s="51">
        <v>250402052</v>
      </c>
      <c r="C1941" s="59" t="s">
        <v>3305</v>
      </c>
      <c r="D1941" s="51"/>
      <c r="E1941" s="51"/>
      <c r="F1941" s="66" t="s">
        <v>1578</v>
      </c>
      <c r="G1941" s="51"/>
      <c r="H1941" s="66">
        <v>100</v>
      </c>
      <c r="I1941" s="70">
        <v>90</v>
      </c>
      <c r="J1941" s="70">
        <v>80</v>
      </c>
    </row>
    <row r="1942" s="5" customFormat="1" spans="1:10">
      <c r="A1942" s="66" t="s">
        <v>1576</v>
      </c>
      <c r="B1942" s="51">
        <v>250402053</v>
      </c>
      <c r="C1942" s="59" t="s">
        <v>3306</v>
      </c>
      <c r="D1942" s="51" t="s">
        <v>3307</v>
      </c>
      <c r="E1942" s="51"/>
      <c r="F1942" s="66" t="s">
        <v>1578</v>
      </c>
      <c r="G1942" s="51" t="s">
        <v>2156</v>
      </c>
      <c r="H1942" s="66">
        <v>130</v>
      </c>
      <c r="I1942" s="70">
        <v>117</v>
      </c>
      <c r="J1942" s="70">
        <v>104</v>
      </c>
    </row>
    <row r="1943" s="5" customFormat="1" ht="27" spans="1:10">
      <c r="A1943" s="66" t="s">
        <v>1576</v>
      </c>
      <c r="B1943" s="72">
        <v>250402054</v>
      </c>
      <c r="C1943" s="57" t="s">
        <v>3308</v>
      </c>
      <c r="D1943" s="51"/>
      <c r="E1943" s="51"/>
      <c r="F1943" s="66" t="s">
        <v>1578</v>
      </c>
      <c r="G1943" s="51"/>
      <c r="H1943" s="66">
        <v>59</v>
      </c>
      <c r="I1943" s="70">
        <v>53.1</v>
      </c>
      <c r="J1943" s="73">
        <v>47.2</v>
      </c>
    </row>
    <row r="1944" s="5" customFormat="1" spans="1:10">
      <c r="A1944" s="66" t="s">
        <v>1576</v>
      </c>
      <c r="B1944" s="51">
        <v>250402055</v>
      </c>
      <c r="C1944" s="59" t="s">
        <v>3309</v>
      </c>
      <c r="D1944" s="51"/>
      <c r="E1944" s="51"/>
      <c r="F1944" s="66" t="s">
        <v>1578</v>
      </c>
      <c r="G1944" s="51"/>
      <c r="H1944" s="66"/>
      <c r="I1944" s="70"/>
      <c r="J1944" s="70"/>
    </row>
    <row r="1945" s="5" customFormat="1" spans="1:10">
      <c r="A1945" s="66" t="s">
        <v>1576</v>
      </c>
      <c r="B1945" s="51" t="s">
        <v>3310</v>
      </c>
      <c r="C1945" s="59" t="s">
        <v>3311</v>
      </c>
      <c r="D1945" s="51"/>
      <c r="E1945" s="51"/>
      <c r="F1945" s="66" t="s">
        <v>1578</v>
      </c>
      <c r="G1945" s="51"/>
      <c r="H1945" s="66">
        <v>57</v>
      </c>
      <c r="I1945" s="70">
        <v>51.3</v>
      </c>
      <c r="J1945" s="70">
        <v>45.6</v>
      </c>
    </row>
    <row r="1946" s="5" customFormat="1" spans="1:10">
      <c r="A1946" s="66" t="s">
        <v>1576</v>
      </c>
      <c r="B1946" s="51" t="s">
        <v>3312</v>
      </c>
      <c r="C1946" s="59" t="s">
        <v>3313</v>
      </c>
      <c r="D1946" s="51"/>
      <c r="E1946" s="51"/>
      <c r="F1946" s="66" t="s">
        <v>1578</v>
      </c>
      <c r="G1946" s="51"/>
      <c r="H1946" s="66">
        <v>57</v>
      </c>
      <c r="I1946" s="70">
        <v>51.3</v>
      </c>
      <c r="J1946" s="70">
        <v>45.6</v>
      </c>
    </row>
    <row r="1947" s="5" customFormat="1" spans="1:10">
      <c r="A1947" s="66" t="s">
        <v>1576</v>
      </c>
      <c r="B1947" s="51" t="s">
        <v>3314</v>
      </c>
      <c r="C1947" s="59" t="s">
        <v>3315</v>
      </c>
      <c r="D1947" s="51"/>
      <c r="E1947" s="51"/>
      <c r="F1947" s="66" t="s">
        <v>1578</v>
      </c>
      <c r="G1947" s="51"/>
      <c r="H1947" s="68">
        <v>56</v>
      </c>
      <c r="I1947" s="71">
        <v>50.4</v>
      </c>
      <c r="J1947" s="71">
        <v>44.8</v>
      </c>
    </row>
    <row r="1948" s="5" customFormat="1" spans="1:10">
      <c r="A1948" s="66" t="s">
        <v>1576</v>
      </c>
      <c r="B1948" s="51" t="s">
        <v>3316</v>
      </c>
      <c r="C1948" s="59" t="s">
        <v>3317</v>
      </c>
      <c r="D1948" s="51"/>
      <c r="E1948" s="51"/>
      <c r="F1948" s="66" t="s">
        <v>1578</v>
      </c>
      <c r="G1948" s="51"/>
      <c r="H1948" s="68">
        <v>56</v>
      </c>
      <c r="I1948" s="71">
        <v>50.4</v>
      </c>
      <c r="J1948" s="71">
        <v>44.8</v>
      </c>
    </row>
    <row r="1949" s="5" customFormat="1" ht="27" spans="1:10">
      <c r="A1949" s="66" t="s">
        <v>1576</v>
      </c>
      <c r="B1949" s="51" t="s">
        <v>3318</v>
      </c>
      <c r="C1949" s="59" t="s">
        <v>3319</v>
      </c>
      <c r="D1949" s="69"/>
      <c r="E1949" s="51"/>
      <c r="F1949" s="66" t="s">
        <v>1578</v>
      </c>
      <c r="G1949" s="51"/>
      <c r="H1949" s="66">
        <v>54</v>
      </c>
      <c r="I1949" s="70">
        <v>48.6</v>
      </c>
      <c r="J1949" s="73">
        <v>43.2</v>
      </c>
    </row>
    <row r="1950" s="5" customFormat="1" spans="1:10">
      <c r="A1950" s="66" t="s">
        <v>1576</v>
      </c>
      <c r="B1950" s="51" t="s">
        <v>3320</v>
      </c>
      <c r="C1950" s="59" t="s">
        <v>3321</v>
      </c>
      <c r="D1950" s="51" t="s">
        <v>3322</v>
      </c>
      <c r="E1950" s="51"/>
      <c r="F1950" s="66" t="s">
        <v>1578</v>
      </c>
      <c r="G1950" s="51"/>
      <c r="H1950" s="66">
        <v>60</v>
      </c>
      <c r="I1950" s="70">
        <v>54</v>
      </c>
      <c r="J1950" s="70">
        <v>48</v>
      </c>
    </row>
    <row r="1951" s="5" customFormat="1" spans="1:10">
      <c r="A1951" s="66" t="s">
        <v>1576</v>
      </c>
      <c r="B1951" s="51" t="s">
        <v>3323</v>
      </c>
      <c r="C1951" s="59" t="s">
        <v>3324</v>
      </c>
      <c r="D1951" s="51"/>
      <c r="E1951" s="51"/>
      <c r="F1951" s="66" t="s">
        <v>1578</v>
      </c>
      <c r="G1951" s="51"/>
      <c r="H1951" s="66"/>
      <c r="I1951" s="70"/>
      <c r="J1951" s="70"/>
    </row>
    <row r="1952" s="5" customFormat="1" ht="27" spans="1:10">
      <c r="A1952" s="66" t="s">
        <v>1576</v>
      </c>
      <c r="B1952" s="51" t="s">
        <v>3325</v>
      </c>
      <c r="C1952" s="59" t="s">
        <v>3326</v>
      </c>
      <c r="D1952" s="51"/>
      <c r="E1952" s="51"/>
      <c r="F1952" s="66" t="s">
        <v>1578</v>
      </c>
      <c r="G1952" s="51"/>
      <c r="H1952" s="66">
        <v>60</v>
      </c>
      <c r="I1952" s="70">
        <v>54</v>
      </c>
      <c r="J1952" s="70">
        <v>48</v>
      </c>
    </row>
    <row r="1953" s="5" customFormat="1" ht="27" spans="1:10">
      <c r="A1953" s="66" t="s">
        <v>1576</v>
      </c>
      <c r="B1953" s="51" t="s">
        <v>3327</v>
      </c>
      <c r="C1953" s="59" t="s">
        <v>3328</v>
      </c>
      <c r="D1953" s="51"/>
      <c r="E1953" s="51"/>
      <c r="F1953" s="66" t="s">
        <v>1578</v>
      </c>
      <c r="G1953" s="51"/>
      <c r="H1953" s="68">
        <v>71</v>
      </c>
      <c r="I1953" s="71">
        <v>63.9</v>
      </c>
      <c r="J1953" s="71">
        <v>56.8</v>
      </c>
    </row>
    <row r="1954" s="5" customFormat="1" spans="1:10">
      <c r="A1954" s="66" t="s">
        <v>1576</v>
      </c>
      <c r="B1954" s="51" t="s">
        <v>3329</v>
      </c>
      <c r="C1954" s="59" t="s">
        <v>3330</v>
      </c>
      <c r="D1954" s="51"/>
      <c r="E1954" s="51"/>
      <c r="F1954" s="66" t="s">
        <v>1578</v>
      </c>
      <c r="G1954" s="51"/>
      <c r="H1954" s="68">
        <v>119</v>
      </c>
      <c r="I1954" s="71">
        <v>107.1</v>
      </c>
      <c r="J1954" s="71">
        <v>95.2</v>
      </c>
    </row>
    <row r="1955" s="5" customFormat="1" ht="27" spans="1:10">
      <c r="A1955" s="66" t="s">
        <v>1576</v>
      </c>
      <c r="B1955" s="51" t="s">
        <v>3331</v>
      </c>
      <c r="C1955" s="59" t="s">
        <v>3332</v>
      </c>
      <c r="D1955" s="51"/>
      <c r="E1955" s="51"/>
      <c r="F1955" s="66" t="s">
        <v>1578</v>
      </c>
      <c r="G1955" s="51"/>
      <c r="H1955" s="68">
        <v>77</v>
      </c>
      <c r="I1955" s="71">
        <v>69.3</v>
      </c>
      <c r="J1955" s="71">
        <v>61.6</v>
      </c>
    </row>
    <row r="1956" s="5" customFormat="1" ht="27" spans="1:10">
      <c r="A1956" s="66" t="s">
        <v>1576</v>
      </c>
      <c r="B1956" s="51" t="s">
        <v>3333</v>
      </c>
      <c r="C1956" s="59" t="s">
        <v>3334</v>
      </c>
      <c r="D1956" s="51"/>
      <c r="E1956" s="51"/>
      <c r="F1956" s="66" t="s">
        <v>1578</v>
      </c>
      <c r="G1956" s="51"/>
      <c r="H1956" s="66">
        <v>62</v>
      </c>
      <c r="I1956" s="70">
        <v>55.8</v>
      </c>
      <c r="J1956" s="70">
        <v>49.6</v>
      </c>
    </row>
    <row r="1957" s="5" customFormat="1" spans="1:10">
      <c r="A1957" s="66" t="s">
        <v>1576</v>
      </c>
      <c r="B1957" s="51" t="s">
        <v>3335</v>
      </c>
      <c r="C1957" s="59" t="s">
        <v>3336</v>
      </c>
      <c r="D1957" s="51"/>
      <c r="E1957" s="51"/>
      <c r="F1957" s="66" t="s">
        <v>1578</v>
      </c>
      <c r="G1957" s="51"/>
      <c r="H1957" s="66">
        <v>72</v>
      </c>
      <c r="I1957" s="70">
        <v>64.8</v>
      </c>
      <c r="J1957" s="70">
        <v>57.6</v>
      </c>
    </row>
    <row r="1958" s="5" customFormat="1" spans="1:10">
      <c r="A1958" s="66" t="s">
        <v>1576</v>
      </c>
      <c r="B1958" s="51" t="s">
        <v>3337</v>
      </c>
      <c r="C1958" s="59" t="s">
        <v>3338</v>
      </c>
      <c r="D1958" s="51"/>
      <c r="E1958" s="51"/>
      <c r="F1958" s="66" t="s">
        <v>1578</v>
      </c>
      <c r="G1958" s="51"/>
      <c r="H1958" s="66">
        <v>68</v>
      </c>
      <c r="I1958" s="70">
        <v>61.2</v>
      </c>
      <c r="J1958" s="70">
        <v>54.4</v>
      </c>
    </row>
    <row r="1959" s="6" customFormat="1" spans="1:10">
      <c r="A1959" s="66" t="s">
        <v>1576</v>
      </c>
      <c r="B1959" s="51" t="s">
        <v>3339</v>
      </c>
      <c r="C1959" s="59" t="s">
        <v>3340</v>
      </c>
      <c r="D1959" s="51" t="s">
        <v>3341</v>
      </c>
      <c r="E1959" s="51"/>
      <c r="F1959" s="66" t="s">
        <v>1578</v>
      </c>
      <c r="G1959" s="51"/>
      <c r="H1959" s="91">
        <v>128</v>
      </c>
      <c r="I1959" s="70">
        <v>115.2</v>
      </c>
      <c r="J1959" s="70">
        <v>102.4</v>
      </c>
    </row>
    <row r="1960" s="6" customFormat="1" spans="1:10">
      <c r="A1960" s="66" t="s">
        <v>1576</v>
      </c>
      <c r="B1960" s="51" t="s">
        <v>3342</v>
      </c>
      <c r="C1960" s="59" t="s">
        <v>3343</v>
      </c>
      <c r="D1960" s="51" t="s">
        <v>3344</v>
      </c>
      <c r="E1960" s="51"/>
      <c r="F1960" s="66" t="s">
        <v>1578</v>
      </c>
      <c r="G1960" s="51"/>
      <c r="H1960" s="91">
        <v>215</v>
      </c>
      <c r="I1960" s="70">
        <v>193.5</v>
      </c>
      <c r="J1960" s="70">
        <v>172</v>
      </c>
    </row>
    <row r="1961" s="6" customFormat="1" ht="27" spans="1:10">
      <c r="A1961" s="66" t="s">
        <v>1576</v>
      </c>
      <c r="B1961" s="51" t="s">
        <v>3345</v>
      </c>
      <c r="C1961" s="59" t="s">
        <v>3346</v>
      </c>
      <c r="D1961" s="51" t="s">
        <v>3347</v>
      </c>
      <c r="E1961" s="51"/>
      <c r="F1961" s="66" t="s">
        <v>25</v>
      </c>
      <c r="G1961" s="51" t="s">
        <v>3348</v>
      </c>
      <c r="H1961" s="91">
        <v>170</v>
      </c>
      <c r="I1961" s="70">
        <v>153</v>
      </c>
      <c r="J1961" s="70">
        <v>136</v>
      </c>
    </row>
    <row r="1962" s="6" customFormat="1" ht="27" spans="1:10">
      <c r="A1962" s="66" t="s">
        <v>1576</v>
      </c>
      <c r="B1962" s="51" t="s">
        <v>3349</v>
      </c>
      <c r="C1962" s="59" t="s">
        <v>3350</v>
      </c>
      <c r="D1962" s="51" t="s">
        <v>3347</v>
      </c>
      <c r="E1962" s="51"/>
      <c r="F1962" s="66" t="s">
        <v>25</v>
      </c>
      <c r="G1962" s="51"/>
      <c r="H1962" s="66">
        <v>85</v>
      </c>
      <c r="I1962" s="70">
        <v>76.5</v>
      </c>
      <c r="J1962" s="70">
        <v>68</v>
      </c>
    </row>
    <row r="1963" s="6" customFormat="1" spans="1:10">
      <c r="A1963" s="66" t="s">
        <v>1576</v>
      </c>
      <c r="B1963" s="51" t="s">
        <v>3351</v>
      </c>
      <c r="C1963" s="59" t="s">
        <v>3352</v>
      </c>
      <c r="D1963" s="51" t="s">
        <v>3353</v>
      </c>
      <c r="E1963" s="51"/>
      <c r="F1963" s="66" t="s">
        <v>1578</v>
      </c>
      <c r="G1963" s="51"/>
      <c r="H1963" s="91">
        <v>166</v>
      </c>
      <c r="I1963" s="70">
        <v>149.4</v>
      </c>
      <c r="J1963" s="70">
        <v>132.8</v>
      </c>
    </row>
    <row r="1964" s="5" customFormat="1" spans="1:10">
      <c r="A1964" s="66"/>
      <c r="B1964" s="51">
        <v>250403</v>
      </c>
      <c r="C1964" s="59" t="s">
        <v>3354</v>
      </c>
      <c r="D1964" s="51"/>
      <c r="E1964" s="51"/>
      <c r="F1964" s="66"/>
      <c r="G1964" s="51"/>
      <c r="H1964" s="66"/>
      <c r="I1964" s="70"/>
      <c r="J1964" s="70"/>
    </row>
    <row r="1965" s="5" customFormat="1" spans="1:10">
      <c r="A1965" s="66" t="s">
        <v>1576</v>
      </c>
      <c r="B1965" s="51">
        <v>250403001</v>
      </c>
      <c r="C1965" s="59" t="s">
        <v>3355</v>
      </c>
      <c r="D1965" s="51" t="s">
        <v>3356</v>
      </c>
      <c r="E1965" s="51"/>
      <c r="F1965" s="66" t="s">
        <v>1578</v>
      </c>
      <c r="G1965" s="51" t="s">
        <v>2156</v>
      </c>
      <c r="H1965" s="66"/>
      <c r="I1965" s="70"/>
      <c r="J1965" s="70"/>
    </row>
    <row r="1966" s="5" customFormat="1" ht="27" spans="1:10">
      <c r="A1966" s="66" t="s">
        <v>1576</v>
      </c>
      <c r="B1966" s="51" t="s">
        <v>3357</v>
      </c>
      <c r="C1966" s="59" t="s">
        <v>3358</v>
      </c>
      <c r="D1966" s="51" t="s">
        <v>3356</v>
      </c>
      <c r="E1966" s="51"/>
      <c r="F1966" s="66" t="s">
        <v>1578</v>
      </c>
      <c r="G1966" s="51" t="s">
        <v>2156</v>
      </c>
      <c r="H1966" s="66">
        <v>7</v>
      </c>
      <c r="I1966" s="70">
        <v>6.3</v>
      </c>
      <c r="J1966" s="70">
        <v>5.6</v>
      </c>
    </row>
    <row r="1967" s="5" customFormat="1" ht="27" spans="1:10">
      <c r="A1967" s="66" t="s">
        <v>1576</v>
      </c>
      <c r="B1967" s="51" t="s">
        <v>3359</v>
      </c>
      <c r="C1967" s="59" t="s">
        <v>3360</v>
      </c>
      <c r="D1967" s="51" t="s">
        <v>3356</v>
      </c>
      <c r="E1967" s="51"/>
      <c r="F1967" s="66" t="s">
        <v>1578</v>
      </c>
      <c r="G1967" s="51" t="s">
        <v>2156</v>
      </c>
      <c r="H1967" s="68">
        <v>19</v>
      </c>
      <c r="I1967" s="71">
        <v>17.1</v>
      </c>
      <c r="J1967" s="71">
        <v>15.2</v>
      </c>
    </row>
    <row r="1968" s="5" customFormat="1" ht="27" spans="1:10">
      <c r="A1968" s="66" t="s">
        <v>1576</v>
      </c>
      <c r="B1968" s="51" t="s">
        <v>3361</v>
      </c>
      <c r="C1968" s="59" t="s">
        <v>3362</v>
      </c>
      <c r="D1968" s="51" t="s">
        <v>3356</v>
      </c>
      <c r="E1968" s="51"/>
      <c r="F1968" s="66" t="s">
        <v>1578</v>
      </c>
      <c r="G1968" s="51" t="s">
        <v>2156</v>
      </c>
      <c r="H1968" s="68">
        <v>32</v>
      </c>
      <c r="I1968" s="71">
        <v>28.8</v>
      </c>
      <c r="J1968" s="71">
        <v>25.6</v>
      </c>
    </row>
    <row r="1969" s="5" customFormat="1" spans="1:10">
      <c r="A1969" s="66" t="s">
        <v>1576</v>
      </c>
      <c r="B1969" s="51">
        <v>250403002</v>
      </c>
      <c r="C1969" s="59" t="s">
        <v>3363</v>
      </c>
      <c r="D1969" s="51"/>
      <c r="E1969" s="51"/>
      <c r="F1969" s="66" t="s">
        <v>1578</v>
      </c>
      <c r="G1969" s="92"/>
      <c r="H1969" s="77">
        <v>11</v>
      </c>
      <c r="I1969" s="70">
        <v>9.9</v>
      </c>
      <c r="J1969" s="70">
        <v>8.8</v>
      </c>
    </row>
    <row r="1970" s="5" customFormat="1" ht="27" spans="1:10">
      <c r="A1970" s="66" t="s">
        <v>1576</v>
      </c>
      <c r="B1970" s="51" t="s">
        <v>3364</v>
      </c>
      <c r="C1970" s="59" t="s">
        <v>3365</v>
      </c>
      <c r="D1970" s="51"/>
      <c r="E1970" s="51"/>
      <c r="F1970" s="66" t="s">
        <v>1578</v>
      </c>
      <c r="G1970" s="51"/>
      <c r="H1970" s="66">
        <v>11</v>
      </c>
      <c r="I1970" s="70">
        <v>9.9</v>
      </c>
      <c r="J1970" s="70">
        <v>8.8</v>
      </c>
    </row>
    <row r="1971" s="5" customFormat="1" ht="27" spans="1:10">
      <c r="A1971" s="66" t="s">
        <v>1576</v>
      </c>
      <c r="B1971" s="51" t="s">
        <v>3366</v>
      </c>
      <c r="C1971" s="59" t="s">
        <v>3367</v>
      </c>
      <c r="D1971" s="51"/>
      <c r="E1971" s="51"/>
      <c r="F1971" s="66" t="s">
        <v>1578</v>
      </c>
      <c r="G1971" s="51"/>
      <c r="H1971" s="66">
        <v>11</v>
      </c>
      <c r="I1971" s="70">
        <v>9.9</v>
      </c>
      <c r="J1971" s="70">
        <v>8.8</v>
      </c>
    </row>
    <row r="1972" s="5" customFormat="1" spans="1:10">
      <c r="A1972" s="66" t="s">
        <v>1576</v>
      </c>
      <c r="B1972" s="51">
        <v>250403003</v>
      </c>
      <c r="C1972" s="59" t="s">
        <v>3368</v>
      </c>
      <c r="D1972" s="51"/>
      <c r="E1972" s="51"/>
      <c r="F1972" s="66" t="s">
        <v>1578</v>
      </c>
      <c r="G1972" s="51"/>
      <c r="H1972" s="66"/>
      <c r="I1972" s="70"/>
      <c r="J1972" s="70"/>
    </row>
    <row r="1973" s="5" customFormat="1" spans="1:10">
      <c r="A1973" s="66" t="s">
        <v>1576</v>
      </c>
      <c r="B1973" s="51" t="s">
        <v>3369</v>
      </c>
      <c r="C1973" s="59" t="s">
        <v>3370</v>
      </c>
      <c r="D1973" s="51"/>
      <c r="E1973" s="51"/>
      <c r="F1973" s="66" t="s">
        <v>1578</v>
      </c>
      <c r="G1973" s="51"/>
      <c r="H1973" s="66">
        <v>68</v>
      </c>
      <c r="I1973" s="70">
        <v>61.2</v>
      </c>
      <c r="J1973" s="73">
        <v>54.4</v>
      </c>
    </row>
    <row r="1974" s="5" customFormat="1" spans="1:10">
      <c r="A1974" s="66" t="s">
        <v>1576</v>
      </c>
      <c r="B1974" s="51" t="s">
        <v>3371</v>
      </c>
      <c r="C1974" s="59" t="s">
        <v>3372</v>
      </c>
      <c r="D1974" s="51"/>
      <c r="E1974" s="51"/>
      <c r="F1974" s="66" t="s">
        <v>1578</v>
      </c>
      <c r="G1974" s="69"/>
      <c r="H1974" s="66">
        <v>110</v>
      </c>
      <c r="I1974" s="70">
        <v>99</v>
      </c>
      <c r="J1974" s="70">
        <v>88</v>
      </c>
    </row>
    <row r="1975" s="5" customFormat="1" spans="1:10">
      <c r="A1975" s="66" t="s">
        <v>1576</v>
      </c>
      <c r="B1975" s="51" t="s">
        <v>3373</v>
      </c>
      <c r="C1975" s="59" t="s">
        <v>3374</v>
      </c>
      <c r="D1975" s="51"/>
      <c r="E1975" s="51"/>
      <c r="F1975" s="66" t="s">
        <v>1578</v>
      </c>
      <c r="G1975" s="51"/>
      <c r="H1975" s="66">
        <v>475</v>
      </c>
      <c r="I1975" s="70">
        <v>427.5</v>
      </c>
      <c r="J1975" s="70">
        <v>380</v>
      </c>
    </row>
    <row r="1976" s="5" customFormat="1" spans="1:10">
      <c r="A1976" s="66" t="s">
        <v>1576</v>
      </c>
      <c r="B1976" s="51">
        <v>250403004</v>
      </c>
      <c r="C1976" s="59" t="s">
        <v>3375</v>
      </c>
      <c r="D1976" s="51"/>
      <c r="E1976" s="51"/>
      <c r="F1976" s="66" t="s">
        <v>1578</v>
      </c>
      <c r="G1976" s="51"/>
      <c r="H1976" s="66"/>
      <c r="I1976" s="70"/>
      <c r="J1976" s="70"/>
    </row>
    <row r="1977" s="5" customFormat="1" ht="27" spans="1:10">
      <c r="A1977" s="66" t="s">
        <v>1576</v>
      </c>
      <c r="B1977" s="51" t="s">
        <v>3376</v>
      </c>
      <c r="C1977" s="59" t="s">
        <v>3377</v>
      </c>
      <c r="D1977" s="51"/>
      <c r="E1977" s="51"/>
      <c r="F1977" s="66" t="s">
        <v>1578</v>
      </c>
      <c r="G1977" s="51"/>
      <c r="H1977" s="66">
        <v>8</v>
      </c>
      <c r="I1977" s="70">
        <v>7.2</v>
      </c>
      <c r="J1977" s="70">
        <v>6.4</v>
      </c>
    </row>
    <row r="1978" s="5" customFormat="1" ht="27" spans="1:10">
      <c r="A1978" s="66" t="s">
        <v>1576</v>
      </c>
      <c r="B1978" s="51" t="s">
        <v>3378</v>
      </c>
      <c r="C1978" s="59" t="s">
        <v>3379</v>
      </c>
      <c r="D1978" s="51"/>
      <c r="E1978" s="51"/>
      <c r="F1978" s="66" t="s">
        <v>1578</v>
      </c>
      <c r="G1978" s="51"/>
      <c r="H1978" s="66">
        <v>23</v>
      </c>
      <c r="I1978" s="70">
        <v>20.7</v>
      </c>
      <c r="J1978" s="70">
        <v>18.4</v>
      </c>
    </row>
    <row r="1979" s="5" customFormat="1" ht="27" spans="1:10">
      <c r="A1979" s="66" t="s">
        <v>1576</v>
      </c>
      <c r="B1979" s="51" t="s">
        <v>3380</v>
      </c>
      <c r="C1979" s="59" t="s">
        <v>3381</v>
      </c>
      <c r="D1979" s="51"/>
      <c r="E1979" s="51"/>
      <c r="F1979" s="66" t="s">
        <v>1578</v>
      </c>
      <c r="G1979" s="51"/>
      <c r="H1979" s="66">
        <v>30</v>
      </c>
      <c r="I1979" s="70">
        <v>27</v>
      </c>
      <c r="J1979" s="70">
        <v>24</v>
      </c>
    </row>
    <row r="1980" s="5" customFormat="1" ht="27" spans="1:10">
      <c r="A1980" s="66" t="s">
        <v>1576</v>
      </c>
      <c r="B1980" s="51">
        <v>250403005</v>
      </c>
      <c r="C1980" s="59" t="s">
        <v>3382</v>
      </c>
      <c r="D1980" s="51"/>
      <c r="E1980" s="51"/>
      <c r="F1980" s="66" t="s">
        <v>1578</v>
      </c>
      <c r="G1980" s="51"/>
      <c r="H1980" s="66"/>
      <c r="I1980" s="70"/>
      <c r="J1980" s="70"/>
    </row>
    <row r="1981" s="5" customFormat="1" ht="27" spans="1:10">
      <c r="A1981" s="66" t="s">
        <v>1576</v>
      </c>
      <c r="B1981" s="51" t="s">
        <v>3383</v>
      </c>
      <c r="C1981" s="59" t="s">
        <v>3384</v>
      </c>
      <c r="D1981" s="51"/>
      <c r="E1981" s="51"/>
      <c r="F1981" s="66" t="s">
        <v>1578</v>
      </c>
      <c r="G1981" s="51"/>
      <c r="H1981" s="66">
        <v>7</v>
      </c>
      <c r="I1981" s="70">
        <v>6.3</v>
      </c>
      <c r="J1981" s="70">
        <v>5.6</v>
      </c>
    </row>
    <row r="1982" s="5" customFormat="1" ht="27" spans="1:10">
      <c r="A1982" s="66" t="s">
        <v>1576</v>
      </c>
      <c r="B1982" s="51" t="s">
        <v>3385</v>
      </c>
      <c r="C1982" s="59" t="s">
        <v>3386</v>
      </c>
      <c r="D1982" s="51"/>
      <c r="E1982" s="51"/>
      <c r="F1982" s="66" t="s">
        <v>1578</v>
      </c>
      <c r="G1982" s="51"/>
      <c r="H1982" s="68">
        <v>20</v>
      </c>
      <c r="I1982" s="71">
        <v>18</v>
      </c>
      <c r="J1982" s="71">
        <v>16</v>
      </c>
    </row>
    <row r="1983" s="5" customFormat="1" ht="27" spans="1:10">
      <c r="A1983" s="66" t="s">
        <v>1576</v>
      </c>
      <c r="B1983" s="51" t="s">
        <v>3387</v>
      </c>
      <c r="C1983" s="59" t="s">
        <v>3388</v>
      </c>
      <c r="D1983" s="51"/>
      <c r="E1983" s="51"/>
      <c r="F1983" s="66" t="s">
        <v>1578</v>
      </c>
      <c r="G1983" s="51"/>
      <c r="H1983" s="66">
        <v>30</v>
      </c>
      <c r="I1983" s="70">
        <v>27</v>
      </c>
      <c r="J1983" s="70">
        <v>24</v>
      </c>
    </row>
    <row r="1984" s="5" customFormat="1" spans="1:10">
      <c r="A1984" s="66" t="s">
        <v>1576</v>
      </c>
      <c r="B1984" s="51">
        <v>250403006</v>
      </c>
      <c r="C1984" s="59" t="s">
        <v>3389</v>
      </c>
      <c r="D1984" s="51"/>
      <c r="E1984" s="51"/>
      <c r="F1984" s="66" t="s">
        <v>1578</v>
      </c>
      <c r="G1984" s="51"/>
      <c r="H1984" s="66"/>
      <c r="I1984" s="70"/>
      <c r="J1984" s="70"/>
    </row>
    <row r="1985" s="5" customFormat="1" ht="27" spans="1:10">
      <c r="A1985" s="66" t="s">
        <v>1576</v>
      </c>
      <c r="B1985" s="51" t="s">
        <v>3390</v>
      </c>
      <c r="C1985" s="59" t="s">
        <v>3391</v>
      </c>
      <c r="D1985" s="51"/>
      <c r="E1985" s="51"/>
      <c r="F1985" s="66" t="s">
        <v>1578</v>
      </c>
      <c r="G1985" s="51"/>
      <c r="H1985" s="66">
        <v>7</v>
      </c>
      <c r="I1985" s="70">
        <v>6.3</v>
      </c>
      <c r="J1985" s="70">
        <v>5.6</v>
      </c>
    </row>
    <row r="1986" s="5" customFormat="1" ht="27" spans="1:10">
      <c r="A1986" s="66" t="s">
        <v>1576</v>
      </c>
      <c r="B1986" s="51" t="s">
        <v>3392</v>
      </c>
      <c r="C1986" s="59" t="s">
        <v>3393</v>
      </c>
      <c r="D1986" s="51"/>
      <c r="E1986" s="51"/>
      <c r="F1986" s="66" t="s">
        <v>1578</v>
      </c>
      <c r="G1986" s="51"/>
      <c r="H1986" s="66">
        <v>21</v>
      </c>
      <c r="I1986" s="70">
        <v>18.9</v>
      </c>
      <c r="J1986" s="70">
        <v>16.8</v>
      </c>
    </row>
    <row r="1987" s="5" customFormat="1" ht="27" spans="1:10">
      <c r="A1987" s="66" t="s">
        <v>1576</v>
      </c>
      <c r="B1987" s="51" t="s">
        <v>3394</v>
      </c>
      <c r="C1987" s="59" t="s">
        <v>3395</v>
      </c>
      <c r="D1987" s="51"/>
      <c r="E1987" s="51"/>
      <c r="F1987" s="66" t="s">
        <v>1578</v>
      </c>
      <c r="G1987" s="51"/>
      <c r="H1987" s="66">
        <v>30</v>
      </c>
      <c r="I1987" s="70">
        <v>27</v>
      </c>
      <c r="J1987" s="70">
        <v>24</v>
      </c>
    </row>
    <row r="1988" s="5" customFormat="1" spans="1:10">
      <c r="A1988" s="66" t="s">
        <v>1576</v>
      </c>
      <c r="B1988" s="51">
        <v>250403007</v>
      </c>
      <c r="C1988" s="59" t="s">
        <v>3396</v>
      </c>
      <c r="D1988" s="51"/>
      <c r="E1988" s="51"/>
      <c r="F1988" s="66" t="s">
        <v>1578</v>
      </c>
      <c r="G1988" s="51"/>
      <c r="H1988" s="66"/>
      <c r="I1988" s="70"/>
      <c r="J1988" s="70"/>
    </row>
    <row r="1989" s="5" customFormat="1" ht="27" spans="1:10">
      <c r="A1989" s="66" t="s">
        <v>1576</v>
      </c>
      <c r="B1989" s="51" t="s">
        <v>3397</v>
      </c>
      <c r="C1989" s="59" t="s">
        <v>3398</v>
      </c>
      <c r="D1989" s="51"/>
      <c r="E1989" s="51"/>
      <c r="F1989" s="66" t="s">
        <v>1578</v>
      </c>
      <c r="G1989" s="51"/>
      <c r="H1989" s="66">
        <v>7</v>
      </c>
      <c r="I1989" s="70">
        <v>6.3</v>
      </c>
      <c r="J1989" s="70">
        <v>5.6</v>
      </c>
    </row>
    <row r="1990" s="5" customFormat="1" ht="27" spans="1:10">
      <c r="A1990" s="66" t="s">
        <v>1576</v>
      </c>
      <c r="B1990" s="51" t="s">
        <v>3399</v>
      </c>
      <c r="C1990" s="59" t="s">
        <v>3400</v>
      </c>
      <c r="D1990" s="51"/>
      <c r="E1990" s="51"/>
      <c r="F1990" s="66" t="s">
        <v>1578</v>
      </c>
      <c r="G1990" s="51"/>
      <c r="H1990" s="68">
        <v>20.5</v>
      </c>
      <c r="I1990" s="71">
        <v>18.45</v>
      </c>
      <c r="J1990" s="71">
        <v>16.4</v>
      </c>
    </row>
    <row r="1991" s="5" customFormat="1" ht="27" spans="1:10">
      <c r="A1991" s="66" t="s">
        <v>1576</v>
      </c>
      <c r="B1991" s="51" t="s">
        <v>3401</v>
      </c>
      <c r="C1991" s="59" t="s">
        <v>3402</v>
      </c>
      <c r="D1991" s="51"/>
      <c r="E1991" s="51"/>
      <c r="F1991" s="66" t="s">
        <v>1578</v>
      </c>
      <c r="G1991" s="51"/>
      <c r="H1991" s="66">
        <v>30</v>
      </c>
      <c r="I1991" s="70">
        <v>27</v>
      </c>
      <c r="J1991" s="70">
        <v>24</v>
      </c>
    </row>
    <row r="1992" s="5" customFormat="1" spans="1:10">
      <c r="A1992" s="66" t="s">
        <v>1576</v>
      </c>
      <c r="B1992" s="51">
        <v>250403008</v>
      </c>
      <c r="C1992" s="59" t="s">
        <v>3403</v>
      </c>
      <c r="D1992" s="51"/>
      <c r="E1992" s="51"/>
      <c r="F1992" s="66" t="s">
        <v>1578</v>
      </c>
      <c r="G1992" s="51"/>
      <c r="H1992" s="66"/>
      <c r="I1992" s="70"/>
      <c r="J1992" s="70"/>
    </row>
    <row r="1993" s="5" customFormat="1" ht="27" spans="1:10">
      <c r="A1993" s="66" t="s">
        <v>1576</v>
      </c>
      <c r="B1993" s="51" t="s">
        <v>3404</v>
      </c>
      <c r="C1993" s="59" t="s">
        <v>3405</v>
      </c>
      <c r="D1993" s="51"/>
      <c r="E1993" s="51"/>
      <c r="F1993" s="66" t="s">
        <v>1578</v>
      </c>
      <c r="G1993" s="51"/>
      <c r="H1993" s="66">
        <v>7</v>
      </c>
      <c r="I1993" s="70">
        <v>6.3</v>
      </c>
      <c r="J1993" s="70">
        <v>5.6</v>
      </c>
    </row>
    <row r="1994" s="5" customFormat="1" ht="27" spans="1:10">
      <c r="A1994" s="66" t="s">
        <v>1576</v>
      </c>
      <c r="B1994" s="51" t="s">
        <v>3406</v>
      </c>
      <c r="C1994" s="59" t="s">
        <v>3407</v>
      </c>
      <c r="D1994" s="51"/>
      <c r="E1994" s="51"/>
      <c r="F1994" s="66" t="s">
        <v>1578</v>
      </c>
      <c r="G1994" s="51"/>
      <c r="H1994" s="66">
        <v>21</v>
      </c>
      <c r="I1994" s="70">
        <v>18.9</v>
      </c>
      <c r="J1994" s="70">
        <v>16.8</v>
      </c>
    </row>
    <row r="1995" s="5" customFormat="1" ht="27" spans="1:10">
      <c r="A1995" s="66" t="s">
        <v>1576</v>
      </c>
      <c r="B1995" s="51" t="s">
        <v>3408</v>
      </c>
      <c r="C1995" s="59" t="s">
        <v>3409</v>
      </c>
      <c r="D1995" s="51"/>
      <c r="E1995" s="51"/>
      <c r="F1995" s="66" t="s">
        <v>1578</v>
      </c>
      <c r="G1995" s="51"/>
      <c r="H1995" s="66">
        <v>30</v>
      </c>
      <c r="I1995" s="70">
        <v>27</v>
      </c>
      <c r="J1995" s="70">
        <v>24</v>
      </c>
    </row>
    <row r="1996" s="5" customFormat="1" ht="27" spans="1:10">
      <c r="A1996" s="66" t="s">
        <v>1576</v>
      </c>
      <c r="B1996" s="51">
        <v>250403009</v>
      </c>
      <c r="C1996" s="59" t="s">
        <v>3410</v>
      </c>
      <c r="D1996" s="51"/>
      <c r="E1996" s="51"/>
      <c r="F1996" s="66" t="s">
        <v>1578</v>
      </c>
      <c r="G1996" s="51"/>
      <c r="H1996" s="66"/>
      <c r="I1996" s="70"/>
      <c r="J1996" s="70"/>
    </row>
    <row r="1997" s="5" customFormat="1" ht="27" spans="1:10">
      <c r="A1997" s="66" t="s">
        <v>1576</v>
      </c>
      <c r="B1997" s="51" t="s">
        <v>3411</v>
      </c>
      <c r="C1997" s="59" t="s">
        <v>3412</v>
      </c>
      <c r="D1997" s="51"/>
      <c r="E1997" s="51"/>
      <c r="F1997" s="66" t="s">
        <v>1578</v>
      </c>
      <c r="G1997" s="51"/>
      <c r="H1997" s="66">
        <v>7</v>
      </c>
      <c r="I1997" s="70">
        <v>6.3</v>
      </c>
      <c r="J1997" s="70">
        <v>5.6</v>
      </c>
    </row>
    <row r="1998" s="5" customFormat="1" ht="27" spans="1:10">
      <c r="A1998" s="66" t="s">
        <v>1576</v>
      </c>
      <c r="B1998" s="51" t="s">
        <v>3413</v>
      </c>
      <c r="C1998" s="59" t="s">
        <v>3414</v>
      </c>
      <c r="D1998" s="51"/>
      <c r="E1998" s="51"/>
      <c r="F1998" s="66" t="s">
        <v>1578</v>
      </c>
      <c r="G1998" s="51"/>
      <c r="H1998" s="66">
        <v>21</v>
      </c>
      <c r="I1998" s="70">
        <v>18.9</v>
      </c>
      <c r="J1998" s="70">
        <v>16.8</v>
      </c>
    </row>
    <row r="1999" s="5" customFormat="1" ht="27" spans="1:10">
      <c r="A1999" s="66" t="s">
        <v>1576</v>
      </c>
      <c r="B1999" s="51" t="s">
        <v>3415</v>
      </c>
      <c r="C1999" s="59" t="s">
        <v>3416</v>
      </c>
      <c r="D1999" s="51"/>
      <c r="E1999" s="51"/>
      <c r="F1999" s="66" t="s">
        <v>1578</v>
      </c>
      <c r="G1999" s="51"/>
      <c r="H1999" s="66">
        <v>30</v>
      </c>
      <c r="I1999" s="70">
        <v>27</v>
      </c>
      <c r="J1999" s="70">
        <v>24</v>
      </c>
    </row>
    <row r="2000" s="5" customFormat="1" ht="27" spans="1:10">
      <c r="A2000" s="66" t="s">
        <v>1576</v>
      </c>
      <c r="B2000" s="51">
        <v>250403010</v>
      </c>
      <c r="C2000" s="59" t="s">
        <v>3417</v>
      </c>
      <c r="D2000" s="51"/>
      <c r="E2000" s="51"/>
      <c r="F2000" s="66"/>
      <c r="G2000" s="51"/>
      <c r="H2000" s="66"/>
      <c r="I2000" s="70"/>
      <c r="J2000" s="70"/>
    </row>
    <row r="2001" s="5" customFormat="1" ht="27" spans="1:10">
      <c r="A2001" s="66" t="s">
        <v>1576</v>
      </c>
      <c r="B2001" s="51" t="s">
        <v>3418</v>
      </c>
      <c r="C2001" s="59" t="s">
        <v>3419</v>
      </c>
      <c r="D2001" s="51"/>
      <c r="E2001" s="51"/>
      <c r="F2001" s="66" t="s">
        <v>1578</v>
      </c>
      <c r="G2001" s="51"/>
      <c r="H2001" s="68">
        <v>9</v>
      </c>
      <c r="I2001" s="71">
        <v>8.1</v>
      </c>
      <c r="J2001" s="71">
        <v>7.2</v>
      </c>
    </row>
    <row r="2002" s="5" customFormat="1" ht="27" spans="1:10">
      <c r="A2002" s="66" t="s">
        <v>1576</v>
      </c>
      <c r="B2002" s="51" t="s">
        <v>3420</v>
      </c>
      <c r="C2002" s="59" t="s">
        <v>3421</v>
      </c>
      <c r="D2002" s="51"/>
      <c r="E2002" s="51"/>
      <c r="F2002" s="66" t="s">
        <v>1578</v>
      </c>
      <c r="G2002" s="51"/>
      <c r="H2002" s="66">
        <v>35</v>
      </c>
      <c r="I2002" s="70">
        <v>31.5</v>
      </c>
      <c r="J2002" s="70">
        <v>28</v>
      </c>
    </row>
    <row r="2003" s="5" customFormat="1" ht="27" spans="1:10">
      <c r="A2003" s="66" t="s">
        <v>1576</v>
      </c>
      <c r="B2003" s="51">
        <v>250403011</v>
      </c>
      <c r="C2003" s="59" t="s">
        <v>3422</v>
      </c>
      <c r="D2003" s="69"/>
      <c r="E2003" s="51"/>
      <c r="F2003" s="66" t="s">
        <v>1578</v>
      </c>
      <c r="G2003" s="51"/>
      <c r="H2003" s="66">
        <v>26</v>
      </c>
      <c r="I2003" s="70">
        <v>23.4</v>
      </c>
      <c r="J2003" s="70">
        <v>20.8</v>
      </c>
    </row>
    <row r="2004" s="5" customFormat="1" ht="27" spans="1:10">
      <c r="A2004" s="66" t="s">
        <v>1576</v>
      </c>
      <c r="B2004" s="51" t="s">
        <v>3423</v>
      </c>
      <c r="C2004" s="59" t="s">
        <v>3424</v>
      </c>
      <c r="D2004" s="51"/>
      <c r="E2004" s="51"/>
      <c r="F2004" s="66" t="s">
        <v>1578</v>
      </c>
      <c r="G2004" s="51"/>
      <c r="H2004" s="66">
        <v>26</v>
      </c>
      <c r="I2004" s="70">
        <v>23.4</v>
      </c>
      <c r="J2004" s="70">
        <v>20.8</v>
      </c>
    </row>
    <row r="2005" s="5" customFormat="1" ht="27" spans="1:10">
      <c r="A2005" s="66" t="s">
        <v>1576</v>
      </c>
      <c r="B2005" s="51">
        <v>250403012</v>
      </c>
      <c r="C2005" s="59" t="s">
        <v>3425</v>
      </c>
      <c r="D2005" s="69"/>
      <c r="E2005" s="51"/>
      <c r="F2005" s="66" t="s">
        <v>1578</v>
      </c>
      <c r="G2005" s="51"/>
      <c r="H2005" s="66">
        <v>25</v>
      </c>
      <c r="I2005" s="70">
        <v>22.5</v>
      </c>
      <c r="J2005" s="70">
        <v>20</v>
      </c>
    </row>
    <row r="2006" s="5" customFormat="1" ht="27" spans="1:10">
      <c r="A2006" s="66" t="s">
        <v>1576</v>
      </c>
      <c r="B2006" s="51" t="s">
        <v>3426</v>
      </c>
      <c r="C2006" s="59" t="s">
        <v>3427</v>
      </c>
      <c r="D2006" s="51"/>
      <c r="E2006" s="51"/>
      <c r="F2006" s="66" t="s">
        <v>1578</v>
      </c>
      <c r="G2006" s="72"/>
      <c r="H2006" s="70">
        <v>25</v>
      </c>
      <c r="I2006" s="70">
        <v>22.5</v>
      </c>
      <c r="J2006" s="70">
        <v>20</v>
      </c>
    </row>
    <row r="2007" s="5" customFormat="1" spans="1:10">
      <c r="A2007" s="66" t="s">
        <v>1576</v>
      </c>
      <c r="B2007" s="51">
        <v>250403013</v>
      </c>
      <c r="C2007" s="59" t="s">
        <v>3428</v>
      </c>
      <c r="D2007" s="51"/>
      <c r="E2007" s="51"/>
      <c r="F2007" s="66" t="s">
        <v>1578</v>
      </c>
      <c r="G2007" s="51"/>
      <c r="H2007" s="66"/>
      <c r="I2007" s="70"/>
      <c r="J2007" s="70"/>
    </row>
    <row r="2008" s="5" customFormat="1" spans="1:10">
      <c r="A2008" s="66" t="s">
        <v>1576</v>
      </c>
      <c r="B2008" s="51" t="s">
        <v>3429</v>
      </c>
      <c r="C2008" s="59" t="s">
        <v>3430</v>
      </c>
      <c r="D2008" s="51"/>
      <c r="E2008" s="51"/>
      <c r="F2008" s="66" t="s">
        <v>1578</v>
      </c>
      <c r="G2008" s="51"/>
      <c r="H2008" s="66">
        <v>80</v>
      </c>
      <c r="I2008" s="70">
        <v>72</v>
      </c>
      <c r="J2008" s="70">
        <v>64</v>
      </c>
    </row>
    <row r="2009" s="5" customFormat="1" spans="1:10">
      <c r="A2009" s="66" t="s">
        <v>1576</v>
      </c>
      <c r="B2009" s="51" t="s">
        <v>3431</v>
      </c>
      <c r="C2009" s="59" t="s">
        <v>3432</v>
      </c>
      <c r="D2009" s="51"/>
      <c r="E2009" s="51"/>
      <c r="F2009" s="66" t="s">
        <v>1578</v>
      </c>
      <c r="G2009" s="69"/>
      <c r="H2009" s="66">
        <v>160</v>
      </c>
      <c r="I2009" s="70">
        <v>144</v>
      </c>
      <c r="J2009" s="70">
        <v>128</v>
      </c>
    </row>
    <row r="2010" s="5" customFormat="1" spans="1:10">
      <c r="A2010" s="66" t="s">
        <v>1576</v>
      </c>
      <c r="B2010" s="51" t="s">
        <v>3433</v>
      </c>
      <c r="C2010" s="59" t="s">
        <v>3434</v>
      </c>
      <c r="D2010" s="51"/>
      <c r="E2010" s="51"/>
      <c r="F2010" s="66" t="s">
        <v>1578</v>
      </c>
      <c r="G2010" s="51"/>
      <c r="H2010" s="66">
        <v>618</v>
      </c>
      <c r="I2010" s="70">
        <v>556.2</v>
      </c>
      <c r="J2010" s="70">
        <v>494.4</v>
      </c>
    </row>
    <row r="2011" s="5" customFormat="1" spans="1:10">
      <c r="A2011" s="66" t="s">
        <v>1576</v>
      </c>
      <c r="B2011" s="51">
        <v>250403014</v>
      </c>
      <c r="C2011" s="59" t="s">
        <v>3435</v>
      </c>
      <c r="D2011" s="51"/>
      <c r="E2011" s="51"/>
      <c r="F2011" s="66" t="s">
        <v>1578</v>
      </c>
      <c r="G2011" s="51"/>
      <c r="H2011" s="66"/>
      <c r="I2011" s="70"/>
      <c r="J2011" s="70"/>
    </row>
    <row r="2012" s="5" customFormat="1" ht="27" spans="1:10">
      <c r="A2012" s="66" t="s">
        <v>1576</v>
      </c>
      <c r="B2012" s="51" t="s">
        <v>3436</v>
      </c>
      <c r="C2012" s="59" t="s">
        <v>3437</v>
      </c>
      <c r="D2012" s="51"/>
      <c r="E2012" s="51"/>
      <c r="F2012" s="66" t="s">
        <v>1578</v>
      </c>
      <c r="G2012" s="51"/>
      <c r="H2012" s="66">
        <v>28</v>
      </c>
      <c r="I2012" s="70">
        <v>25.2</v>
      </c>
      <c r="J2012" s="70">
        <v>22.4</v>
      </c>
    </row>
    <row r="2013" s="5" customFormat="1" ht="27" spans="1:10">
      <c r="A2013" s="66" t="s">
        <v>1576</v>
      </c>
      <c r="B2013" s="51" t="s">
        <v>3438</v>
      </c>
      <c r="C2013" s="59" t="s">
        <v>3439</v>
      </c>
      <c r="D2013" s="51"/>
      <c r="E2013" s="51"/>
      <c r="F2013" s="66" t="s">
        <v>1578</v>
      </c>
      <c r="G2013" s="51"/>
      <c r="H2013" s="66">
        <v>70</v>
      </c>
      <c r="I2013" s="70">
        <v>63</v>
      </c>
      <c r="J2013" s="70">
        <v>56</v>
      </c>
    </row>
    <row r="2014" s="5" customFormat="1" spans="1:10">
      <c r="A2014" s="66" t="s">
        <v>1576</v>
      </c>
      <c r="B2014" s="51">
        <v>250403015</v>
      </c>
      <c r="C2014" s="59" t="s">
        <v>3440</v>
      </c>
      <c r="D2014" s="51"/>
      <c r="E2014" s="51"/>
      <c r="F2014" s="66" t="s">
        <v>1578</v>
      </c>
      <c r="G2014" s="51"/>
      <c r="H2014" s="66"/>
      <c r="I2014" s="70"/>
      <c r="J2014" s="70"/>
    </row>
    <row r="2015" s="5" customFormat="1" ht="27" spans="1:10">
      <c r="A2015" s="66" t="s">
        <v>1576</v>
      </c>
      <c r="B2015" s="51" t="s">
        <v>3441</v>
      </c>
      <c r="C2015" s="59" t="s">
        <v>3442</v>
      </c>
      <c r="D2015" s="51"/>
      <c r="E2015" s="51"/>
      <c r="F2015" s="66" t="s">
        <v>1578</v>
      </c>
      <c r="G2015" s="51"/>
      <c r="H2015" s="68">
        <v>10</v>
      </c>
      <c r="I2015" s="71">
        <v>9</v>
      </c>
      <c r="J2015" s="71">
        <v>8</v>
      </c>
    </row>
    <row r="2016" s="5" customFormat="1" ht="27" spans="1:10">
      <c r="A2016" s="66" t="s">
        <v>1576</v>
      </c>
      <c r="B2016" s="51" t="s">
        <v>3443</v>
      </c>
      <c r="C2016" s="59" t="s">
        <v>3444</v>
      </c>
      <c r="D2016" s="51"/>
      <c r="E2016" s="51"/>
      <c r="F2016" s="66" t="s">
        <v>1578</v>
      </c>
      <c r="G2016" s="51"/>
      <c r="H2016" s="66">
        <v>23</v>
      </c>
      <c r="I2016" s="70">
        <v>20.7</v>
      </c>
      <c r="J2016" s="70">
        <v>18.4</v>
      </c>
    </row>
    <row r="2017" s="5" customFormat="1" spans="1:10">
      <c r="A2017" s="66" t="s">
        <v>1576</v>
      </c>
      <c r="B2017" s="51">
        <v>250403016</v>
      </c>
      <c r="C2017" s="59" t="s">
        <v>3445</v>
      </c>
      <c r="D2017" s="51"/>
      <c r="E2017" s="51"/>
      <c r="F2017" s="66" t="s">
        <v>1578</v>
      </c>
      <c r="G2017" s="51"/>
      <c r="H2017" s="66"/>
      <c r="I2017" s="70"/>
      <c r="J2017" s="70"/>
    </row>
    <row r="2018" s="5" customFormat="1" spans="1:10">
      <c r="A2018" s="66" t="s">
        <v>1576</v>
      </c>
      <c r="B2018" s="51" t="s">
        <v>3446</v>
      </c>
      <c r="C2018" s="59" t="s">
        <v>3447</v>
      </c>
      <c r="D2018" s="51"/>
      <c r="E2018" s="51"/>
      <c r="F2018" s="66" t="s">
        <v>1578</v>
      </c>
      <c r="G2018" s="51"/>
      <c r="H2018" s="66">
        <v>12</v>
      </c>
      <c r="I2018" s="70">
        <v>10.8</v>
      </c>
      <c r="J2018" s="70">
        <v>9.6</v>
      </c>
    </row>
    <row r="2019" s="5" customFormat="1" spans="1:10">
      <c r="A2019" s="66" t="s">
        <v>1576</v>
      </c>
      <c r="B2019" s="51" t="s">
        <v>3448</v>
      </c>
      <c r="C2019" s="59" t="s">
        <v>3449</v>
      </c>
      <c r="D2019" s="51"/>
      <c r="E2019" s="51"/>
      <c r="F2019" s="66" t="s">
        <v>1578</v>
      </c>
      <c r="G2019" s="51"/>
      <c r="H2019" s="66">
        <v>23</v>
      </c>
      <c r="I2019" s="70">
        <v>20.7</v>
      </c>
      <c r="J2019" s="70">
        <v>18.4</v>
      </c>
    </row>
    <row r="2020" s="5" customFormat="1" spans="1:10">
      <c r="A2020" s="66" t="s">
        <v>1576</v>
      </c>
      <c r="B2020" s="51">
        <v>250403017</v>
      </c>
      <c r="C2020" s="59" t="s">
        <v>3450</v>
      </c>
      <c r="D2020" s="51" t="s">
        <v>3356</v>
      </c>
      <c r="E2020" s="51"/>
      <c r="F2020" s="66" t="s">
        <v>1578</v>
      </c>
      <c r="G2020" s="51" t="s">
        <v>3451</v>
      </c>
      <c r="H2020" s="66"/>
      <c r="I2020" s="70"/>
      <c r="J2020" s="70"/>
    </row>
    <row r="2021" s="5" customFormat="1" ht="27" spans="1:10">
      <c r="A2021" s="66" t="s">
        <v>1576</v>
      </c>
      <c r="B2021" s="51" t="s">
        <v>3452</v>
      </c>
      <c r="C2021" s="59" t="s">
        <v>3453</v>
      </c>
      <c r="D2021" s="51" t="s">
        <v>3356</v>
      </c>
      <c r="E2021" s="51"/>
      <c r="F2021" s="66" t="s">
        <v>1578</v>
      </c>
      <c r="G2021" s="51" t="s">
        <v>3451</v>
      </c>
      <c r="H2021" s="66">
        <v>60</v>
      </c>
      <c r="I2021" s="70">
        <v>54</v>
      </c>
      <c r="J2021" s="70">
        <v>48</v>
      </c>
    </row>
    <row r="2022" s="5" customFormat="1" ht="27" spans="1:10">
      <c r="A2022" s="66" t="s">
        <v>1576</v>
      </c>
      <c r="B2022" s="51" t="s">
        <v>3454</v>
      </c>
      <c r="C2022" s="59" t="s">
        <v>3455</v>
      </c>
      <c r="D2022" s="51" t="s">
        <v>3356</v>
      </c>
      <c r="E2022" s="51"/>
      <c r="F2022" s="66" t="s">
        <v>1578</v>
      </c>
      <c r="G2022" s="51" t="s">
        <v>3451</v>
      </c>
      <c r="H2022" s="66">
        <v>95</v>
      </c>
      <c r="I2022" s="70">
        <v>85.5</v>
      </c>
      <c r="J2022" s="70">
        <v>76</v>
      </c>
    </row>
    <row r="2023" s="5" customFormat="1" ht="27" spans="1:10">
      <c r="A2023" s="66" t="s">
        <v>1576</v>
      </c>
      <c r="B2023" s="51">
        <v>250403018</v>
      </c>
      <c r="C2023" s="59" t="s">
        <v>3456</v>
      </c>
      <c r="D2023" s="51"/>
      <c r="E2023" s="51"/>
      <c r="F2023" s="66" t="s">
        <v>1578</v>
      </c>
      <c r="G2023" s="51"/>
      <c r="H2023" s="66"/>
      <c r="I2023" s="70"/>
      <c r="J2023" s="70"/>
    </row>
    <row r="2024" s="5" customFormat="1" ht="27" spans="1:10">
      <c r="A2024" s="66" t="s">
        <v>1576</v>
      </c>
      <c r="B2024" s="51" t="s">
        <v>3457</v>
      </c>
      <c r="C2024" s="59" t="s">
        <v>3458</v>
      </c>
      <c r="D2024" s="51"/>
      <c r="E2024" s="51"/>
      <c r="F2024" s="66" t="s">
        <v>1578</v>
      </c>
      <c r="G2024" s="51"/>
      <c r="H2024" s="68">
        <v>29</v>
      </c>
      <c r="I2024" s="71">
        <v>26.1</v>
      </c>
      <c r="J2024" s="71">
        <v>23.2</v>
      </c>
    </row>
    <row r="2025" s="5" customFormat="1" ht="27" spans="1:10">
      <c r="A2025" s="66" t="s">
        <v>1576</v>
      </c>
      <c r="B2025" s="51" t="s">
        <v>3459</v>
      </c>
      <c r="C2025" s="59" t="s">
        <v>3460</v>
      </c>
      <c r="D2025" s="51"/>
      <c r="E2025" s="51"/>
      <c r="F2025" s="66" t="s">
        <v>1578</v>
      </c>
      <c r="G2025" s="51"/>
      <c r="H2025" s="66">
        <v>66</v>
      </c>
      <c r="I2025" s="70">
        <v>59.4</v>
      </c>
      <c r="J2025" s="70">
        <v>52.8</v>
      </c>
    </row>
    <row r="2026" s="5" customFormat="1" ht="27" spans="1:10">
      <c r="A2026" s="66" t="s">
        <v>1576</v>
      </c>
      <c r="B2026" s="51">
        <v>250403019</v>
      </c>
      <c r="C2026" s="59" t="s">
        <v>3461</v>
      </c>
      <c r="D2026" s="51"/>
      <c r="E2026" s="51"/>
      <c r="F2026" s="66" t="s">
        <v>1578</v>
      </c>
      <c r="G2026" s="51"/>
      <c r="H2026" s="66"/>
      <c r="I2026" s="70"/>
      <c r="J2026" s="70"/>
    </row>
    <row r="2027" s="5" customFormat="1" ht="27" spans="1:10">
      <c r="A2027" s="66" t="s">
        <v>1576</v>
      </c>
      <c r="B2027" s="51" t="s">
        <v>3462</v>
      </c>
      <c r="C2027" s="59" t="s">
        <v>3463</v>
      </c>
      <c r="D2027" s="51"/>
      <c r="E2027" s="51"/>
      <c r="F2027" s="66" t="s">
        <v>1578</v>
      </c>
      <c r="G2027" s="51"/>
      <c r="H2027" s="66">
        <v>36</v>
      </c>
      <c r="I2027" s="70">
        <v>32.4</v>
      </c>
      <c r="J2027" s="73">
        <v>28.8</v>
      </c>
    </row>
    <row r="2028" s="5" customFormat="1" ht="27" spans="1:10">
      <c r="A2028" s="66" t="s">
        <v>1576</v>
      </c>
      <c r="B2028" s="51" t="s">
        <v>3464</v>
      </c>
      <c r="C2028" s="59" t="s">
        <v>3465</v>
      </c>
      <c r="D2028" s="51"/>
      <c r="E2028" s="51"/>
      <c r="F2028" s="66" t="s">
        <v>1578</v>
      </c>
      <c r="G2028" s="51"/>
      <c r="H2028" s="66">
        <v>62</v>
      </c>
      <c r="I2028" s="70">
        <v>55.8</v>
      </c>
      <c r="J2028" s="73">
        <v>49.6</v>
      </c>
    </row>
    <row r="2029" s="5" customFormat="1" spans="1:10">
      <c r="A2029" s="66" t="s">
        <v>1576</v>
      </c>
      <c r="B2029" s="51">
        <v>250403020</v>
      </c>
      <c r="C2029" s="59" t="s">
        <v>3466</v>
      </c>
      <c r="D2029" s="51" t="s">
        <v>3467</v>
      </c>
      <c r="E2029" s="51"/>
      <c r="F2029" s="66" t="s">
        <v>1578</v>
      </c>
      <c r="G2029" s="51" t="s">
        <v>2156</v>
      </c>
      <c r="H2029" s="66"/>
      <c r="I2029" s="70"/>
      <c r="J2029" s="70"/>
    </row>
    <row r="2030" s="5" customFormat="1" spans="1:10">
      <c r="A2030" s="66" t="s">
        <v>1576</v>
      </c>
      <c r="B2030" s="51" t="s">
        <v>3468</v>
      </c>
      <c r="C2030" s="59" t="s">
        <v>3469</v>
      </c>
      <c r="D2030" s="51" t="s">
        <v>3467</v>
      </c>
      <c r="E2030" s="51"/>
      <c r="F2030" s="66" t="s">
        <v>1578</v>
      </c>
      <c r="G2030" s="51" t="s">
        <v>2156</v>
      </c>
      <c r="H2030" s="66">
        <v>25</v>
      </c>
      <c r="I2030" s="70">
        <v>22.5</v>
      </c>
      <c r="J2030" s="70">
        <v>20</v>
      </c>
    </row>
    <row r="2031" s="5" customFormat="1" spans="1:10">
      <c r="A2031" s="66" t="s">
        <v>1576</v>
      </c>
      <c r="B2031" s="51" t="s">
        <v>3470</v>
      </c>
      <c r="C2031" s="59" t="s">
        <v>3471</v>
      </c>
      <c r="D2031" s="51" t="s">
        <v>3467</v>
      </c>
      <c r="E2031" s="51"/>
      <c r="F2031" s="66" t="s">
        <v>1578</v>
      </c>
      <c r="G2031" s="51" t="s">
        <v>2156</v>
      </c>
      <c r="H2031" s="66">
        <v>50</v>
      </c>
      <c r="I2031" s="70">
        <v>45</v>
      </c>
      <c r="J2031" s="70">
        <v>40</v>
      </c>
    </row>
    <row r="2032" s="5" customFormat="1" spans="1:10">
      <c r="A2032" s="66" t="s">
        <v>1576</v>
      </c>
      <c r="B2032" s="51" t="s">
        <v>3472</v>
      </c>
      <c r="C2032" s="59" t="s">
        <v>3473</v>
      </c>
      <c r="D2032" s="51" t="s">
        <v>3467</v>
      </c>
      <c r="E2032" s="51"/>
      <c r="F2032" s="66" t="s">
        <v>1578</v>
      </c>
      <c r="G2032" s="51" t="s">
        <v>2156</v>
      </c>
      <c r="H2032" s="68">
        <v>50</v>
      </c>
      <c r="I2032" s="71">
        <v>45</v>
      </c>
      <c r="J2032" s="71">
        <v>40</v>
      </c>
    </row>
    <row r="2033" s="5" customFormat="1" spans="1:10">
      <c r="A2033" s="66" t="s">
        <v>1576</v>
      </c>
      <c r="B2033" s="51">
        <v>250403021</v>
      </c>
      <c r="C2033" s="59" t="s">
        <v>3474</v>
      </c>
      <c r="D2033" s="51" t="s">
        <v>3356</v>
      </c>
      <c r="E2033" s="51"/>
      <c r="F2033" s="66" t="s">
        <v>1578</v>
      </c>
      <c r="G2033" s="51" t="s">
        <v>2156</v>
      </c>
      <c r="H2033" s="66"/>
      <c r="I2033" s="70"/>
      <c r="J2033" s="70"/>
    </row>
    <row r="2034" s="5" customFormat="1" ht="27" spans="1:10">
      <c r="A2034" s="66" t="s">
        <v>1576</v>
      </c>
      <c r="B2034" s="51" t="s">
        <v>3475</v>
      </c>
      <c r="C2034" s="59" t="s">
        <v>3476</v>
      </c>
      <c r="D2034" s="51" t="s">
        <v>3356</v>
      </c>
      <c r="E2034" s="51"/>
      <c r="F2034" s="66" t="s">
        <v>1578</v>
      </c>
      <c r="G2034" s="51" t="s">
        <v>2156</v>
      </c>
      <c r="H2034" s="68">
        <v>25</v>
      </c>
      <c r="I2034" s="71">
        <v>22.5</v>
      </c>
      <c r="J2034" s="71">
        <v>20</v>
      </c>
    </row>
    <row r="2035" s="5" customFormat="1" spans="1:10">
      <c r="A2035" s="66" t="s">
        <v>1576</v>
      </c>
      <c r="B2035" s="51" t="s">
        <v>3477</v>
      </c>
      <c r="C2035" s="59" t="s">
        <v>3478</v>
      </c>
      <c r="D2035" s="51" t="s">
        <v>3356</v>
      </c>
      <c r="E2035" s="51"/>
      <c r="F2035" s="66" t="s">
        <v>1578</v>
      </c>
      <c r="G2035" s="51" t="s">
        <v>2156</v>
      </c>
      <c r="H2035" s="66">
        <v>40</v>
      </c>
      <c r="I2035" s="70">
        <v>36</v>
      </c>
      <c r="J2035" s="70">
        <v>32</v>
      </c>
    </row>
    <row r="2036" s="5" customFormat="1" spans="1:10">
      <c r="A2036" s="66" t="s">
        <v>1576</v>
      </c>
      <c r="B2036" s="51" t="s">
        <v>3479</v>
      </c>
      <c r="C2036" s="59" t="s">
        <v>3480</v>
      </c>
      <c r="D2036" s="51" t="s">
        <v>3356</v>
      </c>
      <c r="E2036" s="51"/>
      <c r="F2036" s="66" t="s">
        <v>1578</v>
      </c>
      <c r="G2036" s="51" t="s">
        <v>2156</v>
      </c>
      <c r="H2036" s="68">
        <v>49.5</v>
      </c>
      <c r="I2036" s="71">
        <v>44.55</v>
      </c>
      <c r="J2036" s="71">
        <v>39.6</v>
      </c>
    </row>
    <row r="2037" s="5" customFormat="1" spans="1:10">
      <c r="A2037" s="66" t="s">
        <v>1576</v>
      </c>
      <c r="B2037" s="51">
        <v>250403022</v>
      </c>
      <c r="C2037" s="59" t="s">
        <v>3481</v>
      </c>
      <c r="D2037" s="51" t="s">
        <v>3356</v>
      </c>
      <c r="E2037" s="51"/>
      <c r="F2037" s="66" t="s">
        <v>1578</v>
      </c>
      <c r="G2037" s="51" t="s">
        <v>2156</v>
      </c>
      <c r="H2037" s="66">
        <v>52</v>
      </c>
      <c r="I2037" s="70">
        <v>46.8</v>
      </c>
      <c r="J2037" s="73">
        <v>41.6</v>
      </c>
    </row>
    <row r="2038" s="5" customFormat="1" spans="1:10">
      <c r="A2038" s="66" t="s">
        <v>1576</v>
      </c>
      <c r="B2038" s="51">
        <v>250403023</v>
      </c>
      <c r="C2038" s="59" t="s">
        <v>3482</v>
      </c>
      <c r="D2038" s="51" t="s">
        <v>3483</v>
      </c>
      <c r="E2038" s="51"/>
      <c r="F2038" s="66" t="s">
        <v>1578</v>
      </c>
      <c r="G2038" s="51" t="s">
        <v>2156</v>
      </c>
      <c r="H2038" s="66"/>
      <c r="I2038" s="70"/>
      <c r="J2038" s="70"/>
    </row>
    <row r="2039" s="5" customFormat="1" ht="27" spans="1:10">
      <c r="A2039" s="66" t="s">
        <v>1576</v>
      </c>
      <c r="B2039" s="51" t="s">
        <v>3484</v>
      </c>
      <c r="C2039" s="59" t="s">
        <v>3485</v>
      </c>
      <c r="D2039" s="51" t="s">
        <v>3483</v>
      </c>
      <c r="E2039" s="51"/>
      <c r="F2039" s="66" t="s">
        <v>1578</v>
      </c>
      <c r="G2039" s="51" t="s">
        <v>2156</v>
      </c>
      <c r="H2039" s="66">
        <v>25</v>
      </c>
      <c r="I2039" s="70">
        <v>22.5</v>
      </c>
      <c r="J2039" s="70">
        <v>20</v>
      </c>
    </row>
    <row r="2040" s="5" customFormat="1" ht="27" spans="1:10">
      <c r="A2040" s="66" t="s">
        <v>1576</v>
      </c>
      <c r="B2040" s="51" t="s">
        <v>3486</v>
      </c>
      <c r="C2040" s="59" t="s">
        <v>3487</v>
      </c>
      <c r="D2040" s="51" t="s">
        <v>3483</v>
      </c>
      <c r="E2040" s="51"/>
      <c r="F2040" s="66" t="s">
        <v>1578</v>
      </c>
      <c r="G2040" s="51" t="s">
        <v>2156</v>
      </c>
      <c r="H2040" s="66">
        <v>50</v>
      </c>
      <c r="I2040" s="70">
        <v>45</v>
      </c>
      <c r="J2040" s="70">
        <v>40</v>
      </c>
    </row>
    <row r="2041" s="5" customFormat="1" ht="27" spans="1:10">
      <c r="A2041" s="66" t="s">
        <v>1576</v>
      </c>
      <c r="B2041" s="51" t="s">
        <v>3488</v>
      </c>
      <c r="C2041" s="59" t="s">
        <v>3489</v>
      </c>
      <c r="D2041" s="51" t="s">
        <v>3483</v>
      </c>
      <c r="E2041" s="51"/>
      <c r="F2041" s="66" t="s">
        <v>1578</v>
      </c>
      <c r="G2041" s="51" t="s">
        <v>2156</v>
      </c>
      <c r="H2041" s="66">
        <v>50</v>
      </c>
      <c r="I2041" s="70">
        <v>45</v>
      </c>
      <c r="J2041" s="70">
        <v>40</v>
      </c>
    </row>
    <row r="2042" s="5" customFormat="1" ht="40.5" spans="1:10">
      <c r="A2042" s="66" t="s">
        <v>1576</v>
      </c>
      <c r="B2042" s="51">
        <v>250403025</v>
      </c>
      <c r="C2042" s="59" t="s">
        <v>3490</v>
      </c>
      <c r="D2042" s="51" t="s">
        <v>3491</v>
      </c>
      <c r="E2042" s="51"/>
      <c r="F2042" s="66" t="s">
        <v>1578</v>
      </c>
      <c r="G2042" s="51" t="s">
        <v>2156</v>
      </c>
      <c r="H2042" s="66"/>
      <c r="I2042" s="70"/>
      <c r="J2042" s="70"/>
    </row>
    <row r="2043" s="5" customFormat="1" ht="40.5" spans="1:10">
      <c r="A2043" s="66" t="s">
        <v>1576</v>
      </c>
      <c r="B2043" s="51" t="s">
        <v>3492</v>
      </c>
      <c r="C2043" s="59" t="s">
        <v>3493</v>
      </c>
      <c r="D2043" s="51" t="s">
        <v>3491</v>
      </c>
      <c r="E2043" s="51"/>
      <c r="F2043" s="66" t="s">
        <v>1578</v>
      </c>
      <c r="G2043" s="51" t="s">
        <v>2156</v>
      </c>
      <c r="H2043" s="66">
        <v>20</v>
      </c>
      <c r="I2043" s="70">
        <v>18</v>
      </c>
      <c r="J2043" s="70">
        <v>16</v>
      </c>
    </row>
    <row r="2044" s="5" customFormat="1" ht="40.5" spans="1:10">
      <c r="A2044" s="66" t="s">
        <v>1576</v>
      </c>
      <c r="B2044" s="51" t="s">
        <v>3494</v>
      </c>
      <c r="C2044" s="59" t="s">
        <v>3495</v>
      </c>
      <c r="D2044" s="51" t="s">
        <v>3491</v>
      </c>
      <c r="E2044" s="51"/>
      <c r="F2044" s="66" t="s">
        <v>1578</v>
      </c>
      <c r="G2044" s="51" t="s">
        <v>2156</v>
      </c>
      <c r="H2044" s="66">
        <v>38</v>
      </c>
      <c r="I2044" s="70">
        <v>34.2</v>
      </c>
      <c r="J2044" s="70">
        <v>30.4</v>
      </c>
    </row>
    <row r="2045" s="5" customFormat="1" ht="40.5" spans="1:10">
      <c r="A2045" s="66" t="s">
        <v>1576</v>
      </c>
      <c r="B2045" s="51" t="s">
        <v>3496</v>
      </c>
      <c r="C2045" s="59" t="s">
        <v>3497</v>
      </c>
      <c r="D2045" s="51" t="s">
        <v>3491</v>
      </c>
      <c r="E2045" s="51"/>
      <c r="F2045" s="66" t="s">
        <v>1578</v>
      </c>
      <c r="G2045" s="51" t="s">
        <v>2156</v>
      </c>
      <c r="H2045" s="66">
        <v>57</v>
      </c>
      <c r="I2045" s="70">
        <v>51.3</v>
      </c>
      <c r="J2045" s="70">
        <v>45.6</v>
      </c>
    </row>
    <row r="2046" s="5" customFormat="1" ht="40.5" spans="1:10">
      <c r="A2046" s="66" t="s">
        <v>1576</v>
      </c>
      <c r="B2046" s="51" t="s">
        <v>3498</v>
      </c>
      <c r="C2046" s="59" t="s">
        <v>3499</v>
      </c>
      <c r="D2046" s="51" t="s">
        <v>3491</v>
      </c>
      <c r="E2046" s="51"/>
      <c r="F2046" s="66" t="s">
        <v>25</v>
      </c>
      <c r="G2046" s="51" t="s">
        <v>2156</v>
      </c>
      <c r="H2046" s="66">
        <v>57</v>
      </c>
      <c r="I2046" s="70">
        <v>51.3</v>
      </c>
      <c r="J2046" s="70">
        <v>45.6</v>
      </c>
    </row>
    <row r="2047" s="5" customFormat="1" spans="1:10">
      <c r="A2047" s="66" t="s">
        <v>1576</v>
      </c>
      <c r="B2047" s="51" t="s">
        <v>3500</v>
      </c>
      <c r="C2047" s="59" t="s">
        <v>3501</v>
      </c>
      <c r="D2047" s="51"/>
      <c r="E2047" s="51"/>
      <c r="F2047" s="66" t="s">
        <v>1578</v>
      </c>
      <c r="G2047" s="69"/>
      <c r="H2047" s="66">
        <v>57</v>
      </c>
      <c r="I2047" s="70">
        <v>51.3</v>
      </c>
      <c r="J2047" s="70">
        <v>45.6</v>
      </c>
    </row>
    <row r="2048" s="5" customFormat="1" spans="1:10">
      <c r="A2048" s="66" t="s">
        <v>1576</v>
      </c>
      <c r="B2048" s="51">
        <v>250403026</v>
      </c>
      <c r="C2048" s="59" t="s">
        <v>3502</v>
      </c>
      <c r="D2048" s="51"/>
      <c r="E2048" s="51"/>
      <c r="F2048" s="66" t="s">
        <v>1578</v>
      </c>
      <c r="G2048" s="51"/>
      <c r="H2048" s="66">
        <v>34</v>
      </c>
      <c r="I2048" s="70">
        <v>30.6</v>
      </c>
      <c r="J2048" s="73">
        <v>27.2</v>
      </c>
    </row>
    <row r="2049" s="5" customFormat="1" spans="1:10">
      <c r="A2049" s="66" t="s">
        <v>1576</v>
      </c>
      <c r="B2049" s="51">
        <v>250403027</v>
      </c>
      <c r="C2049" s="59" t="s">
        <v>3503</v>
      </c>
      <c r="D2049" s="51"/>
      <c r="E2049" s="51"/>
      <c r="F2049" s="66" t="s">
        <v>1578</v>
      </c>
      <c r="G2049" s="51"/>
      <c r="H2049" s="66">
        <v>34</v>
      </c>
      <c r="I2049" s="70">
        <v>30.6</v>
      </c>
      <c r="J2049" s="73">
        <v>27.2</v>
      </c>
    </row>
    <row r="2050" s="5" customFormat="1" spans="1:10">
      <c r="A2050" s="66" t="s">
        <v>1576</v>
      </c>
      <c r="B2050" s="51">
        <v>250403028</v>
      </c>
      <c r="C2050" s="59" t="s">
        <v>3504</v>
      </c>
      <c r="D2050" s="51"/>
      <c r="E2050" s="51"/>
      <c r="F2050" s="66" t="s">
        <v>1578</v>
      </c>
      <c r="G2050" s="51"/>
      <c r="H2050" s="66">
        <v>38</v>
      </c>
      <c r="I2050" s="70">
        <v>34.2</v>
      </c>
      <c r="J2050" s="70">
        <v>30.4</v>
      </c>
    </row>
    <row r="2051" s="5" customFormat="1" spans="1:10">
      <c r="A2051" s="66" t="s">
        <v>1576</v>
      </c>
      <c r="B2051" s="51">
        <v>250403029</v>
      </c>
      <c r="C2051" s="59" t="s">
        <v>3505</v>
      </c>
      <c r="D2051" s="51"/>
      <c r="E2051" s="51"/>
      <c r="F2051" s="66" t="s">
        <v>1578</v>
      </c>
      <c r="G2051" s="51"/>
      <c r="H2051" s="66">
        <v>95</v>
      </c>
      <c r="I2051" s="70">
        <v>85.5</v>
      </c>
      <c r="J2051" s="70">
        <v>76</v>
      </c>
    </row>
    <row r="2052" s="5" customFormat="1" spans="1:10">
      <c r="A2052" s="66" t="s">
        <v>1576</v>
      </c>
      <c r="B2052" s="51">
        <v>250403030</v>
      </c>
      <c r="C2052" s="59" t="s">
        <v>3506</v>
      </c>
      <c r="D2052" s="51"/>
      <c r="E2052" s="51"/>
      <c r="F2052" s="66" t="s">
        <v>1578</v>
      </c>
      <c r="G2052" s="69"/>
      <c r="H2052" s="68">
        <v>33.5</v>
      </c>
      <c r="I2052" s="71">
        <v>30.15</v>
      </c>
      <c r="J2052" s="71">
        <v>26.8</v>
      </c>
    </row>
    <row r="2053" s="5" customFormat="1" ht="40.5" spans="1:10">
      <c r="A2053" s="66" t="s">
        <v>1576</v>
      </c>
      <c r="B2053" s="51" t="s">
        <v>3507</v>
      </c>
      <c r="C2053" s="59" t="s">
        <v>3508</v>
      </c>
      <c r="D2053" s="51"/>
      <c r="E2053" s="51"/>
      <c r="F2053" s="66" t="s">
        <v>25</v>
      </c>
      <c r="G2053" s="51"/>
      <c r="H2053" s="66">
        <v>57</v>
      </c>
      <c r="I2053" s="70">
        <v>51.3</v>
      </c>
      <c r="J2053" s="70">
        <v>45.6</v>
      </c>
    </row>
    <row r="2054" s="5" customFormat="1" spans="1:10">
      <c r="A2054" s="66" t="s">
        <v>1576</v>
      </c>
      <c r="B2054" s="51">
        <v>250403031</v>
      </c>
      <c r="C2054" s="59" t="s">
        <v>3509</v>
      </c>
      <c r="D2054" s="51"/>
      <c r="E2054" s="51"/>
      <c r="F2054" s="66" t="s">
        <v>1578</v>
      </c>
      <c r="G2054" s="51"/>
      <c r="H2054" s="66"/>
      <c r="I2054" s="70"/>
      <c r="J2054" s="70"/>
    </row>
    <row r="2055" s="5" customFormat="1" spans="1:10">
      <c r="A2055" s="66" t="s">
        <v>1576</v>
      </c>
      <c r="B2055" s="51" t="s">
        <v>3510</v>
      </c>
      <c r="C2055" s="59" t="s">
        <v>3511</v>
      </c>
      <c r="D2055" s="51"/>
      <c r="E2055" s="51"/>
      <c r="F2055" s="66" t="s">
        <v>1578</v>
      </c>
      <c r="G2055" s="51"/>
      <c r="H2055" s="66">
        <v>17</v>
      </c>
      <c r="I2055" s="70">
        <v>15.3</v>
      </c>
      <c r="J2055" s="73">
        <v>13.6</v>
      </c>
    </row>
    <row r="2056" s="5" customFormat="1" spans="1:10">
      <c r="A2056" s="66" t="s">
        <v>1576</v>
      </c>
      <c r="B2056" s="51" t="s">
        <v>3512</v>
      </c>
      <c r="C2056" s="59" t="s">
        <v>3513</v>
      </c>
      <c r="D2056" s="51"/>
      <c r="E2056" s="51"/>
      <c r="F2056" s="66" t="s">
        <v>1578</v>
      </c>
      <c r="G2056" s="51"/>
      <c r="H2056" s="68">
        <v>37</v>
      </c>
      <c r="I2056" s="71">
        <v>33.3</v>
      </c>
      <c r="J2056" s="71">
        <v>29.6</v>
      </c>
    </row>
    <row r="2057" s="5" customFormat="1" spans="1:10">
      <c r="A2057" s="66" t="s">
        <v>1576</v>
      </c>
      <c r="B2057" s="51">
        <v>250403032</v>
      </c>
      <c r="C2057" s="59" t="s">
        <v>3514</v>
      </c>
      <c r="D2057" s="51"/>
      <c r="E2057" s="51"/>
      <c r="F2057" s="66" t="s">
        <v>1578</v>
      </c>
      <c r="G2057" s="51"/>
      <c r="H2057" s="66">
        <v>39</v>
      </c>
      <c r="I2057" s="70">
        <v>35.1</v>
      </c>
      <c r="J2057" s="73">
        <v>31.2</v>
      </c>
    </row>
    <row r="2058" s="5" customFormat="1" spans="1:10">
      <c r="A2058" s="66" t="s">
        <v>1576</v>
      </c>
      <c r="B2058" s="51">
        <v>250403033</v>
      </c>
      <c r="C2058" s="59" t="s">
        <v>3515</v>
      </c>
      <c r="D2058" s="51" t="s">
        <v>3356</v>
      </c>
      <c r="E2058" s="51"/>
      <c r="F2058" s="66" t="s">
        <v>1578</v>
      </c>
      <c r="G2058" s="51" t="s">
        <v>2156</v>
      </c>
      <c r="H2058" s="66">
        <v>25</v>
      </c>
      <c r="I2058" s="70">
        <v>22.5</v>
      </c>
      <c r="J2058" s="70">
        <v>20</v>
      </c>
    </row>
    <row r="2059" s="5" customFormat="1" spans="1:10">
      <c r="A2059" s="66" t="s">
        <v>1576</v>
      </c>
      <c r="B2059" s="51">
        <v>250403034</v>
      </c>
      <c r="C2059" s="59" t="s">
        <v>3516</v>
      </c>
      <c r="D2059" s="51"/>
      <c r="E2059" s="51"/>
      <c r="F2059" s="66" t="s">
        <v>1578</v>
      </c>
      <c r="G2059" s="51"/>
      <c r="H2059" s="66"/>
      <c r="I2059" s="70"/>
      <c r="J2059" s="70"/>
    </row>
    <row r="2060" s="5" customFormat="1" spans="1:10">
      <c r="A2060" s="66" t="s">
        <v>1576</v>
      </c>
      <c r="B2060" s="51" t="s">
        <v>3517</v>
      </c>
      <c r="C2060" s="59" t="s">
        <v>3518</v>
      </c>
      <c r="D2060" s="51"/>
      <c r="E2060" s="51"/>
      <c r="F2060" s="66" t="s">
        <v>1578</v>
      </c>
      <c r="G2060" s="51"/>
      <c r="H2060" s="66">
        <v>19</v>
      </c>
      <c r="I2060" s="70">
        <v>17.1</v>
      </c>
      <c r="J2060" s="70">
        <v>15.2</v>
      </c>
    </row>
    <row r="2061" s="5" customFormat="1" ht="27" spans="1:10">
      <c r="A2061" s="66" t="s">
        <v>1576</v>
      </c>
      <c r="B2061" s="51" t="s">
        <v>3519</v>
      </c>
      <c r="C2061" s="59" t="s">
        <v>3520</v>
      </c>
      <c r="D2061" s="51"/>
      <c r="E2061" s="51"/>
      <c r="F2061" s="66" t="s">
        <v>1578</v>
      </c>
      <c r="G2061" s="51"/>
      <c r="H2061" s="66">
        <v>38</v>
      </c>
      <c r="I2061" s="70">
        <v>34.2</v>
      </c>
      <c r="J2061" s="70">
        <v>30.4</v>
      </c>
    </row>
    <row r="2062" s="5" customFormat="1" ht="40.5" spans="1:10">
      <c r="A2062" s="66" t="s">
        <v>1576</v>
      </c>
      <c r="B2062" s="51">
        <v>250403035</v>
      </c>
      <c r="C2062" s="59" t="s">
        <v>3521</v>
      </c>
      <c r="D2062" s="51" t="s">
        <v>3522</v>
      </c>
      <c r="E2062" s="51"/>
      <c r="F2062" s="66" t="s">
        <v>1578</v>
      </c>
      <c r="G2062" s="51" t="s">
        <v>2156</v>
      </c>
      <c r="H2062" s="66">
        <v>45</v>
      </c>
      <c r="I2062" s="70">
        <v>40.5</v>
      </c>
      <c r="J2062" s="73">
        <v>36</v>
      </c>
    </row>
    <row r="2063" s="5" customFormat="1" ht="40.5" spans="1:10">
      <c r="A2063" s="66" t="s">
        <v>1576</v>
      </c>
      <c r="B2063" s="51" t="s">
        <v>3523</v>
      </c>
      <c r="C2063" s="59" t="s">
        <v>3524</v>
      </c>
      <c r="D2063" s="51"/>
      <c r="E2063" s="51"/>
      <c r="F2063" s="66" t="s">
        <v>25</v>
      </c>
      <c r="G2063" s="51" t="s">
        <v>3525</v>
      </c>
      <c r="H2063" s="68">
        <v>59</v>
      </c>
      <c r="I2063" s="71">
        <v>53.1</v>
      </c>
      <c r="J2063" s="71">
        <v>47.2</v>
      </c>
    </row>
    <row r="2064" s="5" customFormat="1" spans="1:10">
      <c r="A2064" s="66" t="s">
        <v>1576</v>
      </c>
      <c r="B2064" s="51" t="s">
        <v>3526</v>
      </c>
      <c r="C2064" s="59" t="s">
        <v>3527</v>
      </c>
      <c r="D2064" s="51"/>
      <c r="E2064" s="51"/>
      <c r="F2064" s="66" t="s">
        <v>1578</v>
      </c>
      <c r="G2064" s="51"/>
      <c r="H2064" s="68">
        <v>71</v>
      </c>
      <c r="I2064" s="71">
        <v>63.9</v>
      </c>
      <c r="J2064" s="71">
        <v>56.8</v>
      </c>
    </row>
    <row r="2065" s="5" customFormat="1" spans="1:10">
      <c r="A2065" s="66" t="s">
        <v>1576</v>
      </c>
      <c r="B2065" s="51">
        <v>250403036</v>
      </c>
      <c r="C2065" s="59" t="s">
        <v>3528</v>
      </c>
      <c r="D2065" s="51"/>
      <c r="E2065" s="51"/>
      <c r="F2065" s="66" t="s">
        <v>1578</v>
      </c>
      <c r="G2065" s="51"/>
      <c r="H2065" s="66">
        <v>25</v>
      </c>
      <c r="I2065" s="70">
        <v>22.5</v>
      </c>
      <c r="J2065" s="70">
        <v>20</v>
      </c>
    </row>
    <row r="2066" s="5" customFormat="1" spans="1:10">
      <c r="A2066" s="66" t="s">
        <v>1576</v>
      </c>
      <c r="B2066" s="51">
        <v>250403037</v>
      </c>
      <c r="C2066" s="59" t="s">
        <v>3529</v>
      </c>
      <c r="D2066" s="51"/>
      <c r="E2066" s="51"/>
      <c r="F2066" s="66" t="s">
        <v>1578</v>
      </c>
      <c r="G2066" s="51"/>
      <c r="H2066" s="66">
        <v>5</v>
      </c>
      <c r="I2066" s="70">
        <v>4.5</v>
      </c>
      <c r="J2066" s="70">
        <v>4</v>
      </c>
    </row>
    <row r="2067" s="5" customFormat="1" spans="1:10">
      <c r="A2067" s="66" t="s">
        <v>1576</v>
      </c>
      <c r="B2067" s="51">
        <v>250403038</v>
      </c>
      <c r="C2067" s="59" t="s">
        <v>3530</v>
      </c>
      <c r="D2067" s="51"/>
      <c r="E2067" s="51"/>
      <c r="F2067" s="66" t="s">
        <v>1578</v>
      </c>
      <c r="G2067" s="51"/>
      <c r="H2067" s="66">
        <v>34</v>
      </c>
      <c r="I2067" s="70">
        <v>30.6</v>
      </c>
      <c r="J2067" s="73">
        <v>27.2</v>
      </c>
    </row>
    <row r="2068" s="5" customFormat="1" spans="1:10">
      <c r="A2068" s="66" t="s">
        <v>1576</v>
      </c>
      <c r="B2068" s="51">
        <v>250403039</v>
      </c>
      <c r="C2068" s="59" t="s">
        <v>3531</v>
      </c>
      <c r="D2068" s="51"/>
      <c r="E2068" s="51"/>
      <c r="F2068" s="66" t="s">
        <v>1578</v>
      </c>
      <c r="G2068" s="51"/>
      <c r="H2068" s="66">
        <v>34</v>
      </c>
      <c r="I2068" s="70">
        <v>30.6</v>
      </c>
      <c r="J2068" s="73">
        <v>27.2</v>
      </c>
    </row>
    <row r="2069" s="5" customFormat="1" spans="1:10">
      <c r="A2069" s="66" t="s">
        <v>1576</v>
      </c>
      <c r="B2069" s="51">
        <v>250403040</v>
      </c>
      <c r="C2069" s="59" t="s">
        <v>3532</v>
      </c>
      <c r="D2069" s="51"/>
      <c r="E2069" s="51"/>
      <c r="F2069" s="66" t="s">
        <v>1578</v>
      </c>
      <c r="G2069" s="51"/>
      <c r="H2069" s="66">
        <v>11</v>
      </c>
      <c r="I2069" s="70">
        <v>9.9</v>
      </c>
      <c r="J2069" s="70">
        <v>8.8</v>
      </c>
    </row>
    <row r="2070" s="5" customFormat="1" spans="1:10">
      <c r="A2070" s="66" t="s">
        <v>1576</v>
      </c>
      <c r="B2070" s="51">
        <v>250403041</v>
      </c>
      <c r="C2070" s="59" t="s">
        <v>3533</v>
      </c>
      <c r="D2070" s="51"/>
      <c r="E2070" s="51"/>
      <c r="F2070" s="66" t="s">
        <v>1578</v>
      </c>
      <c r="G2070" s="51"/>
      <c r="H2070" s="66">
        <v>5</v>
      </c>
      <c r="I2070" s="70">
        <v>4.5</v>
      </c>
      <c r="J2070" s="70">
        <v>4</v>
      </c>
    </row>
    <row r="2071" s="5" customFormat="1" ht="40.5" spans="1:10">
      <c r="A2071" s="66" t="s">
        <v>1576</v>
      </c>
      <c r="B2071" s="51">
        <v>250403042</v>
      </c>
      <c r="C2071" s="59" t="s">
        <v>3534</v>
      </c>
      <c r="D2071" s="51" t="s">
        <v>3535</v>
      </c>
      <c r="E2071" s="51"/>
      <c r="F2071" s="66" t="s">
        <v>1578</v>
      </c>
      <c r="G2071" s="51" t="s">
        <v>2156</v>
      </c>
      <c r="H2071" s="66"/>
      <c r="I2071" s="70"/>
      <c r="J2071" s="70"/>
    </row>
    <row r="2072" s="5" customFormat="1" ht="40.5" spans="1:10">
      <c r="A2072" s="66" t="s">
        <v>1576</v>
      </c>
      <c r="B2072" s="51" t="s">
        <v>3536</v>
      </c>
      <c r="C2072" s="59" t="s">
        <v>3537</v>
      </c>
      <c r="D2072" s="51" t="s">
        <v>3535</v>
      </c>
      <c r="E2072" s="51"/>
      <c r="F2072" s="66" t="s">
        <v>1578</v>
      </c>
      <c r="G2072" s="51" t="s">
        <v>2156</v>
      </c>
      <c r="H2072" s="66">
        <v>30</v>
      </c>
      <c r="I2072" s="70">
        <v>27</v>
      </c>
      <c r="J2072" s="70">
        <v>24</v>
      </c>
    </row>
    <row r="2073" s="5" customFormat="1" ht="40.5" spans="1:10">
      <c r="A2073" s="66" t="s">
        <v>1576</v>
      </c>
      <c r="B2073" s="51" t="s">
        <v>3538</v>
      </c>
      <c r="C2073" s="59" t="s">
        <v>3539</v>
      </c>
      <c r="D2073" s="51" t="s">
        <v>3535</v>
      </c>
      <c r="E2073" s="51"/>
      <c r="F2073" s="66" t="s">
        <v>1578</v>
      </c>
      <c r="G2073" s="51" t="s">
        <v>2156</v>
      </c>
      <c r="H2073" s="66">
        <v>50</v>
      </c>
      <c r="I2073" s="70">
        <v>45</v>
      </c>
      <c r="J2073" s="70">
        <v>40</v>
      </c>
    </row>
    <row r="2074" s="5" customFormat="1" ht="40.5" spans="1:10">
      <c r="A2074" s="66" t="s">
        <v>1576</v>
      </c>
      <c r="B2074" s="51" t="s">
        <v>3540</v>
      </c>
      <c r="C2074" s="59" t="s">
        <v>3541</v>
      </c>
      <c r="D2074" s="51" t="s">
        <v>3535</v>
      </c>
      <c r="E2074" s="51"/>
      <c r="F2074" s="66" t="s">
        <v>25</v>
      </c>
      <c r="G2074" s="72"/>
      <c r="H2074" s="70">
        <v>57</v>
      </c>
      <c r="I2074" s="70">
        <v>51.3</v>
      </c>
      <c r="J2074" s="70">
        <v>45.6</v>
      </c>
    </row>
    <row r="2075" s="5" customFormat="1" spans="1:10">
      <c r="A2075" s="66" t="s">
        <v>1576</v>
      </c>
      <c r="B2075" s="51">
        <v>250403043</v>
      </c>
      <c r="C2075" s="59" t="s">
        <v>3542</v>
      </c>
      <c r="D2075" s="51"/>
      <c r="E2075" s="51"/>
      <c r="F2075" s="66" t="s">
        <v>1578</v>
      </c>
      <c r="G2075" s="51"/>
      <c r="H2075" s="66"/>
      <c r="I2075" s="70"/>
      <c r="J2075" s="70"/>
    </row>
    <row r="2076" s="5" customFormat="1" ht="27" spans="1:10">
      <c r="A2076" s="66" t="s">
        <v>1576</v>
      </c>
      <c r="B2076" s="51" t="s">
        <v>3543</v>
      </c>
      <c r="C2076" s="59" t="s">
        <v>3544</v>
      </c>
      <c r="D2076" s="51"/>
      <c r="E2076" s="51"/>
      <c r="F2076" s="66" t="s">
        <v>1578</v>
      </c>
      <c r="G2076" s="51"/>
      <c r="H2076" s="66">
        <v>6</v>
      </c>
      <c r="I2076" s="70">
        <v>5.4</v>
      </c>
      <c r="J2076" s="70">
        <v>4.8</v>
      </c>
    </row>
    <row r="2077" s="5" customFormat="1" ht="27" spans="1:10">
      <c r="A2077" s="66" t="s">
        <v>1576</v>
      </c>
      <c r="B2077" s="51" t="s">
        <v>3545</v>
      </c>
      <c r="C2077" s="59" t="s">
        <v>3546</v>
      </c>
      <c r="D2077" s="51"/>
      <c r="E2077" s="51"/>
      <c r="F2077" s="66" t="s">
        <v>1578</v>
      </c>
      <c r="G2077" s="51"/>
      <c r="H2077" s="66">
        <v>31</v>
      </c>
      <c r="I2077" s="70">
        <v>27.9</v>
      </c>
      <c r="J2077" s="73">
        <v>24.8</v>
      </c>
    </row>
    <row r="2078" s="5" customFormat="1" spans="1:10">
      <c r="A2078" s="66" t="s">
        <v>1576</v>
      </c>
      <c r="B2078" s="51">
        <v>250403044</v>
      </c>
      <c r="C2078" s="59" t="s">
        <v>3547</v>
      </c>
      <c r="D2078" s="51"/>
      <c r="E2078" s="51"/>
      <c r="F2078" s="66" t="s">
        <v>1578</v>
      </c>
      <c r="G2078" s="51"/>
      <c r="H2078" s="66">
        <v>14</v>
      </c>
      <c r="I2078" s="70">
        <v>12.6</v>
      </c>
      <c r="J2078" s="70">
        <v>11.2</v>
      </c>
    </row>
    <row r="2079" s="5" customFormat="1" spans="1:10">
      <c r="A2079" s="66" t="s">
        <v>1576</v>
      </c>
      <c r="B2079" s="51">
        <v>250403045</v>
      </c>
      <c r="C2079" s="59" t="s">
        <v>3548</v>
      </c>
      <c r="D2079" s="51"/>
      <c r="E2079" s="51"/>
      <c r="F2079" s="66" t="s">
        <v>1578</v>
      </c>
      <c r="G2079" s="51"/>
      <c r="H2079" s="66" t="s">
        <v>305</v>
      </c>
      <c r="I2079" s="66" t="s">
        <v>305</v>
      </c>
      <c r="J2079" s="66" t="s">
        <v>305</v>
      </c>
    </row>
    <row r="2080" s="5" customFormat="1" spans="1:10">
      <c r="A2080" s="66" t="s">
        <v>1576</v>
      </c>
      <c r="B2080" s="51">
        <v>250403046</v>
      </c>
      <c r="C2080" s="59" t="s">
        <v>3549</v>
      </c>
      <c r="D2080" s="51"/>
      <c r="E2080" s="51"/>
      <c r="F2080" s="66" t="s">
        <v>1578</v>
      </c>
      <c r="G2080" s="51"/>
      <c r="H2080" s="66" t="s">
        <v>305</v>
      </c>
      <c r="I2080" s="66" t="s">
        <v>305</v>
      </c>
      <c r="J2080" s="66" t="s">
        <v>305</v>
      </c>
    </row>
    <row r="2081" s="5" customFormat="1" spans="1:10">
      <c r="A2081" s="66" t="s">
        <v>1576</v>
      </c>
      <c r="B2081" s="51">
        <v>250403047</v>
      </c>
      <c r="C2081" s="59" t="s">
        <v>3550</v>
      </c>
      <c r="D2081" s="51"/>
      <c r="E2081" s="51"/>
      <c r="F2081" s="66" t="s">
        <v>1578</v>
      </c>
      <c r="G2081" s="51"/>
      <c r="H2081" s="66" t="s">
        <v>305</v>
      </c>
      <c r="I2081" s="66" t="s">
        <v>305</v>
      </c>
      <c r="J2081" s="66" t="s">
        <v>305</v>
      </c>
    </row>
    <row r="2082" s="5" customFormat="1" spans="1:10">
      <c r="A2082" s="66" t="s">
        <v>1576</v>
      </c>
      <c r="B2082" s="51">
        <v>250403048</v>
      </c>
      <c r="C2082" s="59" t="s">
        <v>3551</v>
      </c>
      <c r="D2082" s="51"/>
      <c r="E2082" s="51"/>
      <c r="F2082" s="66" t="s">
        <v>1578</v>
      </c>
      <c r="G2082" s="51"/>
      <c r="H2082" s="66" t="s">
        <v>305</v>
      </c>
      <c r="I2082" s="66" t="s">
        <v>305</v>
      </c>
      <c r="J2082" s="66" t="s">
        <v>305</v>
      </c>
    </row>
    <row r="2083" s="5" customFormat="1" spans="1:10">
      <c r="A2083" s="66" t="s">
        <v>1576</v>
      </c>
      <c r="B2083" s="51">
        <v>250403049</v>
      </c>
      <c r="C2083" s="59" t="s">
        <v>3552</v>
      </c>
      <c r="D2083" s="51"/>
      <c r="E2083" s="51"/>
      <c r="F2083" s="66" t="s">
        <v>1578</v>
      </c>
      <c r="G2083" s="51"/>
      <c r="H2083" s="66" t="s">
        <v>305</v>
      </c>
      <c r="I2083" s="66" t="s">
        <v>305</v>
      </c>
      <c r="J2083" s="66" t="s">
        <v>305</v>
      </c>
    </row>
    <row r="2084" s="5" customFormat="1" spans="1:10">
      <c r="A2084" s="66" t="s">
        <v>1576</v>
      </c>
      <c r="B2084" s="51">
        <v>250403050</v>
      </c>
      <c r="C2084" s="59" t="s">
        <v>3553</v>
      </c>
      <c r="D2084" s="51" t="s">
        <v>3356</v>
      </c>
      <c r="E2084" s="51"/>
      <c r="F2084" s="66" t="s">
        <v>1578</v>
      </c>
      <c r="G2084" s="51" t="s">
        <v>2156</v>
      </c>
      <c r="H2084" s="66"/>
      <c r="I2084" s="70"/>
      <c r="J2084" s="70"/>
    </row>
    <row r="2085" s="5" customFormat="1" ht="27" spans="1:10">
      <c r="A2085" s="66" t="s">
        <v>1576</v>
      </c>
      <c r="B2085" s="51" t="s">
        <v>3554</v>
      </c>
      <c r="C2085" s="59" t="s">
        <v>3555</v>
      </c>
      <c r="D2085" s="51" t="s">
        <v>3356</v>
      </c>
      <c r="E2085" s="51"/>
      <c r="F2085" s="66" t="s">
        <v>1578</v>
      </c>
      <c r="G2085" s="51" t="s">
        <v>2156</v>
      </c>
      <c r="H2085" s="66">
        <v>47</v>
      </c>
      <c r="I2085" s="70">
        <v>42.3</v>
      </c>
      <c r="J2085" s="70">
        <v>37.6</v>
      </c>
    </row>
    <row r="2086" s="5" customFormat="1" ht="27" spans="1:10">
      <c r="A2086" s="66" t="s">
        <v>1576</v>
      </c>
      <c r="B2086" s="51" t="s">
        <v>3556</v>
      </c>
      <c r="C2086" s="93" t="s">
        <v>3557</v>
      </c>
      <c r="D2086" s="51" t="s">
        <v>3356</v>
      </c>
      <c r="E2086" s="51"/>
      <c r="F2086" s="66" t="s">
        <v>1578</v>
      </c>
      <c r="G2086" s="51" t="s">
        <v>2156</v>
      </c>
      <c r="H2086" s="66">
        <v>70</v>
      </c>
      <c r="I2086" s="70">
        <v>63</v>
      </c>
      <c r="J2086" s="70">
        <v>56</v>
      </c>
    </row>
    <row r="2087" s="5" customFormat="1" spans="1:10">
      <c r="A2087" s="66" t="s">
        <v>1576</v>
      </c>
      <c r="B2087" s="51">
        <v>250403051</v>
      </c>
      <c r="C2087" s="59" t="s">
        <v>3558</v>
      </c>
      <c r="D2087" s="51"/>
      <c r="E2087" s="51"/>
      <c r="F2087" s="66" t="s">
        <v>1578</v>
      </c>
      <c r="G2087" s="51"/>
      <c r="H2087" s="66">
        <v>60</v>
      </c>
      <c r="I2087" s="70">
        <v>54</v>
      </c>
      <c r="J2087" s="70">
        <v>48</v>
      </c>
    </row>
    <row r="2088" s="5" customFormat="1" spans="1:10">
      <c r="A2088" s="66" t="s">
        <v>1576</v>
      </c>
      <c r="B2088" s="51">
        <v>250403052</v>
      </c>
      <c r="C2088" s="59" t="s">
        <v>3559</v>
      </c>
      <c r="D2088" s="51"/>
      <c r="E2088" s="51"/>
      <c r="F2088" s="66" t="s">
        <v>1578</v>
      </c>
      <c r="G2088" s="51"/>
      <c r="H2088" s="66">
        <v>34</v>
      </c>
      <c r="I2088" s="70">
        <v>30.6</v>
      </c>
      <c r="J2088" s="73">
        <v>27.2</v>
      </c>
    </row>
    <row r="2089" s="5" customFormat="1" ht="24" customHeight="1" spans="1:10">
      <c r="A2089" s="66" t="s">
        <v>1576</v>
      </c>
      <c r="B2089" s="51">
        <v>250403053</v>
      </c>
      <c r="C2089" s="59" t="s">
        <v>3560</v>
      </c>
      <c r="D2089" s="51"/>
      <c r="E2089" s="51"/>
      <c r="F2089" s="66" t="s">
        <v>1578</v>
      </c>
      <c r="G2089" s="51"/>
      <c r="H2089" s="66"/>
      <c r="I2089" s="70"/>
      <c r="J2089" s="70"/>
    </row>
    <row r="2090" s="5" customFormat="1" ht="27" spans="1:10">
      <c r="A2090" s="66" t="s">
        <v>1576</v>
      </c>
      <c r="B2090" s="51" t="s">
        <v>3561</v>
      </c>
      <c r="C2090" s="59" t="s">
        <v>3562</v>
      </c>
      <c r="D2090" s="51"/>
      <c r="E2090" s="51"/>
      <c r="F2090" s="66" t="s">
        <v>1578</v>
      </c>
      <c r="G2090" s="51"/>
      <c r="H2090" s="66">
        <v>32</v>
      </c>
      <c r="I2090" s="70">
        <v>28.8</v>
      </c>
      <c r="J2090" s="73">
        <v>25.6</v>
      </c>
    </row>
    <row r="2091" s="5" customFormat="1" ht="27" spans="1:10">
      <c r="A2091" s="66" t="s">
        <v>1576</v>
      </c>
      <c r="B2091" s="51" t="s">
        <v>3563</v>
      </c>
      <c r="C2091" s="59" t="s">
        <v>3564</v>
      </c>
      <c r="D2091" s="51"/>
      <c r="E2091" s="51"/>
      <c r="F2091" s="66" t="s">
        <v>1578</v>
      </c>
      <c r="G2091" s="51"/>
      <c r="H2091" s="66">
        <v>60</v>
      </c>
      <c r="I2091" s="70">
        <v>54</v>
      </c>
      <c r="J2091" s="70">
        <v>48</v>
      </c>
    </row>
    <row r="2092" s="5" customFormat="1" ht="27" spans="1:10">
      <c r="A2092" s="66" t="s">
        <v>1576</v>
      </c>
      <c r="B2092" s="51" t="s">
        <v>3565</v>
      </c>
      <c r="C2092" s="59" t="s">
        <v>3566</v>
      </c>
      <c r="D2092" s="51"/>
      <c r="E2092" s="51"/>
      <c r="F2092" s="66" t="s">
        <v>1578</v>
      </c>
      <c r="G2092" s="51"/>
      <c r="H2092" s="66">
        <v>57</v>
      </c>
      <c r="I2092" s="70">
        <v>51.3</v>
      </c>
      <c r="J2092" s="70">
        <v>45.6</v>
      </c>
    </row>
    <row r="2093" s="5" customFormat="1" spans="1:10">
      <c r="A2093" s="66" t="s">
        <v>1576</v>
      </c>
      <c r="B2093" s="51">
        <v>250403054</v>
      </c>
      <c r="C2093" s="59" t="s">
        <v>3567</v>
      </c>
      <c r="D2093" s="51"/>
      <c r="E2093" s="51"/>
      <c r="F2093" s="66" t="s">
        <v>1578</v>
      </c>
      <c r="G2093" s="51"/>
      <c r="H2093" s="66">
        <v>9</v>
      </c>
      <c r="I2093" s="70">
        <v>8.1</v>
      </c>
      <c r="J2093" s="73">
        <v>7.2</v>
      </c>
    </row>
    <row r="2094" s="5" customFormat="1" spans="1:10">
      <c r="A2094" s="66" t="s">
        <v>1576</v>
      </c>
      <c r="B2094" s="51">
        <v>250403055</v>
      </c>
      <c r="C2094" s="59" t="s">
        <v>3568</v>
      </c>
      <c r="D2094" s="51"/>
      <c r="E2094" s="51"/>
      <c r="F2094" s="66" t="s">
        <v>1578</v>
      </c>
      <c r="G2094" s="51"/>
      <c r="H2094" s="68">
        <v>8</v>
      </c>
      <c r="I2094" s="71">
        <v>7.2</v>
      </c>
      <c r="J2094" s="71">
        <v>6.4</v>
      </c>
    </row>
    <row r="2095" s="5" customFormat="1" spans="1:10">
      <c r="A2095" s="66" t="s">
        <v>1576</v>
      </c>
      <c r="B2095" s="51">
        <v>250403056</v>
      </c>
      <c r="C2095" s="59" t="s">
        <v>3569</v>
      </c>
      <c r="D2095" s="51"/>
      <c r="E2095" s="51"/>
      <c r="F2095" s="66" t="s">
        <v>1578</v>
      </c>
      <c r="G2095" s="51"/>
      <c r="H2095" s="66">
        <v>15</v>
      </c>
      <c r="I2095" s="70">
        <v>13.5</v>
      </c>
      <c r="J2095" s="70">
        <v>12</v>
      </c>
    </row>
    <row r="2096" s="5" customFormat="1" spans="1:10">
      <c r="A2096" s="66" t="s">
        <v>1576</v>
      </c>
      <c r="B2096" s="51">
        <v>250403057</v>
      </c>
      <c r="C2096" s="59" t="s">
        <v>3570</v>
      </c>
      <c r="D2096" s="51"/>
      <c r="E2096" s="51"/>
      <c r="F2096" s="66" t="s">
        <v>1578</v>
      </c>
      <c r="G2096" s="51"/>
      <c r="H2096" s="66" t="s">
        <v>305</v>
      </c>
      <c r="I2096" s="66" t="s">
        <v>305</v>
      </c>
      <c r="J2096" s="66" t="s">
        <v>305</v>
      </c>
    </row>
    <row r="2097" s="5" customFormat="1" spans="1:10">
      <c r="A2097" s="66" t="s">
        <v>1576</v>
      </c>
      <c r="B2097" s="51">
        <v>250403058</v>
      </c>
      <c r="C2097" s="59" t="s">
        <v>3571</v>
      </c>
      <c r="D2097" s="51"/>
      <c r="E2097" s="51"/>
      <c r="F2097" s="66" t="s">
        <v>1578</v>
      </c>
      <c r="G2097" s="51"/>
      <c r="H2097" s="66">
        <v>28</v>
      </c>
      <c r="I2097" s="70">
        <v>25.2</v>
      </c>
      <c r="J2097" s="70">
        <v>22.4</v>
      </c>
    </row>
    <row r="2098" s="5" customFormat="1" spans="1:10">
      <c r="A2098" s="66" t="s">
        <v>1576</v>
      </c>
      <c r="B2098" s="51">
        <v>250403059</v>
      </c>
      <c r="C2098" s="59" t="s">
        <v>3572</v>
      </c>
      <c r="D2098" s="51" t="s">
        <v>3573</v>
      </c>
      <c r="E2098" s="51"/>
      <c r="F2098" s="66" t="s">
        <v>1578</v>
      </c>
      <c r="G2098" s="51" t="s">
        <v>2156</v>
      </c>
      <c r="H2098" s="66">
        <v>28</v>
      </c>
      <c r="I2098" s="70">
        <v>25.2</v>
      </c>
      <c r="J2098" s="70">
        <v>22.4</v>
      </c>
    </row>
    <row r="2099" s="5" customFormat="1" spans="1:10">
      <c r="A2099" s="66" t="s">
        <v>1576</v>
      </c>
      <c r="B2099" s="51">
        <v>250403060</v>
      </c>
      <c r="C2099" s="59" t="s">
        <v>3574</v>
      </c>
      <c r="D2099" s="51"/>
      <c r="E2099" s="51"/>
      <c r="F2099" s="66" t="s">
        <v>1578</v>
      </c>
      <c r="G2099" s="51"/>
      <c r="H2099" s="66">
        <v>29</v>
      </c>
      <c r="I2099" s="70">
        <v>26.1</v>
      </c>
      <c r="J2099" s="70">
        <v>23.2</v>
      </c>
    </row>
    <row r="2100" s="5" customFormat="1" spans="1:10">
      <c r="A2100" s="66" t="s">
        <v>1576</v>
      </c>
      <c r="B2100" s="51">
        <v>250403061</v>
      </c>
      <c r="C2100" s="59" t="s">
        <v>3575</v>
      </c>
      <c r="D2100" s="51"/>
      <c r="E2100" s="51"/>
      <c r="F2100" s="66" t="s">
        <v>1578</v>
      </c>
      <c r="G2100" s="51"/>
      <c r="H2100" s="66" t="s">
        <v>305</v>
      </c>
      <c r="I2100" s="66" t="s">
        <v>305</v>
      </c>
      <c r="J2100" s="66" t="s">
        <v>305</v>
      </c>
    </row>
    <row r="2101" s="5" customFormat="1" spans="1:10">
      <c r="A2101" s="66" t="s">
        <v>1576</v>
      </c>
      <c r="B2101" s="51">
        <v>250403062</v>
      </c>
      <c r="C2101" s="59" t="s">
        <v>3576</v>
      </c>
      <c r="D2101" s="51"/>
      <c r="E2101" s="51"/>
      <c r="F2101" s="66" t="s">
        <v>1578</v>
      </c>
      <c r="G2101" s="51"/>
      <c r="H2101" s="66" t="s">
        <v>305</v>
      </c>
      <c r="I2101" s="66" t="s">
        <v>305</v>
      </c>
      <c r="J2101" s="66" t="s">
        <v>305</v>
      </c>
    </row>
    <row r="2102" s="5" customFormat="1" spans="1:10">
      <c r="A2102" s="66" t="s">
        <v>1576</v>
      </c>
      <c r="B2102" s="51">
        <v>250403063</v>
      </c>
      <c r="C2102" s="59" t="s">
        <v>3577</v>
      </c>
      <c r="D2102" s="51"/>
      <c r="E2102" s="51"/>
      <c r="F2102" s="66" t="s">
        <v>1578</v>
      </c>
      <c r="G2102" s="51" t="s">
        <v>2156</v>
      </c>
      <c r="H2102" s="66" t="s">
        <v>305</v>
      </c>
      <c r="I2102" s="66" t="s">
        <v>305</v>
      </c>
      <c r="J2102" s="66" t="s">
        <v>305</v>
      </c>
    </row>
    <row r="2103" s="5" customFormat="1" spans="1:10">
      <c r="A2103" s="66" t="s">
        <v>1576</v>
      </c>
      <c r="B2103" s="51">
        <v>250403064</v>
      </c>
      <c r="C2103" s="59" t="s">
        <v>3578</v>
      </c>
      <c r="D2103" s="51"/>
      <c r="E2103" s="51"/>
      <c r="F2103" s="66" t="s">
        <v>1578</v>
      </c>
      <c r="G2103" s="51" t="s">
        <v>2156</v>
      </c>
      <c r="H2103" s="66" t="s">
        <v>305</v>
      </c>
      <c r="I2103" s="66" t="s">
        <v>305</v>
      </c>
      <c r="J2103" s="66" t="s">
        <v>305</v>
      </c>
    </row>
    <row r="2104" s="5" customFormat="1" ht="27" spans="1:10">
      <c r="A2104" s="66" t="s">
        <v>1576</v>
      </c>
      <c r="B2104" s="51">
        <v>250403065</v>
      </c>
      <c r="C2104" s="59" t="s">
        <v>3579</v>
      </c>
      <c r="D2104" s="51"/>
      <c r="E2104" s="51"/>
      <c r="F2104" s="66" t="s">
        <v>1578</v>
      </c>
      <c r="G2104" s="51" t="s">
        <v>3580</v>
      </c>
      <c r="H2104" s="66"/>
      <c r="I2104" s="70"/>
      <c r="J2104" s="70"/>
    </row>
    <row r="2105" s="5" customFormat="1" ht="27" spans="1:10">
      <c r="A2105" s="66" t="s">
        <v>1576</v>
      </c>
      <c r="B2105" s="51" t="s">
        <v>3581</v>
      </c>
      <c r="C2105" s="59" t="s">
        <v>3582</v>
      </c>
      <c r="D2105" s="51"/>
      <c r="E2105" s="51"/>
      <c r="F2105" s="66" t="s">
        <v>1578</v>
      </c>
      <c r="G2105" s="51" t="s">
        <v>3580</v>
      </c>
      <c r="H2105" s="66">
        <v>76</v>
      </c>
      <c r="I2105" s="70">
        <v>68.4</v>
      </c>
      <c r="J2105" s="70">
        <v>60.8</v>
      </c>
    </row>
    <row r="2106" s="5" customFormat="1" ht="27" spans="1:10">
      <c r="A2106" s="66" t="s">
        <v>1576</v>
      </c>
      <c r="B2106" s="51" t="s">
        <v>3583</v>
      </c>
      <c r="C2106" s="59" t="s">
        <v>3584</v>
      </c>
      <c r="D2106" s="51"/>
      <c r="E2106" s="51"/>
      <c r="F2106" s="66" t="s">
        <v>1578</v>
      </c>
      <c r="G2106" s="51" t="s">
        <v>3580</v>
      </c>
      <c r="H2106" s="66">
        <v>145</v>
      </c>
      <c r="I2106" s="70">
        <v>130.5</v>
      </c>
      <c r="J2106" s="70">
        <v>116</v>
      </c>
    </row>
    <row r="2107" s="5" customFormat="1" spans="1:10">
      <c r="A2107" s="66" t="s">
        <v>1576</v>
      </c>
      <c r="B2107" s="51">
        <v>250403066</v>
      </c>
      <c r="C2107" s="59" t="s">
        <v>3585</v>
      </c>
      <c r="D2107" s="51"/>
      <c r="E2107" s="51"/>
      <c r="F2107" s="66" t="s">
        <v>1578</v>
      </c>
      <c r="G2107" s="51"/>
      <c r="H2107" s="66"/>
      <c r="I2107" s="70"/>
      <c r="J2107" s="70"/>
    </row>
    <row r="2108" s="5" customFormat="1" ht="27" spans="1:10">
      <c r="A2108" s="66" t="s">
        <v>1576</v>
      </c>
      <c r="B2108" s="59" t="s">
        <v>3586</v>
      </c>
      <c r="C2108" s="59" t="s">
        <v>3587</v>
      </c>
      <c r="D2108" s="51" t="s">
        <v>3588</v>
      </c>
      <c r="E2108" s="51"/>
      <c r="F2108" s="66" t="s">
        <v>1578</v>
      </c>
      <c r="G2108" s="69"/>
      <c r="H2108" s="66">
        <v>160</v>
      </c>
      <c r="I2108" s="70">
        <v>144</v>
      </c>
      <c r="J2108" s="70">
        <v>128</v>
      </c>
    </row>
    <row r="2109" s="5" customFormat="1" ht="27" spans="1:10">
      <c r="A2109" s="66" t="s">
        <v>1576</v>
      </c>
      <c r="B2109" s="51" t="s">
        <v>3589</v>
      </c>
      <c r="C2109" s="59" t="s">
        <v>3590</v>
      </c>
      <c r="D2109" s="51"/>
      <c r="E2109" s="51"/>
      <c r="F2109" s="66" t="s">
        <v>25</v>
      </c>
      <c r="G2109" s="72"/>
      <c r="H2109" s="70">
        <v>328</v>
      </c>
      <c r="I2109" s="70">
        <v>295.2</v>
      </c>
      <c r="J2109" s="70">
        <v>262.4</v>
      </c>
    </row>
    <row r="2110" s="5" customFormat="1" ht="27" spans="1:10">
      <c r="A2110" s="66" t="s">
        <v>1576</v>
      </c>
      <c r="B2110" s="51" t="s">
        <v>3591</v>
      </c>
      <c r="C2110" s="59" t="s">
        <v>3592</v>
      </c>
      <c r="D2110" s="69"/>
      <c r="E2110" s="51"/>
      <c r="F2110" s="66" t="s">
        <v>1578</v>
      </c>
      <c r="G2110" s="51"/>
      <c r="H2110" s="66">
        <v>320</v>
      </c>
      <c r="I2110" s="70">
        <v>288</v>
      </c>
      <c r="J2110" s="70">
        <v>256</v>
      </c>
    </row>
    <row r="2111" s="5" customFormat="1" ht="27" spans="1:10">
      <c r="A2111" s="66" t="s">
        <v>1576</v>
      </c>
      <c r="B2111" s="51" t="s">
        <v>3593</v>
      </c>
      <c r="C2111" s="59" t="s">
        <v>3594</v>
      </c>
      <c r="D2111" s="51"/>
      <c r="E2111" s="51"/>
      <c r="F2111" s="66" t="s">
        <v>1578</v>
      </c>
      <c r="G2111" s="72"/>
      <c r="H2111" s="70">
        <v>320</v>
      </c>
      <c r="I2111" s="70">
        <v>288</v>
      </c>
      <c r="J2111" s="70">
        <v>256</v>
      </c>
    </row>
    <row r="2112" s="5" customFormat="1" ht="27" spans="1:10">
      <c r="A2112" s="66" t="s">
        <v>1576</v>
      </c>
      <c r="B2112" s="51" t="s">
        <v>3595</v>
      </c>
      <c r="C2112" s="59" t="s">
        <v>3596</v>
      </c>
      <c r="D2112" s="51"/>
      <c r="E2112" s="51"/>
      <c r="F2112" s="66" t="s">
        <v>1578</v>
      </c>
      <c r="G2112" s="51"/>
      <c r="H2112" s="66">
        <v>256</v>
      </c>
      <c r="I2112" s="70">
        <v>230.4</v>
      </c>
      <c r="J2112" s="70">
        <v>204.8</v>
      </c>
    </row>
    <row r="2113" s="5" customFormat="1" spans="1:10">
      <c r="A2113" s="66" t="s">
        <v>1576</v>
      </c>
      <c r="B2113" s="51">
        <v>250403067</v>
      </c>
      <c r="C2113" s="59" t="s">
        <v>3597</v>
      </c>
      <c r="D2113" s="51"/>
      <c r="E2113" s="51"/>
      <c r="F2113" s="66" t="s">
        <v>1578</v>
      </c>
      <c r="G2113" s="51"/>
      <c r="H2113" s="66" t="s">
        <v>305</v>
      </c>
      <c r="I2113" s="66" t="s">
        <v>305</v>
      </c>
      <c r="J2113" s="66" t="s">
        <v>305</v>
      </c>
    </row>
    <row r="2114" s="5" customFormat="1" ht="27" spans="1:10">
      <c r="A2114" s="66" t="s">
        <v>1576</v>
      </c>
      <c r="B2114" s="51">
        <v>250403068</v>
      </c>
      <c r="C2114" s="59" t="s">
        <v>3598</v>
      </c>
      <c r="D2114" s="69"/>
      <c r="E2114" s="51"/>
      <c r="F2114" s="66" t="s">
        <v>1578</v>
      </c>
      <c r="G2114" s="69"/>
      <c r="H2114" s="66">
        <v>66</v>
      </c>
      <c r="I2114" s="70">
        <v>59.4</v>
      </c>
      <c r="J2114" s="70">
        <v>52.8</v>
      </c>
    </row>
    <row r="2115" s="5" customFormat="1" ht="27" spans="1:10">
      <c r="A2115" s="66" t="s">
        <v>1576</v>
      </c>
      <c r="B2115" s="51" t="s">
        <v>3599</v>
      </c>
      <c r="C2115" s="59" t="s">
        <v>3600</v>
      </c>
      <c r="D2115" s="51"/>
      <c r="E2115" s="51"/>
      <c r="F2115" s="66" t="s">
        <v>1578</v>
      </c>
      <c r="G2115" s="51"/>
      <c r="H2115" s="68">
        <v>161</v>
      </c>
      <c r="I2115" s="71">
        <v>144.9</v>
      </c>
      <c r="J2115" s="71">
        <v>128.8</v>
      </c>
    </row>
    <row r="2116" s="5" customFormat="1" ht="27" spans="1:10">
      <c r="A2116" s="66" t="s">
        <v>1576</v>
      </c>
      <c r="B2116" s="51">
        <v>250403069</v>
      </c>
      <c r="C2116" s="59" t="s">
        <v>3601</v>
      </c>
      <c r="D2116" s="69"/>
      <c r="E2116" s="51" t="s">
        <v>3602</v>
      </c>
      <c r="F2116" s="66" t="s">
        <v>1578</v>
      </c>
      <c r="G2116" s="51" t="s">
        <v>3603</v>
      </c>
      <c r="H2116" s="94">
        <v>14.5</v>
      </c>
      <c r="I2116" s="71">
        <v>13.05</v>
      </c>
      <c r="J2116" s="71">
        <v>11.6</v>
      </c>
    </row>
    <row r="2117" s="5" customFormat="1" ht="27" spans="1:10">
      <c r="A2117" s="66" t="s">
        <v>1576</v>
      </c>
      <c r="B2117" s="51" t="s">
        <v>3604</v>
      </c>
      <c r="C2117" s="59" t="s">
        <v>3605</v>
      </c>
      <c r="D2117" s="69"/>
      <c r="E2117" s="51" t="s">
        <v>3602</v>
      </c>
      <c r="F2117" s="66" t="s">
        <v>25</v>
      </c>
      <c r="G2117" s="51" t="s">
        <v>3606</v>
      </c>
      <c r="H2117" s="66">
        <v>25</v>
      </c>
      <c r="I2117" s="70">
        <v>25</v>
      </c>
      <c r="J2117" s="70">
        <v>25</v>
      </c>
    </row>
    <row r="2118" s="5" customFormat="1" spans="1:10">
      <c r="A2118" s="66" t="s">
        <v>1576</v>
      </c>
      <c r="B2118" s="51">
        <v>250403070</v>
      </c>
      <c r="C2118" s="59" t="s">
        <v>3607</v>
      </c>
      <c r="D2118" s="51"/>
      <c r="E2118" s="51"/>
      <c r="F2118" s="66" t="s">
        <v>1578</v>
      </c>
      <c r="G2118" s="51"/>
      <c r="H2118" s="66">
        <v>100</v>
      </c>
      <c r="I2118" s="70">
        <v>90</v>
      </c>
      <c r="J2118" s="70">
        <v>80</v>
      </c>
    </row>
    <row r="2119" s="5" customFormat="1" spans="1:10">
      <c r="A2119" s="66" t="s">
        <v>1576</v>
      </c>
      <c r="B2119" s="51">
        <v>250403071</v>
      </c>
      <c r="C2119" s="59" t="s">
        <v>3608</v>
      </c>
      <c r="D2119" s="51"/>
      <c r="E2119" s="51"/>
      <c r="F2119" s="66" t="s">
        <v>1578</v>
      </c>
      <c r="G2119" s="51"/>
      <c r="H2119" s="68">
        <v>128</v>
      </c>
      <c r="I2119" s="71">
        <v>115.2</v>
      </c>
      <c r="J2119" s="71">
        <v>102.4</v>
      </c>
    </row>
    <row r="2120" s="5" customFormat="1" spans="1:10">
      <c r="A2120" s="66" t="s">
        <v>1576</v>
      </c>
      <c r="B2120" s="51">
        <v>250403072</v>
      </c>
      <c r="C2120" s="59" t="s">
        <v>3609</v>
      </c>
      <c r="D2120" s="51"/>
      <c r="E2120" s="51"/>
      <c r="F2120" s="66" t="s">
        <v>1578</v>
      </c>
      <c r="G2120" s="51"/>
      <c r="H2120" s="66"/>
      <c r="I2120" s="70"/>
      <c r="J2120" s="70"/>
    </row>
    <row r="2121" s="5" customFormat="1" ht="27" spans="1:10">
      <c r="A2121" s="66" t="s">
        <v>1576</v>
      </c>
      <c r="B2121" s="51" t="s">
        <v>3610</v>
      </c>
      <c r="C2121" s="59" t="s">
        <v>3611</v>
      </c>
      <c r="D2121" s="51"/>
      <c r="E2121" s="51"/>
      <c r="F2121" s="66" t="s">
        <v>1578</v>
      </c>
      <c r="G2121" s="51"/>
      <c r="H2121" s="68">
        <v>151</v>
      </c>
      <c r="I2121" s="71">
        <v>135.9</v>
      </c>
      <c r="J2121" s="71">
        <v>120.8</v>
      </c>
    </row>
    <row r="2122" s="5" customFormat="1" ht="27" spans="1:10">
      <c r="A2122" s="66" t="s">
        <v>1576</v>
      </c>
      <c r="B2122" s="51" t="s">
        <v>3612</v>
      </c>
      <c r="C2122" s="59" t="s">
        <v>3613</v>
      </c>
      <c r="D2122" s="51"/>
      <c r="E2122" s="51"/>
      <c r="F2122" s="66" t="s">
        <v>1578</v>
      </c>
      <c r="G2122" s="51"/>
      <c r="H2122" s="68">
        <v>252</v>
      </c>
      <c r="I2122" s="71">
        <v>226.8</v>
      </c>
      <c r="J2122" s="71">
        <v>201.6</v>
      </c>
    </row>
    <row r="2123" s="5" customFormat="1" ht="27" spans="1:10">
      <c r="A2123" s="66" t="s">
        <v>1576</v>
      </c>
      <c r="B2123" s="51" t="s">
        <v>3614</v>
      </c>
      <c r="C2123" s="59" t="s">
        <v>3615</v>
      </c>
      <c r="D2123" s="51"/>
      <c r="E2123" s="51"/>
      <c r="F2123" s="66" t="s">
        <v>1578</v>
      </c>
      <c r="G2123" s="51"/>
      <c r="H2123" s="68">
        <v>292</v>
      </c>
      <c r="I2123" s="71">
        <v>262.8</v>
      </c>
      <c r="J2123" s="71">
        <v>233.6</v>
      </c>
    </row>
    <row r="2124" s="5" customFormat="1" ht="27" spans="1:10">
      <c r="A2124" s="66" t="s">
        <v>1576</v>
      </c>
      <c r="B2124" s="51">
        <v>250403073</v>
      </c>
      <c r="C2124" s="59" t="s">
        <v>3616</v>
      </c>
      <c r="D2124" s="51"/>
      <c r="E2124" s="51"/>
      <c r="F2124" s="66" t="s">
        <v>1578</v>
      </c>
      <c r="G2124" s="51"/>
      <c r="H2124" s="66">
        <v>128</v>
      </c>
      <c r="I2124" s="70">
        <v>115.2</v>
      </c>
      <c r="J2124" s="70">
        <v>102.4</v>
      </c>
    </row>
    <row r="2125" s="5" customFormat="1" spans="1:10">
      <c r="A2125" s="66" t="s">
        <v>1576</v>
      </c>
      <c r="B2125" s="51">
        <v>250403074</v>
      </c>
      <c r="C2125" s="59" t="s">
        <v>3617</v>
      </c>
      <c r="D2125" s="51"/>
      <c r="E2125" s="51"/>
      <c r="F2125" s="66" t="s">
        <v>1578</v>
      </c>
      <c r="G2125" s="51"/>
      <c r="H2125" s="66">
        <v>57</v>
      </c>
      <c r="I2125" s="70">
        <v>51.3</v>
      </c>
      <c r="J2125" s="70">
        <v>45.6</v>
      </c>
    </row>
    <row r="2126" s="5" customFormat="1" spans="1:10">
      <c r="A2126" s="66" t="s">
        <v>1576</v>
      </c>
      <c r="B2126" s="51">
        <v>250403075</v>
      </c>
      <c r="C2126" s="59" t="s">
        <v>3618</v>
      </c>
      <c r="D2126" s="51"/>
      <c r="E2126" s="51"/>
      <c r="F2126" s="66" t="s">
        <v>1578</v>
      </c>
      <c r="G2126" s="51"/>
      <c r="H2126" s="66">
        <v>66</v>
      </c>
      <c r="I2126" s="70">
        <v>59.4</v>
      </c>
      <c r="J2126" s="70">
        <v>52.8</v>
      </c>
    </row>
    <row r="2127" s="5" customFormat="1" spans="1:10">
      <c r="A2127" s="66" t="s">
        <v>1576</v>
      </c>
      <c r="B2127" s="51">
        <v>250403076</v>
      </c>
      <c r="C2127" s="59" t="s">
        <v>3619</v>
      </c>
      <c r="D2127" s="51"/>
      <c r="E2127" s="51"/>
      <c r="F2127" s="66" t="s">
        <v>1578</v>
      </c>
      <c r="G2127" s="51"/>
      <c r="H2127" s="68">
        <v>54</v>
      </c>
      <c r="I2127" s="71">
        <v>48.6</v>
      </c>
      <c r="J2127" s="71">
        <v>43.2</v>
      </c>
    </row>
    <row r="2128" s="5" customFormat="1" spans="1:10">
      <c r="A2128" s="66" t="s">
        <v>1576</v>
      </c>
      <c r="B2128" s="51">
        <v>250403077</v>
      </c>
      <c r="C2128" s="59" t="s">
        <v>3620</v>
      </c>
      <c r="D2128" s="69"/>
      <c r="E2128" s="51"/>
      <c r="F2128" s="66" t="s">
        <v>1578</v>
      </c>
      <c r="G2128" s="51"/>
      <c r="H2128" s="66" t="s">
        <v>305</v>
      </c>
      <c r="I2128" s="66" t="s">
        <v>305</v>
      </c>
      <c r="J2128" s="66" t="s">
        <v>305</v>
      </c>
    </row>
    <row r="2129" s="5" customFormat="1" spans="1:10">
      <c r="A2129" s="66" t="s">
        <v>1576</v>
      </c>
      <c r="B2129" s="51" t="s">
        <v>3621</v>
      </c>
      <c r="C2129" s="59" t="s">
        <v>3622</v>
      </c>
      <c r="D2129" s="69"/>
      <c r="E2129" s="51"/>
      <c r="F2129" s="66" t="s">
        <v>1578</v>
      </c>
      <c r="G2129" s="51"/>
      <c r="H2129" s="66" t="s">
        <v>305</v>
      </c>
      <c r="I2129" s="66" t="s">
        <v>305</v>
      </c>
      <c r="J2129" s="66" t="s">
        <v>305</v>
      </c>
    </row>
    <row r="2130" s="5" customFormat="1" spans="1:10">
      <c r="A2130" s="66" t="s">
        <v>1576</v>
      </c>
      <c r="B2130" s="51">
        <v>250403078</v>
      </c>
      <c r="C2130" s="59" t="s">
        <v>3623</v>
      </c>
      <c r="D2130" s="51"/>
      <c r="E2130" s="51"/>
      <c r="F2130" s="66" t="s">
        <v>1578</v>
      </c>
      <c r="G2130" s="51"/>
      <c r="H2130" s="66">
        <v>41</v>
      </c>
      <c r="I2130" s="70">
        <v>36.9</v>
      </c>
      <c r="J2130" s="73">
        <v>32.8</v>
      </c>
    </row>
    <row r="2131" s="5" customFormat="1" spans="1:10">
      <c r="A2131" s="66" t="s">
        <v>1576</v>
      </c>
      <c r="B2131" s="51">
        <v>250403079</v>
      </c>
      <c r="C2131" s="59" t="s">
        <v>3624</v>
      </c>
      <c r="D2131" s="51"/>
      <c r="E2131" s="51"/>
      <c r="F2131" s="66" t="s">
        <v>1578</v>
      </c>
      <c r="G2131" s="51"/>
      <c r="H2131" s="66">
        <v>200</v>
      </c>
      <c r="I2131" s="70">
        <v>180</v>
      </c>
      <c r="J2131" s="70">
        <v>160</v>
      </c>
    </row>
    <row r="2132" s="5" customFormat="1" spans="1:10">
      <c r="A2132" s="66" t="s">
        <v>1576</v>
      </c>
      <c r="B2132" s="51">
        <v>250403080</v>
      </c>
      <c r="C2132" s="59" t="s">
        <v>3625</v>
      </c>
      <c r="D2132" s="51"/>
      <c r="E2132" s="51"/>
      <c r="F2132" s="66" t="s">
        <v>1578</v>
      </c>
      <c r="G2132" s="51"/>
      <c r="H2132" s="66">
        <v>52</v>
      </c>
      <c r="I2132" s="70">
        <v>46.8</v>
      </c>
      <c r="J2132" s="70">
        <v>41.6</v>
      </c>
    </row>
    <row r="2133" s="5" customFormat="1" spans="1:10">
      <c r="A2133" s="66" t="s">
        <v>1576</v>
      </c>
      <c r="B2133" s="51">
        <v>250403081</v>
      </c>
      <c r="C2133" s="59" t="s">
        <v>3626</v>
      </c>
      <c r="D2133" s="51"/>
      <c r="E2133" s="51"/>
      <c r="F2133" s="66" t="s">
        <v>1578</v>
      </c>
      <c r="G2133" s="51"/>
      <c r="H2133" s="66">
        <v>55</v>
      </c>
      <c r="I2133" s="70">
        <v>49.5</v>
      </c>
      <c r="J2133" s="70">
        <v>44</v>
      </c>
    </row>
    <row r="2134" s="5" customFormat="1" spans="1:10">
      <c r="A2134" s="66" t="s">
        <v>1576</v>
      </c>
      <c r="B2134" s="51" t="s">
        <v>3627</v>
      </c>
      <c r="C2134" s="59" t="s">
        <v>3628</v>
      </c>
      <c r="D2134" s="51"/>
      <c r="E2134" s="51"/>
      <c r="F2134" s="66" t="s">
        <v>25</v>
      </c>
      <c r="G2134" s="51"/>
      <c r="H2134" s="68">
        <v>16</v>
      </c>
      <c r="I2134" s="71">
        <v>14.4</v>
      </c>
      <c r="J2134" s="71">
        <v>12.8</v>
      </c>
    </row>
    <row r="2135" s="5" customFormat="1" ht="40.5" spans="1:10">
      <c r="A2135" s="66" t="s">
        <v>1576</v>
      </c>
      <c r="B2135" s="51" t="s">
        <v>3629</v>
      </c>
      <c r="C2135" s="59" t="s">
        <v>3630</v>
      </c>
      <c r="D2135" s="69"/>
      <c r="E2135" s="51"/>
      <c r="F2135" s="66" t="s">
        <v>25</v>
      </c>
      <c r="G2135" s="51"/>
      <c r="H2135" s="66">
        <v>240</v>
      </c>
      <c r="I2135" s="70">
        <v>216</v>
      </c>
      <c r="J2135" s="70">
        <v>192</v>
      </c>
    </row>
    <row r="2136" s="5" customFormat="1" ht="27" spans="1:10">
      <c r="A2136" s="66" t="s">
        <v>1576</v>
      </c>
      <c r="B2136" s="51" t="s">
        <v>3631</v>
      </c>
      <c r="C2136" s="59" t="s">
        <v>3632</v>
      </c>
      <c r="D2136" s="51"/>
      <c r="E2136" s="51"/>
      <c r="F2136" s="66" t="s">
        <v>1578</v>
      </c>
      <c r="G2136" s="51"/>
      <c r="H2136" s="66">
        <v>14</v>
      </c>
      <c r="I2136" s="70">
        <v>12.6</v>
      </c>
      <c r="J2136" s="73">
        <v>11.2</v>
      </c>
    </row>
    <row r="2137" s="5" customFormat="1" spans="1:10">
      <c r="A2137" s="66" t="s">
        <v>1576</v>
      </c>
      <c r="B2137" s="51" t="s">
        <v>3633</v>
      </c>
      <c r="C2137" s="59" t="s">
        <v>3634</v>
      </c>
      <c r="D2137" s="51" t="s">
        <v>3322</v>
      </c>
      <c r="E2137" s="51"/>
      <c r="F2137" s="66" t="s">
        <v>1578</v>
      </c>
      <c r="G2137" s="51"/>
      <c r="H2137" s="68">
        <v>102</v>
      </c>
      <c r="I2137" s="71">
        <v>91.8</v>
      </c>
      <c r="J2137" s="71">
        <v>81.6</v>
      </c>
    </row>
    <row r="2138" s="5" customFormat="1" spans="1:10">
      <c r="A2138" s="66" t="s">
        <v>1576</v>
      </c>
      <c r="B2138" s="51" t="s">
        <v>3635</v>
      </c>
      <c r="C2138" s="59" t="s">
        <v>3636</v>
      </c>
      <c r="D2138" s="69"/>
      <c r="E2138" s="51"/>
      <c r="F2138" s="66" t="s">
        <v>25</v>
      </c>
      <c r="G2138" s="51"/>
      <c r="H2138" s="66">
        <v>90</v>
      </c>
      <c r="I2138" s="70">
        <v>81</v>
      </c>
      <c r="J2138" s="73">
        <v>72</v>
      </c>
    </row>
    <row r="2139" s="5" customFormat="1" ht="27" spans="1:10">
      <c r="A2139" s="66" t="s">
        <v>1576</v>
      </c>
      <c r="B2139" s="51" t="s">
        <v>3637</v>
      </c>
      <c r="C2139" s="59" t="s">
        <v>3638</v>
      </c>
      <c r="D2139" s="51"/>
      <c r="E2139" s="51"/>
      <c r="F2139" s="66" t="s">
        <v>25</v>
      </c>
      <c r="G2139" s="51"/>
      <c r="H2139" s="66">
        <v>45</v>
      </c>
      <c r="I2139" s="70">
        <v>40.5</v>
      </c>
      <c r="J2139" s="70">
        <v>36</v>
      </c>
    </row>
    <row r="2140" s="5" customFormat="1" ht="27" spans="1:10">
      <c r="A2140" s="66" t="s">
        <v>1576</v>
      </c>
      <c r="B2140" s="51" t="s">
        <v>3639</v>
      </c>
      <c r="C2140" s="59" t="s">
        <v>3640</v>
      </c>
      <c r="D2140" s="51"/>
      <c r="E2140" s="51"/>
      <c r="F2140" s="66" t="s">
        <v>25</v>
      </c>
      <c r="G2140" s="51" t="s">
        <v>3641</v>
      </c>
      <c r="H2140" s="66">
        <v>285</v>
      </c>
      <c r="I2140" s="70">
        <v>256.5</v>
      </c>
      <c r="J2140" s="70">
        <v>228</v>
      </c>
    </row>
    <row r="2141" s="5" customFormat="1" spans="1:10">
      <c r="A2141" s="66" t="s">
        <v>1576</v>
      </c>
      <c r="B2141" s="51" t="s">
        <v>3642</v>
      </c>
      <c r="C2141" s="59" t="s">
        <v>3643</v>
      </c>
      <c r="D2141" s="51"/>
      <c r="E2141" s="51"/>
      <c r="F2141" s="66"/>
      <c r="G2141" s="51"/>
      <c r="H2141" s="66"/>
      <c r="I2141" s="70"/>
      <c r="J2141" s="70"/>
    </row>
    <row r="2142" s="5" customFormat="1" ht="27" spans="1:10">
      <c r="A2142" s="66" t="s">
        <v>1576</v>
      </c>
      <c r="B2142" s="51" t="s">
        <v>3644</v>
      </c>
      <c r="C2142" s="59" t="s">
        <v>3645</v>
      </c>
      <c r="D2142" s="51"/>
      <c r="E2142" s="51"/>
      <c r="F2142" s="66" t="s">
        <v>1578</v>
      </c>
      <c r="G2142" s="51"/>
      <c r="H2142" s="68">
        <v>150</v>
      </c>
      <c r="I2142" s="71">
        <v>135</v>
      </c>
      <c r="J2142" s="71">
        <v>120</v>
      </c>
    </row>
    <row r="2143" s="5" customFormat="1" ht="27" spans="1:10">
      <c r="A2143" s="66" t="s">
        <v>1576</v>
      </c>
      <c r="B2143" s="51" t="s">
        <v>3646</v>
      </c>
      <c r="C2143" s="59" t="s">
        <v>3647</v>
      </c>
      <c r="D2143" s="51"/>
      <c r="E2143" s="51"/>
      <c r="F2143" s="66" t="s">
        <v>1578</v>
      </c>
      <c r="G2143" s="51"/>
      <c r="H2143" s="66">
        <v>160</v>
      </c>
      <c r="I2143" s="70">
        <v>144</v>
      </c>
      <c r="J2143" s="70">
        <v>128</v>
      </c>
    </row>
    <row r="2144" s="5" customFormat="1" ht="27" spans="1:10">
      <c r="A2144" s="66" t="s">
        <v>1576</v>
      </c>
      <c r="B2144" s="51" t="s">
        <v>3648</v>
      </c>
      <c r="C2144" s="59" t="s">
        <v>3649</v>
      </c>
      <c r="D2144" s="51"/>
      <c r="E2144" s="51"/>
      <c r="F2144" s="66" t="s">
        <v>25</v>
      </c>
      <c r="G2144" s="51"/>
      <c r="H2144" s="66">
        <v>320</v>
      </c>
      <c r="I2144" s="70">
        <v>288</v>
      </c>
      <c r="J2144" s="70">
        <v>256</v>
      </c>
    </row>
    <row r="2145" s="5" customFormat="1" ht="121.5" spans="1:10">
      <c r="A2145" s="66" t="s">
        <v>1576</v>
      </c>
      <c r="B2145" s="51" t="s">
        <v>3650</v>
      </c>
      <c r="C2145" s="59" t="s">
        <v>3651</v>
      </c>
      <c r="D2145" s="51" t="s">
        <v>3652</v>
      </c>
      <c r="E2145" s="51" t="s">
        <v>3653</v>
      </c>
      <c r="F2145" s="66" t="s">
        <v>3654</v>
      </c>
      <c r="G2145" s="51" t="s">
        <v>3655</v>
      </c>
      <c r="H2145" s="66">
        <v>9.5</v>
      </c>
      <c r="I2145" s="66">
        <v>9.5</v>
      </c>
      <c r="J2145" s="66">
        <v>9.5</v>
      </c>
    </row>
    <row r="2146" s="5" customFormat="1" ht="121.5" spans="1:10">
      <c r="A2146" s="66" t="s">
        <v>1576</v>
      </c>
      <c r="B2146" s="51" t="s">
        <v>3656</v>
      </c>
      <c r="C2146" s="59" t="s">
        <v>3657</v>
      </c>
      <c r="D2146" s="51" t="s">
        <v>3652</v>
      </c>
      <c r="E2146" s="95"/>
      <c r="F2146" s="66" t="s">
        <v>3654</v>
      </c>
      <c r="G2146" s="72" t="s">
        <v>3658</v>
      </c>
      <c r="H2146" s="70">
        <v>2.5</v>
      </c>
      <c r="I2146" s="70">
        <v>2.5</v>
      </c>
      <c r="J2146" s="70">
        <v>2.5</v>
      </c>
    </row>
    <row r="2147" s="6" customFormat="1" ht="27" spans="1:10">
      <c r="A2147" s="70" t="s">
        <v>1576</v>
      </c>
      <c r="B2147" s="85" t="s">
        <v>3659</v>
      </c>
      <c r="C2147" s="57" t="s">
        <v>3660</v>
      </c>
      <c r="D2147" s="76" t="s">
        <v>3661</v>
      </c>
      <c r="E2147" s="72"/>
      <c r="F2147" s="70" t="s">
        <v>25</v>
      </c>
      <c r="G2147" s="72"/>
      <c r="H2147" s="73">
        <v>400</v>
      </c>
      <c r="I2147" s="70">
        <v>360</v>
      </c>
      <c r="J2147" s="70">
        <v>320</v>
      </c>
    </row>
    <row r="2148" s="5" customFormat="1" spans="1:10">
      <c r="A2148" s="66"/>
      <c r="B2148" s="51">
        <v>250404</v>
      </c>
      <c r="C2148" s="59" t="s">
        <v>3662</v>
      </c>
      <c r="D2148" s="51"/>
      <c r="E2148" s="51"/>
      <c r="F2148" s="66"/>
      <c r="G2148" s="51"/>
      <c r="H2148" s="66"/>
      <c r="I2148" s="70"/>
      <c r="J2148" s="70"/>
    </row>
    <row r="2149" s="5" customFormat="1" spans="1:10">
      <c r="A2149" s="66" t="s">
        <v>1576</v>
      </c>
      <c r="B2149" s="51">
        <v>250404001</v>
      </c>
      <c r="C2149" s="59" t="s">
        <v>3663</v>
      </c>
      <c r="D2149" s="51"/>
      <c r="E2149" s="51"/>
      <c r="F2149" s="66" t="s">
        <v>1578</v>
      </c>
      <c r="G2149" s="51"/>
      <c r="H2149" s="66"/>
      <c r="I2149" s="70"/>
      <c r="J2149" s="70"/>
    </row>
    <row r="2150" s="5" customFormat="1" ht="27" spans="1:10">
      <c r="A2150" s="66" t="s">
        <v>1576</v>
      </c>
      <c r="B2150" s="51" t="s">
        <v>3664</v>
      </c>
      <c r="C2150" s="59" t="s">
        <v>3665</v>
      </c>
      <c r="D2150" s="51"/>
      <c r="E2150" s="51"/>
      <c r="F2150" s="66" t="s">
        <v>1578</v>
      </c>
      <c r="G2150" s="51"/>
      <c r="H2150" s="66">
        <v>10</v>
      </c>
      <c r="I2150" s="70">
        <v>9</v>
      </c>
      <c r="J2150" s="70">
        <v>8</v>
      </c>
    </row>
    <row r="2151" s="5" customFormat="1" spans="1:10">
      <c r="A2151" s="66" t="s">
        <v>1576</v>
      </c>
      <c r="B2151" s="51" t="s">
        <v>3666</v>
      </c>
      <c r="C2151" s="59" t="s">
        <v>3667</v>
      </c>
      <c r="D2151" s="51"/>
      <c r="E2151" s="51"/>
      <c r="F2151" s="66" t="s">
        <v>1578</v>
      </c>
      <c r="G2151" s="51"/>
      <c r="H2151" s="66">
        <v>65</v>
      </c>
      <c r="I2151" s="70">
        <v>58.5</v>
      </c>
      <c r="J2151" s="70">
        <v>52</v>
      </c>
    </row>
    <row r="2152" s="5" customFormat="1" spans="1:10">
      <c r="A2152" s="66" t="s">
        <v>1576</v>
      </c>
      <c r="B2152" s="51">
        <v>250404002</v>
      </c>
      <c r="C2152" s="59" t="s">
        <v>3668</v>
      </c>
      <c r="D2152" s="51"/>
      <c r="E2152" s="51"/>
      <c r="F2152" s="66" t="s">
        <v>1578</v>
      </c>
      <c r="G2152" s="51"/>
      <c r="H2152" s="66"/>
      <c r="I2152" s="70"/>
      <c r="J2152" s="70"/>
    </row>
    <row r="2153" s="5" customFormat="1" ht="27" spans="1:10">
      <c r="A2153" s="66" t="s">
        <v>1576</v>
      </c>
      <c r="B2153" s="51" t="s">
        <v>3669</v>
      </c>
      <c r="C2153" s="59" t="s">
        <v>3670</v>
      </c>
      <c r="D2153" s="51"/>
      <c r="E2153" s="51"/>
      <c r="F2153" s="66" t="s">
        <v>1578</v>
      </c>
      <c r="G2153" s="51"/>
      <c r="H2153" s="68">
        <v>9.5</v>
      </c>
      <c r="I2153" s="71">
        <v>8.55</v>
      </c>
      <c r="J2153" s="71">
        <v>7.6</v>
      </c>
    </row>
    <row r="2154" s="5" customFormat="1" spans="1:10">
      <c r="A2154" s="66" t="s">
        <v>1576</v>
      </c>
      <c r="B2154" s="51" t="s">
        <v>3671</v>
      </c>
      <c r="C2154" s="59" t="s">
        <v>3672</v>
      </c>
      <c r="D2154" s="69"/>
      <c r="E2154" s="51"/>
      <c r="F2154" s="66" t="s">
        <v>1578</v>
      </c>
      <c r="G2154" s="51"/>
      <c r="H2154" s="66">
        <v>60</v>
      </c>
      <c r="I2154" s="70">
        <v>54</v>
      </c>
      <c r="J2154" s="70">
        <v>48</v>
      </c>
    </row>
    <row r="2155" s="5" customFormat="1" spans="1:10">
      <c r="A2155" s="66" t="s">
        <v>1576</v>
      </c>
      <c r="B2155" s="51" t="s">
        <v>3673</v>
      </c>
      <c r="C2155" s="59" t="s">
        <v>3674</v>
      </c>
      <c r="D2155" s="51"/>
      <c r="E2155" s="51"/>
      <c r="F2155" s="66" t="s">
        <v>1578</v>
      </c>
      <c r="G2155" s="51"/>
      <c r="H2155" s="66">
        <v>60</v>
      </c>
      <c r="I2155" s="70">
        <v>54</v>
      </c>
      <c r="J2155" s="70">
        <v>48</v>
      </c>
    </row>
    <row r="2156" s="5" customFormat="1" spans="1:10">
      <c r="A2156" s="66" t="s">
        <v>1576</v>
      </c>
      <c r="B2156" s="51">
        <v>250404003</v>
      </c>
      <c r="C2156" s="59" t="s">
        <v>3675</v>
      </c>
      <c r="D2156" s="51"/>
      <c r="E2156" s="51"/>
      <c r="F2156" s="66" t="s">
        <v>1578</v>
      </c>
      <c r="G2156" s="51"/>
      <c r="H2156" s="66" t="s">
        <v>305</v>
      </c>
      <c r="I2156" s="66" t="s">
        <v>305</v>
      </c>
      <c r="J2156" s="66" t="s">
        <v>305</v>
      </c>
    </row>
    <row r="2157" s="5" customFormat="1" spans="1:10">
      <c r="A2157" s="66" t="s">
        <v>1576</v>
      </c>
      <c r="B2157" s="51">
        <v>250404004</v>
      </c>
      <c r="C2157" s="59" t="s">
        <v>3676</v>
      </c>
      <c r="D2157" s="51"/>
      <c r="E2157" s="51"/>
      <c r="F2157" s="66" t="s">
        <v>1578</v>
      </c>
      <c r="G2157" s="51"/>
      <c r="H2157" s="66" t="s">
        <v>305</v>
      </c>
      <c r="I2157" s="66" t="s">
        <v>305</v>
      </c>
      <c r="J2157" s="66" t="s">
        <v>305</v>
      </c>
    </row>
    <row r="2158" s="5" customFormat="1" spans="1:10">
      <c r="A2158" s="66" t="s">
        <v>1576</v>
      </c>
      <c r="B2158" s="51">
        <v>250404005</v>
      </c>
      <c r="C2158" s="59" t="s">
        <v>3677</v>
      </c>
      <c r="D2158" s="51"/>
      <c r="E2158" s="51"/>
      <c r="F2158" s="66" t="s">
        <v>1578</v>
      </c>
      <c r="G2158" s="51"/>
      <c r="H2158" s="66"/>
      <c r="I2158" s="70"/>
      <c r="J2158" s="70"/>
    </row>
    <row r="2159" s="5" customFormat="1" ht="27" spans="1:10">
      <c r="A2159" s="66" t="s">
        <v>1576</v>
      </c>
      <c r="B2159" s="51" t="s">
        <v>3678</v>
      </c>
      <c r="C2159" s="59" t="s">
        <v>3679</v>
      </c>
      <c r="D2159" s="51"/>
      <c r="E2159" s="51"/>
      <c r="F2159" s="66" t="s">
        <v>1578</v>
      </c>
      <c r="G2159" s="51"/>
      <c r="H2159" s="66">
        <v>50</v>
      </c>
      <c r="I2159" s="70">
        <v>45</v>
      </c>
      <c r="J2159" s="70">
        <v>40</v>
      </c>
    </row>
    <row r="2160" s="5" customFormat="1" ht="27" spans="1:10">
      <c r="A2160" s="66" t="s">
        <v>1576</v>
      </c>
      <c r="B2160" s="51" t="s">
        <v>3680</v>
      </c>
      <c r="C2160" s="59" t="s">
        <v>3681</v>
      </c>
      <c r="D2160" s="51"/>
      <c r="E2160" s="51"/>
      <c r="F2160" s="66" t="s">
        <v>1578</v>
      </c>
      <c r="G2160" s="51"/>
      <c r="H2160" s="66">
        <v>87</v>
      </c>
      <c r="I2160" s="70">
        <v>78.3</v>
      </c>
      <c r="J2160" s="70">
        <v>69.6</v>
      </c>
    </row>
    <row r="2161" s="5" customFormat="1" ht="27" spans="1:10">
      <c r="A2161" s="66" t="s">
        <v>1576</v>
      </c>
      <c r="B2161" s="51">
        <v>250404006</v>
      </c>
      <c r="C2161" s="59" t="s">
        <v>3682</v>
      </c>
      <c r="D2161" s="51"/>
      <c r="E2161" s="51"/>
      <c r="F2161" s="66" t="s">
        <v>1578</v>
      </c>
      <c r="G2161" s="51"/>
      <c r="H2161" s="66"/>
      <c r="I2161" s="70"/>
      <c r="J2161" s="70"/>
    </row>
    <row r="2162" s="5" customFormat="1" ht="27" spans="1:10">
      <c r="A2162" s="66" t="s">
        <v>1576</v>
      </c>
      <c r="B2162" s="51" t="s">
        <v>3683</v>
      </c>
      <c r="C2162" s="59" t="s">
        <v>3684</v>
      </c>
      <c r="D2162" s="51"/>
      <c r="E2162" s="51"/>
      <c r="F2162" s="66" t="s">
        <v>1578</v>
      </c>
      <c r="G2162" s="51"/>
      <c r="H2162" s="66">
        <v>50</v>
      </c>
      <c r="I2162" s="70">
        <v>45</v>
      </c>
      <c r="J2162" s="70">
        <v>40</v>
      </c>
    </row>
    <row r="2163" s="5" customFormat="1" ht="27" spans="1:10">
      <c r="A2163" s="66" t="s">
        <v>1576</v>
      </c>
      <c r="B2163" s="51" t="s">
        <v>3685</v>
      </c>
      <c r="C2163" s="59" t="s">
        <v>3686</v>
      </c>
      <c r="D2163" s="51"/>
      <c r="E2163" s="51"/>
      <c r="F2163" s="66" t="s">
        <v>1578</v>
      </c>
      <c r="G2163" s="51"/>
      <c r="H2163" s="66">
        <v>77</v>
      </c>
      <c r="I2163" s="70">
        <v>69.3</v>
      </c>
      <c r="J2163" s="73">
        <v>61.6</v>
      </c>
    </row>
    <row r="2164" s="5" customFormat="1" ht="27" spans="1:10">
      <c r="A2164" s="66" t="s">
        <v>1576</v>
      </c>
      <c r="B2164" s="51">
        <v>250404007</v>
      </c>
      <c r="C2164" s="59" t="s">
        <v>3687</v>
      </c>
      <c r="D2164" s="51"/>
      <c r="E2164" s="51"/>
      <c r="F2164" s="66" t="s">
        <v>1578</v>
      </c>
      <c r="G2164" s="69"/>
      <c r="H2164" s="66">
        <v>85</v>
      </c>
      <c r="I2164" s="70">
        <v>76.5</v>
      </c>
      <c r="J2164" s="70">
        <v>68</v>
      </c>
    </row>
    <row r="2165" s="5" customFormat="1" spans="1:10">
      <c r="A2165" s="66" t="s">
        <v>1576</v>
      </c>
      <c r="B2165" s="51">
        <v>250404008</v>
      </c>
      <c r="C2165" s="59" t="s">
        <v>3688</v>
      </c>
      <c r="D2165" s="51"/>
      <c r="E2165" s="51"/>
      <c r="F2165" s="66" t="s">
        <v>1578</v>
      </c>
      <c r="G2165" s="51"/>
      <c r="H2165" s="66"/>
      <c r="I2165" s="70"/>
      <c r="J2165" s="70"/>
    </row>
    <row r="2166" s="5" customFormat="1" ht="27" spans="1:10">
      <c r="A2166" s="66" t="s">
        <v>1576</v>
      </c>
      <c r="B2166" s="51" t="s">
        <v>3689</v>
      </c>
      <c r="C2166" s="59" t="s">
        <v>3690</v>
      </c>
      <c r="D2166" s="51"/>
      <c r="E2166" s="51"/>
      <c r="F2166" s="66" t="s">
        <v>1578</v>
      </c>
      <c r="G2166" s="51"/>
      <c r="H2166" s="66">
        <v>48</v>
      </c>
      <c r="I2166" s="70">
        <v>43.2</v>
      </c>
      <c r="J2166" s="70">
        <v>38.4</v>
      </c>
    </row>
    <row r="2167" s="5" customFormat="1" ht="27" spans="1:10">
      <c r="A2167" s="66" t="s">
        <v>1576</v>
      </c>
      <c r="B2167" s="51" t="s">
        <v>3691</v>
      </c>
      <c r="C2167" s="59" t="s">
        <v>3692</v>
      </c>
      <c r="D2167" s="51"/>
      <c r="E2167" s="51"/>
      <c r="F2167" s="66" t="s">
        <v>1578</v>
      </c>
      <c r="G2167" s="51"/>
      <c r="H2167" s="66">
        <v>85</v>
      </c>
      <c r="I2167" s="70">
        <v>76.5</v>
      </c>
      <c r="J2167" s="70">
        <v>68</v>
      </c>
    </row>
    <row r="2168" s="5" customFormat="1" spans="1:10">
      <c r="A2168" s="66" t="s">
        <v>1576</v>
      </c>
      <c r="B2168" s="51">
        <v>250404009</v>
      </c>
      <c r="C2168" s="59" t="s">
        <v>3693</v>
      </c>
      <c r="D2168" s="51"/>
      <c r="E2168" s="51"/>
      <c r="F2168" s="66" t="s">
        <v>1578</v>
      </c>
      <c r="G2168" s="51"/>
      <c r="H2168" s="66"/>
      <c r="I2168" s="70"/>
      <c r="J2168" s="70"/>
    </row>
    <row r="2169" s="5" customFormat="1" ht="27" spans="1:10">
      <c r="A2169" s="66" t="s">
        <v>1576</v>
      </c>
      <c r="B2169" s="51" t="s">
        <v>3694</v>
      </c>
      <c r="C2169" s="59" t="s">
        <v>3695</v>
      </c>
      <c r="D2169" s="51"/>
      <c r="E2169" s="51"/>
      <c r="F2169" s="66" t="s">
        <v>1578</v>
      </c>
      <c r="G2169" s="51"/>
      <c r="H2169" s="66">
        <v>28</v>
      </c>
      <c r="I2169" s="70">
        <v>25.2</v>
      </c>
      <c r="J2169" s="70">
        <v>22.4</v>
      </c>
    </row>
    <row r="2170" s="5" customFormat="1" ht="27" spans="1:10">
      <c r="A2170" s="66" t="s">
        <v>1576</v>
      </c>
      <c r="B2170" s="51" t="s">
        <v>3696</v>
      </c>
      <c r="C2170" s="59" t="s">
        <v>3697</v>
      </c>
      <c r="D2170" s="51"/>
      <c r="E2170" s="51"/>
      <c r="F2170" s="66" t="s">
        <v>1578</v>
      </c>
      <c r="G2170" s="51"/>
      <c r="H2170" s="68">
        <v>62</v>
      </c>
      <c r="I2170" s="71">
        <v>55.8</v>
      </c>
      <c r="J2170" s="71">
        <v>49.6</v>
      </c>
    </row>
    <row r="2171" s="5" customFormat="1" ht="27" spans="1:10">
      <c r="A2171" s="66" t="s">
        <v>1576</v>
      </c>
      <c r="B2171" s="51">
        <v>250404010</v>
      </c>
      <c r="C2171" s="59" t="s">
        <v>3698</v>
      </c>
      <c r="D2171" s="51"/>
      <c r="E2171" s="51"/>
      <c r="F2171" s="66" t="s">
        <v>1578</v>
      </c>
      <c r="G2171" s="51"/>
      <c r="H2171" s="66"/>
      <c r="I2171" s="70"/>
      <c r="J2171" s="70"/>
    </row>
    <row r="2172" s="5" customFormat="1" ht="27" spans="1:10">
      <c r="A2172" s="66" t="s">
        <v>1576</v>
      </c>
      <c r="B2172" s="51" t="s">
        <v>3699</v>
      </c>
      <c r="C2172" s="59" t="s">
        <v>3700</v>
      </c>
      <c r="D2172" s="51"/>
      <c r="E2172" s="51"/>
      <c r="F2172" s="66" t="s">
        <v>1578</v>
      </c>
      <c r="G2172" s="51"/>
      <c r="H2172" s="66">
        <v>47</v>
      </c>
      <c r="I2172" s="70">
        <v>42.3</v>
      </c>
      <c r="J2172" s="70">
        <v>37.6</v>
      </c>
    </row>
    <row r="2173" s="5" customFormat="1" ht="27" spans="1:10">
      <c r="A2173" s="66" t="s">
        <v>1576</v>
      </c>
      <c r="B2173" s="51" t="s">
        <v>3701</v>
      </c>
      <c r="C2173" s="57" t="s">
        <v>3702</v>
      </c>
      <c r="D2173" s="51"/>
      <c r="E2173" s="51"/>
      <c r="F2173" s="66" t="s">
        <v>1578</v>
      </c>
      <c r="G2173" s="51"/>
      <c r="H2173" s="66">
        <v>47</v>
      </c>
      <c r="I2173" s="70">
        <v>42.3</v>
      </c>
      <c r="J2173" s="70">
        <v>37.6</v>
      </c>
    </row>
    <row r="2174" s="5" customFormat="1" ht="27" spans="1:10">
      <c r="A2174" s="66" t="s">
        <v>1576</v>
      </c>
      <c r="B2174" s="51" t="s">
        <v>3703</v>
      </c>
      <c r="C2174" s="57" t="s">
        <v>3704</v>
      </c>
      <c r="D2174" s="51"/>
      <c r="E2174" s="51"/>
      <c r="F2174" s="66" t="s">
        <v>1578</v>
      </c>
      <c r="G2174" s="51"/>
      <c r="H2174" s="66">
        <v>47</v>
      </c>
      <c r="I2174" s="70">
        <v>42.3</v>
      </c>
      <c r="J2174" s="70">
        <v>37.6</v>
      </c>
    </row>
    <row r="2175" s="5" customFormat="1" ht="27" spans="1:10">
      <c r="A2175" s="66" t="s">
        <v>1576</v>
      </c>
      <c r="B2175" s="51" t="s">
        <v>3705</v>
      </c>
      <c r="C2175" s="59" t="s">
        <v>3706</v>
      </c>
      <c r="D2175" s="51"/>
      <c r="E2175" s="51"/>
      <c r="F2175" s="66" t="s">
        <v>1578</v>
      </c>
      <c r="G2175" s="51"/>
      <c r="H2175" s="66">
        <v>78</v>
      </c>
      <c r="I2175" s="70">
        <v>70.2</v>
      </c>
      <c r="J2175" s="70">
        <v>62.4</v>
      </c>
    </row>
    <row r="2176" s="5" customFormat="1" spans="1:10">
      <c r="A2176" s="66" t="s">
        <v>1576</v>
      </c>
      <c r="B2176" s="51" t="s">
        <v>3707</v>
      </c>
      <c r="C2176" s="57" t="s">
        <v>3708</v>
      </c>
      <c r="D2176" s="51"/>
      <c r="E2176" s="51"/>
      <c r="F2176" s="66" t="s">
        <v>1578</v>
      </c>
      <c r="G2176" s="51"/>
      <c r="H2176" s="66">
        <v>78</v>
      </c>
      <c r="I2176" s="70">
        <v>70.2</v>
      </c>
      <c r="J2176" s="70">
        <v>62.4</v>
      </c>
    </row>
    <row r="2177" s="5" customFormat="1" spans="1:10">
      <c r="A2177" s="66" t="s">
        <v>1576</v>
      </c>
      <c r="B2177" s="51" t="s">
        <v>3709</v>
      </c>
      <c r="C2177" s="57" t="s">
        <v>3710</v>
      </c>
      <c r="D2177" s="51"/>
      <c r="E2177" s="51"/>
      <c r="F2177" s="66" t="s">
        <v>1578</v>
      </c>
      <c r="G2177" s="51"/>
      <c r="H2177" s="66">
        <v>78</v>
      </c>
      <c r="I2177" s="70">
        <v>70.2</v>
      </c>
      <c r="J2177" s="70">
        <v>62.4</v>
      </c>
    </row>
    <row r="2178" s="5" customFormat="1" spans="1:10">
      <c r="A2178" s="66" t="s">
        <v>1576</v>
      </c>
      <c r="B2178" s="51">
        <v>250404011</v>
      </c>
      <c r="C2178" s="59" t="s">
        <v>3711</v>
      </c>
      <c r="D2178" s="72"/>
      <c r="E2178" s="51"/>
      <c r="F2178" s="66" t="s">
        <v>1578</v>
      </c>
      <c r="G2178" s="51"/>
      <c r="H2178" s="66"/>
      <c r="I2178" s="70"/>
      <c r="J2178" s="70"/>
    </row>
    <row r="2179" s="5" customFormat="1" ht="40.5" spans="1:10">
      <c r="A2179" s="66" t="s">
        <v>1576</v>
      </c>
      <c r="B2179" s="51" t="s">
        <v>3712</v>
      </c>
      <c r="C2179" s="59" t="s">
        <v>3713</v>
      </c>
      <c r="D2179" s="51" t="s">
        <v>3714</v>
      </c>
      <c r="E2179" s="51"/>
      <c r="F2179" s="66" t="s">
        <v>3715</v>
      </c>
      <c r="G2179" s="51" t="s">
        <v>2156</v>
      </c>
      <c r="H2179" s="66">
        <v>35</v>
      </c>
      <c r="I2179" s="70">
        <v>31.5</v>
      </c>
      <c r="J2179" s="70">
        <v>28</v>
      </c>
    </row>
    <row r="2180" s="5" customFormat="1" ht="40.5" spans="1:10">
      <c r="A2180" s="66" t="s">
        <v>1576</v>
      </c>
      <c r="B2180" s="51" t="s">
        <v>3716</v>
      </c>
      <c r="C2180" s="59" t="s">
        <v>3717</v>
      </c>
      <c r="D2180" s="51" t="s">
        <v>3714</v>
      </c>
      <c r="E2180" s="51"/>
      <c r="F2180" s="66" t="s">
        <v>3715</v>
      </c>
      <c r="G2180" s="51" t="s">
        <v>2156</v>
      </c>
      <c r="H2180" s="66">
        <v>120</v>
      </c>
      <c r="I2180" s="70">
        <v>108</v>
      </c>
      <c r="J2180" s="70">
        <v>96</v>
      </c>
    </row>
    <row r="2181" s="5" customFormat="1" ht="108" spans="1:10">
      <c r="A2181" s="66" t="s">
        <v>1576</v>
      </c>
      <c r="B2181" s="51" t="s">
        <v>3718</v>
      </c>
      <c r="C2181" s="59" t="s">
        <v>3719</v>
      </c>
      <c r="D2181" s="51" t="s">
        <v>3720</v>
      </c>
      <c r="E2181" s="51"/>
      <c r="F2181" s="66" t="s">
        <v>25</v>
      </c>
      <c r="G2181" s="51"/>
      <c r="H2181" s="66">
        <v>228</v>
      </c>
      <c r="I2181" s="70">
        <v>205.2</v>
      </c>
      <c r="J2181" s="70">
        <v>182.4</v>
      </c>
    </row>
    <row r="2182" s="5" customFormat="1" spans="1:10">
      <c r="A2182" s="66" t="s">
        <v>1576</v>
      </c>
      <c r="B2182" s="51">
        <v>250404012</v>
      </c>
      <c r="C2182" s="59" t="s">
        <v>3721</v>
      </c>
      <c r="D2182" s="51"/>
      <c r="E2182" s="51"/>
      <c r="F2182" s="66" t="s">
        <v>1578</v>
      </c>
      <c r="G2182" s="51"/>
      <c r="H2182" s="66"/>
      <c r="I2182" s="70"/>
      <c r="J2182" s="70"/>
    </row>
    <row r="2183" s="5" customFormat="1" ht="27" spans="1:10">
      <c r="A2183" s="66" t="s">
        <v>1576</v>
      </c>
      <c r="B2183" s="51" t="s">
        <v>3722</v>
      </c>
      <c r="C2183" s="59" t="s">
        <v>3723</v>
      </c>
      <c r="D2183" s="51"/>
      <c r="E2183" s="51"/>
      <c r="F2183" s="66" t="s">
        <v>1578</v>
      </c>
      <c r="G2183" s="51"/>
      <c r="H2183" s="66">
        <v>55</v>
      </c>
      <c r="I2183" s="70">
        <v>49.5</v>
      </c>
      <c r="J2183" s="70">
        <v>44</v>
      </c>
    </row>
    <row r="2184" s="5" customFormat="1" ht="27" spans="1:10">
      <c r="A2184" s="66" t="s">
        <v>1576</v>
      </c>
      <c r="B2184" s="51" t="s">
        <v>3724</v>
      </c>
      <c r="C2184" s="59" t="s">
        <v>3725</v>
      </c>
      <c r="D2184" s="51"/>
      <c r="E2184" s="51"/>
      <c r="F2184" s="66" t="s">
        <v>1578</v>
      </c>
      <c r="G2184" s="51"/>
      <c r="H2184" s="68">
        <v>94</v>
      </c>
      <c r="I2184" s="71">
        <v>84.6</v>
      </c>
      <c r="J2184" s="71">
        <v>75.2</v>
      </c>
    </row>
    <row r="2185" s="5" customFormat="1" spans="1:10">
      <c r="A2185" s="66" t="s">
        <v>1576</v>
      </c>
      <c r="B2185" s="51">
        <v>250404013</v>
      </c>
      <c r="C2185" s="59" t="s">
        <v>3726</v>
      </c>
      <c r="D2185" s="51"/>
      <c r="E2185" s="51"/>
      <c r="F2185" s="66" t="s">
        <v>1578</v>
      </c>
      <c r="G2185" s="51"/>
      <c r="H2185" s="66"/>
      <c r="I2185" s="70"/>
      <c r="J2185" s="70"/>
    </row>
    <row r="2186" s="5" customFormat="1" ht="27" spans="1:10">
      <c r="A2186" s="66" t="s">
        <v>1576</v>
      </c>
      <c r="B2186" s="51" t="s">
        <v>3727</v>
      </c>
      <c r="C2186" s="59" t="s">
        <v>3728</v>
      </c>
      <c r="D2186" s="51"/>
      <c r="E2186" s="51"/>
      <c r="F2186" s="66" t="s">
        <v>1578</v>
      </c>
      <c r="G2186" s="51"/>
      <c r="H2186" s="66">
        <v>43</v>
      </c>
      <c r="I2186" s="70">
        <v>38.7</v>
      </c>
      <c r="J2186" s="70">
        <v>34.4</v>
      </c>
    </row>
    <row r="2187" s="5" customFormat="1" ht="27" spans="1:10">
      <c r="A2187" s="66" t="s">
        <v>1576</v>
      </c>
      <c r="B2187" s="51" t="s">
        <v>3729</v>
      </c>
      <c r="C2187" s="59" t="s">
        <v>3730</v>
      </c>
      <c r="D2187" s="51"/>
      <c r="E2187" s="51"/>
      <c r="F2187" s="66" t="s">
        <v>1578</v>
      </c>
      <c r="G2187" s="51"/>
      <c r="H2187" s="66">
        <v>68</v>
      </c>
      <c r="I2187" s="70">
        <v>61.2</v>
      </c>
      <c r="J2187" s="70">
        <v>54.4</v>
      </c>
    </row>
    <row r="2188" s="5" customFormat="1" ht="27" spans="1:10">
      <c r="A2188" s="66" t="s">
        <v>1576</v>
      </c>
      <c r="B2188" s="51" t="s">
        <v>3731</v>
      </c>
      <c r="C2188" s="59" t="s">
        <v>3732</v>
      </c>
      <c r="D2188" s="51"/>
      <c r="E2188" s="51"/>
      <c r="F2188" s="66" t="s">
        <v>1578</v>
      </c>
      <c r="G2188" s="51"/>
      <c r="H2188" s="66">
        <v>57</v>
      </c>
      <c r="I2188" s="70">
        <v>51.3</v>
      </c>
      <c r="J2188" s="70">
        <v>45.6</v>
      </c>
    </row>
    <row r="2189" s="5" customFormat="1" spans="1:10">
      <c r="A2189" s="66" t="s">
        <v>1576</v>
      </c>
      <c r="B2189" s="51">
        <v>250404014</v>
      </c>
      <c r="C2189" s="59" t="s">
        <v>3733</v>
      </c>
      <c r="D2189" s="51" t="s">
        <v>3734</v>
      </c>
      <c r="E2189" s="51"/>
      <c r="F2189" s="66" t="s">
        <v>1578</v>
      </c>
      <c r="G2189" s="51" t="s">
        <v>2156</v>
      </c>
      <c r="H2189" s="66">
        <v>47</v>
      </c>
      <c r="I2189" s="70">
        <v>42.3</v>
      </c>
      <c r="J2189" s="70">
        <v>37.6</v>
      </c>
    </row>
    <row r="2190" s="5" customFormat="1" spans="1:10">
      <c r="A2190" s="66" t="s">
        <v>1576</v>
      </c>
      <c r="B2190" s="51">
        <v>250404015</v>
      </c>
      <c r="C2190" s="59" t="s">
        <v>3735</v>
      </c>
      <c r="D2190" s="69"/>
      <c r="E2190" s="51"/>
      <c r="F2190" s="66" t="s">
        <v>1578</v>
      </c>
      <c r="G2190" s="51"/>
      <c r="H2190" s="66">
        <v>23</v>
      </c>
      <c r="I2190" s="70">
        <v>20.7</v>
      </c>
      <c r="J2190" s="70">
        <v>18.4</v>
      </c>
    </row>
    <row r="2191" s="5" customFormat="1" spans="1:10">
      <c r="A2191" s="66" t="s">
        <v>1576</v>
      </c>
      <c r="B2191" s="51">
        <v>250404016</v>
      </c>
      <c r="C2191" s="59" t="s">
        <v>3736</v>
      </c>
      <c r="D2191" s="51"/>
      <c r="E2191" s="51"/>
      <c r="F2191" s="66" t="s">
        <v>1578</v>
      </c>
      <c r="G2191" s="51"/>
      <c r="H2191" s="66" t="s">
        <v>305</v>
      </c>
      <c r="I2191" s="66" t="s">
        <v>305</v>
      </c>
      <c r="J2191" s="66" t="s">
        <v>305</v>
      </c>
    </row>
    <row r="2192" s="5" customFormat="1" ht="27" spans="1:10">
      <c r="A2192" s="66" t="s">
        <v>1576</v>
      </c>
      <c r="B2192" s="51">
        <v>250404017</v>
      </c>
      <c r="C2192" s="59" t="s">
        <v>3737</v>
      </c>
      <c r="D2192" s="51"/>
      <c r="E2192" s="51"/>
      <c r="F2192" s="66" t="s">
        <v>1578</v>
      </c>
      <c r="G2192" s="51"/>
      <c r="H2192" s="66">
        <v>65</v>
      </c>
      <c r="I2192" s="70">
        <v>58.5</v>
      </c>
      <c r="J2192" s="73">
        <v>52</v>
      </c>
    </row>
    <row r="2193" s="5" customFormat="1" spans="1:10">
      <c r="A2193" s="66" t="s">
        <v>1576</v>
      </c>
      <c r="B2193" s="51">
        <v>250404018</v>
      </c>
      <c r="C2193" s="59" t="s">
        <v>3738</v>
      </c>
      <c r="D2193" s="51"/>
      <c r="E2193" s="51"/>
      <c r="F2193" s="66" t="s">
        <v>1578</v>
      </c>
      <c r="G2193" s="51"/>
      <c r="H2193" s="66">
        <v>16</v>
      </c>
      <c r="I2193" s="70">
        <v>14.4</v>
      </c>
      <c r="J2193" s="70">
        <v>12.8</v>
      </c>
    </row>
    <row r="2194" s="5" customFormat="1" spans="1:10">
      <c r="A2194" s="66" t="s">
        <v>1576</v>
      </c>
      <c r="B2194" s="51">
        <v>250404019</v>
      </c>
      <c r="C2194" s="59" t="s">
        <v>3739</v>
      </c>
      <c r="D2194" s="51"/>
      <c r="E2194" s="51"/>
      <c r="F2194" s="66" t="s">
        <v>1578</v>
      </c>
      <c r="G2194" s="51"/>
      <c r="H2194" s="66">
        <v>5</v>
      </c>
      <c r="I2194" s="70">
        <v>4.5</v>
      </c>
      <c r="J2194" s="70">
        <v>4</v>
      </c>
    </row>
    <row r="2195" s="5" customFormat="1" ht="27" spans="1:10">
      <c r="A2195" s="66" t="s">
        <v>1576</v>
      </c>
      <c r="B2195" s="59" t="s">
        <v>3740</v>
      </c>
      <c r="C2195" s="59" t="s">
        <v>3741</v>
      </c>
      <c r="D2195" s="51" t="s">
        <v>3742</v>
      </c>
      <c r="E2195" s="51"/>
      <c r="F2195" s="66" t="s">
        <v>1578</v>
      </c>
      <c r="G2195" s="51" t="s">
        <v>2156</v>
      </c>
      <c r="H2195" s="66">
        <v>95</v>
      </c>
      <c r="I2195" s="70">
        <v>85.5</v>
      </c>
      <c r="J2195" s="70">
        <v>76</v>
      </c>
    </row>
    <row r="2196" s="5" customFormat="1" spans="1:10">
      <c r="A2196" s="66" t="s">
        <v>1576</v>
      </c>
      <c r="B2196" s="51">
        <v>250404021</v>
      </c>
      <c r="C2196" s="59" t="s">
        <v>3743</v>
      </c>
      <c r="D2196" s="51"/>
      <c r="E2196" s="51"/>
      <c r="F2196" s="66" t="s">
        <v>1578</v>
      </c>
      <c r="G2196" s="51"/>
      <c r="H2196" s="66">
        <v>98</v>
      </c>
      <c r="I2196" s="70">
        <v>88.2</v>
      </c>
      <c r="J2196" s="70">
        <v>78.4</v>
      </c>
    </row>
    <row r="2197" s="5" customFormat="1" spans="1:10">
      <c r="A2197" s="66" t="s">
        <v>1576</v>
      </c>
      <c r="B2197" s="51">
        <v>250404022</v>
      </c>
      <c r="C2197" s="59" t="s">
        <v>3744</v>
      </c>
      <c r="D2197" s="51"/>
      <c r="E2197" s="51"/>
      <c r="F2197" s="66" t="s">
        <v>1578</v>
      </c>
      <c r="G2197" s="51"/>
      <c r="H2197" s="66">
        <v>90</v>
      </c>
      <c r="I2197" s="70">
        <v>81</v>
      </c>
      <c r="J2197" s="70">
        <v>72</v>
      </c>
    </row>
    <row r="2198" s="5" customFormat="1" spans="1:10">
      <c r="A2198" s="66" t="s">
        <v>1576</v>
      </c>
      <c r="B2198" s="51">
        <v>250404023</v>
      </c>
      <c r="C2198" s="59" t="s">
        <v>3745</v>
      </c>
      <c r="D2198" s="51"/>
      <c r="E2198" s="51"/>
      <c r="F2198" s="66" t="s">
        <v>1578</v>
      </c>
      <c r="G2198" s="51"/>
      <c r="H2198" s="66">
        <v>130</v>
      </c>
      <c r="I2198" s="70">
        <v>117</v>
      </c>
      <c r="J2198" s="70">
        <v>104</v>
      </c>
    </row>
    <row r="2199" s="5" customFormat="1" spans="1:10">
      <c r="A2199" s="66" t="s">
        <v>1576</v>
      </c>
      <c r="B2199" s="51">
        <v>250404024</v>
      </c>
      <c r="C2199" s="59" t="s">
        <v>3746</v>
      </c>
      <c r="D2199" s="51"/>
      <c r="E2199" s="51"/>
      <c r="F2199" s="66" t="s">
        <v>1578</v>
      </c>
      <c r="G2199" s="51"/>
      <c r="H2199" s="66" t="s">
        <v>305</v>
      </c>
      <c r="I2199" s="66" t="s">
        <v>305</v>
      </c>
      <c r="J2199" s="66" t="s">
        <v>305</v>
      </c>
    </row>
    <row r="2200" s="5" customFormat="1" spans="1:10">
      <c r="A2200" s="66" t="s">
        <v>1576</v>
      </c>
      <c r="B2200" s="51">
        <v>250404025</v>
      </c>
      <c r="C2200" s="59" t="s">
        <v>3747</v>
      </c>
      <c r="D2200" s="51"/>
      <c r="E2200" s="51"/>
      <c r="F2200" s="66" t="s">
        <v>1578</v>
      </c>
      <c r="G2200" s="51"/>
      <c r="H2200" s="66">
        <v>135</v>
      </c>
      <c r="I2200" s="70">
        <v>121.5</v>
      </c>
      <c r="J2200" s="70">
        <v>108</v>
      </c>
    </row>
    <row r="2201" s="5" customFormat="1" spans="1:10">
      <c r="A2201" s="66" t="s">
        <v>1576</v>
      </c>
      <c r="B2201" s="51">
        <v>250404026</v>
      </c>
      <c r="C2201" s="59" t="s">
        <v>3748</v>
      </c>
      <c r="D2201" s="51"/>
      <c r="E2201" s="51"/>
      <c r="F2201" s="96"/>
      <c r="G2201" s="51"/>
      <c r="H2201" s="66"/>
      <c r="I2201" s="70"/>
      <c r="J2201" s="70"/>
    </row>
    <row r="2202" s="5" customFormat="1" spans="1:10">
      <c r="A2202" s="66" t="s">
        <v>1576</v>
      </c>
      <c r="B2202" s="51" t="s">
        <v>3749</v>
      </c>
      <c r="C2202" s="59" t="s">
        <v>3750</v>
      </c>
      <c r="D2202" s="51"/>
      <c r="E2202" s="51"/>
      <c r="F2202" s="66" t="s">
        <v>1578</v>
      </c>
      <c r="G2202" s="51"/>
      <c r="H2202" s="66">
        <v>33</v>
      </c>
      <c r="I2202" s="70">
        <v>29.7</v>
      </c>
      <c r="J2202" s="70">
        <v>26.4</v>
      </c>
    </row>
    <row r="2203" s="5" customFormat="1" spans="1:10">
      <c r="A2203" s="66" t="s">
        <v>1576</v>
      </c>
      <c r="B2203" s="51" t="s">
        <v>3751</v>
      </c>
      <c r="C2203" s="59" t="s">
        <v>3752</v>
      </c>
      <c r="D2203" s="51"/>
      <c r="E2203" s="51"/>
      <c r="F2203" s="66" t="s">
        <v>1578</v>
      </c>
      <c r="G2203" s="51"/>
      <c r="H2203" s="66">
        <v>95</v>
      </c>
      <c r="I2203" s="70">
        <v>85.5</v>
      </c>
      <c r="J2203" s="70">
        <v>76</v>
      </c>
    </row>
    <row r="2204" s="5" customFormat="1" spans="1:10">
      <c r="A2204" s="66" t="s">
        <v>1576</v>
      </c>
      <c r="B2204" s="51" t="s">
        <v>3753</v>
      </c>
      <c r="C2204" s="59" t="s">
        <v>3754</v>
      </c>
      <c r="D2204" s="51"/>
      <c r="E2204" s="51"/>
      <c r="F2204" s="66" t="s">
        <v>25</v>
      </c>
      <c r="G2204" s="51"/>
      <c r="H2204" s="66">
        <v>71</v>
      </c>
      <c r="I2204" s="70">
        <v>63.9</v>
      </c>
      <c r="J2204" s="70">
        <v>56.8</v>
      </c>
    </row>
    <row r="2205" s="5" customFormat="1" spans="1:10">
      <c r="A2205" s="66" t="s">
        <v>1576</v>
      </c>
      <c r="B2205" s="51" t="s">
        <v>3755</v>
      </c>
      <c r="C2205" s="59" t="s">
        <v>3756</v>
      </c>
      <c r="D2205" s="51"/>
      <c r="E2205" s="51"/>
      <c r="F2205" s="66" t="s">
        <v>25</v>
      </c>
      <c r="G2205" s="51"/>
      <c r="H2205" s="68">
        <v>159</v>
      </c>
      <c r="I2205" s="71">
        <v>143.1</v>
      </c>
      <c r="J2205" s="71">
        <v>127.2</v>
      </c>
    </row>
    <row r="2206" s="5" customFormat="1" ht="67.5" spans="1:10">
      <c r="A2206" s="66" t="s">
        <v>1576</v>
      </c>
      <c r="B2206" s="51" t="s">
        <v>3757</v>
      </c>
      <c r="C2206" s="59" t="s">
        <v>3758</v>
      </c>
      <c r="D2206" s="51" t="s">
        <v>3759</v>
      </c>
      <c r="E2206" s="51"/>
      <c r="F2206" s="66" t="s">
        <v>1578</v>
      </c>
      <c r="G2206" s="51"/>
      <c r="H2206" s="66">
        <v>95</v>
      </c>
      <c r="I2206" s="70">
        <v>85.5</v>
      </c>
      <c r="J2206" s="70">
        <v>76</v>
      </c>
    </row>
    <row r="2207" s="5" customFormat="1" spans="1:10">
      <c r="A2207" s="66" t="s">
        <v>1576</v>
      </c>
      <c r="B2207" s="51">
        <v>250405</v>
      </c>
      <c r="C2207" s="59" t="s">
        <v>3760</v>
      </c>
      <c r="D2207" s="51"/>
      <c r="E2207" s="51"/>
      <c r="F2207" s="66"/>
      <c r="G2207" s="51"/>
      <c r="H2207" s="66"/>
      <c r="I2207" s="70"/>
      <c r="J2207" s="70"/>
    </row>
    <row r="2208" s="5" customFormat="1" spans="1:10">
      <c r="A2208" s="66" t="s">
        <v>1576</v>
      </c>
      <c r="B2208" s="51">
        <v>250405001</v>
      </c>
      <c r="C2208" s="59" t="s">
        <v>3761</v>
      </c>
      <c r="D2208" s="51"/>
      <c r="E2208" s="51"/>
      <c r="F2208" s="66"/>
      <c r="G2208" s="51"/>
      <c r="H2208" s="66"/>
      <c r="I2208" s="70"/>
      <c r="J2208" s="70"/>
    </row>
    <row r="2209" s="5" customFormat="1" spans="1:10">
      <c r="A2209" s="66" t="s">
        <v>1576</v>
      </c>
      <c r="B2209" s="51" t="s">
        <v>3762</v>
      </c>
      <c r="C2209" s="59" t="s">
        <v>3763</v>
      </c>
      <c r="D2209" s="51"/>
      <c r="E2209" s="51"/>
      <c r="F2209" s="66" t="s">
        <v>1578</v>
      </c>
      <c r="G2209" s="51"/>
      <c r="H2209" s="66">
        <v>20</v>
      </c>
      <c r="I2209" s="70">
        <v>18</v>
      </c>
      <c r="J2209" s="70">
        <v>16</v>
      </c>
    </row>
    <row r="2210" s="5" customFormat="1" spans="1:10">
      <c r="A2210" s="66" t="s">
        <v>1576</v>
      </c>
      <c r="B2210" s="51" t="s">
        <v>3764</v>
      </c>
      <c r="C2210" s="59" t="s">
        <v>3765</v>
      </c>
      <c r="D2210" s="51"/>
      <c r="E2210" s="51"/>
      <c r="F2210" s="66" t="s">
        <v>1578</v>
      </c>
      <c r="G2210" s="51"/>
      <c r="H2210" s="66">
        <v>67</v>
      </c>
      <c r="I2210" s="70">
        <v>60.3</v>
      </c>
      <c r="J2210" s="70">
        <v>53.6</v>
      </c>
    </row>
    <row r="2211" s="5" customFormat="1" ht="27" spans="1:10">
      <c r="A2211" s="66" t="s">
        <v>1576</v>
      </c>
      <c r="B2211" s="51">
        <v>250405002</v>
      </c>
      <c r="C2211" s="59" t="s">
        <v>3766</v>
      </c>
      <c r="D2211" s="51"/>
      <c r="E2211" s="51"/>
      <c r="F2211" s="66" t="s">
        <v>1578</v>
      </c>
      <c r="G2211" s="69"/>
      <c r="H2211" s="66">
        <v>27</v>
      </c>
      <c r="I2211" s="70">
        <v>24.3</v>
      </c>
      <c r="J2211" s="73">
        <v>21.6</v>
      </c>
    </row>
    <row r="2212" s="5" customFormat="1" ht="27" spans="1:10">
      <c r="A2212" s="66" t="s">
        <v>1576</v>
      </c>
      <c r="B2212" s="51">
        <v>250405003</v>
      </c>
      <c r="C2212" s="59" t="s">
        <v>3767</v>
      </c>
      <c r="D2212" s="51"/>
      <c r="E2212" s="51"/>
      <c r="F2212" s="66" t="s">
        <v>1578</v>
      </c>
      <c r="G2212" s="69"/>
      <c r="H2212" s="66">
        <v>25</v>
      </c>
      <c r="I2212" s="70">
        <v>22.5</v>
      </c>
      <c r="J2212" s="73">
        <v>20</v>
      </c>
    </row>
    <row r="2213" s="5" customFormat="1" ht="27" spans="1:10">
      <c r="A2213" s="66" t="s">
        <v>1576</v>
      </c>
      <c r="B2213" s="51">
        <v>250405004</v>
      </c>
      <c r="C2213" s="59" t="s">
        <v>3768</v>
      </c>
      <c r="D2213" s="51" t="s">
        <v>3769</v>
      </c>
      <c r="E2213" s="51"/>
      <c r="F2213" s="66" t="s">
        <v>1578</v>
      </c>
      <c r="G2213" s="51" t="s">
        <v>3451</v>
      </c>
      <c r="H2213" s="66">
        <v>28</v>
      </c>
      <c r="I2213" s="70">
        <v>25.2</v>
      </c>
      <c r="J2213" s="70">
        <v>22.4</v>
      </c>
    </row>
    <row r="2214" s="5" customFormat="1" ht="27" spans="1:10">
      <c r="A2214" s="66" t="s">
        <v>1576</v>
      </c>
      <c r="B2214" s="51">
        <v>250405005</v>
      </c>
      <c r="C2214" s="59" t="s">
        <v>3770</v>
      </c>
      <c r="D2214" s="51" t="s">
        <v>3771</v>
      </c>
      <c r="E2214" s="51"/>
      <c r="F2214" s="66" t="s">
        <v>1578</v>
      </c>
      <c r="G2214" s="51" t="s">
        <v>3451</v>
      </c>
      <c r="H2214" s="66">
        <v>85</v>
      </c>
      <c r="I2214" s="70">
        <v>76.5</v>
      </c>
      <c r="J2214" s="70">
        <v>68</v>
      </c>
    </row>
    <row r="2215" s="5" customFormat="1" ht="27" spans="1:10">
      <c r="A2215" s="66" t="s">
        <v>1576</v>
      </c>
      <c r="B2215" s="51">
        <v>250405006</v>
      </c>
      <c r="C2215" s="59" t="s">
        <v>3772</v>
      </c>
      <c r="D2215" s="51"/>
      <c r="E2215" s="51"/>
      <c r="F2215" s="66" t="s">
        <v>1578</v>
      </c>
      <c r="G2215" s="69"/>
      <c r="H2215" s="66">
        <v>30</v>
      </c>
      <c r="I2215" s="70">
        <v>27</v>
      </c>
      <c r="J2215" s="70">
        <v>24</v>
      </c>
    </row>
    <row r="2216" s="5" customFormat="1" ht="27" spans="1:10">
      <c r="A2216" s="66" t="s">
        <v>1576</v>
      </c>
      <c r="B2216" s="51">
        <v>250405007</v>
      </c>
      <c r="C2216" s="59" t="s">
        <v>3773</v>
      </c>
      <c r="D2216" s="51"/>
      <c r="E2216" s="51"/>
      <c r="F2216" s="66" t="s">
        <v>1578</v>
      </c>
      <c r="G2216" s="69"/>
      <c r="H2216" s="66">
        <v>10</v>
      </c>
      <c r="I2216" s="70">
        <v>9</v>
      </c>
      <c r="J2216" s="70">
        <v>8</v>
      </c>
    </row>
    <row r="2217" s="5" customFormat="1" spans="1:10">
      <c r="A2217" s="66" t="s">
        <v>1576</v>
      </c>
      <c r="B2217" s="51">
        <v>250405008</v>
      </c>
      <c r="C2217" s="59" t="s">
        <v>3774</v>
      </c>
      <c r="D2217" s="51"/>
      <c r="E2217" s="51"/>
      <c r="F2217" s="66" t="s">
        <v>1578</v>
      </c>
      <c r="G2217" s="51"/>
      <c r="H2217" s="66">
        <v>33</v>
      </c>
      <c r="I2217" s="70">
        <v>29.7</v>
      </c>
      <c r="J2217" s="70">
        <v>26.4</v>
      </c>
    </row>
    <row r="2218" s="5" customFormat="1" spans="1:10">
      <c r="A2218" s="66" t="s">
        <v>1576</v>
      </c>
      <c r="B2218" s="51">
        <v>250405009</v>
      </c>
      <c r="C2218" s="59" t="s">
        <v>3775</v>
      </c>
      <c r="D2218" s="51"/>
      <c r="E2218" s="51"/>
      <c r="F2218" s="66" t="s">
        <v>1578</v>
      </c>
      <c r="G2218" s="51"/>
      <c r="H2218" s="66">
        <v>33</v>
      </c>
      <c r="I2218" s="70">
        <v>29.7</v>
      </c>
      <c r="J2218" s="70">
        <v>26.4</v>
      </c>
    </row>
    <row r="2219" s="5" customFormat="1" spans="1:10">
      <c r="A2219" s="66"/>
      <c r="B2219" s="51">
        <v>2505</v>
      </c>
      <c r="C2219" s="59" t="s">
        <v>3776</v>
      </c>
      <c r="D2219" s="51"/>
      <c r="E2219" s="51"/>
      <c r="F2219" s="66"/>
      <c r="G2219" s="51"/>
      <c r="H2219" s="66"/>
      <c r="I2219" s="70"/>
      <c r="J2219" s="70"/>
    </row>
    <row r="2220" s="5" customFormat="1" ht="27" spans="1:10">
      <c r="A2220" s="66"/>
      <c r="B2220" s="51">
        <v>250501</v>
      </c>
      <c r="C2220" s="59" t="s">
        <v>3777</v>
      </c>
      <c r="D2220" s="51"/>
      <c r="E2220" s="51"/>
      <c r="F2220" s="66"/>
      <c r="G2220" s="51"/>
      <c r="H2220" s="66"/>
      <c r="I2220" s="70"/>
      <c r="J2220" s="70"/>
    </row>
    <row r="2221" s="5" customFormat="1" spans="1:10">
      <c r="A2221" s="66" t="s">
        <v>1576</v>
      </c>
      <c r="B2221" s="51">
        <v>250501001</v>
      </c>
      <c r="C2221" s="59" t="s">
        <v>3778</v>
      </c>
      <c r="D2221" s="69"/>
      <c r="E2221" s="51"/>
      <c r="F2221" s="66" t="s">
        <v>1578</v>
      </c>
      <c r="G2221" s="51"/>
      <c r="H2221" s="66">
        <v>8</v>
      </c>
      <c r="I2221" s="70">
        <v>7.2</v>
      </c>
      <c r="J2221" s="70">
        <v>6.4</v>
      </c>
    </row>
    <row r="2222" s="5" customFormat="1" spans="1:10">
      <c r="A2222" s="66" t="s">
        <v>1576</v>
      </c>
      <c r="B2222" s="51">
        <v>250501002</v>
      </c>
      <c r="C2222" s="59" t="s">
        <v>3779</v>
      </c>
      <c r="D2222" s="69"/>
      <c r="E2222" s="51"/>
      <c r="F2222" s="66" t="s">
        <v>1578</v>
      </c>
      <c r="G2222" s="69"/>
      <c r="H2222" s="66">
        <v>7.2</v>
      </c>
      <c r="I2222" s="70">
        <v>6.48</v>
      </c>
      <c r="J2222" s="73">
        <v>5.76</v>
      </c>
    </row>
    <row r="2223" s="5" customFormat="1" spans="1:10">
      <c r="A2223" s="66" t="s">
        <v>1576</v>
      </c>
      <c r="B2223" s="51" t="s">
        <v>3780</v>
      </c>
      <c r="C2223" s="59" t="s">
        <v>3781</v>
      </c>
      <c r="D2223" s="51"/>
      <c r="E2223" s="51"/>
      <c r="F2223" s="66" t="s">
        <v>1578</v>
      </c>
      <c r="G2223" s="51"/>
      <c r="H2223" s="77">
        <v>77</v>
      </c>
      <c r="I2223" s="78">
        <v>69.3</v>
      </c>
      <c r="J2223" s="78">
        <v>61.6</v>
      </c>
    </row>
    <row r="2224" s="5" customFormat="1" spans="1:10">
      <c r="A2224" s="66" t="s">
        <v>1576</v>
      </c>
      <c r="B2224" s="51">
        <v>250501003</v>
      </c>
      <c r="C2224" s="59" t="s">
        <v>3782</v>
      </c>
      <c r="D2224" s="51"/>
      <c r="E2224" s="51"/>
      <c r="F2224" s="66" t="s">
        <v>1578</v>
      </c>
      <c r="G2224" s="51"/>
      <c r="H2224" s="66">
        <v>13</v>
      </c>
      <c r="I2224" s="70">
        <v>11.7</v>
      </c>
      <c r="J2224" s="73">
        <v>10.4</v>
      </c>
    </row>
    <row r="2225" s="5" customFormat="1" ht="27" spans="1:10">
      <c r="A2225" s="66" t="s">
        <v>1576</v>
      </c>
      <c r="B2225" s="51">
        <v>250501004</v>
      </c>
      <c r="C2225" s="59" t="s">
        <v>3783</v>
      </c>
      <c r="D2225" s="51" t="s">
        <v>3784</v>
      </c>
      <c r="E2225" s="51"/>
      <c r="F2225" s="66" t="s">
        <v>3785</v>
      </c>
      <c r="G2225" s="51" t="s">
        <v>2156</v>
      </c>
      <c r="H2225" s="66">
        <v>9.9</v>
      </c>
      <c r="I2225" s="70">
        <v>8.91</v>
      </c>
      <c r="J2225" s="73">
        <v>7.92</v>
      </c>
    </row>
    <row r="2226" s="5" customFormat="1" spans="1:10">
      <c r="A2226" s="66" t="s">
        <v>1576</v>
      </c>
      <c r="B2226" s="51">
        <v>250501005</v>
      </c>
      <c r="C2226" s="59" t="s">
        <v>3786</v>
      </c>
      <c r="D2226" s="51"/>
      <c r="E2226" s="51"/>
      <c r="F2226" s="66" t="s">
        <v>3787</v>
      </c>
      <c r="G2226" s="51"/>
      <c r="H2226" s="66">
        <v>14</v>
      </c>
      <c r="I2226" s="70">
        <v>12.6</v>
      </c>
      <c r="J2226" s="70">
        <v>11.2</v>
      </c>
    </row>
    <row r="2227" s="5" customFormat="1" spans="1:10">
      <c r="A2227" s="66" t="s">
        <v>1576</v>
      </c>
      <c r="B2227" s="51">
        <v>250501006</v>
      </c>
      <c r="C2227" s="59" t="s">
        <v>3788</v>
      </c>
      <c r="D2227" s="51"/>
      <c r="E2227" s="51"/>
      <c r="F2227" s="66" t="s">
        <v>1578</v>
      </c>
      <c r="G2227" s="51"/>
      <c r="H2227" s="66">
        <v>43</v>
      </c>
      <c r="I2227" s="70">
        <v>38.7</v>
      </c>
      <c r="J2227" s="70">
        <v>34.4</v>
      </c>
    </row>
    <row r="2228" s="5" customFormat="1" spans="1:10">
      <c r="A2228" s="66" t="s">
        <v>1576</v>
      </c>
      <c r="B2228" s="51">
        <v>250501007</v>
      </c>
      <c r="C2228" s="59" t="s">
        <v>3789</v>
      </c>
      <c r="D2228" s="51"/>
      <c r="E2228" s="51"/>
      <c r="F2228" s="66" t="s">
        <v>1578</v>
      </c>
      <c r="G2228" s="51"/>
      <c r="H2228" s="66">
        <v>152</v>
      </c>
      <c r="I2228" s="70">
        <v>136.8</v>
      </c>
      <c r="J2228" s="70">
        <v>121.6</v>
      </c>
    </row>
    <row r="2229" s="5" customFormat="1" ht="27" spans="1:10">
      <c r="A2229" s="66" t="s">
        <v>1576</v>
      </c>
      <c r="B2229" s="51">
        <v>250501008</v>
      </c>
      <c r="C2229" s="59" t="s">
        <v>3790</v>
      </c>
      <c r="D2229" s="51"/>
      <c r="E2229" s="51"/>
      <c r="F2229" s="66" t="s">
        <v>1578</v>
      </c>
      <c r="G2229" s="51"/>
      <c r="H2229" s="66">
        <v>30</v>
      </c>
      <c r="I2229" s="70">
        <v>27</v>
      </c>
      <c r="J2229" s="70">
        <v>24</v>
      </c>
    </row>
    <row r="2230" s="5" customFormat="1" spans="1:10">
      <c r="A2230" s="66" t="s">
        <v>1576</v>
      </c>
      <c r="B2230" s="51">
        <v>250501009</v>
      </c>
      <c r="C2230" s="59" t="s">
        <v>3791</v>
      </c>
      <c r="D2230" s="51"/>
      <c r="E2230" s="51"/>
      <c r="F2230" s="66" t="s">
        <v>1578</v>
      </c>
      <c r="G2230" s="51"/>
      <c r="H2230" s="66">
        <v>61</v>
      </c>
      <c r="I2230" s="70">
        <v>54.9</v>
      </c>
      <c r="J2230" s="73">
        <v>48.8</v>
      </c>
    </row>
    <row r="2231" s="5" customFormat="1" spans="1:10">
      <c r="A2231" s="66" t="s">
        <v>1576</v>
      </c>
      <c r="B2231" s="51">
        <v>250501010</v>
      </c>
      <c r="C2231" s="59" t="s">
        <v>3792</v>
      </c>
      <c r="D2231" s="51"/>
      <c r="E2231" s="51"/>
      <c r="F2231" s="66" t="s">
        <v>1578</v>
      </c>
      <c r="G2231" s="51"/>
      <c r="H2231" s="66">
        <v>63</v>
      </c>
      <c r="I2231" s="70">
        <v>56.7</v>
      </c>
      <c r="J2231" s="73">
        <v>50.4</v>
      </c>
    </row>
    <row r="2232" s="5" customFormat="1" spans="1:10">
      <c r="A2232" s="66" t="s">
        <v>1576</v>
      </c>
      <c r="B2232" s="51">
        <v>250501011</v>
      </c>
      <c r="C2232" s="59" t="s">
        <v>3793</v>
      </c>
      <c r="D2232" s="51"/>
      <c r="E2232" s="51"/>
      <c r="F2232" s="66" t="s">
        <v>1578</v>
      </c>
      <c r="G2232" s="51"/>
      <c r="H2232" s="66">
        <v>63</v>
      </c>
      <c r="I2232" s="70">
        <v>56.7</v>
      </c>
      <c r="J2232" s="73">
        <v>50.4</v>
      </c>
    </row>
    <row r="2233" s="5" customFormat="1" spans="1:10">
      <c r="A2233" s="66" t="s">
        <v>1576</v>
      </c>
      <c r="B2233" s="51">
        <v>250501012</v>
      </c>
      <c r="C2233" s="59" t="s">
        <v>3794</v>
      </c>
      <c r="D2233" s="51"/>
      <c r="E2233" s="51"/>
      <c r="F2233" s="66" t="s">
        <v>1578</v>
      </c>
      <c r="G2233" s="51"/>
      <c r="H2233" s="66">
        <v>63</v>
      </c>
      <c r="I2233" s="70">
        <v>56.7</v>
      </c>
      <c r="J2233" s="73">
        <v>50.4</v>
      </c>
    </row>
    <row r="2234" s="5" customFormat="1" spans="1:10">
      <c r="A2234" s="66" t="s">
        <v>1576</v>
      </c>
      <c r="B2234" s="51">
        <v>250501013</v>
      </c>
      <c r="C2234" s="59" t="s">
        <v>3795</v>
      </c>
      <c r="D2234" s="51" t="s">
        <v>3796</v>
      </c>
      <c r="E2234" s="51"/>
      <c r="F2234" s="66" t="s">
        <v>1578</v>
      </c>
      <c r="G2234" s="51"/>
      <c r="H2234" s="77">
        <v>73</v>
      </c>
      <c r="I2234" s="78">
        <v>65.7</v>
      </c>
      <c r="J2234" s="78">
        <v>58.4</v>
      </c>
    </row>
    <row r="2235" s="5" customFormat="1" spans="1:10">
      <c r="A2235" s="66" t="s">
        <v>1576</v>
      </c>
      <c r="B2235" s="51">
        <v>250501014</v>
      </c>
      <c r="C2235" s="59" t="s">
        <v>3797</v>
      </c>
      <c r="D2235" s="51" t="s">
        <v>3796</v>
      </c>
      <c r="E2235" s="51"/>
      <c r="F2235" s="66" t="s">
        <v>1578</v>
      </c>
      <c r="G2235" s="51"/>
      <c r="H2235" s="77">
        <v>69</v>
      </c>
      <c r="I2235" s="78">
        <v>62.1</v>
      </c>
      <c r="J2235" s="78">
        <v>55.2</v>
      </c>
    </row>
    <row r="2236" s="5" customFormat="1" spans="1:10">
      <c r="A2236" s="66" t="s">
        <v>1576</v>
      </c>
      <c r="B2236" s="51">
        <v>250501015</v>
      </c>
      <c r="C2236" s="59" t="s">
        <v>3798</v>
      </c>
      <c r="D2236" s="51"/>
      <c r="E2236" s="51"/>
      <c r="F2236" s="66" t="s">
        <v>1578</v>
      </c>
      <c r="G2236" s="51"/>
      <c r="H2236" s="66">
        <v>66</v>
      </c>
      <c r="I2236" s="70">
        <v>59.4</v>
      </c>
      <c r="J2236" s="70">
        <v>52.8</v>
      </c>
    </row>
    <row r="2237" s="5" customFormat="1" spans="1:10">
      <c r="A2237" s="66" t="s">
        <v>1576</v>
      </c>
      <c r="B2237" s="51">
        <v>250501016</v>
      </c>
      <c r="C2237" s="59" t="s">
        <v>3799</v>
      </c>
      <c r="D2237" s="51" t="s">
        <v>3796</v>
      </c>
      <c r="E2237" s="51"/>
      <c r="F2237" s="66" t="s">
        <v>1578</v>
      </c>
      <c r="G2237" s="51"/>
      <c r="H2237" s="66">
        <v>66</v>
      </c>
      <c r="I2237" s="70">
        <v>59.4</v>
      </c>
      <c r="J2237" s="70">
        <v>52.8</v>
      </c>
    </row>
    <row r="2238" s="5" customFormat="1" spans="1:10">
      <c r="A2238" s="66" t="s">
        <v>1576</v>
      </c>
      <c r="B2238" s="51">
        <v>250501017</v>
      </c>
      <c r="C2238" s="59" t="s">
        <v>3800</v>
      </c>
      <c r="D2238" s="51" t="s">
        <v>3796</v>
      </c>
      <c r="E2238" s="51"/>
      <c r="F2238" s="66" t="s">
        <v>1578</v>
      </c>
      <c r="G2238" s="51"/>
      <c r="H2238" s="66">
        <v>66</v>
      </c>
      <c r="I2238" s="70">
        <v>59.4</v>
      </c>
      <c r="J2238" s="70">
        <v>52.8</v>
      </c>
    </row>
    <row r="2239" s="5" customFormat="1" spans="1:10">
      <c r="A2239" s="66" t="s">
        <v>1576</v>
      </c>
      <c r="B2239" s="51">
        <v>250501018</v>
      </c>
      <c r="C2239" s="59" t="s">
        <v>3801</v>
      </c>
      <c r="D2239" s="51" t="s">
        <v>3796</v>
      </c>
      <c r="E2239" s="51"/>
      <c r="F2239" s="66" t="s">
        <v>1578</v>
      </c>
      <c r="G2239" s="51"/>
      <c r="H2239" s="66">
        <v>66</v>
      </c>
      <c r="I2239" s="70">
        <v>59.4</v>
      </c>
      <c r="J2239" s="70">
        <v>52.8</v>
      </c>
    </row>
    <row r="2240" s="5" customFormat="1" spans="1:10">
      <c r="A2240" s="66" t="s">
        <v>1576</v>
      </c>
      <c r="B2240" s="51">
        <v>250501019</v>
      </c>
      <c r="C2240" s="59" t="s">
        <v>3802</v>
      </c>
      <c r="D2240" s="51" t="s">
        <v>3796</v>
      </c>
      <c r="E2240" s="51"/>
      <c r="F2240" s="66" t="s">
        <v>1578</v>
      </c>
      <c r="G2240" s="51"/>
      <c r="H2240" s="66">
        <v>66</v>
      </c>
      <c r="I2240" s="70">
        <v>59.4</v>
      </c>
      <c r="J2240" s="70">
        <v>52.8</v>
      </c>
    </row>
    <row r="2241" s="5" customFormat="1" spans="1:10">
      <c r="A2241" s="66" t="s">
        <v>1576</v>
      </c>
      <c r="B2241" s="51">
        <v>250501020</v>
      </c>
      <c r="C2241" s="59" t="s">
        <v>3803</v>
      </c>
      <c r="D2241" s="51" t="s">
        <v>3796</v>
      </c>
      <c r="E2241" s="51"/>
      <c r="F2241" s="66" t="s">
        <v>1578</v>
      </c>
      <c r="G2241" s="51"/>
      <c r="H2241" s="66">
        <v>66</v>
      </c>
      <c r="I2241" s="70">
        <v>59.4</v>
      </c>
      <c r="J2241" s="70">
        <v>52.8</v>
      </c>
    </row>
    <row r="2242" s="5" customFormat="1" spans="1:10">
      <c r="A2242" s="66" t="s">
        <v>1576</v>
      </c>
      <c r="B2242" s="51">
        <v>250501021</v>
      </c>
      <c r="C2242" s="59" t="s">
        <v>3804</v>
      </c>
      <c r="D2242" s="51" t="s">
        <v>3796</v>
      </c>
      <c r="E2242" s="51"/>
      <c r="F2242" s="66" t="s">
        <v>1578</v>
      </c>
      <c r="G2242" s="51"/>
      <c r="H2242" s="66">
        <v>66</v>
      </c>
      <c r="I2242" s="70">
        <v>59.4</v>
      </c>
      <c r="J2242" s="70">
        <v>52.8</v>
      </c>
    </row>
    <row r="2243" s="5" customFormat="1" spans="1:10">
      <c r="A2243" s="66" t="s">
        <v>1576</v>
      </c>
      <c r="B2243" s="51">
        <v>250501022</v>
      </c>
      <c r="C2243" s="59" t="s">
        <v>3805</v>
      </c>
      <c r="D2243" s="51"/>
      <c r="E2243" s="51"/>
      <c r="F2243" s="66" t="s">
        <v>1578</v>
      </c>
      <c r="G2243" s="69"/>
      <c r="H2243" s="66">
        <v>59</v>
      </c>
      <c r="I2243" s="70">
        <v>53.1</v>
      </c>
      <c r="J2243" s="73">
        <v>47.2</v>
      </c>
    </row>
    <row r="2244" s="5" customFormat="1" spans="1:10">
      <c r="A2244" s="66" t="s">
        <v>1576</v>
      </c>
      <c r="B2244" s="51" t="s">
        <v>3806</v>
      </c>
      <c r="C2244" s="59" t="s">
        <v>3807</v>
      </c>
      <c r="D2244" s="51"/>
      <c r="E2244" s="51"/>
      <c r="F2244" s="66" t="s">
        <v>1578</v>
      </c>
      <c r="G2244" s="51"/>
      <c r="H2244" s="66">
        <v>100</v>
      </c>
      <c r="I2244" s="70">
        <v>90</v>
      </c>
      <c r="J2244" s="73">
        <v>80</v>
      </c>
    </row>
    <row r="2245" s="5" customFormat="1" spans="1:10">
      <c r="A2245" s="66" t="s">
        <v>1576</v>
      </c>
      <c r="B2245" s="51">
        <v>250501023</v>
      </c>
      <c r="C2245" s="59" t="s">
        <v>3808</v>
      </c>
      <c r="D2245" s="51" t="s">
        <v>3796</v>
      </c>
      <c r="E2245" s="51"/>
      <c r="F2245" s="66" t="s">
        <v>1578</v>
      </c>
      <c r="G2245" s="51"/>
      <c r="H2245" s="66">
        <v>70</v>
      </c>
      <c r="I2245" s="70">
        <v>63</v>
      </c>
      <c r="J2245" s="70">
        <v>56</v>
      </c>
    </row>
    <row r="2246" s="5" customFormat="1" spans="1:10">
      <c r="A2246" s="66" t="s">
        <v>1576</v>
      </c>
      <c r="B2246" s="51">
        <v>250501024</v>
      </c>
      <c r="C2246" s="59" t="s">
        <v>3809</v>
      </c>
      <c r="D2246" s="51"/>
      <c r="E2246" s="51"/>
      <c r="F2246" s="66" t="s">
        <v>1578</v>
      </c>
      <c r="G2246" s="51"/>
      <c r="H2246" s="66">
        <v>66</v>
      </c>
      <c r="I2246" s="70">
        <v>59.4</v>
      </c>
      <c r="J2246" s="70">
        <v>52.8</v>
      </c>
    </row>
    <row r="2247" s="5" customFormat="1" spans="1:10">
      <c r="A2247" s="66" t="s">
        <v>1576</v>
      </c>
      <c r="B2247" s="51">
        <v>250501025</v>
      </c>
      <c r="C2247" s="59" t="s">
        <v>3810</v>
      </c>
      <c r="D2247" s="51"/>
      <c r="E2247" s="51"/>
      <c r="F2247" s="66" t="s">
        <v>1578</v>
      </c>
      <c r="G2247" s="51"/>
      <c r="H2247" s="66">
        <v>59</v>
      </c>
      <c r="I2247" s="70">
        <v>53.1</v>
      </c>
      <c r="J2247" s="73">
        <v>47.2</v>
      </c>
    </row>
    <row r="2248" s="5" customFormat="1" spans="1:10">
      <c r="A2248" s="66" t="s">
        <v>1576</v>
      </c>
      <c r="B2248" s="51">
        <v>250501026</v>
      </c>
      <c r="C2248" s="59" t="s">
        <v>3811</v>
      </c>
      <c r="D2248" s="69"/>
      <c r="E2248" s="51"/>
      <c r="F2248" s="66" t="s">
        <v>1578</v>
      </c>
      <c r="G2248" s="51"/>
      <c r="H2248" s="66">
        <v>9</v>
      </c>
      <c r="I2248" s="70">
        <v>8.1</v>
      </c>
      <c r="J2248" s="70">
        <v>7.2</v>
      </c>
    </row>
    <row r="2249" s="5" customFormat="1" spans="1:10">
      <c r="A2249" s="66" t="s">
        <v>1576</v>
      </c>
      <c r="B2249" s="51">
        <v>250501027</v>
      </c>
      <c r="C2249" s="59" t="s">
        <v>3812</v>
      </c>
      <c r="D2249" s="51"/>
      <c r="E2249" s="51"/>
      <c r="F2249" s="66" t="s">
        <v>1578</v>
      </c>
      <c r="G2249" s="51"/>
      <c r="H2249" s="66">
        <v>59</v>
      </c>
      <c r="I2249" s="70">
        <v>53.1</v>
      </c>
      <c r="J2249" s="73">
        <v>47.2</v>
      </c>
    </row>
    <row r="2250" s="5" customFormat="1" spans="1:10">
      <c r="A2250" s="66" t="s">
        <v>1576</v>
      </c>
      <c r="B2250" s="51">
        <v>250501028</v>
      </c>
      <c r="C2250" s="59" t="s">
        <v>3813</v>
      </c>
      <c r="D2250" s="51"/>
      <c r="E2250" s="51"/>
      <c r="F2250" s="66" t="s">
        <v>3787</v>
      </c>
      <c r="G2250" s="51"/>
      <c r="H2250" s="66">
        <v>9</v>
      </c>
      <c r="I2250" s="70">
        <v>8.1</v>
      </c>
      <c r="J2250" s="70">
        <v>7.2</v>
      </c>
    </row>
    <row r="2251" s="5" customFormat="1" spans="1:10">
      <c r="A2251" s="66" t="s">
        <v>1576</v>
      </c>
      <c r="B2251" s="51">
        <v>250501029</v>
      </c>
      <c r="C2251" s="59" t="s">
        <v>3814</v>
      </c>
      <c r="D2251" s="51" t="s">
        <v>3796</v>
      </c>
      <c r="E2251" s="51"/>
      <c r="F2251" s="66" t="s">
        <v>3787</v>
      </c>
      <c r="G2251" s="51"/>
      <c r="H2251" s="66">
        <v>66</v>
      </c>
      <c r="I2251" s="70">
        <v>59.4</v>
      </c>
      <c r="J2251" s="70">
        <v>52.8</v>
      </c>
    </row>
    <row r="2252" s="5" customFormat="1" spans="1:10">
      <c r="A2252" s="66" t="s">
        <v>1576</v>
      </c>
      <c r="B2252" s="51">
        <v>250501030</v>
      </c>
      <c r="C2252" s="59" t="s">
        <v>3815</v>
      </c>
      <c r="D2252" s="51"/>
      <c r="E2252" s="51"/>
      <c r="F2252" s="66" t="s">
        <v>1578</v>
      </c>
      <c r="G2252" s="51"/>
      <c r="H2252" s="66" t="s">
        <v>305</v>
      </c>
      <c r="I2252" s="66" t="s">
        <v>305</v>
      </c>
      <c r="J2252" s="66" t="s">
        <v>305</v>
      </c>
    </row>
    <row r="2253" s="5" customFormat="1" spans="1:10">
      <c r="A2253" s="66" t="s">
        <v>1576</v>
      </c>
      <c r="B2253" s="51" t="s">
        <v>3816</v>
      </c>
      <c r="C2253" s="59" t="s">
        <v>3817</v>
      </c>
      <c r="D2253" s="51"/>
      <c r="E2253" s="51"/>
      <c r="F2253" s="66" t="s">
        <v>1578</v>
      </c>
      <c r="G2253" s="51"/>
      <c r="H2253" s="66" t="s">
        <v>305</v>
      </c>
      <c r="I2253" s="66" t="s">
        <v>305</v>
      </c>
      <c r="J2253" s="66" t="s">
        <v>305</v>
      </c>
    </row>
    <row r="2254" s="5" customFormat="1" spans="1:10">
      <c r="A2254" s="66" t="s">
        <v>1576</v>
      </c>
      <c r="B2254" s="51" t="s">
        <v>3818</v>
      </c>
      <c r="C2254" s="59" t="s">
        <v>3819</v>
      </c>
      <c r="D2254" s="51"/>
      <c r="E2254" s="51"/>
      <c r="F2254" s="66" t="s">
        <v>1578</v>
      </c>
      <c r="G2254" s="51"/>
      <c r="H2254" s="66" t="s">
        <v>305</v>
      </c>
      <c r="I2254" s="66" t="s">
        <v>305</v>
      </c>
      <c r="J2254" s="66" t="s">
        <v>305</v>
      </c>
    </row>
    <row r="2255" s="5" customFormat="1" spans="1:10">
      <c r="A2255" s="66" t="s">
        <v>1576</v>
      </c>
      <c r="B2255" s="51">
        <v>250501031</v>
      </c>
      <c r="C2255" s="59" t="s">
        <v>3820</v>
      </c>
      <c r="D2255" s="51"/>
      <c r="E2255" s="51"/>
      <c r="F2255" s="66" t="s">
        <v>1578</v>
      </c>
      <c r="G2255" s="51"/>
      <c r="H2255" s="66"/>
      <c r="I2255" s="70"/>
      <c r="J2255" s="70"/>
    </row>
    <row r="2256" s="5" customFormat="1" spans="1:10">
      <c r="A2256" s="66" t="s">
        <v>1576</v>
      </c>
      <c r="B2256" s="51" t="s">
        <v>3821</v>
      </c>
      <c r="C2256" s="59" t="s">
        <v>3822</v>
      </c>
      <c r="D2256" s="51"/>
      <c r="E2256" s="51"/>
      <c r="F2256" s="66" t="s">
        <v>1578</v>
      </c>
      <c r="G2256" s="51"/>
      <c r="H2256" s="66">
        <v>70</v>
      </c>
      <c r="I2256" s="70">
        <v>63</v>
      </c>
      <c r="J2256" s="70">
        <v>56</v>
      </c>
    </row>
    <row r="2257" s="5" customFormat="1" spans="1:10">
      <c r="A2257" s="66" t="s">
        <v>1576</v>
      </c>
      <c r="B2257" s="51" t="s">
        <v>3823</v>
      </c>
      <c r="C2257" s="59" t="s">
        <v>3824</v>
      </c>
      <c r="D2257" s="51"/>
      <c r="E2257" s="51"/>
      <c r="F2257" s="66" t="s">
        <v>1578</v>
      </c>
      <c r="G2257" s="51"/>
      <c r="H2257" s="66">
        <v>40</v>
      </c>
      <c r="I2257" s="70">
        <v>36</v>
      </c>
      <c r="J2257" s="70">
        <v>32</v>
      </c>
    </row>
    <row r="2258" s="5" customFormat="1" spans="1:10">
      <c r="A2258" s="66" t="s">
        <v>1576</v>
      </c>
      <c r="B2258" s="51" t="s">
        <v>3825</v>
      </c>
      <c r="C2258" s="59" t="s">
        <v>3826</v>
      </c>
      <c r="D2258" s="51"/>
      <c r="E2258" s="51"/>
      <c r="F2258" s="66" t="s">
        <v>1578</v>
      </c>
      <c r="G2258" s="51"/>
      <c r="H2258" s="66">
        <v>20</v>
      </c>
      <c r="I2258" s="70">
        <v>18</v>
      </c>
      <c r="J2258" s="70">
        <v>16</v>
      </c>
    </row>
    <row r="2259" s="5" customFormat="1" spans="1:10">
      <c r="A2259" s="66" t="s">
        <v>1576</v>
      </c>
      <c r="B2259" s="51" t="s">
        <v>3827</v>
      </c>
      <c r="C2259" s="59" t="s">
        <v>3828</v>
      </c>
      <c r="D2259" s="51"/>
      <c r="E2259" s="51"/>
      <c r="F2259" s="66" t="s">
        <v>1578</v>
      </c>
      <c r="G2259" s="51"/>
      <c r="H2259" s="66">
        <v>66</v>
      </c>
      <c r="I2259" s="70">
        <v>59.4</v>
      </c>
      <c r="J2259" s="70">
        <v>52.8</v>
      </c>
    </row>
    <row r="2260" s="5" customFormat="1" spans="1:10">
      <c r="A2260" s="66" t="s">
        <v>1576</v>
      </c>
      <c r="B2260" s="51">
        <v>250501032</v>
      </c>
      <c r="C2260" s="59" t="s">
        <v>3829</v>
      </c>
      <c r="D2260" s="51" t="s">
        <v>3796</v>
      </c>
      <c r="E2260" s="51"/>
      <c r="F2260" s="66" t="s">
        <v>3787</v>
      </c>
      <c r="G2260" s="51"/>
      <c r="H2260" s="66">
        <v>65</v>
      </c>
      <c r="I2260" s="70">
        <v>58.5</v>
      </c>
      <c r="J2260" s="70">
        <v>52</v>
      </c>
    </row>
    <row r="2261" s="5" customFormat="1" spans="1:10">
      <c r="A2261" s="66" t="s">
        <v>1576</v>
      </c>
      <c r="B2261" s="51">
        <v>250501033</v>
      </c>
      <c r="C2261" s="59" t="s">
        <v>3830</v>
      </c>
      <c r="D2261" s="51"/>
      <c r="E2261" s="51"/>
      <c r="F2261" s="66" t="s">
        <v>1578</v>
      </c>
      <c r="G2261" s="51"/>
      <c r="H2261" s="66">
        <v>63</v>
      </c>
      <c r="I2261" s="70">
        <v>56.7</v>
      </c>
      <c r="J2261" s="73">
        <v>50.4</v>
      </c>
    </row>
    <row r="2262" s="5" customFormat="1" spans="1:10">
      <c r="A2262" s="66" t="s">
        <v>1576</v>
      </c>
      <c r="B2262" s="51">
        <v>250501034</v>
      </c>
      <c r="C2262" s="59" t="s">
        <v>3831</v>
      </c>
      <c r="D2262" s="51"/>
      <c r="E2262" s="51"/>
      <c r="F2262" s="66" t="s">
        <v>1578</v>
      </c>
      <c r="G2262" s="51"/>
      <c r="H2262" s="66">
        <v>104</v>
      </c>
      <c r="I2262" s="70">
        <v>93.6</v>
      </c>
      <c r="J2262" s="73">
        <v>83.2</v>
      </c>
    </row>
    <row r="2263" s="5" customFormat="1" spans="1:10">
      <c r="A2263" s="66" t="s">
        <v>1576</v>
      </c>
      <c r="B2263" s="51">
        <v>250501035</v>
      </c>
      <c r="C2263" s="59" t="s">
        <v>3832</v>
      </c>
      <c r="D2263" s="51"/>
      <c r="E2263" s="51"/>
      <c r="F2263" s="66" t="s">
        <v>1578</v>
      </c>
      <c r="G2263" s="51"/>
      <c r="H2263" s="66">
        <v>41</v>
      </c>
      <c r="I2263" s="70">
        <v>36.9</v>
      </c>
      <c r="J2263" s="73">
        <v>32.8</v>
      </c>
    </row>
    <row r="2264" s="5" customFormat="1" spans="1:10">
      <c r="A2264" s="66" t="s">
        <v>1576</v>
      </c>
      <c r="B2264" s="51">
        <v>250501036</v>
      </c>
      <c r="C2264" s="59" t="s">
        <v>3833</v>
      </c>
      <c r="D2264" s="51"/>
      <c r="E2264" s="51"/>
      <c r="F2264" s="66" t="s">
        <v>3834</v>
      </c>
      <c r="G2264" s="51"/>
      <c r="H2264" s="66">
        <v>42</v>
      </c>
      <c r="I2264" s="70">
        <v>37.8</v>
      </c>
      <c r="J2264" s="73">
        <v>33.6</v>
      </c>
    </row>
    <row r="2265" s="5" customFormat="1" spans="1:10">
      <c r="A2265" s="66" t="s">
        <v>1576</v>
      </c>
      <c r="B2265" s="51">
        <v>250501037</v>
      </c>
      <c r="C2265" s="59" t="s">
        <v>3835</v>
      </c>
      <c r="D2265" s="51"/>
      <c r="E2265" s="51"/>
      <c r="F2265" s="66" t="s">
        <v>1578</v>
      </c>
      <c r="G2265" s="51"/>
      <c r="H2265" s="66">
        <v>60</v>
      </c>
      <c r="I2265" s="70">
        <v>54</v>
      </c>
      <c r="J2265" s="70">
        <v>48</v>
      </c>
    </row>
    <row r="2266" s="5" customFormat="1" spans="1:10">
      <c r="A2266" s="66" t="s">
        <v>1576</v>
      </c>
      <c r="B2266" s="51">
        <v>250501038</v>
      </c>
      <c r="C2266" s="59" t="s">
        <v>3836</v>
      </c>
      <c r="D2266" s="51"/>
      <c r="E2266" s="51"/>
      <c r="F2266" s="66" t="s">
        <v>1578</v>
      </c>
      <c r="G2266" s="51"/>
      <c r="H2266" s="66">
        <v>66</v>
      </c>
      <c r="I2266" s="70">
        <v>59.4</v>
      </c>
      <c r="J2266" s="70">
        <v>52.8</v>
      </c>
    </row>
    <row r="2267" s="5" customFormat="1" spans="1:10">
      <c r="A2267" s="66" t="s">
        <v>1576</v>
      </c>
      <c r="B2267" s="51">
        <v>250501039</v>
      </c>
      <c r="C2267" s="59" t="s">
        <v>3837</v>
      </c>
      <c r="D2267" s="72"/>
      <c r="E2267" s="51"/>
      <c r="F2267" s="66" t="s">
        <v>1578</v>
      </c>
      <c r="G2267" s="69"/>
      <c r="H2267" s="66">
        <v>45</v>
      </c>
      <c r="I2267" s="70">
        <v>40.5</v>
      </c>
      <c r="J2267" s="73">
        <v>36</v>
      </c>
    </row>
    <row r="2268" s="5" customFormat="1" ht="40.5" spans="1:10">
      <c r="A2268" s="66" t="s">
        <v>1576</v>
      </c>
      <c r="B2268" s="51" t="s">
        <v>3838</v>
      </c>
      <c r="C2268" s="59" t="s">
        <v>3839</v>
      </c>
      <c r="D2268" s="51" t="s">
        <v>3840</v>
      </c>
      <c r="E2268" s="51"/>
      <c r="F2268" s="66" t="s">
        <v>25</v>
      </c>
      <c r="G2268" s="51"/>
      <c r="H2268" s="66">
        <v>72</v>
      </c>
      <c r="I2268" s="70">
        <v>64.8</v>
      </c>
      <c r="J2268" s="73">
        <v>57.6</v>
      </c>
    </row>
    <row r="2269" s="5" customFormat="1" spans="1:10">
      <c r="A2269" s="66" t="s">
        <v>1576</v>
      </c>
      <c r="B2269" s="51">
        <v>250501040</v>
      </c>
      <c r="C2269" s="59" t="s">
        <v>3841</v>
      </c>
      <c r="D2269" s="69"/>
      <c r="E2269" s="51"/>
      <c r="F2269" s="66" t="s">
        <v>1578</v>
      </c>
      <c r="G2269" s="51"/>
      <c r="H2269" s="66">
        <v>162</v>
      </c>
      <c r="I2269" s="70">
        <v>145.8</v>
      </c>
      <c r="J2269" s="73">
        <v>129.6</v>
      </c>
    </row>
    <row r="2270" s="5" customFormat="1" spans="1:10">
      <c r="A2270" s="66" t="s">
        <v>1576</v>
      </c>
      <c r="B2270" s="51" t="s">
        <v>3842</v>
      </c>
      <c r="C2270" s="59" t="s">
        <v>3843</v>
      </c>
      <c r="D2270" s="51"/>
      <c r="E2270" s="51"/>
      <c r="F2270" s="66" t="s">
        <v>1578</v>
      </c>
      <c r="G2270" s="51"/>
      <c r="H2270" s="66">
        <v>162</v>
      </c>
      <c r="I2270" s="70">
        <v>145.8</v>
      </c>
      <c r="J2270" s="73">
        <v>129.6</v>
      </c>
    </row>
    <row r="2271" s="5" customFormat="1" spans="1:10">
      <c r="A2271" s="66" t="s">
        <v>1576</v>
      </c>
      <c r="B2271" s="51">
        <v>250501041</v>
      </c>
      <c r="C2271" s="59" t="s">
        <v>3844</v>
      </c>
      <c r="D2271" s="69"/>
      <c r="E2271" s="51"/>
      <c r="F2271" s="66" t="s">
        <v>1578</v>
      </c>
      <c r="G2271" s="51"/>
      <c r="H2271" s="68">
        <v>130</v>
      </c>
      <c r="I2271" s="71">
        <v>117</v>
      </c>
      <c r="J2271" s="71">
        <v>104</v>
      </c>
    </row>
    <row r="2272" s="5" customFormat="1" spans="1:10">
      <c r="A2272" s="66" t="s">
        <v>1576</v>
      </c>
      <c r="B2272" s="51" t="s">
        <v>3845</v>
      </c>
      <c r="C2272" s="59" t="s">
        <v>3846</v>
      </c>
      <c r="D2272" s="51"/>
      <c r="E2272" s="51"/>
      <c r="F2272" s="66" t="s">
        <v>1578</v>
      </c>
      <c r="G2272" s="51"/>
      <c r="H2272" s="66">
        <v>138</v>
      </c>
      <c r="I2272" s="70">
        <v>124.2</v>
      </c>
      <c r="J2272" s="70">
        <v>110.4</v>
      </c>
    </row>
    <row r="2273" s="5" customFormat="1" spans="1:10">
      <c r="A2273" s="66"/>
      <c r="B2273" s="51">
        <v>250502</v>
      </c>
      <c r="C2273" s="59" t="s">
        <v>3847</v>
      </c>
      <c r="D2273" s="51"/>
      <c r="E2273" s="51"/>
      <c r="F2273" s="66"/>
      <c r="G2273" s="51"/>
      <c r="H2273" s="66"/>
      <c r="I2273" s="70"/>
      <c r="J2273" s="70"/>
    </row>
    <row r="2274" s="5" customFormat="1" spans="1:10">
      <c r="A2274" s="66" t="s">
        <v>1576</v>
      </c>
      <c r="B2274" s="51">
        <v>250502001</v>
      </c>
      <c r="C2274" s="59" t="s">
        <v>3848</v>
      </c>
      <c r="D2274" s="51"/>
      <c r="E2274" s="51"/>
      <c r="F2274" s="66" t="s">
        <v>1578</v>
      </c>
      <c r="G2274" s="51"/>
      <c r="H2274" s="66">
        <v>20</v>
      </c>
      <c r="I2274" s="70">
        <v>18</v>
      </c>
      <c r="J2274" s="70">
        <v>16</v>
      </c>
    </row>
    <row r="2275" s="5" customFormat="1" spans="1:10">
      <c r="A2275" s="66" t="s">
        <v>1576</v>
      </c>
      <c r="B2275" s="51">
        <v>250502002</v>
      </c>
      <c r="C2275" s="59" t="s">
        <v>3849</v>
      </c>
      <c r="D2275" s="51"/>
      <c r="E2275" s="51"/>
      <c r="F2275" s="66" t="s">
        <v>1578</v>
      </c>
      <c r="G2275" s="51"/>
      <c r="H2275" s="66">
        <v>54</v>
      </c>
      <c r="I2275" s="70">
        <v>48.6</v>
      </c>
      <c r="J2275" s="73">
        <v>43.2</v>
      </c>
    </row>
    <row r="2276" s="5" customFormat="1" spans="1:10">
      <c r="A2276" s="66" t="s">
        <v>1576</v>
      </c>
      <c r="B2276" s="51">
        <v>250502003</v>
      </c>
      <c r="C2276" s="59" t="s">
        <v>3850</v>
      </c>
      <c r="D2276" s="51"/>
      <c r="E2276" s="51"/>
      <c r="F2276" s="66" t="s">
        <v>1578</v>
      </c>
      <c r="G2276" s="51"/>
      <c r="H2276" s="66">
        <v>63</v>
      </c>
      <c r="I2276" s="70">
        <v>56.7</v>
      </c>
      <c r="J2276" s="73">
        <v>50.4</v>
      </c>
    </row>
    <row r="2277" s="5" customFormat="1" spans="1:10">
      <c r="A2277" s="66" t="s">
        <v>1576</v>
      </c>
      <c r="B2277" s="51">
        <v>250502004</v>
      </c>
      <c r="C2277" s="59" t="s">
        <v>3851</v>
      </c>
      <c r="D2277" s="51"/>
      <c r="E2277" s="51"/>
      <c r="F2277" s="66" t="s">
        <v>1578</v>
      </c>
      <c r="G2277" s="51"/>
      <c r="H2277" s="66"/>
      <c r="I2277" s="70"/>
      <c r="J2277" s="70"/>
    </row>
    <row r="2278" s="5" customFormat="1" spans="1:10">
      <c r="A2278" s="66" t="s">
        <v>1576</v>
      </c>
      <c r="B2278" s="51" t="s">
        <v>3852</v>
      </c>
      <c r="C2278" s="59" t="s">
        <v>3853</v>
      </c>
      <c r="D2278" s="51"/>
      <c r="E2278" s="51"/>
      <c r="F2278" s="66" t="s">
        <v>1578</v>
      </c>
      <c r="G2278" s="51"/>
      <c r="H2278" s="77">
        <v>21</v>
      </c>
      <c r="I2278" s="78">
        <v>18.9</v>
      </c>
      <c r="J2278" s="78">
        <v>16.8</v>
      </c>
    </row>
    <row r="2279" s="5" customFormat="1" spans="1:10">
      <c r="A2279" s="66" t="s">
        <v>1576</v>
      </c>
      <c r="B2279" s="51" t="s">
        <v>3854</v>
      </c>
      <c r="C2279" s="59" t="s">
        <v>3855</v>
      </c>
      <c r="D2279" s="51"/>
      <c r="E2279" s="51"/>
      <c r="F2279" s="66" t="s">
        <v>1578</v>
      </c>
      <c r="G2279" s="51"/>
      <c r="H2279" s="66">
        <v>66</v>
      </c>
      <c r="I2279" s="70">
        <v>59.4</v>
      </c>
      <c r="J2279" s="70">
        <v>52.8</v>
      </c>
    </row>
    <row r="2280" s="5" customFormat="1" spans="1:10">
      <c r="A2280" s="66" t="s">
        <v>1576</v>
      </c>
      <c r="B2280" s="51">
        <v>250502005</v>
      </c>
      <c r="C2280" s="59" t="s">
        <v>3856</v>
      </c>
      <c r="D2280" s="51"/>
      <c r="E2280" s="51"/>
      <c r="F2280" s="66" t="s">
        <v>1578</v>
      </c>
      <c r="G2280" s="51"/>
      <c r="H2280" s="66">
        <v>63</v>
      </c>
      <c r="I2280" s="70">
        <v>56.7</v>
      </c>
      <c r="J2280" s="73">
        <v>50.4</v>
      </c>
    </row>
    <row r="2281" s="5" customFormat="1" spans="1:10">
      <c r="A2281" s="66" t="s">
        <v>1576</v>
      </c>
      <c r="B2281" s="51">
        <v>250502006</v>
      </c>
      <c r="C2281" s="59" t="s">
        <v>3857</v>
      </c>
      <c r="D2281" s="51"/>
      <c r="E2281" s="51"/>
      <c r="F2281" s="66" t="s">
        <v>1578</v>
      </c>
      <c r="G2281" s="51"/>
      <c r="H2281" s="66">
        <v>66</v>
      </c>
      <c r="I2281" s="70">
        <v>59.4</v>
      </c>
      <c r="J2281" s="70">
        <v>52.8</v>
      </c>
    </row>
    <row r="2282" s="5" customFormat="1" spans="1:10">
      <c r="A2282" s="66" t="s">
        <v>1576</v>
      </c>
      <c r="B2282" s="51">
        <v>250502007</v>
      </c>
      <c r="C2282" s="59" t="s">
        <v>3858</v>
      </c>
      <c r="D2282" s="51"/>
      <c r="E2282" s="51"/>
      <c r="F2282" s="66" t="s">
        <v>1578</v>
      </c>
      <c r="G2282" s="51"/>
      <c r="H2282" s="66">
        <v>70</v>
      </c>
      <c r="I2282" s="70">
        <v>63</v>
      </c>
      <c r="J2282" s="70">
        <v>56</v>
      </c>
    </row>
    <row r="2283" s="5" customFormat="1" spans="1:10">
      <c r="A2283" s="66" t="s">
        <v>1576</v>
      </c>
      <c r="B2283" s="51">
        <v>250502008</v>
      </c>
      <c r="C2283" s="59" t="s">
        <v>3859</v>
      </c>
      <c r="D2283" s="51"/>
      <c r="E2283" s="51"/>
      <c r="F2283" s="66" t="s">
        <v>1578</v>
      </c>
      <c r="G2283" s="51"/>
      <c r="H2283" s="66">
        <v>66</v>
      </c>
      <c r="I2283" s="70">
        <v>59.4</v>
      </c>
      <c r="J2283" s="70">
        <v>52.8</v>
      </c>
    </row>
    <row r="2284" s="5" customFormat="1" spans="1:10">
      <c r="A2284" s="66" t="s">
        <v>1576</v>
      </c>
      <c r="B2284" s="51">
        <v>250502009</v>
      </c>
      <c r="C2284" s="59" t="s">
        <v>3860</v>
      </c>
      <c r="D2284" s="69"/>
      <c r="E2284" s="51"/>
      <c r="F2284" s="66" t="s">
        <v>1578</v>
      </c>
      <c r="G2284" s="51"/>
      <c r="H2284" s="66"/>
      <c r="I2284" s="70"/>
      <c r="J2284" s="70"/>
    </row>
    <row r="2285" s="5" customFormat="1" spans="1:10">
      <c r="A2285" s="66" t="s">
        <v>1576</v>
      </c>
      <c r="B2285" s="51" t="s">
        <v>3861</v>
      </c>
      <c r="C2285" s="59" t="s">
        <v>3862</v>
      </c>
      <c r="D2285" s="51"/>
      <c r="E2285" s="51"/>
      <c r="F2285" s="66" t="s">
        <v>1578</v>
      </c>
      <c r="G2285" s="51"/>
      <c r="H2285" s="68">
        <v>69</v>
      </c>
      <c r="I2285" s="71">
        <v>62.1</v>
      </c>
      <c r="J2285" s="71">
        <v>55.2</v>
      </c>
    </row>
    <row r="2286" s="5" customFormat="1" spans="1:10">
      <c r="A2286" s="66" t="s">
        <v>1576</v>
      </c>
      <c r="B2286" s="51" t="s">
        <v>3863</v>
      </c>
      <c r="C2286" s="59" t="s">
        <v>3864</v>
      </c>
      <c r="D2286" s="51"/>
      <c r="E2286" s="51"/>
      <c r="F2286" s="66" t="s">
        <v>1578</v>
      </c>
      <c r="G2286" s="72"/>
      <c r="H2286" s="70">
        <v>70</v>
      </c>
      <c r="I2286" s="70">
        <v>63</v>
      </c>
      <c r="J2286" s="70">
        <v>56</v>
      </c>
    </row>
    <row r="2287" s="5" customFormat="1" spans="1:10">
      <c r="A2287" s="66" t="s">
        <v>1576</v>
      </c>
      <c r="B2287" s="51" t="s">
        <v>3865</v>
      </c>
      <c r="C2287" s="59" t="s">
        <v>3866</v>
      </c>
      <c r="D2287" s="51"/>
      <c r="E2287" s="51"/>
      <c r="F2287" s="66" t="s">
        <v>1578</v>
      </c>
      <c r="G2287" s="51"/>
      <c r="H2287" s="66">
        <v>90</v>
      </c>
      <c r="I2287" s="70">
        <v>81</v>
      </c>
      <c r="J2287" s="70">
        <v>72</v>
      </c>
    </row>
    <row r="2288" s="5" customFormat="1" spans="1:10">
      <c r="A2288" s="66" t="s">
        <v>1576</v>
      </c>
      <c r="B2288" s="51" t="s">
        <v>3867</v>
      </c>
      <c r="C2288" s="59" t="s">
        <v>3868</v>
      </c>
      <c r="D2288" s="51"/>
      <c r="E2288" s="51"/>
      <c r="F2288" s="66" t="s">
        <v>1578</v>
      </c>
      <c r="G2288" s="72"/>
      <c r="H2288" s="70">
        <v>90</v>
      </c>
      <c r="I2288" s="70">
        <v>81</v>
      </c>
      <c r="J2288" s="70">
        <v>72</v>
      </c>
    </row>
    <row r="2289" s="5" customFormat="1" spans="1:10">
      <c r="A2289" s="66" t="s">
        <v>1576</v>
      </c>
      <c r="B2289" s="51" t="s">
        <v>3869</v>
      </c>
      <c r="C2289" s="59" t="s">
        <v>3870</v>
      </c>
      <c r="D2289" s="51"/>
      <c r="E2289" s="51"/>
      <c r="F2289" s="66" t="s">
        <v>1578</v>
      </c>
      <c r="G2289" s="51"/>
      <c r="H2289" s="66">
        <v>100</v>
      </c>
      <c r="I2289" s="70">
        <v>90</v>
      </c>
      <c r="J2289" s="70">
        <v>80</v>
      </c>
    </row>
    <row r="2290" s="5" customFormat="1" spans="1:10">
      <c r="A2290" s="66" t="s">
        <v>1576</v>
      </c>
      <c r="B2290" s="51" t="s">
        <v>3871</v>
      </c>
      <c r="C2290" s="59" t="s">
        <v>3872</v>
      </c>
      <c r="D2290" s="51"/>
      <c r="E2290" s="51"/>
      <c r="F2290" s="66" t="s">
        <v>1578</v>
      </c>
      <c r="G2290" s="72"/>
      <c r="H2290" s="70">
        <v>100</v>
      </c>
      <c r="I2290" s="70">
        <v>90</v>
      </c>
      <c r="J2290" s="70">
        <v>80</v>
      </c>
    </row>
    <row r="2291" s="5" customFormat="1" spans="1:10">
      <c r="A2291" s="66" t="s">
        <v>1576</v>
      </c>
      <c r="B2291" s="51">
        <v>250502010</v>
      </c>
      <c r="C2291" s="59" t="s">
        <v>3873</v>
      </c>
      <c r="D2291" s="51"/>
      <c r="E2291" s="51"/>
      <c r="F2291" s="66" t="s">
        <v>2744</v>
      </c>
      <c r="G2291" s="69"/>
      <c r="H2291" s="66">
        <v>108</v>
      </c>
      <c r="I2291" s="70">
        <v>97.2</v>
      </c>
      <c r="J2291" s="70">
        <v>86.4</v>
      </c>
    </row>
    <row r="2292" s="5" customFormat="1" spans="1:10">
      <c r="A2292" s="66" t="s">
        <v>1576</v>
      </c>
      <c r="B2292" s="51" t="s">
        <v>3874</v>
      </c>
      <c r="C2292" s="59" t="s">
        <v>3875</v>
      </c>
      <c r="D2292" s="51"/>
      <c r="E2292" s="51"/>
      <c r="F2292" s="66" t="s">
        <v>2744</v>
      </c>
      <c r="G2292" s="72"/>
      <c r="H2292" s="70">
        <v>330</v>
      </c>
      <c r="I2292" s="70">
        <v>297</v>
      </c>
      <c r="J2292" s="70">
        <v>264</v>
      </c>
    </row>
    <row r="2293" s="5" customFormat="1" spans="1:10">
      <c r="A2293" s="66"/>
      <c r="B2293" s="51">
        <v>250503</v>
      </c>
      <c r="C2293" s="59" t="s">
        <v>3876</v>
      </c>
      <c r="D2293" s="51"/>
      <c r="E2293" s="51"/>
      <c r="F2293" s="66"/>
      <c r="G2293" s="51"/>
      <c r="H2293" s="66"/>
      <c r="I2293" s="70"/>
      <c r="J2293" s="70"/>
    </row>
    <row r="2294" s="5" customFormat="1" spans="1:10">
      <c r="A2294" s="66" t="s">
        <v>1576</v>
      </c>
      <c r="B2294" s="51">
        <v>250503001</v>
      </c>
      <c r="C2294" s="59" t="s">
        <v>3877</v>
      </c>
      <c r="D2294" s="51"/>
      <c r="E2294" s="51"/>
      <c r="F2294" s="66" t="s">
        <v>1578</v>
      </c>
      <c r="G2294" s="51"/>
      <c r="H2294" s="66" t="s">
        <v>305</v>
      </c>
      <c r="I2294" s="66" t="s">
        <v>305</v>
      </c>
      <c r="J2294" s="66" t="s">
        <v>305</v>
      </c>
    </row>
    <row r="2295" s="5" customFormat="1" spans="1:10">
      <c r="A2295" s="66" t="s">
        <v>1576</v>
      </c>
      <c r="B2295" s="51">
        <v>250503002</v>
      </c>
      <c r="C2295" s="59" t="s">
        <v>3878</v>
      </c>
      <c r="D2295" s="51"/>
      <c r="E2295" s="51"/>
      <c r="F2295" s="66" t="s">
        <v>1578</v>
      </c>
      <c r="G2295" s="51"/>
      <c r="H2295" s="66">
        <v>76</v>
      </c>
      <c r="I2295" s="70">
        <v>68.4</v>
      </c>
      <c r="J2295" s="70">
        <v>60.8</v>
      </c>
    </row>
    <row r="2296" s="5" customFormat="1" spans="1:10">
      <c r="A2296" s="66" t="s">
        <v>1576</v>
      </c>
      <c r="B2296" s="51">
        <v>250503003</v>
      </c>
      <c r="C2296" s="59" t="s">
        <v>3879</v>
      </c>
      <c r="D2296" s="51"/>
      <c r="E2296" s="51"/>
      <c r="F2296" s="66" t="s">
        <v>1578</v>
      </c>
      <c r="G2296" s="51"/>
      <c r="H2296" s="66">
        <v>76</v>
      </c>
      <c r="I2296" s="70">
        <v>68.4</v>
      </c>
      <c r="J2296" s="70">
        <v>60.8</v>
      </c>
    </row>
    <row r="2297" s="5" customFormat="1" spans="1:10">
      <c r="A2297" s="66" t="s">
        <v>1576</v>
      </c>
      <c r="B2297" s="51">
        <v>250503004</v>
      </c>
      <c r="C2297" s="59" t="s">
        <v>3880</v>
      </c>
      <c r="D2297" s="69"/>
      <c r="E2297" s="51"/>
      <c r="F2297" s="66" t="s">
        <v>1578</v>
      </c>
      <c r="G2297" s="51"/>
      <c r="H2297" s="66">
        <v>28</v>
      </c>
      <c r="I2297" s="70">
        <v>25.2</v>
      </c>
      <c r="J2297" s="70">
        <v>22.4</v>
      </c>
    </row>
    <row r="2298" s="5" customFormat="1" spans="1:10">
      <c r="A2298" s="66" t="s">
        <v>1576</v>
      </c>
      <c r="B2298" s="51">
        <v>250503005</v>
      </c>
      <c r="C2298" s="59" t="s">
        <v>3881</v>
      </c>
      <c r="D2298" s="51"/>
      <c r="E2298" s="51"/>
      <c r="F2298" s="66" t="s">
        <v>1578</v>
      </c>
      <c r="G2298" s="51"/>
      <c r="H2298" s="66"/>
      <c r="I2298" s="70"/>
      <c r="J2298" s="70"/>
    </row>
    <row r="2299" s="5" customFormat="1" spans="1:10">
      <c r="A2299" s="66" t="s">
        <v>1576</v>
      </c>
      <c r="B2299" s="51" t="s">
        <v>3882</v>
      </c>
      <c r="C2299" s="59" t="s">
        <v>3883</v>
      </c>
      <c r="D2299" s="51"/>
      <c r="E2299" s="51"/>
      <c r="F2299" s="66" t="s">
        <v>1578</v>
      </c>
      <c r="G2299" s="51"/>
      <c r="H2299" s="66">
        <v>2.5</v>
      </c>
      <c r="I2299" s="70">
        <v>2.25</v>
      </c>
      <c r="J2299" s="70">
        <v>2</v>
      </c>
    </row>
    <row r="2300" s="5" customFormat="1" spans="1:10">
      <c r="A2300" s="66" t="s">
        <v>1576</v>
      </c>
      <c r="B2300" s="51" t="s">
        <v>3884</v>
      </c>
      <c r="C2300" s="59" t="s">
        <v>3885</v>
      </c>
      <c r="D2300" s="51"/>
      <c r="E2300" s="51"/>
      <c r="F2300" s="66" t="s">
        <v>1578</v>
      </c>
      <c r="G2300" s="51"/>
      <c r="H2300" s="66">
        <v>12</v>
      </c>
      <c r="I2300" s="70">
        <v>10.8</v>
      </c>
      <c r="J2300" s="70">
        <v>9.6</v>
      </c>
    </row>
    <row r="2301" s="5" customFormat="1" ht="27" spans="1:10">
      <c r="A2301" s="66" t="s">
        <v>1576</v>
      </c>
      <c r="B2301" s="51" t="s">
        <v>3886</v>
      </c>
      <c r="C2301" s="59" t="s">
        <v>3887</v>
      </c>
      <c r="D2301" s="51" t="s">
        <v>3888</v>
      </c>
      <c r="E2301" s="51"/>
      <c r="F2301" s="66" t="s">
        <v>1578</v>
      </c>
      <c r="G2301" s="51"/>
      <c r="H2301" s="66">
        <v>123</v>
      </c>
      <c r="I2301" s="70">
        <v>110.7</v>
      </c>
      <c r="J2301" s="70">
        <v>98.4</v>
      </c>
    </row>
    <row r="2302" s="5" customFormat="1" spans="1:10">
      <c r="A2302" s="66" t="s">
        <v>1576</v>
      </c>
      <c r="B2302" s="51">
        <v>250503006</v>
      </c>
      <c r="C2302" s="59" t="s">
        <v>3889</v>
      </c>
      <c r="D2302" s="51"/>
      <c r="E2302" s="51"/>
      <c r="F2302" s="66" t="s">
        <v>1578</v>
      </c>
      <c r="G2302" s="51"/>
      <c r="H2302" s="66" t="s">
        <v>305</v>
      </c>
      <c r="I2302" s="66" t="s">
        <v>305</v>
      </c>
      <c r="J2302" s="66" t="s">
        <v>305</v>
      </c>
    </row>
    <row r="2303" s="5" customFormat="1" spans="1:10">
      <c r="A2303" s="66" t="s">
        <v>1576</v>
      </c>
      <c r="B2303" s="51">
        <v>250503007</v>
      </c>
      <c r="C2303" s="59" t="s">
        <v>3890</v>
      </c>
      <c r="D2303" s="51"/>
      <c r="E2303" s="51"/>
      <c r="F2303" s="66" t="s">
        <v>1578</v>
      </c>
      <c r="G2303" s="51"/>
      <c r="H2303" s="66">
        <v>21</v>
      </c>
      <c r="I2303" s="70">
        <v>18.9</v>
      </c>
      <c r="J2303" s="70">
        <v>16.8</v>
      </c>
    </row>
    <row r="2304" s="5" customFormat="1" spans="1:10">
      <c r="A2304" s="66" t="s">
        <v>1576</v>
      </c>
      <c r="B2304" s="51">
        <v>250503008</v>
      </c>
      <c r="C2304" s="59" t="s">
        <v>3891</v>
      </c>
      <c r="D2304" s="51"/>
      <c r="E2304" s="51"/>
      <c r="F2304" s="66" t="s">
        <v>1578</v>
      </c>
      <c r="G2304" s="51"/>
      <c r="H2304" s="66">
        <v>15</v>
      </c>
      <c r="I2304" s="70">
        <v>13.5</v>
      </c>
      <c r="J2304" s="70">
        <v>12</v>
      </c>
    </row>
    <row r="2305" s="5" customFormat="1" spans="1:10">
      <c r="A2305" s="66" t="s">
        <v>1576</v>
      </c>
      <c r="B2305" s="51">
        <v>250503009</v>
      </c>
      <c r="C2305" s="59" t="s">
        <v>3892</v>
      </c>
      <c r="D2305" s="51"/>
      <c r="E2305" s="51"/>
      <c r="F2305" s="66" t="s">
        <v>1578</v>
      </c>
      <c r="G2305" s="51"/>
      <c r="H2305" s="66">
        <v>20</v>
      </c>
      <c r="I2305" s="70">
        <v>18</v>
      </c>
      <c r="J2305" s="70">
        <v>16</v>
      </c>
    </row>
    <row r="2306" s="5" customFormat="1" spans="1:10">
      <c r="A2306" s="66" t="s">
        <v>1576</v>
      </c>
      <c r="B2306" s="51">
        <v>250503010</v>
      </c>
      <c r="C2306" s="59" t="s">
        <v>3893</v>
      </c>
      <c r="D2306" s="51" t="s">
        <v>3894</v>
      </c>
      <c r="E2306" s="51"/>
      <c r="F2306" s="66" t="s">
        <v>3895</v>
      </c>
      <c r="G2306" s="51" t="s">
        <v>3896</v>
      </c>
      <c r="H2306" s="66">
        <v>47</v>
      </c>
      <c r="I2306" s="70">
        <v>42.3</v>
      </c>
      <c r="J2306" s="70">
        <v>37.6</v>
      </c>
    </row>
    <row r="2307" s="5" customFormat="1" spans="1:10">
      <c r="A2307" s="66" t="s">
        <v>1576</v>
      </c>
      <c r="B2307" s="51">
        <v>250503011</v>
      </c>
      <c r="C2307" s="59" t="s">
        <v>3897</v>
      </c>
      <c r="D2307" s="51"/>
      <c r="E2307" s="51"/>
      <c r="F2307" s="66" t="s">
        <v>1578</v>
      </c>
      <c r="G2307" s="51"/>
      <c r="H2307" s="66" t="s">
        <v>305</v>
      </c>
      <c r="I2307" s="66" t="s">
        <v>305</v>
      </c>
      <c r="J2307" s="66" t="s">
        <v>305</v>
      </c>
    </row>
    <row r="2308" s="5" customFormat="1" spans="1:10">
      <c r="A2308" s="66" t="s">
        <v>1576</v>
      </c>
      <c r="B2308" s="51">
        <v>250503012</v>
      </c>
      <c r="C2308" s="59" t="s">
        <v>3898</v>
      </c>
      <c r="D2308" s="51"/>
      <c r="E2308" s="51"/>
      <c r="F2308" s="66" t="s">
        <v>1578</v>
      </c>
      <c r="G2308" s="51"/>
      <c r="H2308" s="66">
        <v>95</v>
      </c>
      <c r="I2308" s="70">
        <v>85.5</v>
      </c>
      <c r="J2308" s="70">
        <v>76</v>
      </c>
    </row>
    <row r="2309" s="5" customFormat="1" ht="175.5" spans="1:10">
      <c r="A2309" s="66" t="s">
        <v>1576</v>
      </c>
      <c r="B2309" s="51" t="s">
        <v>3899</v>
      </c>
      <c r="C2309" s="59" t="s">
        <v>3900</v>
      </c>
      <c r="D2309" s="51" t="s">
        <v>3901</v>
      </c>
      <c r="E2309" s="51"/>
      <c r="F2309" s="66" t="s">
        <v>25</v>
      </c>
      <c r="G2309" s="69"/>
      <c r="H2309" s="66">
        <v>233</v>
      </c>
      <c r="I2309" s="70">
        <v>209.7</v>
      </c>
      <c r="J2309" s="70">
        <v>186.4</v>
      </c>
    </row>
    <row r="2310" s="5" customFormat="1" spans="1:10">
      <c r="A2310" s="66"/>
      <c r="B2310" s="51">
        <v>2506</v>
      </c>
      <c r="C2310" s="59" t="s">
        <v>3902</v>
      </c>
      <c r="D2310" s="51"/>
      <c r="E2310" s="51"/>
      <c r="F2310" s="66"/>
      <c r="G2310" s="51"/>
      <c r="H2310" s="66"/>
      <c r="I2310" s="70"/>
      <c r="J2310" s="70"/>
    </row>
    <row r="2311" s="5" customFormat="1" spans="1:10">
      <c r="A2311" s="66"/>
      <c r="B2311" s="51">
        <v>250601</v>
      </c>
      <c r="C2311" s="59" t="s">
        <v>3903</v>
      </c>
      <c r="D2311" s="51"/>
      <c r="E2311" s="51"/>
      <c r="F2311" s="66"/>
      <c r="G2311" s="51"/>
      <c r="H2311" s="66"/>
      <c r="I2311" s="70"/>
      <c r="J2311" s="70"/>
    </row>
    <row r="2312" s="5" customFormat="1" spans="1:10">
      <c r="A2312" s="66" t="s">
        <v>1576</v>
      </c>
      <c r="B2312" s="51">
        <v>250601001</v>
      </c>
      <c r="C2312" s="59" t="s">
        <v>3904</v>
      </c>
      <c r="D2312" s="51"/>
      <c r="E2312" s="51"/>
      <c r="F2312" s="66" t="s">
        <v>25</v>
      </c>
      <c r="G2312" s="51"/>
      <c r="H2312" s="66">
        <v>2</v>
      </c>
      <c r="I2312" s="70">
        <v>1.8</v>
      </c>
      <c r="J2312" s="70">
        <v>1.6</v>
      </c>
    </row>
    <row r="2313" s="5" customFormat="1" spans="1:10">
      <c r="A2313" s="66" t="s">
        <v>1576</v>
      </c>
      <c r="B2313" s="72" t="s">
        <v>3905</v>
      </c>
      <c r="C2313" s="57" t="s">
        <v>3906</v>
      </c>
      <c r="D2313" s="51"/>
      <c r="E2313" s="51"/>
      <c r="F2313" s="66" t="s">
        <v>25</v>
      </c>
      <c r="G2313" s="51"/>
      <c r="H2313" s="66">
        <v>2</v>
      </c>
      <c r="I2313" s="70">
        <v>1.8</v>
      </c>
      <c r="J2313" s="70">
        <v>1.6</v>
      </c>
    </row>
    <row r="2314" s="5" customFormat="1" spans="1:10">
      <c r="A2314" s="66" t="s">
        <v>1576</v>
      </c>
      <c r="B2314" s="72" t="s">
        <v>3907</v>
      </c>
      <c r="C2314" s="57" t="s">
        <v>3908</v>
      </c>
      <c r="D2314" s="51"/>
      <c r="E2314" s="51"/>
      <c r="F2314" s="66" t="s">
        <v>25</v>
      </c>
      <c r="G2314" s="51"/>
      <c r="H2314" s="66">
        <v>2</v>
      </c>
      <c r="I2314" s="70">
        <v>1.8</v>
      </c>
      <c r="J2314" s="70">
        <v>1.6</v>
      </c>
    </row>
    <row r="2315" s="5" customFormat="1" spans="1:10">
      <c r="A2315" s="66" t="s">
        <v>1576</v>
      </c>
      <c r="B2315" s="51">
        <v>250601002</v>
      </c>
      <c r="C2315" s="59" t="s">
        <v>3909</v>
      </c>
      <c r="D2315" s="51"/>
      <c r="E2315" s="51"/>
      <c r="F2315" s="66" t="s">
        <v>25</v>
      </c>
      <c r="G2315" s="51"/>
      <c r="H2315" s="66">
        <v>2</v>
      </c>
      <c r="I2315" s="70">
        <v>1.8</v>
      </c>
      <c r="J2315" s="70">
        <v>1.6</v>
      </c>
    </row>
    <row r="2316" s="5" customFormat="1" spans="1:10">
      <c r="A2316" s="66" t="s">
        <v>1576</v>
      </c>
      <c r="B2316" s="51">
        <v>250601003</v>
      </c>
      <c r="C2316" s="59" t="s">
        <v>3910</v>
      </c>
      <c r="D2316" s="51"/>
      <c r="E2316" s="51"/>
      <c r="F2316" s="66" t="s">
        <v>25</v>
      </c>
      <c r="G2316" s="51"/>
      <c r="H2316" s="66">
        <v>2</v>
      </c>
      <c r="I2316" s="70">
        <v>1.8</v>
      </c>
      <c r="J2316" s="70">
        <v>1.6</v>
      </c>
    </row>
    <row r="2317" s="5" customFormat="1" spans="1:10">
      <c r="A2317" s="66" t="s">
        <v>1576</v>
      </c>
      <c r="B2317" s="51">
        <v>250601004</v>
      </c>
      <c r="C2317" s="59" t="s">
        <v>3911</v>
      </c>
      <c r="D2317" s="51"/>
      <c r="E2317" s="51"/>
      <c r="F2317" s="66" t="s">
        <v>25</v>
      </c>
      <c r="G2317" s="51"/>
      <c r="H2317" s="66">
        <v>2</v>
      </c>
      <c r="I2317" s="70">
        <v>1.8</v>
      </c>
      <c r="J2317" s="70">
        <v>1.6</v>
      </c>
    </row>
    <row r="2318" s="5" customFormat="1" ht="33" customHeight="1" spans="1:10">
      <c r="A2318" s="66" t="s">
        <v>1576</v>
      </c>
      <c r="B2318" s="51">
        <v>250601005</v>
      </c>
      <c r="C2318" s="59" t="s">
        <v>3912</v>
      </c>
      <c r="D2318" s="72"/>
      <c r="E2318" s="51"/>
      <c r="F2318" s="66" t="s">
        <v>1578</v>
      </c>
      <c r="G2318" s="51"/>
      <c r="H2318" s="66">
        <v>2.7</v>
      </c>
      <c r="I2318" s="70">
        <v>2.43</v>
      </c>
      <c r="J2318" s="73">
        <v>2.16</v>
      </c>
    </row>
    <row r="2319" s="5" customFormat="1" ht="33" customHeight="1" spans="1:10">
      <c r="A2319" s="66" t="s">
        <v>1576</v>
      </c>
      <c r="B2319" s="51">
        <v>250601006</v>
      </c>
      <c r="C2319" s="59" t="s">
        <v>3913</v>
      </c>
      <c r="D2319" s="51"/>
      <c r="E2319" s="51"/>
      <c r="F2319" s="66" t="s">
        <v>1578</v>
      </c>
      <c r="G2319" s="51"/>
      <c r="H2319" s="66">
        <v>3</v>
      </c>
      <c r="I2319" s="70">
        <v>2.7</v>
      </c>
      <c r="J2319" s="70">
        <v>2.4</v>
      </c>
    </row>
    <row r="2320" s="5" customFormat="1" ht="33" customHeight="1" spans="1:10">
      <c r="A2320" s="66" t="s">
        <v>1576</v>
      </c>
      <c r="B2320" s="51">
        <v>250601007</v>
      </c>
      <c r="C2320" s="59" t="s">
        <v>3914</v>
      </c>
      <c r="D2320" s="51"/>
      <c r="E2320" s="51"/>
      <c r="F2320" s="66" t="s">
        <v>1578</v>
      </c>
      <c r="G2320" s="51"/>
      <c r="H2320" s="66">
        <v>6</v>
      </c>
      <c r="I2320" s="70">
        <v>5.4</v>
      </c>
      <c r="J2320" s="70">
        <v>4.8</v>
      </c>
    </row>
    <row r="2321" s="5" customFormat="1" spans="1:10">
      <c r="A2321" s="66" t="s">
        <v>1576</v>
      </c>
      <c r="B2321" s="51">
        <v>250601008</v>
      </c>
      <c r="C2321" s="59" t="s">
        <v>3915</v>
      </c>
      <c r="D2321" s="51"/>
      <c r="E2321" s="51"/>
      <c r="F2321" s="66" t="s">
        <v>1578</v>
      </c>
      <c r="G2321" s="51"/>
      <c r="H2321" s="66">
        <v>6</v>
      </c>
      <c r="I2321" s="70">
        <v>5.4</v>
      </c>
      <c r="J2321" s="70">
        <v>4.8</v>
      </c>
    </row>
    <row r="2322" s="5" customFormat="1" spans="1:10">
      <c r="A2322" s="66" t="s">
        <v>1576</v>
      </c>
      <c r="B2322" s="51">
        <v>250601009</v>
      </c>
      <c r="C2322" s="59" t="s">
        <v>3916</v>
      </c>
      <c r="D2322" s="51"/>
      <c r="E2322" s="51"/>
      <c r="F2322" s="66" t="s">
        <v>1578</v>
      </c>
      <c r="G2322" s="51"/>
      <c r="H2322" s="66">
        <v>38</v>
      </c>
      <c r="I2322" s="70">
        <v>34.2</v>
      </c>
      <c r="J2322" s="70">
        <v>30.4</v>
      </c>
    </row>
    <row r="2323" s="5" customFormat="1" spans="1:10">
      <c r="A2323" s="66" t="s">
        <v>1576</v>
      </c>
      <c r="B2323" s="51" t="s">
        <v>3917</v>
      </c>
      <c r="C2323" s="59" t="s">
        <v>3918</v>
      </c>
      <c r="D2323" s="69"/>
      <c r="E2323" s="51"/>
      <c r="F2323" s="66" t="s">
        <v>25</v>
      </c>
      <c r="G2323" s="51"/>
      <c r="H2323" s="68">
        <v>9</v>
      </c>
      <c r="I2323" s="71">
        <v>8.1</v>
      </c>
      <c r="J2323" s="71">
        <v>7.2</v>
      </c>
    </row>
    <row r="2324" s="5" customFormat="1" spans="1:10">
      <c r="A2324" s="66"/>
      <c r="B2324" s="51">
        <v>250602</v>
      </c>
      <c r="C2324" s="59" t="s">
        <v>3919</v>
      </c>
      <c r="D2324" s="51"/>
      <c r="E2324" s="51"/>
      <c r="F2324" s="66"/>
      <c r="G2324" s="51"/>
      <c r="H2324" s="66"/>
      <c r="I2324" s="70"/>
      <c r="J2324" s="70"/>
    </row>
    <row r="2325" s="5" customFormat="1" ht="27" spans="1:10">
      <c r="A2325" s="66" t="s">
        <v>1576</v>
      </c>
      <c r="B2325" s="51">
        <v>250602001</v>
      </c>
      <c r="C2325" s="59" t="s">
        <v>3920</v>
      </c>
      <c r="D2325" s="51"/>
      <c r="E2325" s="51"/>
      <c r="F2325" s="66" t="s">
        <v>1578</v>
      </c>
      <c r="G2325" s="51" t="s">
        <v>3921</v>
      </c>
      <c r="H2325" s="66"/>
      <c r="I2325" s="70"/>
      <c r="J2325" s="70"/>
    </row>
    <row r="2326" s="5" customFormat="1" spans="1:10">
      <c r="A2326" s="66" t="s">
        <v>1576</v>
      </c>
      <c r="B2326" s="51" t="s">
        <v>3922</v>
      </c>
      <c r="C2326" s="59" t="s">
        <v>3923</v>
      </c>
      <c r="D2326" s="51" t="s">
        <v>3924</v>
      </c>
      <c r="E2326" s="51"/>
      <c r="F2326" s="66" t="s">
        <v>1578</v>
      </c>
      <c r="G2326" s="51"/>
      <c r="H2326" s="66">
        <v>10</v>
      </c>
      <c r="I2326" s="70">
        <v>9</v>
      </c>
      <c r="J2326" s="70">
        <v>8</v>
      </c>
    </row>
    <row r="2327" s="5" customFormat="1" ht="27" spans="1:10">
      <c r="A2327" s="66" t="s">
        <v>1576</v>
      </c>
      <c r="B2327" s="51" t="s">
        <v>3925</v>
      </c>
      <c r="C2327" s="59" t="s">
        <v>3926</v>
      </c>
      <c r="D2327" s="51" t="s">
        <v>3927</v>
      </c>
      <c r="E2327" s="51"/>
      <c r="F2327" s="66" t="s">
        <v>1578</v>
      </c>
      <c r="G2327" s="51"/>
      <c r="H2327" s="66">
        <v>15</v>
      </c>
      <c r="I2327" s="70">
        <v>13.5</v>
      </c>
      <c r="J2327" s="70">
        <v>12</v>
      </c>
    </row>
    <row r="2328" s="5" customFormat="1" spans="1:10">
      <c r="A2328" s="66" t="s">
        <v>1576</v>
      </c>
      <c r="B2328" s="51" t="s">
        <v>3928</v>
      </c>
      <c r="C2328" s="59" t="s">
        <v>3929</v>
      </c>
      <c r="D2328" s="51"/>
      <c r="E2328" s="51"/>
      <c r="F2328" s="66" t="s">
        <v>1578</v>
      </c>
      <c r="G2328" s="51"/>
      <c r="H2328" s="66">
        <v>14</v>
      </c>
      <c r="I2328" s="70">
        <v>12.6</v>
      </c>
      <c r="J2328" s="70">
        <v>11.2</v>
      </c>
    </row>
    <row r="2329" s="5" customFormat="1" ht="27" spans="1:10">
      <c r="A2329" s="66" t="s">
        <v>1576</v>
      </c>
      <c r="B2329" s="51" t="s">
        <v>3930</v>
      </c>
      <c r="C2329" s="59" t="s">
        <v>3931</v>
      </c>
      <c r="D2329" s="51"/>
      <c r="E2329" s="51"/>
      <c r="F2329" s="66" t="s">
        <v>1578</v>
      </c>
      <c r="G2329" s="51"/>
      <c r="H2329" s="66">
        <v>23</v>
      </c>
      <c r="I2329" s="70">
        <v>20.7</v>
      </c>
      <c r="J2329" s="70">
        <v>18.4</v>
      </c>
    </row>
    <row r="2330" s="5" customFormat="1" spans="1:10">
      <c r="A2330" s="66"/>
      <c r="B2330" s="51">
        <v>2507</v>
      </c>
      <c r="C2330" s="59" t="s">
        <v>3932</v>
      </c>
      <c r="D2330" s="51"/>
      <c r="E2330" s="51"/>
      <c r="F2330" s="66"/>
      <c r="G2330" s="51"/>
      <c r="H2330" s="66"/>
      <c r="I2330" s="70"/>
      <c r="J2330" s="70"/>
    </row>
    <row r="2331" s="5" customFormat="1" spans="1:10">
      <c r="A2331" s="66" t="s">
        <v>1576</v>
      </c>
      <c r="B2331" s="51">
        <v>250700001</v>
      </c>
      <c r="C2331" s="59" t="s">
        <v>3933</v>
      </c>
      <c r="D2331" s="51"/>
      <c r="E2331" s="51"/>
      <c r="F2331" s="66" t="s">
        <v>1578</v>
      </c>
      <c r="G2331" s="51"/>
      <c r="H2331" s="66">
        <v>150</v>
      </c>
      <c r="I2331" s="70">
        <v>135</v>
      </c>
      <c r="J2331" s="70">
        <v>120</v>
      </c>
    </row>
    <row r="2332" s="5" customFormat="1" spans="1:10">
      <c r="A2332" s="66" t="s">
        <v>1576</v>
      </c>
      <c r="B2332" s="51">
        <v>250700002</v>
      </c>
      <c r="C2332" s="59" t="s">
        <v>3934</v>
      </c>
      <c r="D2332" s="51"/>
      <c r="E2332" s="51"/>
      <c r="F2332" s="66" t="s">
        <v>1578</v>
      </c>
      <c r="G2332" s="51"/>
      <c r="H2332" s="66">
        <v>57</v>
      </c>
      <c r="I2332" s="70">
        <v>51.3</v>
      </c>
      <c r="J2332" s="70">
        <v>45.6</v>
      </c>
    </row>
    <row r="2333" s="5" customFormat="1" spans="1:10">
      <c r="A2333" s="66" t="s">
        <v>1576</v>
      </c>
      <c r="B2333" s="51">
        <v>250700003</v>
      </c>
      <c r="C2333" s="59" t="s">
        <v>3935</v>
      </c>
      <c r="D2333" s="51"/>
      <c r="E2333" s="51"/>
      <c r="F2333" s="66" t="s">
        <v>1578</v>
      </c>
      <c r="G2333" s="51"/>
      <c r="H2333" s="66">
        <v>171</v>
      </c>
      <c r="I2333" s="70">
        <v>153.9</v>
      </c>
      <c r="J2333" s="70">
        <v>136.8</v>
      </c>
    </row>
    <row r="2334" s="5" customFormat="1" spans="1:10">
      <c r="A2334" s="66" t="s">
        <v>1576</v>
      </c>
      <c r="B2334" s="51">
        <v>250700004</v>
      </c>
      <c r="C2334" s="59" t="s">
        <v>3936</v>
      </c>
      <c r="D2334" s="51"/>
      <c r="E2334" s="51"/>
      <c r="F2334" s="66" t="s">
        <v>1578</v>
      </c>
      <c r="G2334" s="51"/>
      <c r="H2334" s="66">
        <v>114</v>
      </c>
      <c r="I2334" s="70">
        <v>102.6</v>
      </c>
      <c r="J2334" s="70">
        <v>91.2</v>
      </c>
    </row>
    <row r="2335" s="5" customFormat="1" spans="1:10">
      <c r="A2335" s="66" t="s">
        <v>1576</v>
      </c>
      <c r="B2335" s="51">
        <v>250700005</v>
      </c>
      <c r="C2335" s="59" t="s">
        <v>3937</v>
      </c>
      <c r="D2335" s="51"/>
      <c r="E2335" s="51"/>
      <c r="F2335" s="66" t="s">
        <v>1578</v>
      </c>
      <c r="G2335" s="51"/>
      <c r="H2335" s="66">
        <v>171</v>
      </c>
      <c r="I2335" s="70">
        <v>153.9</v>
      </c>
      <c r="J2335" s="70">
        <v>136.8</v>
      </c>
    </row>
    <row r="2336" s="5" customFormat="1" spans="1:10">
      <c r="A2336" s="66" t="s">
        <v>1576</v>
      </c>
      <c r="B2336" s="51">
        <v>250700006</v>
      </c>
      <c r="C2336" s="59" t="s">
        <v>3938</v>
      </c>
      <c r="D2336" s="51"/>
      <c r="E2336" s="51"/>
      <c r="F2336" s="66" t="s">
        <v>1578</v>
      </c>
      <c r="G2336" s="51"/>
      <c r="H2336" s="66">
        <v>114</v>
      </c>
      <c r="I2336" s="70">
        <v>102.6</v>
      </c>
      <c r="J2336" s="70">
        <v>91.2</v>
      </c>
    </row>
    <row r="2337" s="5" customFormat="1" spans="1:10">
      <c r="A2337" s="66" t="s">
        <v>1576</v>
      </c>
      <c r="B2337" s="51">
        <v>250700007</v>
      </c>
      <c r="C2337" s="59" t="s">
        <v>3939</v>
      </c>
      <c r="D2337" s="51"/>
      <c r="E2337" s="51"/>
      <c r="F2337" s="66" t="s">
        <v>1578</v>
      </c>
      <c r="G2337" s="51"/>
      <c r="H2337" s="66">
        <v>114</v>
      </c>
      <c r="I2337" s="70">
        <v>102.6</v>
      </c>
      <c r="J2337" s="70">
        <v>91.2</v>
      </c>
    </row>
    <row r="2338" s="5" customFormat="1" spans="1:10">
      <c r="A2338" s="66" t="s">
        <v>1576</v>
      </c>
      <c r="B2338" s="51">
        <v>250700008</v>
      </c>
      <c r="C2338" s="59" t="s">
        <v>3940</v>
      </c>
      <c r="D2338" s="51"/>
      <c r="E2338" s="51"/>
      <c r="F2338" s="66" t="s">
        <v>1578</v>
      </c>
      <c r="G2338" s="51"/>
      <c r="H2338" s="66">
        <v>12</v>
      </c>
      <c r="I2338" s="70">
        <v>10.8</v>
      </c>
      <c r="J2338" s="70">
        <v>9.6</v>
      </c>
    </row>
    <row r="2339" s="5" customFormat="1" spans="1:10">
      <c r="A2339" s="66" t="s">
        <v>1576</v>
      </c>
      <c r="B2339" s="51">
        <v>250700009</v>
      </c>
      <c r="C2339" s="59" t="s">
        <v>3941</v>
      </c>
      <c r="D2339" s="51"/>
      <c r="E2339" s="51"/>
      <c r="F2339" s="66" t="s">
        <v>1578</v>
      </c>
      <c r="G2339" s="51"/>
      <c r="H2339" s="66">
        <v>57</v>
      </c>
      <c r="I2339" s="70">
        <v>51.3</v>
      </c>
      <c r="J2339" s="70">
        <v>45.6</v>
      </c>
    </row>
    <row r="2340" s="5" customFormat="1" spans="1:10">
      <c r="A2340" s="66" t="s">
        <v>1576</v>
      </c>
      <c r="B2340" s="51">
        <v>250700010</v>
      </c>
      <c r="C2340" s="59" t="s">
        <v>3942</v>
      </c>
      <c r="D2340" s="51"/>
      <c r="E2340" s="51"/>
      <c r="F2340" s="66"/>
      <c r="G2340" s="51"/>
      <c r="H2340" s="66"/>
      <c r="I2340" s="70"/>
      <c r="J2340" s="70"/>
    </row>
    <row r="2341" s="5" customFormat="1" ht="27" spans="1:10">
      <c r="A2341" s="66" t="s">
        <v>1576</v>
      </c>
      <c r="B2341" s="51" t="s">
        <v>3943</v>
      </c>
      <c r="C2341" s="59" t="s">
        <v>3942</v>
      </c>
      <c r="D2341" s="51" t="s">
        <v>3944</v>
      </c>
      <c r="E2341" s="51"/>
      <c r="F2341" s="66" t="s">
        <v>25</v>
      </c>
      <c r="G2341" s="51"/>
      <c r="H2341" s="66">
        <v>120</v>
      </c>
      <c r="I2341" s="70">
        <v>108</v>
      </c>
      <c r="J2341" s="70">
        <v>96</v>
      </c>
    </row>
    <row r="2342" s="5" customFormat="1" ht="108" spans="1:10">
      <c r="A2342" s="66" t="s">
        <v>1576</v>
      </c>
      <c r="B2342" s="51" t="s">
        <v>3945</v>
      </c>
      <c r="C2342" s="59" t="s">
        <v>3946</v>
      </c>
      <c r="D2342" s="51" t="s">
        <v>3947</v>
      </c>
      <c r="E2342" s="51"/>
      <c r="F2342" s="66" t="s">
        <v>25</v>
      </c>
      <c r="G2342" s="51"/>
      <c r="H2342" s="66">
        <v>1483</v>
      </c>
      <c r="I2342" s="70">
        <v>1334.7</v>
      </c>
      <c r="J2342" s="73">
        <v>1186.4</v>
      </c>
    </row>
    <row r="2343" s="5" customFormat="1" spans="1:10">
      <c r="A2343" s="66" t="s">
        <v>1576</v>
      </c>
      <c r="B2343" s="51">
        <v>250700011</v>
      </c>
      <c r="C2343" s="59" t="s">
        <v>3948</v>
      </c>
      <c r="D2343" s="51"/>
      <c r="E2343" s="51"/>
      <c r="F2343" s="66" t="s">
        <v>1578</v>
      </c>
      <c r="G2343" s="51"/>
      <c r="H2343" s="66" t="s">
        <v>305</v>
      </c>
      <c r="I2343" s="66" t="s">
        <v>305</v>
      </c>
      <c r="J2343" s="66" t="s">
        <v>305</v>
      </c>
    </row>
    <row r="2344" s="5" customFormat="1" ht="27" spans="1:10">
      <c r="A2344" s="66" t="s">
        <v>1576</v>
      </c>
      <c r="B2344" s="51">
        <v>250700012</v>
      </c>
      <c r="C2344" s="59" t="s">
        <v>3949</v>
      </c>
      <c r="D2344" s="51" t="s">
        <v>3950</v>
      </c>
      <c r="E2344" s="51"/>
      <c r="F2344" s="66" t="s">
        <v>1578</v>
      </c>
      <c r="G2344" s="51"/>
      <c r="H2344" s="66">
        <v>20</v>
      </c>
      <c r="I2344" s="70">
        <v>18</v>
      </c>
      <c r="J2344" s="70">
        <v>16</v>
      </c>
    </row>
    <row r="2345" s="5" customFormat="1" spans="1:10">
      <c r="A2345" s="66" t="s">
        <v>1576</v>
      </c>
      <c r="B2345" s="51">
        <v>250700013</v>
      </c>
      <c r="C2345" s="59" t="s">
        <v>3951</v>
      </c>
      <c r="D2345" s="69"/>
      <c r="E2345" s="51"/>
      <c r="F2345" s="66" t="s">
        <v>1578</v>
      </c>
      <c r="G2345" s="51"/>
      <c r="H2345" s="66">
        <v>154</v>
      </c>
      <c r="I2345" s="70">
        <v>138.6</v>
      </c>
      <c r="J2345" s="73">
        <v>123.2</v>
      </c>
    </row>
    <row r="2346" s="5" customFormat="1" spans="1:10">
      <c r="A2346" s="66" t="s">
        <v>1576</v>
      </c>
      <c r="B2346" s="51">
        <v>250700014</v>
      </c>
      <c r="C2346" s="59" t="s">
        <v>3952</v>
      </c>
      <c r="D2346" s="69"/>
      <c r="E2346" s="51"/>
      <c r="F2346" s="66" t="s">
        <v>1578</v>
      </c>
      <c r="G2346" s="69"/>
      <c r="H2346" s="66">
        <v>238</v>
      </c>
      <c r="I2346" s="70">
        <v>214.2</v>
      </c>
      <c r="J2346" s="70">
        <v>190.4</v>
      </c>
    </row>
    <row r="2347" s="5" customFormat="1" spans="1:10">
      <c r="A2347" s="66" t="s">
        <v>1576</v>
      </c>
      <c r="B2347" s="51" t="s">
        <v>3953</v>
      </c>
      <c r="C2347" s="59" t="s">
        <v>3954</v>
      </c>
      <c r="D2347" s="51"/>
      <c r="E2347" s="51"/>
      <c r="F2347" s="66" t="s">
        <v>1578</v>
      </c>
      <c r="G2347" s="72"/>
      <c r="H2347" s="71">
        <v>631</v>
      </c>
      <c r="I2347" s="71">
        <v>567.9</v>
      </c>
      <c r="J2347" s="71">
        <v>504.8</v>
      </c>
    </row>
    <row r="2348" s="5" customFormat="1" spans="1:10">
      <c r="A2348" s="66" t="s">
        <v>1576</v>
      </c>
      <c r="B2348" s="51" t="s">
        <v>3955</v>
      </c>
      <c r="C2348" s="59" t="s">
        <v>3956</v>
      </c>
      <c r="D2348" s="51"/>
      <c r="E2348" s="51"/>
      <c r="F2348" s="66" t="s">
        <v>1578</v>
      </c>
      <c r="G2348" s="72"/>
      <c r="H2348" s="70">
        <v>1238</v>
      </c>
      <c r="I2348" s="70">
        <v>1114.2</v>
      </c>
      <c r="J2348" s="70">
        <v>990.4</v>
      </c>
    </row>
    <row r="2349" s="5" customFormat="1" spans="1:10">
      <c r="A2349" s="66" t="s">
        <v>1576</v>
      </c>
      <c r="B2349" s="51" t="s">
        <v>3957</v>
      </c>
      <c r="C2349" s="59" t="s">
        <v>3958</v>
      </c>
      <c r="D2349" s="51"/>
      <c r="E2349" s="51"/>
      <c r="F2349" s="66" t="s">
        <v>1578</v>
      </c>
      <c r="G2349" s="72"/>
      <c r="H2349" s="70">
        <v>1238</v>
      </c>
      <c r="I2349" s="70">
        <v>1114.2</v>
      </c>
      <c r="J2349" s="70">
        <v>990.4</v>
      </c>
    </row>
    <row r="2350" s="5" customFormat="1" spans="1:10">
      <c r="A2350" s="66" t="s">
        <v>1576</v>
      </c>
      <c r="B2350" s="51" t="s">
        <v>3959</v>
      </c>
      <c r="C2350" s="59" t="s">
        <v>3960</v>
      </c>
      <c r="D2350" s="51"/>
      <c r="E2350" s="51"/>
      <c r="F2350" s="66" t="s">
        <v>1578</v>
      </c>
      <c r="G2350" s="72"/>
      <c r="H2350" s="70">
        <v>1238</v>
      </c>
      <c r="I2350" s="70">
        <v>1114.2</v>
      </c>
      <c r="J2350" s="70">
        <v>990.4</v>
      </c>
    </row>
    <row r="2351" s="5" customFormat="1" spans="1:10">
      <c r="A2351" s="66" t="s">
        <v>1576</v>
      </c>
      <c r="B2351" s="51">
        <v>250700015</v>
      </c>
      <c r="C2351" s="59" t="s">
        <v>3961</v>
      </c>
      <c r="D2351" s="69"/>
      <c r="E2351" s="51"/>
      <c r="F2351" s="66" t="s">
        <v>1578</v>
      </c>
      <c r="G2351" s="51"/>
      <c r="H2351" s="66"/>
      <c r="I2351" s="70"/>
      <c r="J2351" s="70"/>
    </row>
    <row r="2352" s="5" customFormat="1" spans="1:10">
      <c r="A2352" s="66" t="s">
        <v>1576</v>
      </c>
      <c r="B2352" s="51" t="s">
        <v>3962</v>
      </c>
      <c r="C2352" s="59" t="s">
        <v>3963</v>
      </c>
      <c r="D2352" s="51"/>
      <c r="E2352" s="51"/>
      <c r="F2352" s="66" t="s">
        <v>1578</v>
      </c>
      <c r="G2352" s="51"/>
      <c r="H2352" s="66">
        <v>2</v>
      </c>
      <c r="I2352" s="70">
        <v>1.8</v>
      </c>
      <c r="J2352" s="70">
        <v>1.6</v>
      </c>
    </row>
    <row r="2353" s="5" customFormat="1" spans="1:10">
      <c r="A2353" s="66" t="s">
        <v>1576</v>
      </c>
      <c r="B2353" s="51" t="s">
        <v>3964</v>
      </c>
      <c r="C2353" s="59" t="s">
        <v>3965</v>
      </c>
      <c r="D2353" s="51"/>
      <c r="E2353" s="51"/>
      <c r="F2353" s="66" t="s">
        <v>1578</v>
      </c>
      <c r="G2353" s="51"/>
      <c r="H2353" s="66">
        <v>23</v>
      </c>
      <c r="I2353" s="70">
        <v>20.7</v>
      </c>
      <c r="J2353" s="70">
        <v>18.4</v>
      </c>
    </row>
    <row r="2354" s="5" customFormat="1" spans="1:10">
      <c r="A2354" s="66" t="s">
        <v>1576</v>
      </c>
      <c r="B2354" s="51">
        <v>250700016</v>
      </c>
      <c r="C2354" s="59" t="s">
        <v>3966</v>
      </c>
      <c r="D2354" s="51"/>
      <c r="E2354" s="51"/>
      <c r="F2354" s="66" t="s">
        <v>1578</v>
      </c>
      <c r="G2354" s="51"/>
      <c r="H2354" s="66" t="s">
        <v>305</v>
      </c>
      <c r="I2354" s="66" t="s">
        <v>305</v>
      </c>
      <c r="J2354" s="66" t="s">
        <v>305</v>
      </c>
    </row>
    <row r="2355" s="5" customFormat="1" ht="94.5" spans="1:10">
      <c r="A2355" s="66" t="s">
        <v>1576</v>
      </c>
      <c r="B2355" s="51">
        <v>250700017</v>
      </c>
      <c r="C2355" s="59" t="s">
        <v>3967</v>
      </c>
      <c r="D2355" s="51" t="s">
        <v>3968</v>
      </c>
      <c r="E2355" s="51"/>
      <c r="F2355" s="66" t="s">
        <v>3969</v>
      </c>
      <c r="G2355" s="51" t="s">
        <v>3896</v>
      </c>
      <c r="H2355" s="66"/>
      <c r="I2355" s="70"/>
      <c r="J2355" s="70"/>
    </row>
    <row r="2356" s="5" customFormat="1" spans="1:10">
      <c r="A2356" s="66" t="s">
        <v>1576</v>
      </c>
      <c r="B2356" s="51" t="s">
        <v>3970</v>
      </c>
      <c r="C2356" s="59" t="s">
        <v>3971</v>
      </c>
      <c r="D2356" s="51"/>
      <c r="E2356" s="51"/>
      <c r="F2356" s="66" t="s">
        <v>3969</v>
      </c>
      <c r="G2356" s="51"/>
      <c r="H2356" s="66">
        <v>150</v>
      </c>
      <c r="I2356" s="70">
        <v>135</v>
      </c>
      <c r="J2356" s="70">
        <v>120</v>
      </c>
    </row>
    <row r="2357" s="5" customFormat="1" spans="1:10">
      <c r="A2357" s="66" t="s">
        <v>1576</v>
      </c>
      <c r="B2357" s="51" t="s">
        <v>3972</v>
      </c>
      <c r="C2357" s="59" t="s">
        <v>3973</v>
      </c>
      <c r="D2357" s="51"/>
      <c r="E2357" s="51"/>
      <c r="F2357" s="66" t="s">
        <v>3969</v>
      </c>
      <c r="G2357" s="51"/>
      <c r="H2357" s="66">
        <v>150</v>
      </c>
      <c r="I2357" s="70">
        <v>135</v>
      </c>
      <c r="J2357" s="70">
        <v>120</v>
      </c>
    </row>
    <row r="2358" s="5" customFormat="1" spans="1:10">
      <c r="A2358" s="66" t="s">
        <v>1576</v>
      </c>
      <c r="B2358" s="51" t="s">
        <v>3974</v>
      </c>
      <c r="C2358" s="59" t="s">
        <v>3975</v>
      </c>
      <c r="D2358" s="51"/>
      <c r="E2358" s="51"/>
      <c r="F2358" s="66" t="s">
        <v>3969</v>
      </c>
      <c r="G2358" s="51"/>
      <c r="H2358" s="66">
        <v>150</v>
      </c>
      <c r="I2358" s="70">
        <v>135</v>
      </c>
      <c r="J2358" s="70">
        <v>120</v>
      </c>
    </row>
    <row r="2359" s="5" customFormat="1" spans="1:10">
      <c r="A2359" s="66" t="s">
        <v>1576</v>
      </c>
      <c r="B2359" s="51" t="s">
        <v>3976</v>
      </c>
      <c r="C2359" s="59" t="s">
        <v>3977</v>
      </c>
      <c r="D2359" s="51"/>
      <c r="E2359" s="51"/>
      <c r="F2359" s="66" t="s">
        <v>3969</v>
      </c>
      <c r="G2359" s="51"/>
      <c r="H2359" s="66">
        <v>150</v>
      </c>
      <c r="I2359" s="70">
        <v>135</v>
      </c>
      <c r="J2359" s="70">
        <v>120</v>
      </c>
    </row>
    <row r="2360" s="5" customFormat="1" spans="1:10">
      <c r="A2360" s="66" t="s">
        <v>1576</v>
      </c>
      <c r="B2360" s="51" t="s">
        <v>3978</v>
      </c>
      <c r="C2360" s="59" t="s">
        <v>3979</v>
      </c>
      <c r="D2360" s="51"/>
      <c r="E2360" s="51"/>
      <c r="F2360" s="66" t="s">
        <v>3969</v>
      </c>
      <c r="G2360" s="51"/>
      <c r="H2360" s="66">
        <v>850</v>
      </c>
      <c r="I2360" s="70">
        <v>765</v>
      </c>
      <c r="J2360" s="70">
        <v>680</v>
      </c>
    </row>
    <row r="2361" s="5" customFormat="1" spans="1:10">
      <c r="A2361" s="66" t="s">
        <v>1576</v>
      </c>
      <c r="B2361" s="51" t="s">
        <v>3980</v>
      </c>
      <c r="C2361" s="59" t="s">
        <v>3981</v>
      </c>
      <c r="D2361" s="51"/>
      <c r="E2361" s="51"/>
      <c r="F2361" s="66" t="s">
        <v>3969</v>
      </c>
      <c r="G2361" s="51"/>
      <c r="H2361" s="66">
        <v>850</v>
      </c>
      <c r="I2361" s="70">
        <v>765</v>
      </c>
      <c r="J2361" s="70">
        <v>680</v>
      </c>
    </row>
    <row r="2362" s="5" customFormat="1" spans="1:10">
      <c r="A2362" s="66" t="s">
        <v>1576</v>
      </c>
      <c r="B2362" s="51" t="s">
        <v>3982</v>
      </c>
      <c r="C2362" s="59" t="s">
        <v>3983</v>
      </c>
      <c r="D2362" s="51"/>
      <c r="E2362" s="51"/>
      <c r="F2362" s="66" t="s">
        <v>3969</v>
      </c>
      <c r="G2362" s="51"/>
      <c r="H2362" s="66">
        <v>850</v>
      </c>
      <c r="I2362" s="70">
        <v>765</v>
      </c>
      <c r="J2362" s="70">
        <v>680</v>
      </c>
    </row>
    <row r="2363" s="5" customFormat="1" spans="1:10">
      <c r="A2363" s="66" t="s">
        <v>1576</v>
      </c>
      <c r="B2363" s="51" t="s">
        <v>3984</v>
      </c>
      <c r="C2363" s="59" t="s">
        <v>3985</v>
      </c>
      <c r="D2363" s="51"/>
      <c r="E2363" s="51"/>
      <c r="F2363" s="66" t="s">
        <v>3969</v>
      </c>
      <c r="G2363" s="51"/>
      <c r="H2363" s="66">
        <v>850</v>
      </c>
      <c r="I2363" s="70">
        <v>765</v>
      </c>
      <c r="J2363" s="70">
        <v>680</v>
      </c>
    </row>
    <row r="2364" s="5" customFormat="1" ht="27" spans="1:10">
      <c r="A2364" s="66" t="s">
        <v>1576</v>
      </c>
      <c r="B2364" s="51" t="s">
        <v>3986</v>
      </c>
      <c r="C2364" s="59" t="s">
        <v>3987</v>
      </c>
      <c r="D2364" s="51"/>
      <c r="E2364" s="51"/>
      <c r="F2364" s="66" t="s">
        <v>3969</v>
      </c>
      <c r="G2364" s="51"/>
      <c r="H2364" s="66">
        <v>480</v>
      </c>
      <c r="I2364" s="70">
        <v>432</v>
      </c>
      <c r="J2364" s="70">
        <v>384</v>
      </c>
    </row>
    <row r="2365" s="5" customFormat="1" ht="27" spans="1:10">
      <c r="A2365" s="66" t="s">
        <v>1576</v>
      </c>
      <c r="B2365" s="51" t="s">
        <v>3988</v>
      </c>
      <c r="C2365" s="59" t="s">
        <v>3989</v>
      </c>
      <c r="D2365" s="51"/>
      <c r="E2365" s="51"/>
      <c r="F2365" s="66" t="s">
        <v>3969</v>
      </c>
      <c r="G2365" s="51"/>
      <c r="H2365" s="66">
        <v>480</v>
      </c>
      <c r="I2365" s="70">
        <v>432</v>
      </c>
      <c r="J2365" s="70">
        <v>384</v>
      </c>
    </row>
    <row r="2366" s="5" customFormat="1" ht="27" spans="1:10">
      <c r="A2366" s="66" t="s">
        <v>1576</v>
      </c>
      <c r="B2366" s="51" t="s">
        <v>3990</v>
      </c>
      <c r="C2366" s="59" t="s">
        <v>3991</v>
      </c>
      <c r="D2366" s="51"/>
      <c r="E2366" s="51"/>
      <c r="F2366" s="66" t="s">
        <v>3969</v>
      </c>
      <c r="G2366" s="51"/>
      <c r="H2366" s="66">
        <v>480</v>
      </c>
      <c r="I2366" s="70">
        <v>432</v>
      </c>
      <c r="J2366" s="70">
        <v>384</v>
      </c>
    </row>
    <row r="2367" s="5" customFormat="1" ht="27" spans="1:10">
      <c r="A2367" s="66" t="s">
        <v>1576</v>
      </c>
      <c r="B2367" s="51" t="s">
        <v>3992</v>
      </c>
      <c r="C2367" s="59" t="s">
        <v>3993</v>
      </c>
      <c r="D2367" s="51"/>
      <c r="E2367" s="51"/>
      <c r="F2367" s="66" t="s">
        <v>3969</v>
      </c>
      <c r="G2367" s="51"/>
      <c r="H2367" s="66">
        <v>480</v>
      </c>
      <c r="I2367" s="70">
        <v>432</v>
      </c>
      <c r="J2367" s="70">
        <v>384</v>
      </c>
    </row>
    <row r="2368" s="5" customFormat="1" ht="27" spans="1:10">
      <c r="A2368" s="66" t="s">
        <v>1576</v>
      </c>
      <c r="B2368" s="51" t="s">
        <v>3994</v>
      </c>
      <c r="C2368" s="59" t="s">
        <v>3995</v>
      </c>
      <c r="D2368" s="51"/>
      <c r="E2368" s="51"/>
      <c r="F2368" s="66" t="s">
        <v>25</v>
      </c>
      <c r="G2368" s="72"/>
      <c r="H2368" s="70">
        <v>360</v>
      </c>
      <c r="I2368" s="70">
        <v>324</v>
      </c>
      <c r="J2368" s="70">
        <v>288</v>
      </c>
    </row>
    <row r="2369" s="5" customFormat="1" ht="27" spans="1:10">
      <c r="A2369" s="66" t="s">
        <v>64</v>
      </c>
      <c r="B2369" s="51" t="s">
        <v>3996</v>
      </c>
      <c r="C2369" s="59" t="s">
        <v>3997</v>
      </c>
      <c r="D2369" s="51" t="s">
        <v>3998</v>
      </c>
      <c r="E2369" s="51"/>
      <c r="F2369" s="66" t="s">
        <v>25</v>
      </c>
      <c r="G2369" s="51"/>
      <c r="H2369" s="66">
        <v>209</v>
      </c>
      <c r="I2369" s="70">
        <v>188.1</v>
      </c>
      <c r="J2369" s="70">
        <v>167.2</v>
      </c>
    </row>
    <row r="2370" s="5" customFormat="1" spans="1:10">
      <c r="A2370" s="66" t="s">
        <v>1576</v>
      </c>
      <c r="B2370" s="51" t="s">
        <v>3999</v>
      </c>
      <c r="C2370" s="59" t="s">
        <v>4000</v>
      </c>
      <c r="D2370" s="51"/>
      <c r="E2370" s="51"/>
      <c r="F2370" s="66" t="s">
        <v>1578</v>
      </c>
      <c r="G2370" s="51"/>
      <c r="H2370" s="66">
        <v>310</v>
      </c>
      <c r="I2370" s="70">
        <v>279</v>
      </c>
      <c r="J2370" s="70">
        <v>248</v>
      </c>
    </row>
    <row r="2371" s="5" customFormat="1" ht="40.5" spans="1:10">
      <c r="A2371" s="66" t="s">
        <v>1576</v>
      </c>
      <c r="B2371" s="51" t="s">
        <v>4001</v>
      </c>
      <c r="C2371" s="59" t="s">
        <v>4002</v>
      </c>
      <c r="D2371" s="51" t="s">
        <v>4003</v>
      </c>
      <c r="E2371" s="51"/>
      <c r="F2371" s="66" t="s">
        <v>4004</v>
      </c>
      <c r="G2371" s="51"/>
      <c r="H2371" s="66">
        <v>338</v>
      </c>
      <c r="I2371" s="70">
        <v>304.2</v>
      </c>
      <c r="J2371" s="70">
        <v>270.4</v>
      </c>
    </row>
    <row r="2372" s="5" customFormat="1" spans="1:10">
      <c r="A2372" s="66" t="s">
        <v>1576</v>
      </c>
      <c r="B2372" s="51" t="s">
        <v>4005</v>
      </c>
      <c r="C2372" s="59" t="s">
        <v>4006</v>
      </c>
      <c r="D2372" s="69"/>
      <c r="E2372" s="51"/>
      <c r="F2372" s="66" t="s">
        <v>1578</v>
      </c>
      <c r="G2372" s="51"/>
      <c r="H2372" s="66"/>
      <c r="I2372" s="70"/>
      <c r="J2372" s="70"/>
    </row>
    <row r="2373" s="5" customFormat="1" ht="27" spans="1:10">
      <c r="A2373" s="66" t="s">
        <v>1576</v>
      </c>
      <c r="B2373" s="51" t="s">
        <v>4007</v>
      </c>
      <c r="C2373" s="59" t="s">
        <v>4008</v>
      </c>
      <c r="D2373" s="51"/>
      <c r="E2373" s="51"/>
      <c r="F2373" s="66" t="s">
        <v>1578</v>
      </c>
      <c r="G2373" s="51"/>
      <c r="H2373" s="68">
        <v>290</v>
      </c>
      <c r="I2373" s="71">
        <v>261</v>
      </c>
      <c r="J2373" s="71">
        <v>232</v>
      </c>
    </row>
    <row r="2374" s="5" customFormat="1" ht="27" spans="1:10">
      <c r="A2374" s="66" t="s">
        <v>1576</v>
      </c>
      <c r="B2374" s="51" t="s">
        <v>4009</v>
      </c>
      <c r="C2374" s="59" t="s">
        <v>4010</v>
      </c>
      <c r="D2374" s="51"/>
      <c r="E2374" s="51"/>
      <c r="F2374" s="66" t="s">
        <v>1578</v>
      </c>
      <c r="G2374" s="51"/>
      <c r="H2374" s="66">
        <v>900</v>
      </c>
      <c r="I2374" s="70">
        <v>810</v>
      </c>
      <c r="J2374" s="70">
        <v>720</v>
      </c>
    </row>
    <row r="2375" s="5" customFormat="1" ht="27" spans="1:10">
      <c r="A2375" s="66" t="s">
        <v>1576</v>
      </c>
      <c r="B2375" s="51" t="s">
        <v>4011</v>
      </c>
      <c r="C2375" s="59" t="s">
        <v>4012</v>
      </c>
      <c r="D2375" s="51"/>
      <c r="E2375" s="51"/>
      <c r="F2375" s="66" t="s">
        <v>1578</v>
      </c>
      <c r="G2375" s="51"/>
      <c r="H2375" s="66">
        <v>315</v>
      </c>
      <c r="I2375" s="70">
        <v>283.5</v>
      </c>
      <c r="J2375" s="70">
        <v>252</v>
      </c>
    </row>
    <row r="2376" s="5" customFormat="1" ht="27" spans="1:10">
      <c r="A2376" s="66" t="s">
        <v>1576</v>
      </c>
      <c r="B2376" s="51" t="s">
        <v>4013</v>
      </c>
      <c r="C2376" s="59" t="s">
        <v>4014</v>
      </c>
      <c r="D2376" s="51"/>
      <c r="E2376" s="51"/>
      <c r="F2376" s="66" t="s">
        <v>1578</v>
      </c>
      <c r="G2376" s="51"/>
      <c r="H2376" s="66">
        <v>900</v>
      </c>
      <c r="I2376" s="70">
        <v>810</v>
      </c>
      <c r="J2376" s="70">
        <v>720</v>
      </c>
    </row>
    <row r="2377" s="5" customFormat="1" ht="67.5" spans="1:10">
      <c r="A2377" s="66" t="s">
        <v>1576</v>
      </c>
      <c r="B2377" s="51" t="s">
        <v>4015</v>
      </c>
      <c r="C2377" s="59" t="s">
        <v>4016</v>
      </c>
      <c r="D2377" s="51" t="s">
        <v>4017</v>
      </c>
      <c r="E2377" s="51"/>
      <c r="F2377" s="66" t="s">
        <v>4004</v>
      </c>
      <c r="G2377" s="51"/>
      <c r="H2377" s="68">
        <v>311</v>
      </c>
      <c r="I2377" s="71">
        <v>279.9</v>
      </c>
      <c r="J2377" s="71">
        <v>248.8</v>
      </c>
    </row>
    <row r="2378" s="5" customFormat="1" spans="1:10">
      <c r="A2378" s="66" t="s">
        <v>1576</v>
      </c>
      <c r="B2378" s="51" t="s">
        <v>4018</v>
      </c>
      <c r="C2378" s="59" t="s">
        <v>4019</v>
      </c>
      <c r="D2378" s="51"/>
      <c r="E2378" s="51"/>
      <c r="F2378" s="66" t="s">
        <v>1578</v>
      </c>
      <c r="G2378" s="51"/>
      <c r="H2378" s="66">
        <v>140</v>
      </c>
      <c r="I2378" s="70">
        <v>126</v>
      </c>
      <c r="J2378" s="73">
        <v>112</v>
      </c>
    </row>
    <row r="2379" s="5" customFormat="1" spans="1:10">
      <c r="A2379" s="66" t="s">
        <v>1576</v>
      </c>
      <c r="B2379" s="51" t="s">
        <v>4020</v>
      </c>
      <c r="C2379" s="59" t="s">
        <v>4021</v>
      </c>
      <c r="D2379" s="51"/>
      <c r="E2379" s="51"/>
      <c r="F2379" s="66" t="s">
        <v>25</v>
      </c>
      <c r="G2379" s="51"/>
      <c r="H2379" s="66">
        <v>172</v>
      </c>
      <c r="I2379" s="70">
        <v>154.8</v>
      </c>
      <c r="J2379" s="73">
        <v>137.6</v>
      </c>
    </row>
    <row r="2380" s="5" customFormat="1" ht="27" spans="1:10">
      <c r="A2380" s="66" t="s">
        <v>1576</v>
      </c>
      <c r="B2380" s="51" t="s">
        <v>4022</v>
      </c>
      <c r="C2380" s="59" t="s">
        <v>4023</v>
      </c>
      <c r="D2380" s="51" t="s">
        <v>4024</v>
      </c>
      <c r="E2380" s="51"/>
      <c r="F2380" s="97" t="s">
        <v>25</v>
      </c>
      <c r="G2380" s="51"/>
      <c r="H2380" s="66">
        <v>456</v>
      </c>
      <c r="I2380" s="70">
        <v>410.4</v>
      </c>
      <c r="J2380" s="70">
        <v>364.8</v>
      </c>
    </row>
    <row r="2381" s="5" customFormat="1" ht="27" spans="1:10">
      <c r="A2381" s="66" t="s">
        <v>1576</v>
      </c>
      <c r="B2381" s="51" t="s">
        <v>4025</v>
      </c>
      <c r="C2381" s="59" t="s">
        <v>4026</v>
      </c>
      <c r="D2381" s="51" t="s">
        <v>4024</v>
      </c>
      <c r="E2381" s="51"/>
      <c r="F2381" s="97" t="s">
        <v>25</v>
      </c>
      <c r="G2381" s="51"/>
      <c r="H2381" s="66" t="s">
        <v>305</v>
      </c>
      <c r="I2381" s="66" t="s">
        <v>305</v>
      </c>
      <c r="J2381" s="66" t="s">
        <v>305</v>
      </c>
    </row>
    <row r="2382" s="5" customFormat="1" spans="1:10">
      <c r="A2382" s="66" t="s">
        <v>1576</v>
      </c>
      <c r="B2382" s="51" t="s">
        <v>4027</v>
      </c>
      <c r="C2382" s="59" t="s">
        <v>4028</v>
      </c>
      <c r="D2382" s="51"/>
      <c r="E2382" s="51"/>
      <c r="F2382" s="66" t="s">
        <v>1578</v>
      </c>
      <c r="G2382" s="51"/>
      <c r="H2382" s="66" t="s">
        <v>305</v>
      </c>
      <c r="I2382" s="66" t="s">
        <v>305</v>
      </c>
      <c r="J2382" s="66" t="s">
        <v>305</v>
      </c>
    </row>
    <row r="2383" s="5" customFormat="1" spans="1:10">
      <c r="A2383" s="66" t="s">
        <v>1576</v>
      </c>
      <c r="B2383" s="51" t="s">
        <v>4029</v>
      </c>
      <c r="C2383" s="59" t="s">
        <v>4030</v>
      </c>
      <c r="D2383" s="51"/>
      <c r="E2383" s="51"/>
      <c r="F2383" s="66" t="s">
        <v>1578</v>
      </c>
      <c r="G2383" s="51"/>
      <c r="H2383" s="66" t="s">
        <v>305</v>
      </c>
      <c r="I2383" s="66" t="s">
        <v>305</v>
      </c>
      <c r="J2383" s="66" t="s">
        <v>305</v>
      </c>
    </row>
    <row r="2384" s="5" customFormat="1" ht="27" spans="1:10">
      <c r="A2384" s="66" t="s">
        <v>1576</v>
      </c>
      <c r="B2384" s="51" t="s">
        <v>4031</v>
      </c>
      <c r="C2384" s="59" t="s">
        <v>4032</v>
      </c>
      <c r="D2384" s="51"/>
      <c r="E2384" s="51"/>
      <c r="F2384" s="66" t="s">
        <v>1578</v>
      </c>
      <c r="G2384" s="69"/>
      <c r="H2384" s="66" t="s">
        <v>305</v>
      </c>
      <c r="I2384" s="66" t="s">
        <v>305</v>
      </c>
      <c r="J2384" s="66" t="s">
        <v>305</v>
      </c>
    </row>
    <row r="2385" s="5" customFormat="1" ht="27" spans="1:10">
      <c r="A2385" s="66" t="s">
        <v>1576</v>
      </c>
      <c r="B2385" s="51" t="s">
        <v>4033</v>
      </c>
      <c r="C2385" s="59" t="s">
        <v>4034</v>
      </c>
      <c r="D2385" s="51"/>
      <c r="E2385" s="51"/>
      <c r="F2385" s="66" t="s">
        <v>1578</v>
      </c>
      <c r="G2385" s="51"/>
      <c r="H2385" s="66" t="s">
        <v>305</v>
      </c>
      <c r="I2385" s="66" t="s">
        <v>305</v>
      </c>
      <c r="J2385" s="66" t="s">
        <v>305</v>
      </c>
    </row>
    <row r="2386" s="5" customFormat="1" spans="1:10">
      <c r="A2386" s="66"/>
      <c r="B2386" s="51">
        <v>26</v>
      </c>
      <c r="C2386" s="59" t="s">
        <v>4035</v>
      </c>
      <c r="D2386" s="51"/>
      <c r="E2386" s="51"/>
      <c r="F2386" s="66"/>
      <c r="G2386" s="51"/>
      <c r="H2386" s="66"/>
      <c r="I2386" s="70"/>
      <c r="J2386" s="70"/>
    </row>
    <row r="2387" s="5" customFormat="1" spans="1:10">
      <c r="A2387" s="66" t="s">
        <v>1576</v>
      </c>
      <c r="B2387" s="51">
        <v>260000001</v>
      </c>
      <c r="C2387" s="59" t="s">
        <v>4036</v>
      </c>
      <c r="D2387" s="51" t="s">
        <v>4037</v>
      </c>
      <c r="E2387" s="51"/>
      <c r="F2387" s="66" t="s">
        <v>25</v>
      </c>
      <c r="G2387" s="51"/>
      <c r="H2387" s="66">
        <v>4.5</v>
      </c>
      <c r="I2387" s="70">
        <v>4.05</v>
      </c>
      <c r="J2387" s="73">
        <v>3.6</v>
      </c>
    </row>
    <row r="2388" s="5" customFormat="1" spans="1:10">
      <c r="A2388" s="66" t="s">
        <v>1576</v>
      </c>
      <c r="B2388" s="51">
        <v>260000002</v>
      </c>
      <c r="C2388" s="59" t="s">
        <v>4038</v>
      </c>
      <c r="D2388" s="51" t="s">
        <v>4039</v>
      </c>
      <c r="E2388" s="51"/>
      <c r="F2388" s="66" t="s">
        <v>25</v>
      </c>
      <c r="G2388" s="51"/>
      <c r="H2388" s="66">
        <v>9</v>
      </c>
      <c r="I2388" s="70">
        <v>8.1</v>
      </c>
      <c r="J2388" s="73">
        <v>7.2</v>
      </c>
    </row>
    <row r="2389" s="5" customFormat="1" spans="1:10">
      <c r="A2389" s="66" t="s">
        <v>1576</v>
      </c>
      <c r="B2389" s="51" t="s">
        <v>4040</v>
      </c>
      <c r="C2389" s="59" t="s">
        <v>4041</v>
      </c>
      <c r="D2389" s="51"/>
      <c r="E2389" s="51"/>
      <c r="F2389" s="66" t="s">
        <v>25</v>
      </c>
      <c r="G2389" s="51"/>
      <c r="H2389" s="66">
        <v>38</v>
      </c>
      <c r="I2389" s="70">
        <v>34.2</v>
      </c>
      <c r="J2389" s="70">
        <v>30.4</v>
      </c>
    </row>
    <row r="2390" s="5" customFormat="1" ht="40.5" spans="1:10">
      <c r="A2390" s="66" t="s">
        <v>1576</v>
      </c>
      <c r="B2390" s="51">
        <v>260000003</v>
      </c>
      <c r="C2390" s="59" t="s">
        <v>4042</v>
      </c>
      <c r="D2390" s="51" t="s">
        <v>4043</v>
      </c>
      <c r="E2390" s="51"/>
      <c r="F2390" s="66" t="s">
        <v>4044</v>
      </c>
      <c r="G2390" s="51"/>
      <c r="H2390" s="66">
        <v>48</v>
      </c>
      <c r="I2390" s="70">
        <v>43.2</v>
      </c>
      <c r="J2390" s="70">
        <v>38.4</v>
      </c>
    </row>
    <row r="2391" s="5" customFormat="1" ht="27" spans="1:10">
      <c r="A2391" s="66" t="s">
        <v>1576</v>
      </c>
      <c r="B2391" s="51">
        <v>260000004</v>
      </c>
      <c r="C2391" s="59" t="s">
        <v>4045</v>
      </c>
      <c r="D2391" s="51" t="s">
        <v>4046</v>
      </c>
      <c r="E2391" s="51"/>
      <c r="F2391" s="66" t="s">
        <v>25</v>
      </c>
      <c r="G2391" s="51"/>
      <c r="H2391" s="66">
        <v>5.4</v>
      </c>
      <c r="I2391" s="70">
        <v>4.86</v>
      </c>
      <c r="J2391" s="73">
        <v>4.32</v>
      </c>
    </row>
    <row r="2392" s="5" customFormat="1" spans="1:10">
      <c r="A2392" s="66" t="s">
        <v>1576</v>
      </c>
      <c r="B2392" s="51" t="s">
        <v>4047</v>
      </c>
      <c r="C2392" s="59" t="s">
        <v>4048</v>
      </c>
      <c r="D2392" s="51"/>
      <c r="E2392" s="51"/>
      <c r="F2392" s="66" t="s">
        <v>25</v>
      </c>
      <c r="G2392" s="51"/>
      <c r="H2392" s="66">
        <v>28</v>
      </c>
      <c r="I2392" s="70">
        <v>25.2</v>
      </c>
      <c r="J2392" s="73">
        <v>22.4</v>
      </c>
    </row>
    <row r="2393" s="5" customFormat="1" ht="27" spans="1:10">
      <c r="A2393" s="66" t="s">
        <v>1576</v>
      </c>
      <c r="B2393" s="51">
        <v>260000005</v>
      </c>
      <c r="C2393" s="59" t="s">
        <v>4049</v>
      </c>
      <c r="D2393" s="51" t="s">
        <v>4050</v>
      </c>
      <c r="E2393" s="51"/>
      <c r="F2393" s="66" t="s">
        <v>1807</v>
      </c>
      <c r="G2393" s="51"/>
      <c r="H2393" s="66">
        <v>17</v>
      </c>
      <c r="I2393" s="70">
        <v>15.3</v>
      </c>
      <c r="J2393" s="70">
        <v>13.6</v>
      </c>
    </row>
    <row r="2394" s="5" customFormat="1" spans="1:10">
      <c r="A2394" s="66" t="s">
        <v>1576</v>
      </c>
      <c r="B2394" s="51" t="s">
        <v>4051</v>
      </c>
      <c r="C2394" s="59" t="s">
        <v>4052</v>
      </c>
      <c r="D2394" s="51"/>
      <c r="E2394" s="51"/>
      <c r="F2394" s="66" t="s">
        <v>1807</v>
      </c>
      <c r="G2394" s="51"/>
      <c r="H2394" s="66">
        <v>30</v>
      </c>
      <c r="I2394" s="70">
        <v>27</v>
      </c>
      <c r="J2394" s="70">
        <v>24</v>
      </c>
    </row>
    <row r="2395" s="5" customFormat="1" ht="121.5" spans="1:10">
      <c r="A2395" s="66" t="s">
        <v>1576</v>
      </c>
      <c r="B2395" s="51">
        <v>260000006</v>
      </c>
      <c r="C2395" s="59" t="s">
        <v>4053</v>
      </c>
      <c r="D2395" s="51" t="s">
        <v>4054</v>
      </c>
      <c r="E2395" s="51"/>
      <c r="F2395" s="66" t="s">
        <v>1807</v>
      </c>
      <c r="G2395" s="72" t="s">
        <v>4055</v>
      </c>
      <c r="H2395" s="70">
        <v>46</v>
      </c>
      <c r="I2395" s="70">
        <v>41.4</v>
      </c>
      <c r="J2395" s="70">
        <v>36.8</v>
      </c>
    </row>
    <row r="2396" s="5" customFormat="1" ht="27" spans="1:10">
      <c r="A2396" s="66" t="s">
        <v>1576</v>
      </c>
      <c r="B2396" s="51">
        <v>260000007</v>
      </c>
      <c r="C2396" s="59" t="s">
        <v>4056</v>
      </c>
      <c r="D2396" s="51"/>
      <c r="E2396" s="51"/>
      <c r="F2396" s="66" t="s">
        <v>25</v>
      </c>
      <c r="G2396" s="51" t="s">
        <v>4057</v>
      </c>
      <c r="H2396" s="66">
        <v>104</v>
      </c>
      <c r="I2396" s="70">
        <v>93.6</v>
      </c>
      <c r="J2396" s="70">
        <v>83.2</v>
      </c>
    </row>
    <row r="2397" s="5" customFormat="1" ht="40.5" spans="1:10">
      <c r="A2397" s="66" t="s">
        <v>1576</v>
      </c>
      <c r="B2397" s="51" t="s">
        <v>4058</v>
      </c>
      <c r="C2397" s="59" t="s">
        <v>4059</v>
      </c>
      <c r="D2397" s="51"/>
      <c r="E2397" s="51"/>
      <c r="F2397" s="66" t="s">
        <v>25</v>
      </c>
      <c r="G2397" s="51"/>
      <c r="H2397" s="66">
        <v>20</v>
      </c>
      <c r="I2397" s="70">
        <v>18</v>
      </c>
      <c r="J2397" s="70">
        <v>16</v>
      </c>
    </row>
    <row r="2398" s="5" customFormat="1" spans="1:10">
      <c r="A2398" s="66" t="s">
        <v>1576</v>
      </c>
      <c r="B2398" s="51" t="s">
        <v>4060</v>
      </c>
      <c r="C2398" s="59" t="s">
        <v>4061</v>
      </c>
      <c r="D2398" s="51"/>
      <c r="E2398" s="51"/>
      <c r="F2398" s="66" t="s">
        <v>25</v>
      </c>
      <c r="G2398" s="51"/>
      <c r="H2398" s="66">
        <v>60</v>
      </c>
      <c r="I2398" s="70">
        <v>54</v>
      </c>
      <c r="J2398" s="70">
        <v>48</v>
      </c>
    </row>
    <row r="2399" s="5" customFormat="1" spans="1:10">
      <c r="A2399" s="66" t="s">
        <v>1576</v>
      </c>
      <c r="B2399" s="51">
        <v>260000008</v>
      </c>
      <c r="C2399" s="59" t="s">
        <v>4062</v>
      </c>
      <c r="D2399" s="51"/>
      <c r="E2399" s="51"/>
      <c r="F2399" s="66" t="s">
        <v>25</v>
      </c>
      <c r="G2399" s="51"/>
      <c r="H2399" s="66">
        <v>28</v>
      </c>
      <c r="I2399" s="70">
        <v>25.2</v>
      </c>
      <c r="J2399" s="70">
        <v>22.4</v>
      </c>
    </row>
    <row r="2400" s="5" customFormat="1" spans="1:10">
      <c r="A2400" s="66" t="s">
        <v>1576</v>
      </c>
      <c r="B2400" s="51">
        <v>260000009</v>
      </c>
      <c r="C2400" s="59" t="s">
        <v>4063</v>
      </c>
      <c r="D2400" s="51"/>
      <c r="E2400" s="51"/>
      <c r="F2400" s="66" t="s">
        <v>25</v>
      </c>
      <c r="G2400" s="51"/>
      <c r="H2400" s="66">
        <v>25</v>
      </c>
      <c r="I2400" s="70">
        <v>22.5</v>
      </c>
      <c r="J2400" s="70">
        <v>20</v>
      </c>
    </row>
    <row r="2401" s="5" customFormat="1" spans="1:10">
      <c r="A2401" s="66" t="s">
        <v>1576</v>
      </c>
      <c r="B2401" s="51">
        <v>260000010</v>
      </c>
      <c r="C2401" s="59" t="s">
        <v>4064</v>
      </c>
      <c r="D2401" s="51"/>
      <c r="E2401" s="51"/>
      <c r="F2401" s="66" t="s">
        <v>4065</v>
      </c>
      <c r="G2401" s="51"/>
      <c r="H2401" s="66">
        <v>36</v>
      </c>
      <c r="I2401" s="70">
        <v>32.4</v>
      </c>
      <c r="J2401" s="73">
        <v>28.8</v>
      </c>
    </row>
    <row r="2402" s="5" customFormat="1" spans="1:10">
      <c r="A2402" s="66" t="s">
        <v>1576</v>
      </c>
      <c r="B2402" s="51">
        <v>260000011</v>
      </c>
      <c r="C2402" s="59" t="s">
        <v>4066</v>
      </c>
      <c r="D2402" s="51"/>
      <c r="E2402" s="51"/>
      <c r="F2402" s="66" t="s">
        <v>25</v>
      </c>
      <c r="G2402" s="51"/>
      <c r="H2402" s="66">
        <v>4</v>
      </c>
      <c r="I2402" s="70">
        <v>3.6</v>
      </c>
      <c r="J2402" s="70">
        <v>3.2</v>
      </c>
    </row>
    <row r="2403" s="5" customFormat="1" spans="1:10">
      <c r="A2403" s="66" t="s">
        <v>1576</v>
      </c>
      <c r="B2403" s="51">
        <v>260000012</v>
      </c>
      <c r="C2403" s="59" t="s">
        <v>4067</v>
      </c>
      <c r="D2403" s="51" t="s">
        <v>4068</v>
      </c>
      <c r="E2403" s="51"/>
      <c r="F2403" s="66" t="s">
        <v>4069</v>
      </c>
      <c r="G2403" s="51"/>
      <c r="H2403" s="66"/>
      <c r="I2403" s="70"/>
      <c r="J2403" s="70"/>
    </row>
    <row r="2404" s="5" customFormat="1" ht="40.5" spans="1:10">
      <c r="A2404" s="66" t="s">
        <v>1576</v>
      </c>
      <c r="B2404" s="51" t="s">
        <v>4070</v>
      </c>
      <c r="C2404" s="59" t="s">
        <v>4071</v>
      </c>
      <c r="D2404" s="51"/>
      <c r="E2404" s="51"/>
      <c r="F2404" s="66" t="s">
        <v>4069</v>
      </c>
      <c r="G2404" s="51"/>
      <c r="H2404" s="66">
        <v>13</v>
      </c>
      <c r="I2404" s="70">
        <v>11.7</v>
      </c>
      <c r="J2404" s="70">
        <v>10.4</v>
      </c>
    </row>
    <row r="2405" s="5" customFormat="1" spans="1:10">
      <c r="A2405" s="66" t="s">
        <v>1576</v>
      </c>
      <c r="B2405" s="51" t="s">
        <v>4072</v>
      </c>
      <c r="C2405" s="59" t="s">
        <v>4073</v>
      </c>
      <c r="D2405" s="51"/>
      <c r="E2405" s="51"/>
      <c r="F2405" s="66" t="s">
        <v>4069</v>
      </c>
      <c r="G2405" s="51"/>
      <c r="H2405" s="66">
        <v>39</v>
      </c>
      <c r="I2405" s="70">
        <v>35.1</v>
      </c>
      <c r="J2405" s="73">
        <v>31.2</v>
      </c>
    </row>
    <row r="2406" s="5" customFormat="1" ht="54" spans="1:10">
      <c r="A2406" s="66" t="s">
        <v>1576</v>
      </c>
      <c r="B2406" s="51">
        <v>260000013</v>
      </c>
      <c r="C2406" s="59" t="s">
        <v>4074</v>
      </c>
      <c r="D2406" s="51" t="s">
        <v>4075</v>
      </c>
      <c r="E2406" s="51"/>
      <c r="F2406" s="66" t="s">
        <v>25</v>
      </c>
      <c r="G2406" s="51" t="s">
        <v>4076</v>
      </c>
      <c r="H2406" s="66">
        <v>20</v>
      </c>
      <c r="I2406" s="70">
        <v>18</v>
      </c>
      <c r="J2406" s="70">
        <v>16</v>
      </c>
    </row>
    <row r="2407" s="5" customFormat="1" spans="1:10">
      <c r="A2407" s="66" t="s">
        <v>1576</v>
      </c>
      <c r="B2407" s="51">
        <v>260000014</v>
      </c>
      <c r="C2407" s="59" t="s">
        <v>4077</v>
      </c>
      <c r="D2407" s="51"/>
      <c r="E2407" s="51"/>
      <c r="F2407" s="66" t="s">
        <v>25</v>
      </c>
      <c r="G2407" s="51"/>
      <c r="H2407" s="66">
        <v>30</v>
      </c>
      <c r="I2407" s="70">
        <v>27</v>
      </c>
      <c r="J2407" s="70">
        <v>24</v>
      </c>
    </row>
    <row r="2408" s="5" customFormat="1" spans="1:10">
      <c r="A2408" s="66" t="s">
        <v>1576</v>
      </c>
      <c r="B2408" s="51">
        <v>260000015</v>
      </c>
      <c r="C2408" s="59" t="s">
        <v>4078</v>
      </c>
      <c r="D2408" s="51"/>
      <c r="E2408" s="51"/>
      <c r="F2408" s="66" t="s">
        <v>25</v>
      </c>
      <c r="G2408" s="51"/>
      <c r="H2408" s="66">
        <v>42</v>
      </c>
      <c r="I2408" s="70">
        <v>37.8</v>
      </c>
      <c r="J2408" s="70">
        <v>33.6</v>
      </c>
    </row>
    <row r="2409" s="5" customFormat="1" ht="27" spans="1:10">
      <c r="A2409" s="66" t="s">
        <v>1576</v>
      </c>
      <c r="B2409" s="51">
        <v>260000016</v>
      </c>
      <c r="C2409" s="59" t="s">
        <v>4079</v>
      </c>
      <c r="D2409" s="51"/>
      <c r="E2409" s="51"/>
      <c r="F2409" s="66" t="s">
        <v>25</v>
      </c>
      <c r="G2409" s="51"/>
      <c r="H2409" s="66">
        <v>274</v>
      </c>
      <c r="I2409" s="70">
        <v>246.6</v>
      </c>
      <c r="J2409" s="73">
        <v>219.2</v>
      </c>
    </row>
    <row r="2410" s="5" customFormat="1" ht="27" spans="1:10">
      <c r="A2410" s="66" t="s">
        <v>1576</v>
      </c>
      <c r="B2410" s="51">
        <v>260000017</v>
      </c>
      <c r="C2410" s="59" t="s">
        <v>4080</v>
      </c>
      <c r="D2410" s="51"/>
      <c r="E2410" s="51"/>
      <c r="F2410" s="66" t="s">
        <v>25</v>
      </c>
      <c r="G2410" s="51"/>
      <c r="H2410" s="66">
        <v>310</v>
      </c>
      <c r="I2410" s="70">
        <v>279</v>
      </c>
      <c r="J2410" s="70">
        <v>248</v>
      </c>
    </row>
    <row r="2411" s="5" customFormat="1" ht="27" spans="1:10">
      <c r="A2411" s="66" t="s">
        <v>1576</v>
      </c>
      <c r="B2411" s="51">
        <v>260000018</v>
      </c>
      <c r="C2411" s="59" t="s">
        <v>4081</v>
      </c>
      <c r="D2411" s="51"/>
      <c r="E2411" s="51"/>
      <c r="F2411" s="66" t="s">
        <v>25</v>
      </c>
      <c r="G2411" s="51"/>
      <c r="H2411" s="66">
        <v>85</v>
      </c>
      <c r="I2411" s="70">
        <v>76.5</v>
      </c>
      <c r="J2411" s="70">
        <v>68</v>
      </c>
    </row>
    <row r="2412" s="5" customFormat="1" spans="1:10">
      <c r="A2412" s="66" t="s">
        <v>1576</v>
      </c>
      <c r="B2412" s="51">
        <v>260000019</v>
      </c>
      <c r="C2412" s="59" t="s">
        <v>4082</v>
      </c>
      <c r="D2412" s="51"/>
      <c r="E2412" s="51"/>
      <c r="F2412" s="66" t="s">
        <v>25</v>
      </c>
      <c r="G2412" s="51"/>
      <c r="H2412" s="68">
        <v>86</v>
      </c>
      <c r="I2412" s="71">
        <v>77.4</v>
      </c>
      <c r="J2412" s="71">
        <v>68.8</v>
      </c>
    </row>
    <row r="2413" s="5" customFormat="1" spans="1:10">
      <c r="A2413" s="66" t="s">
        <v>1576</v>
      </c>
      <c r="B2413" s="51">
        <v>260000020</v>
      </c>
      <c r="C2413" s="59" t="s">
        <v>4083</v>
      </c>
      <c r="D2413" s="69"/>
      <c r="E2413" s="51"/>
      <c r="F2413" s="66" t="s">
        <v>25</v>
      </c>
      <c r="G2413" s="51"/>
      <c r="H2413" s="66">
        <v>90</v>
      </c>
      <c r="I2413" s="70">
        <v>81</v>
      </c>
      <c r="J2413" s="70">
        <v>72</v>
      </c>
    </row>
    <row r="2414" s="5" customFormat="1" spans="1:10">
      <c r="A2414" s="66" t="s">
        <v>1576</v>
      </c>
      <c r="B2414" s="51">
        <v>260000021</v>
      </c>
      <c r="C2414" s="59" t="s">
        <v>4084</v>
      </c>
      <c r="D2414" s="51"/>
      <c r="E2414" s="51"/>
      <c r="F2414" s="66" t="s">
        <v>25</v>
      </c>
      <c r="G2414" s="51"/>
      <c r="H2414" s="66">
        <v>600</v>
      </c>
      <c r="I2414" s="70">
        <v>540</v>
      </c>
      <c r="J2414" s="70">
        <v>480</v>
      </c>
    </row>
    <row r="2415" s="5" customFormat="1" ht="27" spans="1:10">
      <c r="A2415" s="66" t="s">
        <v>1576</v>
      </c>
      <c r="B2415" s="51">
        <v>260000022</v>
      </c>
      <c r="C2415" s="59" t="s">
        <v>4085</v>
      </c>
      <c r="D2415" s="69"/>
      <c r="E2415" s="51"/>
      <c r="F2415" s="66" t="s">
        <v>308</v>
      </c>
      <c r="G2415" s="51"/>
      <c r="H2415" s="66">
        <v>760</v>
      </c>
      <c r="I2415" s="70">
        <v>684</v>
      </c>
      <c r="J2415" s="70">
        <v>608</v>
      </c>
    </row>
    <row r="2416" s="5" customFormat="1" spans="1:10">
      <c r="A2416" s="66" t="s">
        <v>1576</v>
      </c>
      <c r="B2416" s="51" t="s">
        <v>4086</v>
      </c>
      <c r="C2416" s="59" t="s">
        <v>4087</v>
      </c>
      <c r="D2416" s="69"/>
      <c r="E2416" s="51"/>
      <c r="F2416" s="66" t="s">
        <v>308</v>
      </c>
      <c r="G2416" s="51"/>
      <c r="H2416" s="66">
        <v>760</v>
      </c>
      <c r="I2416" s="70">
        <v>684</v>
      </c>
      <c r="J2416" s="70">
        <v>608</v>
      </c>
    </row>
    <row r="2417" s="5" customFormat="1" ht="27" spans="1:10">
      <c r="A2417" s="66" t="s">
        <v>1576</v>
      </c>
      <c r="B2417" s="51">
        <v>260000023</v>
      </c>
      <c r="C2417" s="59" t="s">
        <v>4088</v>
      </c>
      <c r="D2417" s="51"/>
      <c r="E2417" s="51"/>
      <c r="F2417" s="66" t="s">
        <v>308</v>
      </c>
      <c r="G2417" s="51"/>
      <c r="H2417" s="68">
        <v>768</v>
      </c>
      <c r="I2417" s="71">
        <v>691.2</v>
      </c>
      <c r="J2417" s="71">
        <v>614.4</v>
      </c>
    </row>
    <row r="2418" s="5" customFormat="1" spans="1:10">
      <c r="A2418" s="66"/>
      <c r="B2418" s="51">
        <v>27</v>
      </c>
      <c r="C2418" s="59" t="s">
        <v>4089</v>
      </c>
      <c r="D2418" s="51"/>
      <c r="E2418" s="51"/>
      <c r="F2418" s="66"/>
      <c r="G2418" s="51"/>
      <c r="H2418" s="66"/>
      <c r="I2418" s="70"/>
      <c r="J2418" s="70"/>
    </row>
    <row r="2419" s="5" customFormat="1" spans="1:10">
      <c r="A2419" s="66"/>
      <c r="B2419" s="51">
        <v>2701</v>
      </c>
      <c r="C2419" s="59" t="s">
        <v>4090</v>
      </c>
      <c r="D2419" s="51"/>
      <c r="E2419" s="51"/>
      <c r="F2419" s="66"/>
      <c r="G2419" s="51"/>
      <c r="H2419" s="66"/>
      <c r="I2419" s="70"/>
      <c r="J2419" s="70"/>
    </row>
    <row r="2420" s="5" customFormat="1" ht="108" spans="1:10">
      <c r="A2420" s="66" t="s">
        <v>1576</v>
      </c>
      <c r="B2420" s="51">
        <v>270100001</v>
      </c>
      <c r="C2420" s="59" t="s">
        <v>4091</v>
      </c>
      <c r="D2420" s="51" t="s">
        <v>4092</v>
      </c>
      <c r="E2420" s="51"/>
      <c r="F2420" s="66" t="s">
        <v>25</v>
      </c>
      <c r="G2420" s="51" t="s">
        <v>4093</v>
      </c>
      <c r="H2420" s="66">
        <v>970</v>
      </c>
      <c r="I2420" s="70">
        <v>873</v>
      </c>
      <c r="J2420" s="70">
        <v>776</v>
      </c>
    </row>
    <row r="2421" s="5" customFormat="1" ht="27" spans="1:10">
      <c r="A2421" s="66" t="s">
        <v>1576</v>
      </c>
      <c r="B2421" s="51" t="s">
        <v>4094</v>
      </c>
      <c r="C2421" s="59" t="s">
        <v>4095</v>
      </c>
      <c r="D2421" s="51"/>
      <c r="E2421" s="51"/>
      <c r="F2421" s="66" t="s">
        <v>25</v>
      </c>
      <c r="G2421" s="51"/>
      <c r="H2421" s="66">
        <v>291</v>
      </c>
      <c r="I2421" s="70">
        <v>261.9</v>
      </c>
      <c r="J2421" s="70">
        <v>232.8</v>
      </c>
    </row>
    <row r="2422" s="5" customFormat="1" ht="27" spans="1:10">
      <c r="A2422" s="66" t="s">
        <v>1576</v>
      </c>
      <c r="B2422" s="51">
        <v>270100002</v>
      </c>
      <c r="C2422" s="59" t="s">
        <v>4096</v>
      </c>
      <c r="D2422" s="51" t="s">
        <v>4097</v>
      </c>
      <c r="E2422" s="51" t="s">
        <v>788</v>
      </c>
      <c r="F2422" s="66" t="s">
        <v>25</v>
      </c>
      <c r="G2422" s="51"/>
      <c r="H2422" s="66">
        <v>760</v>
      </c>
      <c r="I2422" s="70">
        <v>684</v>
      </c>
      <c r="J2422" s="70">
        <v>608</v>
      </c>
    </row>
    <row r="2423" s="5" customFormat="1" ht="27" spans="1:10">
      <c r="A2423" s="66" t="s">
        <v>1576</v>
      </c>
      <c r="B2423" s="51">
        <v>270100003</v>
      </c>
      <c r="C2423" s="59" t="s">
        <v>4098</v>
      </c>
      <c r="D2423" s="51" t="s">
        <v>4099</v>
      </c>
      <c r="E2423" s="51" t="s">
        <v>4100</v>
      </c>
      <c r="F2423" s="66" t="s">
        <v>25</v>
      </c>
      <c r="G2423" s="51"/>
      <c r="H2423" s="66">
        <v>190</v>
      </c>
      <c r="I2423" s="70">
        <v>171</v>
      </c>
      <c r="J2423" s="70">
        <v>152</v>
      </c>
    </row>
    <row r="2424" s="5" customFormat="1" ht="81" spans="1:10">
      <c r="A2424" s="66"/>
      <c r="B2424" s="51">
        <v>2702</v>
      </c>
      <c r="C2424" s="59" t="s">
        <v>4101</v>
      </c>
      <c r="D2424" s="51" t="s">
        <v>4102</v>
      </c>
      <c r="E2424" s="51"/>
      <c r="F2424" s="66"/>
      <c r="G2424" s="51" t="s">
        <v>4103</v>
      </c>
      <c r="H2424" s="66"/>
      <c r="I2424" s="70"/>
      <c r="J2424" s="70"/>
    </row>
    <row r="2425" s="5" customFormat="1" ht="27" spans="1:10">
      <c r="A2425" s="66" t="s">
        <v>1576</v>
      </c>
      <c r="B2425" s="51" t="s">
        <v>4104</v>
      </c>
      <c r="C2425" s="59" t="s">
        <v>4105</v>
      </c>
      <c r="D2425" s="51"/>
      <c r="E2425" s="51"/>
      <c r="F2425" s="66" t="s">
        <v>1062</v>
      </c>
      <c r="G2425" s="51"/>
      <c r="H2425" s="66">
        <v>20</v>
      </c>
      <c r="I2425" s="70">
        <v>18</v>
      </c>
      <c r="J2425" s="70">
        <v>16</v>
      </c>
    </row>
    <row r="2426" s="5" customFormat="1" ht="40.5" spans="1:10">
      <c r="A2426" s="66" t="s">
        <v>1576</v>
      </c>
      <c r="B2426" s="51">
        <v>270200001</v>
      </c>
      <c r="C2426" s="59" t="s">
        <v>4106</v>
      </c>
      <c r="D2426" s="51" t="s">
        <v>4107</v>
      </c>
      <c r="E2426" s="51" t="s">
        <v>788</v>
      </c>
      <c r="F2426" s="66" t="s">
        <v>4004</v>
      </c>
      <c r="G2426" s="51" t="s">
        <v>4108</v>
      </c>
      <c r="H2426" s="66">
        <v>61</v>
      </c>
      <c r="I2426" s="70">
        <v>54.9</v>
      </c>
      <c r="J2426" s="70">
        <v>48.8</v>
      </c>
    </row>
    <row r="2427" s="5" customFormat="1" ht="27" spans="1:10">
      <c r="A2427" s="66" t="s">
        <v>1576</v>
      </c>
      <c r="B2427" s="51" t="s">
        <v>4109</v>
      </c>
      <c r="C2427" s="59" t="s">
        <v>4110</v>
      </c>
      <c r="D2427" s="51"/>
      <c r="E2427" s="51"/>
      <c r="F2427" s="66" t="s">
        <v>4004</v>
      </c>
      <c r="G2427" s="51"/>
      <c r="H2427" s="66">
        <v>10</v>
      </c>
      <c r="I2427" s="70">
        <v>9</v>
      </c>
      <c r="J2427" s="70">
        <v>8</v>
      </c>
    </row>
    <row r="2428" s="5" customFormat="1" ht="27" spans="1:10">
      <c r="A2428" s="66" t="s">
        <v>1576</v>
      </c>
      <c r="B2428" s="51">
        <v>270200002</v>
      </c>
      <c r="C2428" s="59" t="s">
        <v>4111</v>
      </c>
      <c r="D2428" s="51" t="s">
        <v>4112</v>
      </c>
      <c r="E2428" s="51"/>
      <c r="F2428" s="66" t="s">
        <v>4004</v>
      </c>
      <c r="G2428" s="51"/>
      <c r="H2428" s="66">
        <v>65</v>
      </c>
      <c r="I2428" s="70">
        <v>58.5</v>
      </c>
      <c r="J2428" s="70">
        <v>52</v>
      </c>
    </row>
    <row r="2429" s="5" customFormat="1" ht="27" spans="1:10">
      <c r="A2429" s="66" t="s">
        <v>1576</v>
      </c>
      <c r="B2429" s="51">
        <v>270200003</v>
      </c>
      <c r="C2429" s="59" t="s">
        <v>4113</v>
      </c>
      <c r="D2429" s="51" t="s">
        <v>4114</v>
      </c>
      <c r="E2429" s="51" t="s">
        <v>788</v>
      </c>
      <c r="F2429" s="66" t="s">
        <v>4004</v>
      </c>
      <c r="G2429" s="51"/>
      <c r="H2429" s="66">
        <v>95</v>
      </c>
      <c r="I2429" s="70">
        <v>85.5</v>
      </c>
      <c r="J2429" s="70">
        <v>76</v>
      </c>
    </row>
    <row r="2430" s="5" customFormat="1" ht="54" spans="1:10">
      <c r="A2430" s="66" t="s">
        <v>1576</v>
      </c>
      <c r="B2430" s="51">
        <v>270200004</v>
      </c>
      <c r="C2430" s="59" t="s">
        <v>4115</v>
      </c>
      <c r="D2430" s="51" t="s">
        <v>4116</v>
      </c>
      <c r="E2430" s="51" t="s">
        <v>788</v>
      </c>
      <c r="F2430" s="66" t="s">
        <v>4004</v>
      </c>
      <c r="G2430" s="51" t="s">
        <v>4108</v>
      </c>
      <c r="H2430" s="77">
        <v>72</v>
      </c>
      <c r="I2430" s="78">
        <v>64.8</v>
      </c>
      <c r="J2430" s="78">
        <v>57.6</v>
      </c>
    </row>
    <row r="2431" s="5" customFormat="1" spans="1:10">
      <c r="A2431" s="66" t="s">
        <v>1576</v>
      </c>
      <c r="B2431" s="51">
        <v>270200005</v>
      </c>
      <c r="C2431" s="59" t="s">
        <v>4117</v>
      </c>
      <c r="D2431" s="51" t="s">
        <v>4118</v>
      </c>
      <c r="E2431" s="51" t="s">
        <v>788</v>
      </c>
      <c r="F2431" s="66" t="s">
        <v>4004</v>
      </c>
      <c r="G2431" s="51"/>
      <c r="H2431" s="66" t="s">
        <v>305</v>
      </c>
      <c r="I2431" s="66" t="s">
        <v>305</v>
      </c>
      <c r="J2431" s="66" t="s">
        <v>305</v>
      </c>
    </row>
    <row r="2432" s="5" customFormat="1" spans="1:10">
      <c r="A2432" s="66" t="s">
        <v>1576</v>
      </c>
      <c r="B2432" s="51" t="s">
        <v>4119</v>
      </c>
      <c r="C2432" s="57" t="s">
        <v>4120</v>
      </c>
      <c r="D2432" s="51" t="s">
        <v>4118</v>
      </c>
      <c r="E2432" s="51"/>
      <c r="F2432" s="66" t="s">
        <v>4004</v>
      </c>
      <c r="G2432" s="51"/>
      <c r="H2432" s="66" t="s">
        <v>305</v>
      </c>
      <c r="I2432" s="66" t="s">
        <v>305</v>
      </c>
      <c r="J2432" s="66" t="s">
        <v>305</v>
      </c>
    </row>
    <row r="2433" s="5" customFormat="1" spans="1:10">
      <c r="A2433" s="66" t="s">
        <v>1576</v>
      </c>
      <c r="B2433" s="51" t="s">
        <v>4121</v>
      </c>
      <c r="C2433" s="57" t="s">
        <v>4122</v>
      </c>
      <c r="D2433" s="51" t="s">
        <v>4118</v>
      </c>
      <c r="E2433" s="51"/>
      <c r="F2433" s="66" t="s">
        <v>4004</v>
      </c>
      <c r="G2433" s="51"/>
      <c r="H2433" s="66" t="s">
        <v>305</v>
      </c>
      <c r="I2433" s="66" t="s">
        <v>305</v>
      </c>
      <c r="J2433" s="66" t="s">
        <v>305</v>
      </c>
    </row>
    <row r="2434" s="5" customFormat="1" ht="81" spans="1:10">
      <c r="A2434" s="66"/>
      <c r="B2434" s="51">
        <v>2703</v>
      </c>
      <c r="C2434" s="59" t="s">
        <v>4123</v>
      </c>
      <c r="D2434" s="51" t="s">
        <v>4124</v>
      </c>
      <c r="E2434" s="51"/>
      <c r="F2434" s="66"/>
      <c r="G2434" s="51"/>
      <c r="H2434" s="66"/>
      <c r="I2434" s="70"/>
      <c r="J2434" s="70"/>
    </row>
    <row r="2435" s="5" customFormat="1" ht="27" spans="1:10">
      <c r="A2435" s="66" t="s">
        <v>1576</v>
      </c>
      <c r="B2435" s="51">
        <v>270300001</v>
      </c>
      <c r="C2435" s="59" t="s">
        <v>4125</v>
      </c>
      <c r="D2435" s="51" t="s">
        <v>4126</v>
      </c>
      <c r="E2435" s="51" t="s">
        <v>788</v>
      </c>
      <c r="F2435" s="66" t="s">
        <v>4004</v>
      </c>
      <c r="G2435" s="51" t="s">
        <v>4127</v>
      </c>
      <c r="H2435" s="66">
        <v>87</v>
      </c>
      <c r="I2435" s="70">
        <v>78.3</v>
      </c>
      <c r="J2435" s="70">
        <v>69.6</v>
      </c>
    </row>
    <row r="2436" s="5" customFormat="1" ht="27" spans="1:10">
      <c r="A2436" s="66" t="s">
        <v>1576</v>
      </c>
      <c r="B2436" s="51" t="s">
        <v>4128</v>
      </c>
      <c r="C2436" s="59" t="s">
        <v>4129</v>
      </c>
      <c r="D2436" s="51"/>
      <c r="E2436" s="51"/>
      <c r="F2436" s="66" t="s">
        <v>4130</v>
      </c>
      <c r="G2436" s="51"/>
      <c r="H2436" s="77">
        <v>30</v>
      </c>
      <c r="I2436" s="78">
        <v>27</v>
      </c>
      <c r="J2436" s="78">
        <v>24</v>
      </c>
    </row>
    <row r="2437" s="5" customFormat="1" ht="27" spans="1:10">
      <c r="A2437" s="66" t="s">
        <v>1576</v>
      </c>
      <c r="B2437" s="51" t="s">
        <v>4131</v>
      </c>
      <c r="C2437" s="59" t="s">
        <v>4132</v>
      </c>
      <c r="D2437" s="51"/>
      <c r="E2437" s="51"/>
      <c r="F2437" s="66" t="s">
        <v>4004</v>
      </c>
      <c r="G2437" s="51" t="s">
        <v>4133</v>
      </c>
      <c r="H2437" s="66">
        <v>87</v>
      </c>
      <c r="I2437" s="70">
        <v>78.3</v>
      </c>
      <c r="J2437" s="70">
        <v>69.6</v>
      </c>
    </row>
    <row r="2438" s="5" customFormat="1" ht="27" spans="1:10">
      <c r="A2438" s="66" t="s">
        <v>1576</v>
      </c>
      <c r="B2438" s="51" t="s">
        <v>4134</v>
      </c>
      <c r="C2438" s="59" t="s">
        <v>4135</v>
      </c>
      <c r="D2438" s="51"/>
      <c r="E2438" s="51"/>
      <c r="F2438" s="66" t="s">
        <v>4130</v>
      </c>
      <c r="G2438" s="51"/>
      <c r="H2438" s="66">
        <v>20</v>
      </c>
      <c r="I2438" s="70">
        <v>18</v>
      </c>
      <c r="J2438" s="70">
        <v>16</v>
      </c>
    </row>
    <row r="2439" s="5" customFormat="1" spans="1:10">
      <c r="A2439" s="66" t="s">
        <v>1576</v>
      </c>
      <c r="B2439" s="51">
        <v>270300002</v>
      </c>
      <c r="C2439" s="59" t="s">
        <v>4136</v>
      </c>
      <c r="D2439" s="69"/>
      <c r="E2439" s="51"/>
      <c r="F2439" s="66" t="s">
        <v>4004</v>
      </c>
      <c r="G2439" s="51" t="s">
        <v>4133</v>
      </c>
      <c r="H2439" s="66">
        <v>87</v>
      </c>
      <c r="I2439" s="70">
        <v>78.3</v>
      </c>
      <c r="J2439" s="70">
        <v>69.6</v>
      </c>
    </row>
    <row r="2440" s="5" customFormat="1" ht="27" spans="1:10">
      <c r="A2440" s="66" t="s">
        <v>1576</v>
      </c>
      <c r="B2440" s="51" t="s">
        <v>4137</v>
      </c>
      <c r="C2440" s="59" t="s">
        <v>4138</v>
      </c>
      <c r="D2440" s="51"/>
      <c r="E2440" s="51"/>
      <c r="F2440" s="66" t="s">
        <v>4130</v>
      </c>
      <c r="G2440" s="51"/>
      <c r="H2440" s="66">
        <v>20</v>
      </c>
      <c r="I2440" s="70">
        <v>18</v>
      </c>
      <c r="J2440" s="70">
        <v>16</v>
      </c>
    </row>
    <row r="2441" s="5" customFormat="1" ht="27" spans="1:10">
      <c r="A2441" s="66" t="s">
        <v>1576</v>
      </c>
      <c r="B2441" s="51">
        <v>270300003</v>
      </c>
      <c r="C2441" s="59" t="s">
        <v>4139</v>
      </c>
      <c r="D2441" s="51" t="s">
        <v>4140</v>
      </c>
      <c r="E2441" s="51"/>
      <c r="F2441" s="66" t="s">
        <v>4141</v>
      </c>
      <c r="G2441" s="51" t="s">
        <v>4133</v>
      </c>
      <c r="H2441" s="66">
        <v>87</v>
      </c>
      <c r="I2441" s="70">
        <v>78.3</v>
      </c>
      <c r="J2441" s="70">
        <v>69.6</v>
      </c>
    </row>
    <row r="2442" s="5" customFormat="1" ht="27" spans="1:10">
      <c r="A2442" s="66" t="s">
        <v>1576</v>
      </c>
      <c r="B2442" s="51" t="s">
        <v>4142</v>
      </c>
      <c r="C2442" s="59" t="s">
        <v>4143</v>
      </c>
      <c r="D2442" s="51"/>
      <c r="E2442" s="51"/>
      <c r="F2442" s="66" t="s">
        <v>4130</v>
      </c>
      <c r="G2442" s="51"/>
      <c r="H2442" s="66">
        <v>20</v>
      </c>
      <c r="I2442" s="70">
        <v>18</v>
      </c>
      <c r="J2442" s="70">
        <v>16</v>
      </c>
    </row>
    <row r="2443" s="5" customFormat="1" spans="1:10">
      <c r="A2443" s="66" t="s">
        <v>1576</v>
      </c>
      <c r="B2443" s="51">
        <v>270300004</v>
      </c>
      <c r="C2443" s="59" t="s">
        <v>4144</v>
      </c>
      <c r="D2443" s="51" t="s">
        <v>4145</v>
      </c>
      <c r="E2443" s="51"/>
      <c r="F2443" s="66" t="s">
        <v>4004</v>
      </c>
      <c r="G2443" s="51"/>
      <c r="H2443" s="66">
        <v>89</v>
      </c>
      <c r="I2443" s="70">
        <v>80.1</v>
      </c>
      <c r="J2443" s="70">
        <v>71.2</v>
      </c>
    </row>
    <row r="2444" s="5" customFormat="1" spans="1:10">
      <c r="A2444" s="66" t="s">
        <v>1576</v>
      </c>
      <c r="B2444" s="51">
        <v>270300005</v>
      </c>
      <c r="C2444" s="59" t="s">
        <v>4146</v>
      </c>
      <c r="D2444" s="51" t="s">
        <v>4147</v>
      </c>
      <c r="E2444" s="51"/>
      <c r="F2444" s="66" t="s">
        <v>4004</v>
      </c>
      <c r="G2444" s="51" t="s">
        <v>4133</v>
      </c>
      <c r="H2444" s="66">
        <v>115</v>
      </c>
      <c r="I2444" s="70">
        <v>103.5</v>
      </c>
      <c r="J2444" s="70">
        <v>92</v>
      </c>
    </row>
    <row r="2445" s="5" customFormat="1" ht="27" spans="1:10">
      <c r="A2445" s="66" t="s">
        <v>1576</v>
      </c>
      <c r="B2445" s="51" t="s">
        <v>4148</v>
      </c>
      <c r="C2445" s="59" t="s">
        <v>4149</v>
      </c>
      <c r="D2445" s="51"/>
      <c r="E2445" s="51"/>
      <c r="F2445" s="66" t="s">
        <v>4130</v>
      </c>
      <c r="G2445" s="51"/>
      <c r="H2445" s="66">
        <v>20</v>
      </c>
      <c r="I2445" s="70">
        <v>18</v>
      </c>
      <c r="J2445" s="70">
        <v>16</v>
      </c>
    </row>
    <row r="2446" s="5" customFormat="1" ht="27" spans="1:10">
      <c r="A2446" s="66" t="s">
        <v>1576</v>
      </c>
      <c r="B2446" s="51" t="s">
        <v>4150</v>
      </c>
      <c r="C2446" s="59" t="s">
        <v>4151</v>
      </c>
      <c r="D2446" s="51"/>
      <c r="E2446" s="51"/>
      <c r="F2446" s="66" t="s">
        <v>4004</v>
      </c>
      <c r="G2446" s="51"/>
      <c r="H2446" s="66">
        <v>50</v>
      </c>
      <c r="I2446" s="70">
        <v>45</v>
      </c>
      <c r="J2446" s="70">
        <v>40</v>
      </c>
    </row>
    <row r="2447" s="5" customFormat="1" ht="27" spans="1:10">
      <c r="A2447" s="66" t="s">
        <v>1576</v>
      </c>
      <c r="B2447" s="51">
        <v>270300006</v>
      </c>
      <c r="C2447" s="59" t="s">
        <v>4152</v>
      </c>
      <c r="D2447" s="51" t="s">
        <v>4153</v>
      </c>
      <c r="E2447" s="51"/>
      <c r="F2447" s="66" t="s">
        <v>4154</v>
      </c>
      <c r="G2447" s="51" t="s">
        <v>4133</v>
      </c>
      <c r="H2447" s="66">
        <v>114</v>
      </c>
      <c r="I2447" s="70">
        <v>102.6</v>
      </c>
      <c r="J2447" s="70">
        <v>91.2</v>
      </c>
    </row>
    <row r="2448" s="5" customFormat="1" ht="27" spans="1:10">
      <c r="A2448" s="66" t="s">
        <v>1576</v>
      </c>
      <c r="B2448" s="51" t="s">
        <v>4155</v>
      </c>
      <c r="C2448" s="59" t="s">
        <v>4156</v>
      </c>
      <c r="D2448" s="51"/>
      <c r="E2448" s="51"/>
      <c r="F2448" s="66" t="s">
        <v>4130</v>
      </c>
      <c r="G2448" s="51"/>
      <c r="H2448" s="66">
        <v>20</v>
      </c>
      <c r="I2448" s="70">
        <v>18</v>
      </c>
      <c r="J2448" s="70">
        <v>16</v>
      </c>
    </row>
    <row r="2449" s="5" customFormat="1" ht="27" spans="1:10">
      <c r="A2449" s="66" t="s">
        <v>1576</v>
      </c>
      <c r="B2449" s="51" t="s">
        <v>4157</v>
      </c>
      <c r="C2449" s="59" t="s">
        <v>4158</v>
      </c>
      <c r="D2449" s="51"/>
      <c r="E2449" s="51"/>
      <c r="F2449" s="66" t="s">
        <v>4154</v>
      </c>
      <c r="G2449" s="51"/>
      <c r="H2449" s="66">
        <v>50</v>
      </c>
      <c r="I2449" s="70">
        <v>45</v>
      </c>
      <c r="J2449" s="70">
        <v>40</v>
      </c>
    </row>
    <row r="2450" s="5" customFormat="1" spans="1:10">
      <c r="A2450" s="66" t="s">
        <v>1576</v>
      </c>
      <c r="B2450" s="51">
        <v>270300007</v>
      </c>
      <c r="C2450" s="59" t="s">
        <v>4159</v>
      </c>
      <c r="D2450" s="51" t="s">
        <v>4147</v>
      </c>
      <c r="E2450" s="51"/>
      <c r="F2450" s="66" t="s">
        <v>4004</v>
      </c>
      <c r="G2450" s="51"/>
      <c r="H2450" s="66">
        <v>87</v>
      </c>
      <c r="I2450" s="70">
        <v>78.3</v>
      </c>
      <c r="J2450" s="70">
        <v>69.6</v>
      </c>
    </row>
    <row r="2451" s="5" customFormat="1" spans="1:10">
      <c r="A2451" s="66" t="s">
        <v>1576</v>
      </c>
      <c r="B2451" s="51">
        <v>270300008</v>
      </c>
      <c r="C2451" s="59" t="s">
        <v>4160</v>
      </c>
      <c r="D2451" s="51" t="s">
        <v>4147</v>
      </c>
      <c r="E2451" s="51"/>
      <c r="F2451" s="66" t="s">
        <v>4004</v>
      </c>
      <c r="G2451" s="51"/>
      <c r="H2451" s="66">
        <v>29</v>
      </c>
      <c r="I2451" s="70">
        <v>26.1</v>
      </c>
      <c r="J2451" s="70">
        <v>23.2</v>
      </c>
    </row>
    <row r="2452" s="5" customFormat="1" spans="1:10">
      <c r="A2452" s="66" t="s">
        <v>1576</v>
      </c>
      <c r="B2452" s="51">
        <v>270300009</v>
      </c>
      <c r="C2452" s="59" t="s">
        <v>4161</v>
      </c>
      <c r="D2452" s="51" t="s">
        <v>4147</v>
      </c>
      <c r="E2452" s="51"/>
      <c r="F2452" s="66" t="s">
        <v>4004</v>
      </c>
      <c r="G2452" s="51" t="s">
        <v>4133</v>
      </c>
      <c r="H2452" s="66">
        <v>87</v>
      </c>
      <c r="I2452" s="70">
        <v>78.3</v>
      </c>
      <c r="J2452" s="70">
        <v>69.6</v>
      </c>
    </row>
    <row r="2453" s="5" customFormat="1" ht="27" spans="1:10">
      <c r="A2453" s="66" t="s">
        <v>1576</v>
      </c>
      <c r="B2453" s="51" t="s">
        <v>4162</v>
      </c>
      <c r="C2453" s="59" t="s">
        <v>4163</v>
      </c>
      <c r="D2453" s="51"/>
      <c r="E2453" s="51"/>
      <c r="F2453" s="66" t="s">
        <v>4130</v>
      </c>
      <c r="G2453" s="51"/>
      <c r="H2453" s="66">
        <v>30</v>
      </c>
      <c r="I2453" s="70">
        <v>27</v>
      </c>
      <c r="J2453" s="70">
        <v>24</v>
      </c>
    </row>
    <row r="2454" s="5" customFormat="1" ht="27" spans="1:10">
      <c r="A2454" s="66" t="s">
        <v>1576</v>
      </c>
      <c r="B2454" s="51" t="s">
        <v>4164</v>
      </c>
      <c r="C2454" s="59" t="s">
        <v>4165</v>
      </c>
      <c r="D2454" s="51"/>
      <c r="E2454" s="51"/>
      <c r="F2454" s="66" t="s">
        <v>4004</v>
      </c>
      <c r="G2454" s="51"/>
      <c r="H2454" s="66">
        <v>50</v>
      </c>
      <c r="I2454" s="70">
        <v>45</v>
      </c>
      <c r="J2454" s="70">
        <v>40</v>
      </c>
    </row>
    <row r="2455" s="5" customFormat="1" spans="1:10">
      <c r="A2455" s="66" t="s">
        <v>1576</v>
      </c>
      <c r="B2455" s="51">
        <v>270300010</v>
      </c>
      <c r="C2455" s="59" t="s">
        <v>4166</v>
      </c>
      <c r="D2455" s="51"/>
      <c r="E2455" s="51"/>
      <c r="F2455" s="66" t="s">
        <v>4004</v>
      </c>
      <c r="G2455" s="51"/>
      <c r="H2455" s="66">
        <v>285</v>
      </c>
      <c r="I2455" s="70">
        <v>256.5</v>
      </c>
      <c r="J2455" s="70">
        <v>228</v>
      </c>
    </row>
    <row r="2456" s="5" customFormat="1" ht="27" spans="1:10">
      <c r="A2456" s="66"/>
      <c r="B2456" s="51">
        <v>2704</v>
      </c>
      <c r="C2456" s="59" t="s">
        <v>4167</v>
      </c>
      <c r="D2456" s="51" t="s">
        <v>4168</v>
      </c>
      <c r="E2456" s="51" t="s">
        <v>788</v>
      </c>
      <c r="F2456" s="66"/>
      <c r="G2456" s="51" t="s">
        <v>4169</v>
      </c>
      <c r="H2456" s="66"/>
      <c r="I2456" s="70"/>
      <c r="J2456" s="70"/>
    </row>
    <row r="2457" s="5" customFormat="1" ht="54" spans="1:10">
      <c r="A2457" s="66" t="s">
        <v>1576</v>
      </c>
      <c r="B2457" s="57" t="s">
        <v>4170</v>
      </c>
      <c r="C2457" s="72" t="s">
        <v>4171</v>
      </c>
      <c r="D2457" s="72" t="s">
        <v>4172</v>
      </c>
      <c r="E2457" s="72"/>
      <c r="F2457" s="70" t="s">
        <v>4004</v>
      </c>
      <c r="G2457" s="69"/>
      <c r="H2457" s="66">
        <v>50</v>
      </c>
      <c r="I2457" s="70">
        <v>45</v>
      </c>
      <c r="J2457" s="70">
        <v>40</v>
      </c>
    </row>
    <row r="2458" s="5" customFormat="1" ht="27" spans="1:10">
      <c r="A2458" s="66" t="s">
        <v>1576</v>
      </c>
      <c r="B2458" s="57" t="s">
        <v>4173</v>
      </c>
      <c r="C2458" s="72" t="s">
        <v>4174</v>
      </c>
      <c r="D2458" s="72"/>
      <c r="E2458" s="72"/>
      <c r="F2458" s="70" t="s">
        <v>4175</v>
      </c>
      <c r="G2458" s="69"/>
      <c r="H2458" s="98">
        <v>75</v>
      </c>
      <c r="I2458" s="98">
        <v>67.5</v>
      </c>
      <c r="J2458" s="98">
        <v>60</v>
      </c>
    </row>
    <row r="2459" s="5" customFormat="1" spans="1:10">
      <c r="A2459" s="66" t="s">
        <v>1576</v>
      </c>
      <c r="B2459" s="51">
        <v>270400001</v>
      </c>
      <c r="C2459" s="59" t="s">
        <v>4176</v>
      </c>
      <c r="D2459" s="51"/>
      <c r="E2459" s="51"/>
      <c r="F2459" s="66" t="s">
        <v>4004</v>
      </c>
      <c r="G2459" s="51" t="s">
        <v>4169</v>
      </c>
      <c r="H2459" s="66">
        <v>291</v>
      </c>
      <c r="I2459" s="70">
        <v>261.9</v>
      </c>
      <c r="J2459" s="70">
        <v>232.8</v>
      </c>
    </row>
    <row r="2460" s="5" customFormat="1" spans="1:10">
      <c r="A2460" s="66" t="s">
        <v>1576</v>
      </c>
      <c r="B2460" s="51">
        <v>270400002</v>
      </c>
      <c r="C2460" s="59" t="s">
        <v>4177</v>
      </c>
      <c r="D2460" s="69"/>
      <c r="E2460" s="51"/>
      <c r="F2460" s="66" t="s">
        <v>4004</v>
      </c>
      <c r="G2460" s="51" t="s">
        <v>4169</v>
      </c>
      <c r="H2460" s="66">
        <v>380</v>
      </c>
      <c r="I2460" s="70">
        <v>342</v>
      </c>
      <c r="J2460" s="70">
        <v>304</v>
      </c>
    </row>
    <row r="2461" s="5" customFormat="1" spans="1:10">
      <c r="A2461" s="66" t="s">
        <v>1576</v>
      </c>
      <c r="B2461" s="51" t="s">
        <v>4178</v>
      </c>
      <c r="C2461" s="59" t="s">
        <v>4179</v>
      </c>
      <c r="D2461" s="51"/>
      <c r="E2461" s="51"/>
      <c r="F2461" s="66" t="s">
        <v>4004</v>
      </c>
      <c r="G2461" s="51" t="s">
        <v>4169</v>
      </c>
      <c r="H2461" s="66">
        <v>380</v>
      </c>
      <c r="I2461" s="70">
        <v>342</v>
      </c>
      <c r="J2461" s="70">
        <v>304</v>
      </c>
    </row>
    <row r="2462" s="5" customFormat="1" spans="1:10">
      <c r="A2462" s="66"/>
      <c r="B2462" s="51">
        <v>2705</v>
      </c>
      <c r="C2462" s="59" t="s">
        <v>4180</v>
      </c>
      <c r="D2462" s="51"/>
      <c r="E2462" s="51"/>
      <c r="F2462" s="66"/>
      <c r="G2462" s="51"/>
      <c r="H2462" s="66"/>
      <c r="I2462" s="70"/>
      <c r="J2462" s="70"/>
    </row>
    <row r="2463" s="5" customFormat="1" ht="27" spans="1:10">
      <c r="A2463" s="66" t="s">
        <v>1576</v>
      </c>
      <c r="B2463" s="51">
        <v>270500001</v>
      </c>
      <c r="C2463" s="59" t="s">
        <v>4181</v>
      </c>
      <c r="D2463" s="51"/>
      <c r="E2463" s="51"/>
      <c r="F2463" s="66" t="s">
        <v>4182</v>
      </c>
      <c r="G2463" s="51"/>
      <c r="H2463" s="66">
        <v>48</v>
      </c>
      <c r="I2463" s="70">
        <v>43.2</v>
      </c>
      <c r="J2463" s="70">
        <v>38.4</v>
      </c>
    </row>
    <row r="2464" s="5" customFormat="1" ht="27" spans="1:10">
      <c r="A2464" s="66" t="s">
        <v>1576</v>
      </c>
      <c r="B2464" s="51">
        <v>270500002</v>
      </c>
      <c r="C2464" s="59" t="s">
        <v>4183</v>
      </c>
      <c r="D2464" s="51"/>
      <c r="E2464" s="51"/>
      <c r="F2464" s="66" t="s">
        <v>4182</v>
      </c>
      <c r="G2464" s="69"/>
      <c r="H2464" s="66">
        <v>131</v>
      </c>
      <c r="I2464" s="70">
        <v>117.9</v>
      </c>
      <c r="J2464" s="70">
        <v>104.8</v>
      </c>
    </row>
    <row r="2465" s="5" customFormat="1" ht="27" spans="1:10">
      <c r="A2465" s="66" t="s">
        <v>1576</v>
      </c>
      <c r="B2465" s="51" t="s">
        <v>4184</v>
      </c>
      <c r="C2465" s="59" t="s">
        <v>4185</v>
      </c>
      <c r="D2465" s="51"/>
      <c r="E2465" s="51"/>
      <c r="F2465" s="66" t="s">
        <v>4182</v>
      </c>
      <c r="G2465" s="51"/>
      <c r="H2465" s="66">
        <v>286</v>
      </c>
      <c r="I2465" s="70">
        <v>257.4</v>
      </c>
      <c r="J2465" s="70">
        <v>228.8</v>
      </c>
    </row>
    <row r="2466" s="5" customFormat="1" ht="27" spans="1:10">
      <c r="A2466" s="66" t="s">
        <v>1576</v>
      </c>
      <c r="B2466" s="51">
        <v>270500003</v>
      </c>
      <c r="C2466" s="59" t="s">
        <v>4186</v>
      </c>
      <c r="D2466" s="51"/>
      <c r="E2466" s="51"/>
      <c r="F2466" s="66" t="s">
        <v>4182</v>
      </c>
      <c r="G2466" s="51"/>
      <c r="H2466" s="77">
        <v>120</v>
      </c>
      <c r="I2466" s="78">
        <v>108</v>
      </c>
      <c r="J2466" s="78">
        <v>96</v>
      </c>
    </row>
    <row r="2467" s="5" customFormat="1" spans="1:10">
      <c r="A2467" s="66"/>
      <c r="B2467" s="51">
        <v>2706</v>
      </c>
      <c r="C2467" s="59" t="s">
        <v>4187</v>
      </c>
      <c r="D2467" s="51" t="s">
        <v>4188</v>
      </c>
      <c r="E2467" s="51"/>
      <c r="F2467" s="66"/>
      <c r="G2467" s="51"/>
      <c r="H2467" s="66"/>
      <c r="I2467" s="70"/>
      <c r="J2467" s="70"/>
    </row>
    <row r="2468" s="5" customFormat="1" spans="1:10">
      <c r="A2468" s="66" t="s">
        <v>1576</v>
      </c>
      <c r="B2468" s="51">
        <v>270600001</v>
      </c>
      <c r="C2468" s="59" t="s">
        <v>4189</v>
      </c>
      <c r="D2468" s="51"/>
      <c r="E2468" s="51"/>
      <c r="F2468" s="66" t="s">
        <v>4190</v>
      </c>
      <c r="G2468" s="51"/>
      <c r="H2468" s="66">
        <v>345</v>
      </c>
      <c r="I2468" s="70">
        <v>310.5</v>
      </c>
      <c r="J2468" s="70">
        <v>276</v>
      </c>
    </row>
    <row r="2469" s="5" customFormat="1" spans="1:10">
      <c r="A2469" s="66" t="s">
        <v>1576</v>
      </c>
      <c r="B2469" s="51">
        <v>270600002</v>
      </c>
      <c r="C2469" s="59" t="s">
        <v>4191</v>
      </c>
      <c r="D2469" s="51"/>
      <c r="E2469" s="51"/>
      <c r="F2469" s="66" t="s">
        <v>4190</v>
      </c>
      <c r="G2469" s="51"/>
      <c r="H2469" s="66">
        <v>320</v>
      </c>
      <c r="I2469" s="70">
        <v>288</v>
      </c>
      <c r="J2469" s="70">
        <v>256</v>
      </c>
    </row>
    <row r="2470" s="5" customFormat="1" spans="1:10">
      <c r="A2470" s="66" t="s">
        <v>1576</v>
      </c>
      <c r="B2470" s="51">
        <v>270600003</v>
      </c>
      <c r="C2470" s="59" t="s">
        <v>4192</v>
      </c>
      <c r="D2470" s="51"/>
      <c r="E2470" s="51"/>
      <c r="F2470" s="66" t="s">
        <v>4190</v>
      </c>
      <c r="G2470" s="51"/>
      <c r="H2470" s="66">
        <v>320</v>
      </c>
      <c r="I2470" s="70">
        <v>288</v>
      </c>
      <c r="J2470" s="70">
        <v>256</v>
      </c>
    </row>
    <row r="2471" s="5" customFormat="1" spans="1:10">
      <c r="A2471" s="66"/>
      <c r="B2471" s="51">
        <v>2707</v>
      </c>
      <c r="C2471" s="59" t="s">
        <v>4193</v>
      </c>
      <c r="D2471" s="51"/>
      <c r="E2471" s="51"/>
      <c r="F2471" s="66"/>
      <c r="G2471" s="51"/>
      <c r="H2471" s="66"/>
      <c r="I2471" s="70"/>
      <c r="J2471" s="70"/>
    </row>
    <row r="2472" s="5" customFormat="1" spans="1:10">
      <c r="A2472" s="66" t="s">
        <v>1576</v>
      </c>
      <c r="B2472" s="51">
        <v>270700001</v>
      </c>
      <c r="C2472" s="59" t="s">
        <v>4194</v>
      </c>
      <c r="D2472" s="51"/>
      <c r="E2472" s="51"/>
      <c r="F2472" s="96"/>
      <c r="G2472" s="51"/>
      <c r="H2472" s="66"/>
      <c r="I2472" s="70"/>
      <c r="J2472" s="70"/>
    </row>
    <row r="2473" s="5" customFormat="1" spans="1:10">
      <c r="A2473" s="66" t="s">
        <v>1576</v>
      </c>
      <c r="B2473" s="51" t="s">
        <v>4195</v>
      </c>
      <c r="C2473" s="59" t="s">
        <v>4196</v>
      </c>
      <c r="D2473" s="51"/>
      <c r="E2473" s="51"/>
      <c r="F2473" s="91" t="s">
        <v>1578</v>
      </c>
      <c r="G2473" s="51"/>
      <c r="H2473" s="68">
        <v>895.5</v>
      </c>
      <c r="I2473" s="71">
        <v>805.95</v>
      </c>
      <c r="J2473" s="71">
        <v>716.4</v>
      </c>
    </row>
    <row r="2474" s="5" customFormat="1" ht="53" customHeight="1" spans="1:10">
      <c r="A2474" s="66" t="s">
        <v>1576</v>
      </c>
      <c r="B2474" s="51" t="s">
        <v>4197</v>
      </c>
      <c r="C2474" s="59" t="s">
        <v>4198</v>
      </c>
      <c r="D2474" s="51"/>
      <c r="E2474" s="51"/>
      <c r="F2474" s="91" t="s">
        <v>1578</v>
      </c>
      <c r="G2474" s="51"/>
      <c r="H2474" s="66">
        <v>1900</v>
      </c>
      <c r="I2474" s="70">
        <v>1710</v>
      </c>
      <c r="J2474" s="70">
        <v>1520</v>
      </c>
    </row>
    <row r="2475" s="5" customFormat="1" ht="27" spans="1:10">
      <c r="A2475" s="66" t="s">
        <v>1576</v>
      </c>
      <c r="B2475" s="51">
        <v>270700002</v>
      </c>
      <c r="C2475" s="59" t="s">
        <v>4199</v>
      </c>
      <c r="D2475" s="51" t="s">
        <v>4200</v>
      </c>
      <c r="E2475" s="51"/>
      <c r="F2475" s="66" t="s">
        <v>1578</v>
      </c>
      <c r="G2475" s="51"/>
      <c r="H2475" s="66">
        <v>218</v>
      </c>
      <c r="I2475" s="70">
        <v>196.2</v>
      </c>
      <c r="J2475" s="70">
        <v>174.4</v>
      </c>
    </row>
    <row r="2476" s="5" customFormat="1" spans="1:10">
      <c r="A2476" s="66" t="s">
        <v>1576</v>
      </c>
      <c r="B2476" s="51">
        <v>270700003</v>
      </c>
      <c r="C2476" s="59" t="s">
        <v>4201</v>
      </c>
      <c r="D2476" s="51" t="s">
        <v>4202</v>
      </c>
      <c r="E2476" s="51"/>
      <c r="F2476" s="66" t="s">
        <v>1578</v>
      </c>
      <c r="G2476" s="51"/>
      <c r="H2476" s="66">
        <v>218</v>
      </c>
      <c r="I2476" s="70">
        <v>196.2</v>
      </c>
      <c r="J2476" s="70">
        <v>174.4</v>
      </c>
    </row>
    <row r="2477" s="5" customFormat="1" spans="1:10">
      <c r="A2477" s="66" t="s">
        <v>1576</v>
      </c>
      <c r="B2477" s="51" t="s">
        <v>4203</v>
      </c>
      <c r="C2477" s="59" t="s">
        <v>4204</v>
      </c>
      <c r="D2477" s="51"/>
      <c r="E2477" s="51"/>
      <c r="F2477" s="66" t="s">
        <v>25</v>
      </c>
      <c r="G2477" s="51"/>
      <c r="H2477" s="66"/>
      <c r="I2477" s="70"/>
      <c r="J2477" s="70"/>
    </row>
    <row r="2478" s="5" customFormat="1" ht="27" spans="1:10">
      <c r="A2478" s="66" t="s">
        <v>1576</v>
      </c>
      <c r="B2478" s="51" t="s">
        <v>4205</v>
      </c>
      <c r="C2478" s="59" t="s">
        <v>4206</v>
      </c>
      <c r="D2478" s="51"/>
      <c r="E2478" s="51"/>
      <c r="F2478" s="66" t="s">
        <v>25</v>
      </c>
      <c r="G2478" s="69"/>
      <c r="H2478" s="66">
        <v>236</v>
      </c>
      <c r="I2478" s="70">
        <v>212.4</v>
      </c>
      <c r="J2478" s="70">
        <v>188.8</v>
      </c>
    </row>
    <row r="2479" s="5" customFormat="1" ht="27" spans="1:10">
      <c r="A2479" s="66" t="s">
        <v>1576</v>
      </c>
      <c r="B2479" s="51" t="s">
        <v>4207</v>
      </c>
      <c r="C2479" s="59" t="s">
        <v>4208</v>
      </c>
      <c r="D2479" s="51"/>
      <c r="E2479" s="51"/>
      <c r="F2479" s="66" t="s">
        <v>25</v>
      </c>
      <c r="G2479" s="51"/>
      <c r="H2479" s="66">
        <v>369</v>
      </c>
      <c r="I2479" s="70">
        <v>332.1</v>
      </c>
      <c r="J2479" s="70">
        <v>295.2</v>
      </c>
    </row>
    <row r="2480" s="5" customFormat="1" ht="27" spans="1:10">
      <c r="A2480" s="66" t="s">
        <v>1576</v>
      </c>
      <c r="B2480" s="51" t="s">
        <v>4209</v>
      </c>
      <c r="C2480" s="59" t="s">
        <v>4210</v>
      </c>
      <c r="D2480" s="51"/>
      <c r="E2480" s="51"/>
      <c r="F2480" s="66" t="s">
        <v>25</v>
      </c>
      <c r="G2480" s="51"/>
      <c r="H2480" s="66">
        <v>861</v>
      </c>
      <c r="I2480" s="70">
        <v>774.9</v>
      </c>
      <c r="J2480" s="70">
        <v>688.8</v>
      </c>
    </row>
    <row r="2481" s="5" customFormat="1" ht="27" spans="1:10">
      <c r="A2481" s="66" t="s">
        <v>1576</v>
      </c>
      <c r="B2481" s="51" t="s">
        <v>4211</v>
      </c>
      <c r="C2481" s="59" t="s">
        <v>4212</v>
      </c>
      <c r="D2481" s="51"/>
      <c r="E2481" s="51"/>
      <c r="F2481" s="66" t="s">
        <v>25</v>
      </c>
      <c r="G2481" s="51"/>
      <c r="H2481" s="66">
        <v>1323</v>
      </c>
      <c r="I2481" s="70">
        <v>1190.7</v>
      </c>
      <c r="J2481" s="70">
        <v>1058.4</v>
      </c>
    </row>
    <row r="2482" s="5" customFormat="1" spans="1:10">
      <c r="A2482" s="66" t="s">
        <v>1576</v>
      </c>
      <c r="B2482" s="51" t="s">
        <v>4213</v>
      </c>
      <c r="C2482" s="59" t="s">
        <v>4214</v>
      </c>
      <c r="D2482" s="51"/>
      <c r="E2482" s="51"/>
      <c r="F2482" s="66" t="s">
        <v>25</v>
      </c>
      <c r="G2482" s="51"/>
      <c r="H2482" s="68">
        <v>472.5</v>
      </c>
      <c r="I2482" s="71">
        <v>425.25</v>
      </c>
      <c r="J2482" s="71">
        <v>378</v>
      </c>
    </row>
    <row r="2483" s="5" customFormat="1" spans="1:10">
      <c r="A2483" s="66"/>
      <c r="B2483" s="51">
        <v>2708</v>
      </c>
      <c r="C2483" s="59" t="s">
        <v>4215</v>
      </c>
      <c r="D2483" s="51"/>
      <c r="E2483" s="51"/>
      <c r="F2483" s="66"/>
      <c r="G2483" s="51"/>
      <c r="H2483" s="66"/>
      <c r="I2483" s="70"/>
      <c r="J2483" s="70"/>
    </row>
    <row r="2484" s="5" customFormat="1" ht="27" spans="1:10">
      <c r="A2484" s="66" t="s">
        <v>1576</v>
      </c>
      <c r="B2484" s="51">
        <v>270800001</v>
      </c>
      <c r="C2484" s="59" t="s">
        <v>4216</v>
      </c>
      <c r="D2484" s="51" t="s">
        <v>4217</v>
      </c>
      <c r="E2484" s="51"/>
      <c r="F2484" s="66" t="s">
        <v>25</v>
      </c>
      <c r="G2484" s="51"/>
      <c r="H2484" s="66">
        <v>110</v>
      </c>
      <c r="I2484" s="70">
        <v>99</v>
      </c>
      <c r="J2484" s="70">
        <v>88</v>
      </c>
    </row>
    <row r="2485" s="5" customFormat="1" spans="1:10">
      <c r="A2485" s="66" t="s">
        <v>1576</v>
      </c>
      <c r="B2485" s="51">
        <v>270800002</v>
      </c>
      <c r="C2485" s="59" t="s">
        <v>4218</v>
      </c>
      <c r="D2485" s="51"/>
      <c r="E2485" s="51"/>
      <c r="F2485" s="66" t="s">
        <v>25</v>
      </c>
      <c r="G2485" s="51"/>
      <c r="H2485" s="66">
        <v>140</v>
      </c>
      <c r="I2485" s="70">
        <v>126</v>
      </c>
      <c r="J2485" s="70">
        <v>112</v>
      </c>
    </row>
    <row r="2486" s="5" customFormat="1" ht="27" spans="1:10">
      <c r="A2486" s="66" t="s">
        <v>1576</v>
      </c>
      <c r="B2486" s="51">
        <v>270800003</v>
      </c>
      <c r="C2486" s="59" t="s">
        <v>4219</v>
      </c>
      <c r="D2486" s="51" t="s">
        <v>4220</v>
      </c>
      <c r="E2486" s="51"/>
      <c r="F2486" s="66" t="s">
        <v>25</v>
      </c>
      <c r="G2486" s="51"/>
      <c r="H2486" s="66">
        <v>66</v>
      </c>
      <c r="I2486" s="70">
        <v>59.4</v>
      </c>
      <c r="J2486" s="70">
        <v>52.8</v>
      </c>
    </row>
    <row r="2487" s="5" customFormat="1" ht="27" spans="1:10">
      <c r="A2487" s="66" t="s">
        <v>1576</v>
      </c>
      <c r="B2487" s="51">
        <v>270800004</v>
      </c>
      <c r="C2487" s="59" t="s">
        <v>4221</v>
      </c>
      <c r="D2487" s="51" t="s">
        <v>4222</v>
      </c>
      <c r="E2487" s="51"/>
      <c r="F2487" s="66" t="s">
        <v>25</v>
      </c>
      <c r="G2487" s="51"/>
      <c r="H2487" s="66">
        <v>200</v>
      </c>
      <c r="I2487" s="70">
        <v>180</v>
      </c>
      <c r="J2487" s="70">
        <v>160</v>
      </c>
    </row>
    <row r="2488" s="5" customFormat="1" ht="27" spans="1:10">
      <c r="A2488" s="66" t="s">
        <v>1576</v>
      </c>
      <c r="B2488" s="51">
        <v>270800005</v>
      </c>
      <c r="C2488" s="59" t="s">
        <v>4223</v>
      </c>
      <c r="D2488" s="51"/>
      <c r="E2488" s="51"/>
      <c r="F2488" s="66" t="s">
        <v>4190</v>
      </c>
      <c r="G2488" s="51" t="s">
        <v>4224</v>
      </c>
      <c r="H2488" s="66">
        <v>50</v>
      </c>
      <c r="I2488" s="70">
        <v>45</v>
      </c>
      <c r="J2488" s="70">
        <v>40</v>
      </c>
    </row>
    <row r="2489" s="5" customFormat="1" ht="27" spans="1:10">
      <c r="A2489" s="66" t="s">
        <v>1576</v>
      </c>
      <c r="B2489" s="51">
        <v>270800006</v>
      </c>
      <c r="C2489" s="59" t="s">
        <v>4225</v>
      </c>
      <c r="D2489" s="51"/>
      <c r="E2489" s="51"/>
      <c r="F2489" s="66" t="s">
        <v>4226</v>
      </c>
      <c r="G2489" s="51" t="s">
        <v>4224</v>
      </c>
      <c r="H2489" s="66">
        <v>9</v>
      </c>
      <c r="I2489" s="70">
        <v>8.1</v>
      </c>
      <c r="J2489" s="70">
        <v>7.2</v>
      </c>
    </row>
    <row r="2490" s="5" customFormat="1" ht="27" spans="1:10">
      <c r="A2490" s="66" t="s">
        <v>21</v>
      </c>
      <c r="B2490" s="51">
        <v>270800007</v>
      </c>
      <c r="C2490" s="59" t="s">
        <v>4227</v>
      </c>
      <c r="D2490" s="51" t="s">
        <v>4228</v>
      </c>
      <c r="E2490" s="51"/>
      <c r="F2490" s="66" t="s">
        <v>25</v>
      </c>
      <c r="G2490" s="51" t="s">
        <v>4229</v>
      </c>
      <c r="H2490" s="66">
        <v>145</v>
      </c>
      <c r="I2490" s="70">
        <v>130.5</v>
      </c>
      <c r="J2490" s="70">
        <v>116</v>
      </c>
    </row>
    <row r="2491" s="5" customFormat="1" ht="27" spans="1:10">
      <c r="A2491" s="66" t="s">
        <v>21</v>
      </c>
      <c r="B2491" s="51">
        <v>270800008</v>
      </c>
      <c r="C2491" s="59" t="s">
        <v>4230</v>
      </c>
      <c r="D2491" s="51" t="s">
        <v>4228</v>
      </c>
      <c r="E2491" s="51"/>
      <c r="F2491" s="66" t="s">
        <v>25</v>
      </c>
      <c r="G2491" s="51" t="s">
        <v>4231</v>
      </c>
      <c r="H2491" s="66">
        <v>95</v>
      </c>
      <c r="I2491" s="70">
        <v>85.5</v>
      </c>
      <c r="J2491" s="70">
        <v>76</v>
      </c>
    </row>
    <row r="2492" s="5" customFormat="1" spans="1:10">
      <c r="A2492" s="66" t="s">
        <v>21</v>
      </c>
      <c r="B2492" s="51" t="s">
        <v>4232</v>
      </c>
      <c r="C2492" s="59" t="s">
        <v>4233</v>
      </c>
      <c r="D2492" s="51" t="s">
        <v>4234</v>
      </c>
      <c r="E2492" s="51"/>
      <c r="F2492" s="66" t="s">
        <v>1062</v>
      </c>
      <c r="G2492" s="51"/>
      <c r="H2492" s="66">
        <v>12</v>
      </c>
      <c r="I2492" s="70">
        <v>10.8</v>
      </c>
      <c r="J2492" s="70">
        <v>9.6</v>
      </c>
    </row>
    <row r="2493" s="5" customFormat="1" spans="1:10">
      <c r="A2493" s="66" t="s">
        <v>21</v>
      </c>
      <c r="B2493" s="51" t="s">
        <v>4235</v>
      </c>
      <c r="C2493" s="59" t="s">
        <v>4236</v>
      </c>
      <c r="D2493" s="51"/>
      <c r="E2493" s="51"/>
      <c r="F2493" s="66" t="s">
        <v>1062</v>
      </c>
      <c r="G2493" s="51"/>
      <c r="H2493" s="66">
        <v>50</v>
      </c>
      <c r="I2493" s="70">
        <v>45</v>
      </c>
      <c r="J2493" s="70">
        <v>40</v>
      </c>
    </row>
    <row r="2494" s="5" customFormat="1" ht="15" spans="1:10">
      <c r="A2494" s="99" t="s">
        <v>4237</v>
      </c>
      <c r="B2494" s="100"/>
      <c r="C2494" s="100"/>
      <c r="D2494" s="100"/>
      <c r="E2494" s="100"/>
      <c r="F2494" s="100"/>
      <c r="G2494" s="100"/>
      <c r="H2494" s="100"/>
      <c r="I2494" s="100"/>
      <c r="J2494" s="103"/>
    </row>
    <row r="2495" s="7" customFormat="1" ht="15" spans="1:10">
      <c r="A2495" s="101" t="s">
        <v>4238</v>
      </c>
      <c r="B2495" s="102"/>
      <c r="C2495" s="102"/>
      <c r="D2495" s="102"/>
      <c r="E2495" s="102"/>
      <c r="F2495" s="102"/>
      <c r="G2495" s="102"/>
      <c r="H2495" s="102"/>
      <c r="I2495" s="102"/>
      <c r="J2495" s="104"/>
    </row>
    <row r="2496" s="7" customFormat="1" ht="15" spans="1:10">
      <c r="A2496" s="64" t="s">
        <v>4239</v>
      </c>
      <c r="B2496" s="64"/>
      <c r="C2496" s="64"/>
      <c r="D2496" s="64"/>
      <c r="E2496" s="64"/>
      <c r="F2496" s="65"/>
      <c r="G2496" s="64"/>
      <c r="H2496" s="64"/>
      <c r="I2496" s="65"/>
      <c r="J2496" s="65"/>
    </row>
    <row r="2497" s="7" customFormat="1" ht="15" spans="1:10">
      <c r="A2497" s="64" t="s">
        <v>4240</v>
      </c>
      <c r="B2497" s="64"/>
      <c r="C2497" s="64"/>
      <c r="D2497" s="64"/>
      <c r="E2497" s="64"/>
      <c r="F2497" s="65"/>
      <c r="G2497" s="64"/>
      <c r="H2497" s="64"/>
      <c r="I2497" s="65"/>
      <c r="J2497" s="65"/>
    </row>
    <row r="2498" s="7" customFormat="1" ht="45" customHeight="1" spans="1:10">
      <c r="A2498" s="64" t="s">
        <v>4241</v>
      </c>
      <c r="B2498" s="64"/>
      <c r="C2498" s="64"/>
      <c r="D2498" s="64"/>
      <c r="E2498" s="64"/>
      <c r="F2498" s="65"/>
      <c r="G2498" s="64"/>
      <c r="H2498" s="64"/>
      <c r="I2498" s="65"/>
      <c r="J2498" s="65"/>
    </row>
    <row r="2499" s="7" customFormat="1" ht="42" customHeight="1" spans="1:10">
      <c r="A2499" s="64" t="s">
        <v>4242</v>
      </c>
      <c r="B2499" s="64"/>
      <c r="C2499" s="64"/>
      <c r="D2499" s="64"/>
      <c r="E2499" s="64"/>
      <c r="F2499" s="65"/>
      <c r="G2499" s="64"/>
      <c r="H2499" s="64"/>
      <c r="I2499" s="65"/>
      <c r="J2499" s="65"/>
    </row>
    <row r="2500" s="7" customFormat="1" ht="33" customHeight="1" spans="1:10">
      <c r="A2500" s="64" t="s">
        <v>4243</v>
      </c>
      <c r="B2500" s="64"/>
      <c r="C2500" s="64"/>
      <c r="D2500" s="64"/>
      <c r="E2500" s="64"/>
      <c r="F2500" s="65"/>
      <c r="G2500" s="64"/>
      <c r="H2500" s="64"/>
      <c r="I2500" s="65"/>
      <c r="J2500" s="65"/>
    </row>
    <row r="2501" s="7" customFormat="1" ht="34" customHeight="1" spans="1:10">
      <c r="A2501" s="64" t="s">
        <v>4244</v>
      </c>
      <c r="B2501" s="64"/>
      <c r="C2501" s="64"/>
      <c r="D2501" s="64"/>
      <c r="E2501" s="64"/>
      <c r="F2501" s="65"/>
      <c r="G2501" s="64"/>
      <c r="H2501" s="64"/>
      <c r="I2501" s="65"/>
      <c r="J2501" s="65"/>
    </row>
    <row r="2502" s="7" customFormat="1" ht="31" customHeight="1" spans="1:10">
      <c r="A2502" s="64" t="s">
        <v>4245</v>
      </c>
      <c r="B2502" s="64"/>
      <c r="C2502" s="64"/>
      <c r="D2502" s="64"/>
      <c r="E2502" s="64"/>
      <c r="F2502" s="65"/>
      <c r="G2502" s="64"/>
      <c r="H2502" s="64"/>
      <c r="I2502" s="65"/>
      <c r="J2502" s="65"/>
    </row>
    <row r="2503" s="5" customFormat="1" ht="27" spans="1:10">
      <c r="A2503" s="27" t="s">
        <v>9</v>
      </c>
      <c r="B2503" s="105" t="s">
        <v>10</v>
      </c>
      <c r="C2503" s="28" t="s">
        <v>11</v>
      </c>
      <c r="D2503" s="27" t="s">
        <v>12</v>
      </c>
      <c r="E2503" s="27" t="s">
        <v>13</v>
      </c>
      <c r="F2503" s="27" t="s">
        <v>14</v>
      </c>
      <c r="G2503" s="27" t="s">
        <v>15</v>
      </c>
      <c r="H2503" s="27" t="s">
        <v>16</v>
      </c>
      <c r="I2503" s="27" t="s">
        <v>17</v>
      </c>
      <c r="J2503" s="27" t="s">
        <v>18</v>
      </c>
    </row>
    <row r="2504" s="5" customFormat="1" spans="1:10">
      <c r="A2504" s="66" t="s">
        <v>299</v>
      </c>
      <c r="B2504" s="51" t="s">
        <v>4246</v>
      </c>
      <c r="C2504" s="59" t="s">
        <v>4247</v>
      </c>
      <c r="D2504" s="51"/>
      <c r="E2504" s="51"/>
      <c r="F2504" s="66" t="s">
        <v>25</v>
      </c>
      <c r="G2504" s="51"/>
      <c r="H2504" s="66">
        <v>800</v>
      </c>
      <c r="I2504" s="70">
        <v>720</v>
      </c>
      <c r="J2504" s="70">
        <v>640</v>
      </c>
    </row>
    <row r="2505" s="5" customFormat="1" spans="1:10">
      <c r="A2505" s="66" t="s">
        <v>299</v>
      </c>
      <c r="B2505" s="51" t="s">
        <v>4248</v>
      </c>
      <c r="C2505" s="59" t="s">
        <v>4249</v>
      </c>
      <c r="D2505" s="51"/>
      <c r="E2505" s="51"/>
      <c r="F2505" s="66" t="s">
        <v>25</v>
      </c>
      <c r="G2505" s="51"/>
      <c r="H2505" s="66">
        <v>600</v>
      </c>
      <c r="I2505" s="70">
        <v>540</v>
      </c>
      <c r="J2505" s="70">
        <v>480</v>
      </c>
    </row>
    <row r="2506" s="5" customFormat="1" spans="1:10">
      <c r="A2506" s="66" t="s">
        <v>299</v>
      </c>
      <c r="B2506" s="51" t="s">
        <v>4250</v>
      </c>
      <c r="C2506" s="59" t="s">
        <v>4251</v>
      </c>
      <c r="D2506" s="51"/>
      <c r="E2506" s="51"/>
      <c r="F2506" s="66" t="s">
        <v>25</v>
      </c>
      <c r="G2506" s="51"/>
      <c r="H2506" s="66">
        <v>100</v>
      </c>
      <c r="I2506" s="70">
        <v>90</v>
      </c>
      <c r="J2506" s="70">
        <v>80</v>
      </c>
    </row>
    <row r="2507" s="5" customFormat="1" ht="40.5" spans="1:10">
      <c r="A2507" s="66" t="s">
        <v>299</v>
      </c>
      <c r="B2507" s="51" t="s">
        <v>4252</v>
      </c>
      <c r="C2507" s="59" t="s">
        <v>4253</v>
      </c>
      <c r="D2507" s="51"/>
      <c r="E2507" s="51"/>
      <c r="F2507" s="66" t="s">
        <v>25</v>
      </c>
      <c r="G2507" s="51" t="s">
        <v>4254</v>
      </c>
      <c r="H2507" s="66">
        <v>500</v>
      </c>
      <c r="I2507" s="70">
        <v>450</v>
      </c>
      <c r="J2507" s="70">
        <v>400</v>
      </c>
    </row>
    <row r="2508" s="5" customFormat="1" ht="40.5" spans="1:10">
      <c r="A2508" s="66" t="s">
        <v>299</v>
      </c>
      <c r="B2508" s="51" t="s">
        <v>4255</v>
      </c>
      <c r="C2508" s="59" t="s">
        <v>4256</v>
      </c>
      <c r="D2508" s="51"/>
      <c r="E2508" s="51"/>
      <c r="F2508" s="66" t="s">
        <v>25</v>
      </c>
      <c r="G2508" s="51" t="s">
        <v>4254</v>
      </c>
      <c r="H2508" s="66">
        <v>500</v>
      </c>
      <c r="I2508" s="70">
        <v>450</v>
      </c>
      <c r="J2508" s="70">
        <v>400</v>
      </c>
    </row>
    <row r="2509" s="5" customFormat="1" ht="25" customHeight="1" spans="1:10">
      <c r="A2509" s="66" t="s">
        <v>299</v>
      </c>
      <c r="B2509" s="51" t="s">
        <v>4257</v>
      </c>
      <c r="C2509" s="59" t="s">
        <v>4258</v>
      </c>
      <c r="D2509" s="51"/>
      <c r="E2509" s="51"/>
      <c r="F2509" s="66" t="s">
        <v>25</v>
      </c>
      <c r="G2509" s="51" t="s">
        <v>4254</v>
      </c>
      <c r="H2509" s="66">
        <v>500</v>
      </c>
      <c r="I2509" s="70">
        <v>450</v>
      </c>
      <c r="J2509" s="70">
        <v>400</v>
      </c>
    </row>
    <row r="2510" s="5" customFormat="1" ht="30" customHeight="1" spans="1:10">
      <c r="A2510" s="66" t="s">
        <v>299</v>
      </c>
      <c r="B2510" s="51" t="s">
        <v>4259</v>
      </c>
      <c r="C2510" s="59" t="s">
        <v>4260</v>
      </c>
      <c r="D2510" s="51"/>
      <c r="E2510" s="51"/>
      <c r="F2510" s="66" t="s">
        <v>25</v>
      </c>
      <c r="G2510" s="51" t="s">
        <v>4254</v>
      </c>
      <c r="H2510" s="66">
        <v>1000</v>
      </c>
      <c r="I2510" s="70">
        <v>900</v>
      </c>
      <c r="J2510" s="70">
        <v>800</v>
      </c>
    </row>
    <row r="2511" s="5" customFormat="1" ht="47" customHeight="1" spans="1:10">
      <c r="A2511" s="66" t="s">
        <v>299</v>
      </c>
      <c r="B2511" s="51" t="s">
        <v>4261</v>
      </c>
      <c r="C2511" s="59" t="s">
        <v>4262</v>
      </c>
      <c r="D2511" s="51"/>
      <c r="E2511" s="51"/>
      <c r="F2511" s="66" t="s">
        <v>25</v>
      </c>
      <c r="G2511" s="51" t="s">
        <v>4254</v>
      </c>
      <c r="H2511" s="66">
        <v>1000</v>
      </c>
      <c r="I2511" s="70">
        <v>900</v>
      </c>
      <c r="J2511" s="70">
        <v>800</v>
      </c>
    </row>
    <row r="2512" s="5" customFormat="1" ht="40.5" spans="1:10">
      <c r="A2512" s="66" t="s">
        <v>299</v>
      </c>
      <c r="B2512" s="51" t="s">
        <v>4263</v>
      </c>
      <c r="C2512" s="59" t="s">
        <v>4264</v>
      </c>
      <c r="D2512" s="51"/>
      <c r="E2512" s="51"/>
      <c r="F2512" s="66" t="s">
        <v>25</v>
      </c>
      <c r="G2512" s="51" t="s">
        <v>4254</v>
      </c>
      <c r="H2512" s="66">
        <v>1000</v>
      </c>
      <c r="I2512" s="70">
        <v>900</v>
      </c>
      <c r="J2512" s="70">
        <v>800</v>
      </c>
    </row>
    <row r="2513" s="5" customFormat="1" ht="40.5" spans="1:10">
      <c r="A2513" s="66" t="s">
        <v>299</v>
      </c>
      <c r="B2513" s="51" t="s">
        <v>4265</v>
      </c>
      <c r="C2513" s="59" t="s">
        <v>4266</v>
      </c>
      <c r="D2513" s="51"/>
      <c r="E2513" s="51"/>
      <c r="F2513" s="66" t="s">
        <v>25</v>
      </c>
      <c r="G2513" s="51" t="s">
        <v>4254</v>
      </c>
      <c r="H2513" s="66">
        <v>1500</v>
      </c>
      <c r="I2513" s="70">
        <v>1350</v>
      </c>
      <c r="J2513" s="70">
        <v>1200</v>
      </c>
    </row>
    <row r="2514" s="5" customFormat="1" ht="40.5" spans="1:10">
      <c r="A2514" s="66" t="s">
        <v>299</v>
      </c>
      <c r="B2514" s="51" t="s">
        <v>4267</v>
      </c>
      <c r="C2514" s="59" t="s">
        <v>4268</v>
      </c>
      <c r="D2514" s="51"/>
      <c r="E2514" s="51"/>
      <c r="F2514" s="66" t="s">
        <v>25</v>
      </c>
      <c r="G2514" s="51" t="s">
        <v>4254</v>
      </c>
      <c r="H2514" s="66">
        <v>1500</v>
      </c>
      <c r="I2514" s="70">
        <v>1350</v>
      </c>
      <c r="J2514" s="70">
        <v>1200</v>
      </c>
    </row>
    <row r="2515" s="5" customFormat="1" ht="40.5" spans="1:10">
      <c r="A2515" s="66" t="s">
        <v>299</v>
      </c>
      <c r="B2515" s="51" t="s">
        <v>4269</v>
      </c>
      <c r="C2515" s="59" t="s">
        <v>4270</v>
      </c>
      <c r="D2515" s="51"/>
      <c r="E2515" s="51"/>
      <c r="F2515" s="66" t="s">
        <v>25</v>
      </c>
      <c r="G2515" s="51" t="s">
        <v>4254</v>
      </c>
      <c r="H2515" s="66">
        <v>1500</v>
      </c>
      <c r="I2515" s="70">
        <v>1350</v>
      </c>
      <c r="J2515" s="70">
        <v>1200</v>
      </c>
    </row>
    <row r="2516" s="5" customFormat="1" spans="1:10">
      <c r="A2516" s="66" t="s">
        <v>299</v>
      </c>
      <c r="B2516" s="51" t="s">
        <v>4271</v>
      </c>
      <c r="C2516" s="59" t="s">
        <v>4272</v>
      </c>
      <c r="D2516" s="51"/>
      <c r="E2516" s="51"/>
      <c r="F2516" s="66" t="s">
        <v>25</v>
      </c>
      <c r="G2516" s="51"/>
      <c r="H2516" s="66">
        <v>300</v>
      </c>
      <c r="I2516" s="70">
        <v>270</v>
      </c>
      <c r="J2516" s="70">
        <v>240</v>
      </c>
    </row>
    <row r="2517" s="5" customFormat="1" spans="1:10">
      <c r="A2517" s="66" t="s">
        <v>299</v>
      </c>
      <c r="B2517" s="51" t="s">
        <v>4273</v>
      </c>
      <c r="C2517" s="59" t="s">
        <v>4274</v>
      </c>
      <c r="D2517" s="51"/>
      <c r="E2517" s="51"/>
      <c r="F2517" s="66" t="s">
        <v>25</v>
      </c>
      <c r="G2517" s="51"/>
      <c r="H2517" s="66">
        <v>300</v>
      </c>
      <c r="I2517" s="70">
        <v>270</v>
      </c>
      <c r="J2517" s="70">
        <v>240</v>
      </c>
    </row>
    <row r="2518" s="5" customFormat="1" spans="1:10">
      <c r="A2518" s="66" t="s">
        <v>299</v>
      </c>
      <c r="B2518" s="51" t="s">
        <v>4275</v>
      </c>
      <c r="C2518" s="59" t="s">
        <v>4276</v>
      </c>
      <c r="D2518" s="51"/>
      <c r="E2518" s="51"/>
      <c r="F2518" s="66" t="s">
        <v>25</v>
      </c>
      <c r="G2518" s="51"/>
      <c r="H2518" s="66">
        <v>300</v>
      </c>
      <c r="I2518" s="70">
        <v>270</v>
      </c>
      <c r="J2518" s="70">
        <v>240</v>
      </c>
    </row>
    <row r="2519" s="5" customFormat="1" spans="1:10">
      <c r="A2519" s="66" t="s">
        <v>299</v>
      </c>
      <c r="B2519" s="51" t="s">
        <v>4277</v>
      </c>
      <c r="C2519" s="59" t="s">
        <v>4278</v>
      </c>
      <c r="D2519" s="51"/>
      <c r="E2519" s="51"/>
      <c r="F2519" s="66" t="s">
        <v>25</v>
      </c>
      <c r="G2519" s="51"/>
      <c r="H2519" s="66">
        <v>600</v>
      </c>
      <c r="I2519" s="70">
        <v>540</v>
      </c>
      <c r="J2519" s="70">
        <v>480</v>
      </c>
    </row>
    <row r="2520" s="5" customFormat="1" spans="1:10">
      <c r="A2520" s="66" t="s">
        <v>299</v>
      </c>
      <c r="B2520" s="51" t="s">
        <v>4279</v>
      </c>
      <c r="C2520" s="59" t="s">
        <v>4280</v>
      </c>
      <c r="D2520" s="51"/>
      <c r="E2520" s="51"/>
      <c r="F2520" s="66" t="s">
        <v>25</v>
      </c>
      <c r="G2520" s="51"/>
      <c r="H2520" s="70">
        <v>900</v>
      </c>
      <c r="I2520" s="70">
        <v>810</v>
      </c>
      <c r="J2520" s="70">
        <v>720</v>
      </c>
    </row>
    <row r="2521" s="5" customFormat="1" spans="1:10">
      <c r="A2521" s="66" t="s">
        <v>299</v>
      </c>
      <c r="B2521" s="51" t="s">
        <v>4281</v>
      </c>
      <c r="C2521" s="59" t="s">
        <v>4282</v>
      </c>
      <c r="D2521" s="51"/>
      <c r="E2521" s="51"/>
      <c r="F2521" s="66" t="s">
        <v>25</v>
      </c>
      <c r="G2521" s="51"/>
      <c r="H2521" s="66">
        <v>200</v>
      </c>
      <c r="I2521" s="70">
        <v>180</v>
      </c>
      <c r="J2521" s="70">
        <v>160</v>
      </c>
    </row>
    <row r="2522" s="5" customFormat="1" spans="1:10">
      <c r="A2522" s="66" t="s">
        <v>299</v>
      </c>
      <c r="B2522" s="51" t="s">
        <v>4283</v>
      </c>
      <c r="C2522" s="59" t="s">
        <v>4284</v>
      </c>
      <c r="D2522" s="51"/>
      <c r="E2522" s="51"/>
      <c r="F2522" s="66" t="s">
        <v>25</v>
      </c>
      <c r="G2522" s="51"/>
      <c r="H2522" s="66">
        <v>700</v>
      </c>
      <c r="I2522" s="70">
        <v>630</v>
      </c>
      <c r="J2522" s="70">
        <v>560</v>
      </c>
    </row>
    <row r="2523" s="5" customFormat="1" spans="1:10">
      <c r="A2523" s="66" t="s">
        <v>299</v>
      </c>
      <c r="B2523" s="51" t="s">
        <v>4285</v>
      </c>
      <c r="C2523" s="59" t="s">
        <v>4286</v>
      </c>
      <c r="D2523" s="51"/>
      <c r="E2523" s="51"/>
      <c r="F2523" s="66" t="s">
        <v>25</v>
      </c>
      <c r="G2523" s="51"/>
      <c r="H2523" s="66">
        <v>1200</v>
      </c>
      <c r="I2523" s="70">
        <v>1080</v>
      </c>
      <c r="J2523" s="70">
        <v>960</v>
      </c>
    </row>
    <row r="2524" s="5" customFormat="1" spans="1:10">
      <c r="A2524" s="66" t="s">
        <v>299</v>
      </c>
      <c r="B2524" s="51" t="s">
        <v>4287</v>
      </c>
      <c r="C2524" s="59" t="s">
        <v>4288</v>
      </c>
      <c r="D2524" s="51"/>
      <c r="E2524" s="51"/>
      <c r="F2524" s="66" t="s">
        <v>25</v>
      </c>
      <c r="G2524" s="51"/>
      <c r="H2524" s="70">
        <v>1000</v>
      </c>
      <c r="I2524" s="70">
        <v>900</v>
      </c>
      <c r="J2524" s="70">
        <v>800</v>
      </c>
    </row>
    <row r="2525" s="5" customFormat="1" spans="1:10">
      <c r="A2525" s="66" t="s">
        <v>299</v>
      </c>
      <c r="B2525" s="51" t="s">
        <v>4289</v>
      </c>
      <c r="C2525" s="59" t="s">
        <v>4290</v>
      </c>
      <c r="D2525" s="51"/>
      <c r="E2525" s="51"/>
      <c r="F2525" s="66" t="s">
        <v>25</v>
      </c>
      <c r="G2525" s="51"/>
      <c r="H2525" s="66">
        <v>1783</v>
      </c>
      <c r="I2525" s="70">
        <v>1604.7</v>
      </c>
      <c r="J2525" s="70">
        <v>1426.4</v>
      </c>
    </row>
    <row r="2526" s="5" customFormat="1" spans="1:10">
      <c r="A2526" s="66" t="s">
        <v>299</v>
      </c>
      <c r="B2526" s="51" t="s">
        <v>4291</v>
      </c>
      <c r="C2526" s="59" t="s">
        <v>4292</v>
      </c>
      <c r="D2526" s="51"/>
      <c r="E2526" s="51"/>
      <c r="F2526" s="66" t="s">
        <v>25</v>
      </c>
      <c r="G2526" s="51"/>
      <c r="H2526" s="70">
        <v>1417</v>
      </c>
      <c r="I2526" s="70">
        <v>1275.3</v>
      </c>
      <c r="J2526" s="70">
        <v>1133.6</v>
      </c>
    </row>
    <row r="2527" s="5" customFormat="1" spans="1:10">
      <c r="A2527" s="66" t="s">
        <v>299</v>
      </c>
      <c r="B2527" s="51" t="s">
        <v>4293</v>
      </c>
      <c r="C2527" s="59" t="s">
        <v>4294</v>
      </c>
      <c r="D2527" s="51"/>
      <c r="E2527" s="51"/>
      <c r="F2527" s="66" t="s">
        <v>25</v>
      </c>
      <c r="G2527" s="51"/>
      <c r="H2527" s="70">
        <v>567</v>
      </c>
      <c r="I2527" s="70">
        <v>510.3</v>
      </c>
      <c r="J2527" s="70">
        <v>453.6</v>
      </c>
    </row>
    <row r="2528" s="5" customFormat="1" spans="1:10">
      <c r="A2528" s="29"/>
      <c r="B2528" s="30">
        <v>31</v>
      </c>
      <c r="C2528" s="31" t="s">
        <v>4295</v>
      </c>
      <c r="D2528" s="30"/>
      <c r="E2528" s="30"/>
      <c r="F2528" s="29"/>
      <c r="G2528" s="30"/>
      <c r="H2528" s="29"/>
      <c r="I2528" s="46"/>
      <c r="J2528" s="46"/>
    </row>
    <row r="2529" s="7" customFormat="1" ht="15" spans="1:10">
      <c r="A2529" s="64" t="s">
        <v>4296</v>
      </c>
      <c r="B2529" s="64"/>
      <c r="C2529" s="64"/>
      <c r="D2529" s="64"/>
      <c r="E2529" s="64"/>
      <c r="F2529" s="65"/>
      <c r="G2529" s="64"/>
      <c r="H2529" s="64"/>
      <c r="I2529" s="65"/>
      <c r="J2529" s="65"/>
    </row>
    <row r="2530" s="7" customFormat="1" ht="32" customHeight="1" spans="1:10">
      <c r="A2530" s="64" t="s">
        <v>4297</v>
      </c>
      <c r="B2530" s="64"/>
      <c r="C2530" s="64"/>
      <c r="D2530" s="64"/>
      <c r="E2530" s="64"/>
      <c r="F2530" s="65"/>
      <c r="G2530" s="64"/>
      <c r="H2530" s="64"/>
      <c r="I2530" s="65"/>
      <c r="J2530" s="65"/>
    </row>
    <row r="2531" s="7" customFormat="1" ht="15" spans="1:10">
      <c r="A2531" s="64" t="s">
        <v>4298</v>
      </c>
      <c r="B2531" s="64"/>
      <c r="C2531" s="64"/>
      <c r="D2531" s="64"/>
      <c r="E2531" s="64"/>
      <c r="F2531" s="65"/>
      <c r="G2531" s="64"/>
      <c r="H2531" s="64"/>
      <c r="I2531" s="65"/>
      <c r="J2531" s="65"/>
    </row>
    <row r="2532" s="7" customFormat="1" ht="32" customHeight="1" spans="1:10">
      <c r="A2532" s="64" t="s">
        <v>4299</v>
      </c>
      <c r="B2532" s="64"/>
      <c r="C2532" s="64"/>
      <c r="D2532" s="64"/>
      <c r="E2532" s="64"/>
      <c r="F2532" s="65"/>
      <c r="G2532" s="64"/>
      <c r="H2532" s="64"/>
      <c r="I2532" s="65"/>
      <c r="J2532" s="65"/>
    </row>
    <row r="2533" s="7" customFormat="1" ht="15" spans="1:10">
      <c r="A2533" s="64" t="s">
        <v>4300</v>
      </c>
      <c r="B2533" s="64"/>
      <c r="C2533" s="64"/>
      <c r="D2533" s="64"/>
      <c r="E2533" s="64"/>
      <c r="F2533" s="64"/>
      <c r="G2533" s="64"/>
      <c r="H2533" s="64"/>
      <c r="I2533" s="64"/>
      <c r="J2533" s="65"/>
    </row>
    <row r="2534" s="5" customFormat="1" ht="27" spans="1:10">
      <c r="A2534" s="27" t="s">
        <v>9</v>
      </c>
      <c r="B2534" s="105" t="s">
        <v>10</v>
      </c>
      <c r="C2534" s="28" t="s">
        <v>11</v>
      </c>
      <c r="D2534" s="27" t="s">
        <v>12</v>
      </c>
      <c r="E2534" s="27" t="s">
        <v>13</v>
      </c>
      <c r="F2534" s="27" t="s">
        <v>14</v>
      </c>
      <c r="G2534" s="27" t="s">
        <v>15</v>
      </c>
      <c r="H2534" s="27" t="s">
        <v>16</v>
      </c>
      <c r="I2534" s="27" t="s">
        <v>17</v>
      </c>
      <c r="J2534" s="27" t="s">
        <v>18</v>
      </c>
    </row>
    <row r="2535" s="5" customFormat="1" spans="1:10">
      <c r="A2535" s="66" t="s">
        <v>299</v>
      </c>
      <c r="B2535" s="51" t="s">
        <v>4301</v>
      </c>
      <c r="C2535" s="59" t="s">
        <v>4302</v>
      </c>
      <c r="D2535" s="72"/>
      <c r="E2535" s="51"/>
      <c r="F2535" s="91" t="s">
        <v>25</v>
      </c>
      <c r="G2535" s="51"/>
      <c r="H2535" s="66">
        <v>700</v>
      </c>
      <c r="I2535" s="70">
        <v>630</v>
      </c>
      <c r="J2535" s="70">
        <v>560</v>
      </c>
    </row>
    <row r="2536" s="5" customFormat="1" spans="1:10">
      <c r="A2536" s="66" t="s">
        <v>299</v>
      </c>
      <c r="B2536" s="51" t="s">
        <v>4303</v>
      </c>
      <c r="C2536" s="59" t="s">
        <v>4304</v>
      </c>
      <c r="D2536" s="51"/>
      <c r="E2536" s="51"/>
      <c r="F2536" s="91" t="s">
        <v>25</v>
      </c>
      <c r="G2536" s="51"/>
      <c r="H2536" s="66">
        <v>1000</v>
      </c>
      <c r="I2536" s="70">
        <v>900</v>
      </c>
      <c r="J2536" s="70">
        <v>800</v>
      </c>
    </row>
    <row r="2537" s="5" customFormat="1" spans="1:10">
      <c r="A2537" s="66" t="s">
        <v>299</v>
      </c>
      <c r="B2537" s="51" t="s">
        <v>4305</v>
      </c>
      <c r="C2537" s="59" t="s">
        <v>4306</v>
      </c>
      <c r="D2537" s="51"/>
      <c r="E2537" s="51"/>
      <c r="F2537" s="91" t="s">
        <v>25</v>
      </c>
      <c r="G2537" s="51"/>
      <c r="H2537" s="66">
        <v>400</v>
      </c>
      <c r="I2537" s="70">
        <v>360</v>
      </c>
      <c r="J2537" s="70">
        <v>320</v>
      </c>
    </row>
    <row r="2538" s="5" customFormat="1" spans="1:10">
      <c r="A2538" s="66" t="s">
        <v>299</v>
      </c>
      <c r="B2538" s="51" t="s">
        <v>4307</v>
      </c>
      <c r="C2538" s="59" t="s">
        <v>4308</v>
      </c>
      <c r="D2538" s="51"/>
      <c r="E2538" s="51"/>
      <c r="F2538" s="91" t="s">
        <v>25</v>
      </c>
      <c r="G2538" s="51"/>
      <c r="H2538" s="66">
        <v>800</v>
      </c>
      <c r="I2538" s="70">
        <v>720</v>
      </c>
      <c r="J2538" s="70">
        <v>640</v>
      </c>
    </row>
    <row r="2539" s="5" customFormat="1" spans="1:10">
      <c r="A2539" s="66" t="s">
        <v>299</v>
      </c>
      <c r="B2539" s="51" t="s">
        <v>4309</v>
      </c>
      <c r="C2539" s="59" t="s">
        <v>4310</v>
      </c>
      <c r="D2539" s="51"/>
      <c r="E2539" s="51"/>
      <c r="F2539" s="91" t="s">
        <v>25</v>
      </c>
      <c r="G2539" s="51"/>
      <c r="H2539" s="66">
        <v>800</v>
      </c>
      <c r="I2539" s="70">
        <v>720</v>
      </c>
      <c r="J2539" s="70">
        <v>640</v>
      </c>
    </row>
    <row r="2540" s="5" customFormat="1" spans="1:10">
      <c r="A2540" s="66" t="s">
        <v>299</v>
      </c>
      <c r="B2540" s="51" t="s">
        <v>4311</v>
      </c>
      <c r="C2540" s="59" t="s">
        <v>4312</v>
      </c>
      <c r="D2540" s="51"/>
      <c r="E2540" s="51"/>
      <c r="F2540" s="91" t="s">
        <v>25</v>
      </c>
      <c r="G2540" s="51"/>
      <c r="H2540" s="66">
        <v>800</v>
      </c>
      <c r="I2540" s="70">
        <v>720</v>
      </c>
      <c r="J2540" s="70">
        <v>640</v>
      </c>
    </row>
    <row r="2541" s="5" customFormat="1" spans="1:10">
      <c r="A2541" s="66" t="s">
        <v>299</v>
      </c>
      <c r="B2541" s="51" t="s">
        <v>4313</v>
      </c>
      <c r="C2541" s="59" t="s">
        <v>4314</v>
      </c>
      <c r="D2541" s="51"/>
      <c r="E2541" s="51"/>
      <c r="F2541" s="91" t="s">
        <v>25</v>
      </c>
      <c r="G2541" s="51"/>
      <c r="H2541" s="66">
        <v>800</v>
      </c>
      <c r="I2541" s="70">
        <v>720</v>
      </c>
      <c r="J2541" s="70">
        <v>640</v>
      </c>
    </row>
    <row r="2542" s="5" customFormat="1" spans="1:10">
      <c r="A2542" s="66" t="s">
        <v>299</v>
      </c>
      <c r="B2542" s="51" t="s">
        <v>4315</v>
      </c>
      <c r="C2542" s="59" t="s">
        <v>4316</v>
      </c>
      <c r="D2542" s="51"/>
      <c r="E2542" s="51"/>
      <c r="F2542" s="91" t="s">
        <v>25</v>
      </c>
      <c r="G2542" s="51"/>
      <c r="H2542" s="66">
        <v>400</v>
      </c>
      <c r="I2542" s="70">
        <v>360</v>
      </c>
      <c r="J2542" s="70">
        <v>320</v>
      </c>
    </row>
    <row r="2543" s="5" customFormat="1" spans="1:10">
      <c r="A2543" s="66" t="s">
        <v>299</v>
      </c>
      <c r="B2543" s="51" t="s">
        <v>4317</v>
      </c>
      <c r="C2543" s="59" t="s">
        <v>4318</v>
      </c>
      <c r="D2543" s="72"/>
      <c r="E2543" s="51"/>
      <c r="F2543" s="91" t="s">
        <v>25</v>
      </c>
      <c r="G2543" s="51"/>
      <c r="H2543" s="66">
        <v>200</v>
      </c>
      <c r="I2543" s="70">
        <v>180</v>
      </c>
      <c r="J2543" s="70">
        <v>160</v>
      </c>
    </row>
    <row r="2544" s="5" customFormat="1" spans="1:10">
      <c r="A2544" s="66" t="s">
        <v>299</v>
      </c>
      <c r="B2544" s="51" t="s">
        <v>4319</v>
      </c>
      <c r="C2544" s="59" t="s">
        <v>4320</v>
      </c>
      <c r="D2544" s="51"/>
      <c r="E2544" s="51"/>
      <c r="F2544" s="91" t="s">
        <v>25</v>
      </c>
      <c r="G2544" s="51"/>
      <c r="H2544" s="66">
        <v>400</v>
      </c>
      <c r="I2544" s="70">
        <v>360</v>
      </c>
      <c r="J2544" s="70">
        <v>320</v>
      </c>
    </row>
    <row r="2545" s="5" customFormat="1" spans="1:10">
      <c r="A2545" s="66" t="s">
        <v>299</v>
      </c>
      <c r="B2545" s="51" t="s">
        <v>4321</v>
      </c>
      <c r="C2545" s="59" t="s">
        <v>4322</v>
      </c>
      <c r="D2545" s="51"/>
      <c r="E2545" s="51"/>
      <c r="F2545" s="91" t="s">
        <v>25</v>
      </c>
      <c r="G2545" s="51"/>
      <c r="H2545" s="66">
        <v>400</v>
      </c>
      <c r="I2545" s="70">
        <v>360</v>
      </c>
      <c r="J2545" s="70">
        <v>320</v>
      </c>
    </row>
    <row r="2546" s="5" customFormat="1" spans="1:10">
      <c r="A2546" s="66" t="s">
        <v>299</v>
      </c>
      <c r="B2546" s="51" t="s">
        <v>4323</v>
      </c>
      <c r="C2546" s="59" t="s">
        <v>4324</v>
      </c>
      <c r="D2546" s="51"/>
      <c r="E2546" s="51"/>
      <c r="F2546" s="91" t="s">
        <v>25</v>
      </c>
      <c r="G2546" s="51"/>
      <c r="H2546" s="66">
        <v>200</v>
      </c>
      <c r="I2546" s="70">
        <v>180</v>
      </c>
      <c r="J2546" s="70">
        <v>160</v>
      </c>
    </row>
    <row r="2547" s="5" customFormat="1" ht="27" spans="1:10">
      <c r="A2547" s="66" t="s">
        <v>299</v>
      </c>
      <c r="B2547" s="51" t="s">
        <v>4325</v>
      </c>
      <c r="C2547" s="59" t="s">
        <v>4326</v>
      </c>
      <c r="D2547" s="51"/>
      <c r="E2547" s="51"/>
      <c r="F2547" s="91" t="s">
        <v>25</v>
      </c>
      <c r="G2547" s="51"/>
      <c r="H2547" s="70">
        <v>1420</v>
      </c>
      <c r="I2547" s="70">
        <v>1278</v>
      </c>
      <c r="J2547" s="70">
        <v>1136</v>
      </c>
    </row>
    <row r="2548" s="5" customFormat="1" spans="1:10">
      <c r="A2548" s="66" t="s">
        <v>299</v>
      </c>
      <c r="B2548" s="51" t="s">
        <v>4327</v>
      </c>
      <c r="C2548" s="59" t="s">
        <v>4328</v>
      </c>
      <c r="D2548" s="51"/>
      <c r="E2548" s="51"/>
      <c r="F2548" s="91" t="s">
        <v>25</v>
      </c>
      <c r="G2548" s="51"/>
      <c r="H2548" s="70">
        <v>1485</v>
      </c>
      <c r="I2548" s="70">
        <v>1336.5</v>
      </c>
      <c r="J2548" s="70">
        <v>1188</v>
      </c>
    </row>
    <row r="2549" s="5" customFormat="1" spans="1:10">
      <c r="A2549" s="66" t="s">
        <v>299</v>
      </c>
      <c r="B2549" s="51" t="s">
        <v>4329</v>
      </c>
      <c r="C2549" s="59" t="s">
        <v>4330</v>
      </c>
      <c r="D2549" s="51"/>
      <c r="E2549" s="51"/>
      <c r="F2549" s="91" t="s">
        <v>25</v>
      </c>
      <c r="G2549" s="51"/>
      <c r="H2549" s="70">
        <v>1485</v>
      </c>
      <c r="I2549" s="70">
        <v>1336.5</v>
      </c>
      <c r="J2549" s="70">
        <v>1188</v>
      </c>
    </row>
    <row r="2550" s="5" customFormat="1" spans="1:10">
      <c r="A2550" s="66" t="s">
        <v>299</v>
      </c>
      <c r="B2550" s="51" t="s">
        <v>4331</v>
      </c>
      <c r="C2550" s="59" t="s">
        <v>4332</v>
      </c>
      <c r="D2550" s="51"/>
      <c r="E2550" s="51"/>
      <c r="F2550" s="91" t="s">
        <v>25</v>
      </c>
      <c r="G2550" s="51"/>
      <c r="H2550" s="66">
        <v>400</v>
      </c>
      <c r="I2550" s="70">
        <v>360</v>
      </c>
      <c r="J2550" s="70">
        <v>320</v>
      </c>
    </row>
    <row r="2551" s="5" customFormat="1" spans="1:10">
      <c r="A2551" s="66"/>
      <c r="B2551" s="51">
        <v>3101</v>
      </c>
      <c r="C2551" s="59" t="s">
        <v>4333</v>
      </c>
      <c r="D2551" s="51"/>
      <c r="E2551" s="51"/>
      <c r="F2551" s="66"/>
      <c r="G2551" s="51"/>
      <c r="H2551" s="66"/>
      <c r="I2551" s="70"/>
      <c r="J2551" s="70"/>
    </row>
    <row r="2552" s="5" customFormat="1" ht="37" customHeight="1" spans="1:10">
      <c r="A2552" s="66" t="s">
        <v>77</v>
      </c>
      <c r="B2552" s="51">
        <v>310100001</v>
      </c>
      <c r="C2552" s="59" t="s">
        <v>4334</v>
      </c>
      <c r="D2552" s="51" t="s">
        <v>4335</v>
      </c>
      <c r="E2552" s="51"/>
      <c r="F2552" s="66" t="s">
        <v>4336</v>
      </c>
      <c r="G2552" s="69"/>
      <c r="H2552" s="66">
        <v>90</v>
      </c>
      <c r="I2552" s="70">
        <v>81</v>
      </c>
      <c r="J2552" s="70">
        <v>72</v>
      </c>
    </row>
    <row r="2553" s="5" customFormat="1" ht="30" customHeight="1" spans="1:10">
      <c r="A2553" s="66" t="s">
        <v>77</v>
      </c>
      <c r="B2553" s="51" t="s">
        <v>4337</v>
      </c>
      <c r="C2553" s="59" t="s">
        <v>4338</v>
      </c>
      <c r="D2553" s="51"/>
      <c r="E2553" s="51"/>
      <c r="F2553" s="66" t="s">
        <v>4336</v>
      </c>
      <c r="G2553" s="51"/>
      <c r="H2553" s="66">
        <v>20</v>
      </c>
      <c r="I2553" s="70">
        <v>18</v>
      </c>
      <c r="J2553" s="70">
        <v>16</v>
      </c>
    </row>
    <row r="2554" s="5" customFormat="1" ht="30" customHeight="1" spans="1:10">
      <c r="A2554" s="66" t="s">
        <v>77</v>
      </c>
      <c r="B2554" s="51" t="s">
        <v>4339</v>
      </c>
      <c r="C2554" s="59" t="s">
        <v>4340</v>
      </c>
      <c r="D2554" s="51"/>
      <c r="E2554" s="51"/>
      <c r="F2554" s="66" t="s">
        <v>449</v>
      </c>
      <c r="G2554" s="51"/>
      <c r="H2554" s="66">
        <v>30</v>
      </c>
      <c r="I2554" s="70">
        <v>27</v>
      </c>
      <c r="J2554" s="70">
        <v>24</v>
      </c>
    </row>
    <row r="2555" s="5" customFormat="1" ht="30" customHeight="1" spans="1:10">
      <c r="A2555" s="66" t="s">
        <v>77</v>
      </c>
      <c r="B2555" s="51" t="s">
        <v>4341</v>
      </c>
      <c r="C2555" s="59" t="s">
        <v>4342</v>
      </c>
      <c r="D2555" s="51"/>
      <c r="E2555" s="51"/>
      <c r="F2555" s="66" t="s">
        <v>449</v>
      </c>
      <c r="G2555" s="51"/>
      <c r="H2555" s="66">
        <v>30</v>
      </c>
      <c r="I2555" s="70">
        <v>27</v>
      </c>
      <c r="J2555" s="70">
        <v>24</v>
      </c>
    </row>
    <row r="2556" s="5" customFormat="1" ht="26" customHeight="1" spans="1:10">
      <c r="A2556" s="66" t="s">
        <v>77</v>
      </c>
      <c r="B2556" s="51">
        <v>310100002</v>
      </c>
      <c r="C2556" s="59" t="s">
        <v>4343</v>
      </c>
      <c r="D2556" s="69"/>
      <c r="E2556" s="51"/>
      <c r="F2556" s="66" t="s">
        <v>25</v>
      </c>
      <c r="G2556" s="51" t="s">
        <v>4344</v>
      </c>
      <c r="H2556" s="66">
        <v>180</v>
      </c>
      <c r="I2556" s="70">
        <v>162</v>
      </c>
      <c r="J2556" s="70">
        <v>144</v>
      </c>
    </row>
    <row r="2557" s="5" customFormat="1" ht="27" spans="1:10">
      <c r="A2557" s="66" t="s">
        <v>77</v>
      </c>
      <c r="B2557" s="51" t="s">
        <v>4345</v>
      </c>
      <c r="C2557" s="57" t="s">
        <v>4346</v>
      </c>
      <c r="D2557" s="72" t="s">
        <v>4347</v>
      </c>
      <c r="E2557" s="51"/>
      <c r="F2557" s="66" t="s">
        <v>25</v>
      </c>
      <c r="G2557" s="51"/>
      <c r="H2557" s="66">
        <v>180</v>
      </c>
      <c r="I2557" s="70">
        <v>162</v>
      </c>
      <c r="J2557" s="70">
        <v>144</v>
      </c>
    </row>
    <row r="2558" s="5" customFormat="1" spans="1:10">
      <c r="A2558" s="66" t="s">
        <v>77</v>
      </c>
      <c r="B2558" s="51" t="s">
        <v>4348</v>
      </c>
      <c r="C2558" s="57" t="s">
        <v>4349</v>
      </c>
      <c r="D2558" s="72" t="s">
        <v>4350</v>
      </c>
      <c r="E2558" s="51"/>
      <c r="F2558" s="66" t="s">
        <v>25</v>
      </c>
      <c r="G2558" s="51"/>
      <c r="H2558" s="66">
        <v>180</v>
      </c>
      <c r="I2558" s="70">
        <v>162</v>
      </c>
      <c r="J2558" s="70">
        <v>144</v>
      </c>
    </row>
    <row r="2559" s="5" customFormat="1" spans="1:10">
      <c r="A2559" s="66" t="s">
        <v>77</v>
      </c>
      <c r="B2559" s="51">
        <v>310100003</v>
      </c>
      <c r="C2559" s="59" t="s">
        <v>4351</v>
      </c>
      <c r="D2559" s="51" t="s">
        <v>4352</v>
      </c>
      <c r="E2559" s="51"/>
      <c r="F2559" s="66" t="s">
        <v>25</v>
      </c>
      <c r="G2559" s="51"/>
      <c r="H2559" s="66">
        <v>138</v>
      </c>
      <c r="I2559" s="70">
        <v>124.2</v>
      </c>
      <c r="J2559" s="70">
        <v>110.4</v>
      </c>
    </row>
    <row r="2560" s="5" customFormat="1" spans="1:10">
      <c r="A2560" s="66" t="s">
        <v>77</v>
      </c>
      <c r="B2560" s="51">
        <v>310100004</v>
      </c>
      <c r="C2560" s="59" t="s">
        <v>4353</v>
      </c>
      <c r="D2560" s="69"/>
      <c r="E2560" s="51"/>
      <c r="F2560" s="66" t="s">
        <v>25</v>
      </c>
      <c r="G2560" s="51"/>
      <c r="H2560" s="66">
        <v>400</v>
      </c>
      <c r="I2560" s="70">
        <v>360</v>
      </c>
      <c r="J2560" s="70">
        <v>320</v>
      </c>
    </row>
    <row r="2561" s="5" customFormat="1" spans="1:10">
      <c r="A2561" s="66" t="s">
        <v>77</v>
      </c>
      <c r="B2561" s="72" t="s">
        <v>4354</v>
      </c>
      <c r="C2561" s="57" t="s">
        <v>4355</v>
      </c>
      <c r="D2561" s="51"/>
      <c r="E2561" s="51"/>
      <c r="F2561" s="66" t="s">
        <v>25</v>
      </c>
      <c r="G2561" s="51"/>
      <c r="H2561" s="66">
        <v>400</v>
      </c>
      <c r="I2561" s="70">
        <v>360</v>
      </c>
      <c r="J2561" s="70">
        <v>320</v>
      </c>
    </row>
    <row r="2562" s="5" customFormat="1" spans="1:10">
      <c r="A2562" s="66" t="s">
        <v>77</v>
      </c>
      <c r="B2562" s="72" t="s">
        <v>4356</v>
      </c>
      <c r="C2562" s="57" t="s">
        <v>4357</v>
      </c>
      <c r="D2562" s="51"/>
      <c r="E2562" s="51"/>
      <c r="F2562" s="66" t="s">
        <v>25</v>
      </c>
      <c r="G2562" s="51"/>
      <c r="H2562" s="66">
        <v>400</v>
      </c>
      <c r="I2562" s="70">
        <v>360</v>
      </c>
      <c r="J2562" s="70">
        <v>320</v>
      </c>
    </row>
    <row r="2563" s="5" customFormat="1" ht="27" spans="1:10">
      <c r="A2563" s="66" t="s">
        <v>77</v>
      </c>
      <c r="B2563" s="51">
        <v>310100005</v>
      </c>
      <c r="C2563" s="59" t="s">
        <v>4358</v>
      </c>
      <c r="D2563" s="51" t="s">
        <v>4359</v>
      </c>
      <c r="E2563" s="51"/>
      <c r="F2563" s="66" t="s">
        <v>176</v>
      </c>
      <c r="G2563" s="51"/>
      <c r="H2563" s="66">
        <v>37</v>
      </c>
      <c r="I2563" s="70">
        <v>33.3</v>
      </c>
      <c r="J2563" s="73">
        <v>29.6</v>
      </c>
    </row>
    <row r="2564" s="5" customFormat="1" spans="1:10">
      <c r="A2564" s="66" t="s">
        <v>77</v>
      </c>
      <c r="B2564" s="51">
        <v>310100006</v>
      </c>
      <c r="C2564" s="59" t="s">
        <v>4360</v>
      </c>
      <c r="D2564" s="51"/>
      <c r="E2564" s="51"/>
      <c r="F2564" s="66" t="s">
        <v>25</v>
      </c>
      <c r="G2564" s="51"/>
      <c r="H2564" s="66">
        <v>7600</v>
      </c>
      <c r="I2564" s="70">
        <v>6840</v>
      </c>
      <c r="J2564" s="70">
        <v>6080</v>
      </c>
    </row>
    <row r="2565" s="5" customFormat="1" spans="1:10">
      <c r="A2565" s="66" t="s">
        <v>77</v>
      </c>
      <c r="B2565" s="51">
        <v>310100007</v>
      </c>
      <c r="C2565" s="59" t="s">
        <v>4361</v>
      </c>
      <c r="D2565" s="51" t="s">
        <v>4362</v>
      </c>
      <c r="E2565" s="51"/>
      <c r="F2565" s="66" t="s">
        <v>4363</v>
      </c>
      <c r="G2565" s="51"/>
      <c r="H2565" s="66">
        <v>62</v>
      </c>
      <c r="I2565" s="70">
        <v>55.8</v>
      </c>
      <c r="J2565" s="73">
        <v>49.6</v>
      </c>
    </row>
    <row r="2566" s="5" customFormat="1" spans="1:10">
      <c r="A2566" s="66" t="s">
        <v>77</v>
      </c>
      <c r="B2566" s="51" t="s">
        <v>4364</v>
      </c>
      <c r="C2566" s="59" t="s">
        <v>4365</v>
      </c>
      <c r="D2566" s="51"/>
      <c r="E2566" s="51"/>
      <c r="F2566" s="66" t="s">
        <v>4363</v>
      </c>
      <c r="G2566" s="51"/>
      <c r="H2566" s="68">
        <v>60</v>
      </c>
      <c r="I2566" s="71">
        <v>54</v>
      </c>
      <c r="J2566" s="71">
        <v>48</v>
      </c>
    </row>
    <row r="2567" s="5" customFormat="1" spans="1:10">
      <c r="A2567" s="66" t="s">
        <v>77</v>
      </c>
      <c r="B2567" s="51">
        <v>310100008</v>
      </c>
      <c r="C2567" s="59" t="s">
        <v>4366</v>
      </c>
      <c r="D2567" s="51" t="s">
        <v>4367</v>
      </c>
      <c r="E2567" s="51"/>
      <c r="F2567" s="66" t="s">
        <v>4363</v>
      </c>
      <c r="G2567" s="51"/>
      <c r="H2567" s="66">
        <v>89</v>
      </c>
      <c r="I2567" s="70">
        <v>80.1</v>
      </c>
      <c r="J2567" s="70">
        <v>71.2</v>
      </c>
    </row>
    <row r="2568" s="5" customFormat="1" ht="40.5" spans="1:10">
      <c r="A2568" s="66" t="s">
        <v>77</v>
      </c>
      <c r="B2568" s="51">
        <v>310100009</v>
      </c>
      <c r="C2568" s="59" t="s">
        <v>4368</v>
      </c>
      <c r="D2568" s="51" t="s">
        <v>4369</v>
      </c>
      <c r="E2568" s="51"/>
      <c r="F2568" s="66" t="s">
        <v>816</v>
      </c>
      <c r="G2568" s="69"/>
      <c r="H2568" s="66">
        <v>171</v>
      </c>
      <c r="I2568" s="70">
        <v>153.9</v>
      </c>
      <c r="J2568" s="73">
        <v>136.8</v>
      </c>
    </row>
    <row r="2569" s="5" customFormat="1" spans="1:10">
      <c r="A2569" s="66" t="s">
        <v>77</v>
      </c>
      <c r="B2569" s="51" t="s">
        <v>4370</v>
      </c>
      <c r="C2569" s="59" t="s">
        <v>4371</v>
      </c>
      <c r="D2569" s="51"/>
      <c r="E2569" s="51"/>
      <c r="F2569" s="66" t="s">
        <v>25</v>
      </c>
      <c r="G2569" s="51"/>
      <c r="H2569" s="66">
        <v>20</v>
      </c>
      <c r="I2569" s="70">
        <v>18</v>
      </c>
      <c r="J2569" s="73">
        <v>16</v>
      </c>
    </row>
    <row r="2570" s="5" customFormat="1" spans="1:10">
      <c r="A2570" s="66" t="s">
        <v>77</v>
      </c>
      <c r="B2570" s="51">
        <v>310100010</v>
      </c>
      <c r="C2570" s="59" t="s">
        <v>4372</v>
      </c>
      <c r="D2570" s="51" t="s">
        <v>4373</v>
      </c>
      <c r="E2570" s="51"/>
      <c r="F2570" s="66" t="s">
        <v>25</v>
      </c>
      <c r="G2570" s="69"/>
      <c r="H2570" s="66">
        <v>184</v>
      </c>
      <c r="I2570" s="70">
        <v>165.6</v>
      </c>
      <c r="J2570" s="70">
        <v>147.2</v>
      </c>
    </row>
    <row r="2571" s="5" customFormat="1" spans="1:10">
      <c r="A2571" s="66" t="s">
        <v>77</v>
      </c>
      <c r="B2571" s="51" t="s">
        <v>4374</v>
      </c>
      <c r="C2571" s="59" t="s">
        <v>4375</v>
      </c>
      <c r="D2571" s="51" t="s">
        <v>4373</v>
      </c>
      <c r="E2571" s="51"/>
      <c r="F2571" s="66" t="s">
        <v>176</v>
      </c>
      <c r="G2571" s="51"/>
      <c r="H2571" s="66">
        <v>50</v>
      </c>
      <c r="I2571" s="70">
        <v>45</v>
      </c>
      <c r="J2571" s="70">
        <v>40</v>
      </c>
    </row>
    <row r="2572" s="5" customFormat="1" spans="1:10">
      <c r="A2572" s="66" t="s">
        <v>77</v>
      </c>
      <c r="B2572" s="51">
        <v>310100011</v>
      </c>
      <c r="C2572" s="59" t="s">
        <v>4376</v>
      </c>
      <c r="D2572" s="51"/>
      <c r="E2572" s="51"/>
      <c r="F2572" s="66" t="s">
        <v>25</v>
      </c>
      <c r="G2572" s="69"/>
      <c r="H2572" s="66">
        <v>184</v>
      </c>
      <c r="I2572" s="70">
        <v>165.6</v>
      </c>
      <c r="J2572" s="70">
        <v>147.2</v>
      </c>
    </row>
    <row r="2573" s="5" customFormat="1" ht="27" spans="1:10">
      <c r="A2573" s="66" t="s">
        <v>77</v>
      </c>
      <c r="B2573" s="51" t="s">
        <v>4377</v>
      </c>
      <c r="C2573" s="59" t="s">
        <v>4378</v>
      </c>
      <c r="D2573" s="51"/>
      <c r="E2573" s="51"/>
      <c r="F2573" s="66" t="s">
        <v>25</v>
      </c>
      <c r="G2573" s="51"/>
      <c r="H2573" s="66">
        <v>20</v>
      </c>
      <c r="I2573" s="70">
        <v>18</v>
      </c>
      <c r="J2573" s="70">
        <v>16</v>
      </c>
    </row>
    <row r="2574" s="5" customFormat="1" spans="1:10">
      <c r="A2574" s="66" t="s">
        <v>77</v>
      </c>
      <c r="B2574" s="51" t="s">
        <v>4379</v>
      </c>
      <c r="C2574" s="59" t="s">
        <v>4380</v>
      </c>
      <c r="D2574" s="51"/>
      <c r="E2574" s="51"/>
      <c r="F2574" s="66" t="s">
        <v>25</v>
      </c>
      <c r="G2574" s="51"/>
      <c r="H2574" s="66">
        <v>184</v>
      </c>
      <c r="I2574" s="70">
        <v>165.6</v>
      </c>
      <c r="J2574" s="70">
        <v>147.2</v>
      </c>
    </row>
    <row r="2575" s="5" customFormat="1" spans="1:10">
      <c r="A2575" s="66" t="s">
        <v>77</v>
      </c>
      <c r="B2575" s="51" t="s">
        <v>4381</v>
      </c>
      <c r="C2575" s="59" t="s">
        <v>4382</v>
      </c>
      <c r="D2575" s="51"/>
      <c r="E2575" s="51"/>
      <c r="F2575" s="66" t="s">
        <v>25</v>
      </c>
      <c r="G2575" s="51"/>
      <c r="H2575" s="66">
        <v>184</v>
      </c>
      <c r="I2575" s="70">
        <v>165.6</v>
      </c>
      <c r="J2575" s="70">
        <v>147.2</v>
      </c>
    </row>
    <row r="2576" s="5" customFormat="1" spans="1:10">
      <c r="A2576" s="66" t="s">
        <v>77</v>
      </c>
      <c r="B2576" s="51" t="s">
        <v>4383</v>
      </c>
      <c r="C2576" s="59" t="s">
        <v>4384</v>
      </c>
      <c r="D2576" s="51"/>
      <c r="E2576" s="51"/>
      <c r="F2576" s="66" t="s">
        <v>25</v>
      </c>
      <c r="G2576" s="51"/>
      <c r="H2576" s="66">
        <v>184</v>
      </c>
      <c r="I2576" s="70">
        <v>165.6</v>
      </c>
      <c r="J2576" s="70">
        <v>147.2</v>
      </c>
    </row>
    <row r="2577" s="5" customFormat="1" spans="1:10">
      <c r="A2577" s="66" t="s">
        <v>77</v>
      </c>
      <c r="B2577" s="51">
        <v>310100012</v>
      </c>
      <c r="C2577" s="59" t="s">
        <v>4385</v>
      </c>
      <c r="D2577" s="51"/>
      <c r="E2577" s="51"/>
      <c r="F2577" s="66" t="s">
        <v>25</v>
      </c>
      <c r="G2577" s="51"/>
      <c r="H2577" s="66">
        <v>192</v>
      </c>
      <c r="I2577" s="70">
        <v>172.8</v>
      </c>
      <c r="J2577" s="73">
        <v>153.6</v>
      </c>
    </row>
    <row r="2578" s="5" customFormat="1" spans="1:10">
      <c r="A2578" s="66" t="s">
        <v>77</v>
      </c>
      <c r="B2578" s="51">
        <v>310100013</v>
      </c>
      <c r="C2578" s="59" t="s">
        <v>4386</v>
      </c>
      <c r="D2578" s="51"/>
      <c r="E2578" s="51"/>
      <c r="F2578" s="66" t="s">
        <v>25</v>
      </c>
      <c r="G2578" s="106"/>
      <c r="H2578" s="73">
        <v>262</v>
      </c>
      <c r="I2578" s="70">
        <v>235.8</v>
      </c>
      <c r="J2578" s="70">
        <v>209.6</v>
      </c>
    </row>
    <row r="2579" s="5" customFormat="1" spans="1:10">
      <c r="A2579" s="66" t="s">
        <v>77</v>
      </c>
      <c r="B2579" s="51" t="s">
        <v>4387</v>
      </c>
      <c r="C2579" s="59" t="s">
        <v>4388</v>
      </c>
      <c r="D2579" s="51"/>
      <c r="E2579" s="51"/>
      <c r="F2579" s="66" t="s">
        <v>25</v>
      </c>
      <c r="G2579" s="76"/>
      <c r="H2579" s="73">
        <v>183.4</v>
      </c>
      <c r="I2579" s="70">
        <v>165.06</v>
      </c>
      <c r="J2579" s="70">
        <v>146.72</v>
      </c>
    </row>
    <row r="2580" s="5" customFormat="1" spans="1:10">
      <c r="A2580" s="66" t="s">
        <v>77</v>
      </c>
      <c r="B2580" s="51">
        <v>310100014</v>
      </c>
      <c r="C2580" s="59" t="s">
        <v>4389</v>
      </c>
      <c r="D2580" s="51"/>
      <c r="E2580" s="51"/>
      <c r="F2580" s="66" t="s">
        <v>176</v>
      </c>
      <c r="G2580" s="51"/>
      <c r="H2580" s="66">
        <v>12</v>
      </c>
      <c r="I2580" s="70">
        <v>10.8</v>
      </c>
      <c r="J2580" s="73">
        <v>9.6</v>
      </c>
    </row>
    <row r="2581" s="5" customFormat="1" spans="1:10">
      <c r="A2581" s="66" t="s">
        <v>77</v>
      </c>
      <c r="B2581" s="51">
        <v>310100015</v>
      </c>
      <c r="C2581" s="59" t="s">
        <v>4390</v>
      </c>
      <c r="D2581" s="69"/>
      <c r="E2581" s="51"/>
      <c r="F2581" s="66" t="s">
        <v>25</v>
      </c>
      <c r="G2581" s="51"/>
      <c r="H2581" s="66">
        <v>162</v>
      </c>
      <c r="I2581" s="70">
        <v>145.8</v>
      </c>
      <c r="J2581" s="73">
        <v>129.6</v>
      </c>
    </row>
    <row r="2582" s="5" customFormat="1" spans="1:10">
      <c r="A2582" s="66" t="s">
        <v>77</v>
      </c>
      <c r="B2582" s="51" t="s">
        <v>4391</v>
      </c>
      <c r="C2582" s="59" t="s">
        <v>4392</v>
      </c>
      <c r="D2582" s="51"/>
      <c r="E2582" s="51"/>
      <c r="F2582" s="66" t="s">
        <v>25</v>
      </c>
      <c r="G2582" s="51"/>
      <c r="H2582" s="66">
        <v>162</v>
      </c>
      <c r="I2582" s="70">
        <v>145.8</v>
      </c>
      <c r="J2582" s="73">
        <v>129.6</v>
      </c>
    </row>
    <row r="2583" s="5" customFormat="1" spans="1:10">
      <c r="A2583" s="66" t="s">
        <v>299</v>
      </c>
      <c r="B2583" s="51">
        <v>310100016</v>
      </c>
      <c r="C2583" s="59" t="s">
        <v>4393</v>
      </c>
      <c r="D2583" s="51" t="s">
        <v>4394</v>
      </c>
      <c r="E2583" s="51"/>
      <c r="F2583" s="66" t="s">
        <v>25</v>
      </c>
      <c r="G2583" s="69"/>
      <c r="H2583" s="66">
        <v>124</v>
      </c>
      <c r="I2583" s="70">
        <v>111.6</v>
      </c>
      <c r="J2583" s="73">
        <v>99.2</v>
      </c>
    </row>
    <row r="2584" s="5" customFormat="1" spans="1:10">
      <c r="A2584" s="66" t="s">
        <v>299</v>
      </c>
      <c r="B2584" s="51" t="s">
        <v>4395</v>
      </c>
      <c r="C2584" s="59" t="s">
        <v>4396</v>
      </c>
      <c r="D2584" s="51" t="s">
        <v>4397</v>
      </c>
      <c r="E2584" s="51"/>
      <c r="F2584" s="66" t="s">
        <v>25</v>
      </c>
      <c r="G2584" s="51"/>
      <c r="H2584" s="66">
        <v>134</v>
      </c>
      <c r="I2584" s="70">
        <v>120.6</v>
      </c>
      <c r="J2584" s="73">
        <v>107.2</v>
      </c>
    </row>
    <row r="2585" s="5" customFormat="1" ht="27" spans="1:10">
      <c r="A2585" s="66" t="s">
        <v>299</v>
      </c>
      <c r="B2585" s="51">
        <v>310100017</v>
      </c>
      <c r="C2585" s="59" t="s">
        <v>4398</v>
      </c>
      <c r="D2585" s="51" t="s">
        <v>4399</v>
      </c>
      <c r="E2585" s="51" t="s">
        <v>4400</v>
      </c>
      <c r="F2585" s="66" t="s">
        <v>25</v>
      </c>
      <c r="G2585" s="51"/>
      <c r="H2585" s="66">
        <v>120</v>
      </c>
      <c r="I2585" s="70">
        <v>108</v>
      </c>
      <c r="J2585" s="70">
        <v>96</v>
      </c>
    </row>
    <row r="2586" s="5" customFormat="1" spans="1:10">
      <c r="A2586" s="66" t="s">
        <v>299</v>
      </c>
      <c r="B2586" s="51">
        <v>310100018</v>
      </c>
      <c r="C2586" s="59" t="s">
        <v>4401</v>
      </c>
      <c r="D2586" s="51"/>
      <c r="E2586" s="51"/>
      <c r="F2586" s="66" t="s">
        <v>25</v>
      </c>
      <c r="G2586" s="51"/>
      <c r="H2586" s="66">
        <v>120</v>
      </c>
      <c r="I2586" s="70">
        <v>108</v>
      </c>
      <c r="J2586" s="70">
        <v>96</v>
      </c>
    </row>
    <row r="2587" s="5" customFormat="1" spans="1:10">
      <c r="A2587" s="66" t="s">
        <v>299</v>
      </c>
      <c r="B2587" s="51">
        <v>310100019</v>
      </c>
      <c r="C2587" s="59" t="s">
        <v>4402</v>
      </c>
      <c r="D2587" s="51"/>
      <c r="E2587" s="51"/>
      <c r="F2587" s="66" t="s">
        <v>25</v>
      </c>
      <c r="G2587" s="51"/>
      <c r="H2587" s="66">
        <v>145</v>
      </c>
      <c r="I2587" s="70">
        <v>130.5</v>
      </c>
      <c r="J2587" s="70">
        <v>116</v>
      </c>
    </row>
    <row r="2588" s="5" customFormat="1" ht="27" spans="1:10">
      <c r="A2588" s="66" t="s">
        <v>77</v>
      </c>
      <c r="B2588" s="51">
        <v>310100020</v>
      </c>
      <c r="C2588" s="59" t="s">
        <v>4403</v>
      </c>
      <c r="D2588" s="69"/>
      <c r="E2588" s="51"/>
      <c r="F2588" s="66" t="s">
        <v>4404</v>
      </c>
      <c r="G2588" s="51" t="s">
        <v>4405</v>
      </c>
      <c r="H2588" s="66">
        <v>145</v>
      </c>
      <c r="I2588" s="70">
        <v>130.5</v>
      </c>
      <c r="J2588" s="70">
        <v>116</v>
      </c>
    </row>
    <row r="2589" s="5" customFormat="1" ht="27" spans="1:10">
      <c r="A2589" s="66" t="s">
        <v>77</v>
      </c>
      <c r="B2589" s="51" t="s">
        <v>4406</v>
      </c>
      <c r="C2589" s="59" t="s">
        <v>4407</v>
      </c>
      <c r="D2589" s="51"/>
      <c r="E2589" s="51"/>
      <c r="F2589" s="66" t="s">
        <v>4404</v>
      </c>
      <c r="G2589" s="51" t="s">
        <v>4405</v>
      </c>
      <c r="H2589" s="66">
        <v>145</v>
      </c>
      <c r="I2589" s="70">
        <v>130.5</v>
      </c>
      <c r="J2589" s="70">
        <v>116</v>
      </c>
    </row>
    <row r="2590" s="5" customFormat="1" spans="1:10">
      <c r="A2590" s="66" t="s">
        <v>77</v>
      </c>
      <c r="B2590" s="51">
        <v>310100021</v>
      </c>
      <c r="C2590" s="59" t="s">
        <v>4408</v>
      </c>
      <c r="D2590" s="51"/>
      <c r="E2590" s="51"/>
      <c r="F2590" s="66" t="s">
        <v>25</v>
      </c>
      <c r="G2590" s="51"/>
      <c r="H2590" s="66">
        <v>17.5</v>
      </c>
      <c r="I2590" s="70">
        <v>15.75</v>
      </c>
      <c r="J2590" s="70">
        <v>14</v>
      </c>
    </row>
    <row r="2591" s="5" customFormat="1" spans="1:10">
      <c r="A2591" s="66" t="s">
        <v>77</v>
      </c>
      <c r="B2591" s="51">
        <v>310100022</v>
      </c>
      <c r="C2591" s="59" t="s">
        <v>4409</v>
      </c>
      <c r="D2591" s="69"/>
      <c r="E2591" s="51"/>
      <c r="F2591" s="66" t="s">
        <v>176</v>
      </c>
      <c r="G2591" s="51"/>
      <c r="H2591" s="66">
        <v>76</v>
      </c>
      <c r="I2591" s="70">
        <v>68.4</v>
      </c>
      <c r="J2591" s="70">
        <v>60.8</v>
      </c>
    </row>
    <row r="2592" s="5" customFormat="1" spans="1:10">
      <c r="A2592" s="66" t="s">
        <v>77</v>
      </c>
      <c r="B2592" s="51" t="s">
        <v>4410</v>
      </c>
      <c r="C2592" s="59" t="s">
        <v>4411</v>
      </c>
      <c r="D2592" s="51"/>
      <c r="E2592" s="51"/>
      <c r="F2592" s="66" t="s">
        <v>176</v>
      </c>
      <c r="G2592" s="51"/>
      <c r="H2592" s="66">
        <v>76</v>
      </c>
      <c r="I2592" s="70">
        <v>68.4</v>
      </c>
      <c r="J2592" s="70">
        <v>60.8</v>
      </c>
    </row>
    <row r="2593" s="5" customFormat="1" ht="22.5" customHeight="1" spans="1:10">
      <c r="A2593" s="66" t="s">
        <v>77</v>
      </c>
      <c r="B2593" s="51">
        <v>310100023</v>
      </c>
      <c r="C2593" s="59" t="s">
        <v>4412</v>
      </c>
      <c r="D2593" s="69"/>
      <c r="E2593" s="51"/>
      <c r="F2593" s="66" t="s">
        <v>4413</v>
      </c>
      <c r="G2593" s="51"/>
      <c r="H2593" s="66">
        <v>58</v>
      </c>
      <c r="I2593" s="70">
        <v>52.2</v>
      </c>
      <c r="J2593" s="73">
        <v>46.4</v>
      </c>
    </row>
    <row r="2594" s="5" customFormat="1" spans="1:10">
      <c r="A2594" s="66" t="s">
        <v>77</v>
      </c>
      <c r="B2594" s="51" t="s">
        <v>4414</v>
      </c>
      <c r="C2594" s="59" t="s">
        <v>4415</v>
      </c>
      <c r="D2594" s="51"/>
      <c r="E2594" s="51"/>
      <c r="F2594" s="66" t="s">
        <v>4413</v>
      </c>
      <c r="G2594" s="51"/>
      <c r="H2594" s="66">
        <v>58</v>
      </c>
      <c r="I2594" s="70">
        <v>52.2</v>
      </c>
      <c r="J2594" s="73">
        <v>46.4</v>
      </c>
    </row>
    <row r="2595" s="5" customFormat="1" ht="54" spans="1:16382">
      <c r="A2595" s="67" t="s">
        <v>77</v>
      </c>
      <c r="B2595" s="89" t="s">
        <v>4416</v>
      </c>
      <c r="C2595" s="59" t="s">
        <v>4417</v>
      </c>
      <c r="D2595" s="51" t="s">
        <v>4418</v>
      </c>
      <c r="E2595" s="89"/>
      <c r="F2595" s="66" t="s">
        <v>25</v>
      </c>
      <c r="G2595" s="72"/>
      <c r="H2595" s="70">
        <v>55</v>
      </c>
      <c r="I2595" s="70">
        <f>0.9*H2595</f>
        <v>49.5</v>
      </c>
      <c r="J2595" s="70">
        <f>0.8*H2595</f>
        <v>44</v>
      </c>
      <c r="K2595" s="19"/>
      <c r="L2595" s="19"/>
      <c r="M2595" s="19"/>
      <c r="N2595" s="19"/>
      <c r="O2595" s="19"/>
      <c r="P2595" s="19"/>
      <c r="Q2595" s="19"/>
      <c r="R2595" s="19"/>
      <c r="S2595" s="19"/>
      <c r="T2595" s="19"/>
      <c r="U2595" s="19"/>
      <c r="V2595" s="19"/>
      <c r="W2595" s="19"/>
      <c r="X2595" s="19"/>
      <c r="Y2595" s="19"/>
      <c r="Z2595" s="19"/>
      <c r="AA2595" s="19"/>
      <c r="AB2595" s="19"/>
      <c r="AC2595" s="19"/>
      <c r="AD2595" s="19"/>
      <c r="AE2595" s="19"/>
      <c r="AF2595" s="19"/>
      <c r="AG2595" s="19"/>
      <c r="AH2595" s="19"/>
      <c r="AI2595" s="19"/>
      <c r="AJ2595" s="19"/>
      <c r="AK2595" s="19"/>
      <c r="AL2595" s="19"/>
      <c r="AM2595" s="19"/>
      <c r="AN2595" s="19"/>
      <c r="AO2595" s="19"/>
      <c r="AP2595" s="19"/>
      <c r="AQ2595" s="19"/>
      <c r="AR2595" s="19"/>
      <c r="AS2595" s="19"/>
      <c r="AT2595" s="19"/>
      <c r="AU2595" s="19"/>
      <c r="AV2595" s="19"/>
      <c r="AW2595" s="19"/>
      <c r="AX2595" s="19"/>
      <c r="AY2595" s="19"/>
      <c r="AZ2595" s="19"/>
      <c r="BA2595" s="19"/>
      <c r="BB2595" s="19"/>
      <c r="BC2595" s="19"/>
      <c r="BD2595" s="19"/>
      <c r="BE2595" s="19"/>
      <c r="BF2595" s="19"/>
      <c r="BG2595" s="19"/>
      <c r="BH2595" s="19"/>
      <c r="BI2595" s="19"/>
      <c r="BJ2595" s="19"/>
      <c r="BK2595" s="19"/>
      <c r="BL2595" s="19"/>
      <c r="BM2595" s="19"/>
      <c r="BN2595" s="19"/>
      <c r="BO2595" s="19"/>
      <c r="BP2595" s="19"/>
      <c r="BQ2595" s="19"/>
      <c r="BR2595" s="19"/>
      <c r="BS2595" s="19"/>
      <c r="BT2595" s="19"/>
      <c r="BU2595" s="19"/>
      <c r="BV2595" s="19"/>
      <c r="BW2595" s="19"/>
      <c r="BX2595" s="19"/>
      <c r="BY2595" s="19"/>
      <c r="BZ2595" s="19"/>
      <c r="CA2595" s="19"/>
      <c r="CB2595" s="19"/>
      <c r="CC2595" s="19"/>
      <c r="CD2595" s="19"/>
      <c r="CE2595" s="19"/>
      <c r="CF2595" s="19"/>
      <c r="CG2595" s="19"/>
      <c r="CH2595" s="19"/>
      <c r="CI2595" s="19"/>
      <c r="CJ2595" s="19"/>
      <c r="CK2595" s="19"/>
      <c r="CL2595" s="19"/>
      <c r="CM2595" s="19"/>
      <c r="CN2595" s="19"/>
      <c r="CO2595" s="19"/>
      <c r="CP2595" s="19"/>
      <c r="CQ2595" s="19"/>
      <c r="CR2595" s="19"/>
      <c r="CS2595" s="19"/>
      <c r="CT2595" s="19"/>
      <c r="CU2595" s="19"/>
      <c r="CV2595" s="19"/>
      <c r="CW2595" s="19"/>
      <c r="CX2595" s="19"/>
      <c r="CY2595" s="19"/>
      <c r="CZ2595" s="19"/>
      <c r="DA2595" s="19"/>
      <c r="DB2595" s="19"/>
      <c r="DC2595" s="19"/>
      <c r="DD2595" s="19"/>
      <c r="DE2595" s="19"/>
      <c r="DF2595" s="19"/>
      <c r="DG2595" s="19"/>
      <c r="DH2595" s="19"/>
      <c r="DI2595" s="19"/>
      <c r="DJ2595" s="19"/>
      <c r="DK2595" s="19"/>
      <c r="DL2595" s="19"/>
      <c r="DM2595" s="19"/>
      <c r="DN2595" s="19"/>
      <c r="DO2595" s="19"/>
      <c r="DP2595" s="19"/>
      <c r="DQ2595" s="19"/>
      <c r="DR2595" s="19"/>
      <c r="DS2595" s="19"/>
      <c r="DT2595" s="19"/>
      <c r="DU2595" s="19"/>
      <c r="DV2595" s="19"/>
      <c r="DW2595" s="19"/>
      <c r="DX2595" s="19"/>
      <c r="DY2595" s="19"/>
      <c r="DZ2595" s="19"/>
      <c r="EA2595" s="19"/>
      <c r="EB2595" s="19"/>
      <c r="EC2595" s="19"/>
      <c r="ED2595" s="19"/>
      <c r="EE2595" s="19"/>
      <c r="EF2595" s="19"/>
      <c r="EG2595" s="19"/>
      <c r="EH2595" s="19"/>
      <c r="EI2595" s="19"/>
      <c r="EJ2595" s="19"/>
      <c r="EK2595" s="19"/>
      <c r="EL2595" s="19"/>
      <c r="EM2595" s="19"/>
      <c r="EN2595" s="19"/>
      <c r="EO2595" s="19"/>
      <c r="EP2595" s="19"/>
      <c r="EQ2595" s="19"/>
      <c r="ER2595" s="19"/>
      <c r="ES2595" s="19"/>
      <c r="ET2595" s="19"/>
      <c r="EU2595" s="19"/>
      <c r="EV2595" s="19"/>
      <c r="EW2595" s="19"/>
      <c r="EX2595" s="19"/>
      <c r="EY2595" s="19"/>
      <c r="EZ2595" s="19"/>
      <c r="FA2595" s="19"/>
      <c r="FB2595" s="19"/>
      <c r="FC2595" s="19"/>
      <c r="FD2595" s="19"/>
      <c r="FE2595" s="19"/>
      <c r="FF2595" s="19"/>
      <c r="FG2595" s="19"/>
      <c r="FH2595" s="19"/>
      <c r="FI2595" s="19"/>
      <c r="FJ2595" s="19"/>
      <c r="FK2595" s="19"/>
      <c r="FL2595" s="19"/>
      <c r="FM2595" s="19"/>
      <c r="FN2595" s="19"/>
      <c r="FO2595" s="19"/>
      <c r="FP2595" s="19"/>
      <c r="FQ2595" s="19"/>
      <c r="FR2595" s="19"/>
      <c r="FS2595" s="19"/>
      <c r="FT2595" s="19"/>
      <c r="FU2595" s="19"/>
      <c r="FV2595" s="19"/>
      <c r="FW2595" s="19"/>
      <c r="FX2595" s="19"/>
      <c r="FY2595" s="19"/>
      <c r="FZ2595" s="19"/>
      <c r="GA2595" s="19"/>
      <c r="GB2595" s="19"/>
      <c r="GC2595" s="19"/>
      <c r="GD2595" s="19"/>
      <c r="GE2595" s="19"/>
      <c r="GF2595" s="19"/>
      <c r="GG2595" s="19"/>
      <c r="GH2595" s="19"/>
      <c r="GI2595" s="19"/>
      <c r="GJ2595" s="19"/>
      <c r="GK2595" s="19"/>
      <c r="GL2595" s="19"/>
      <c r="GM2595" s="19"/>
      <c r="GN2595" s="19"/>
      <c r="GO2595" s="19"/>
      <c r="GP2595" s="19"/>
      <c r="GQ2595" s="19"/>
      <c r="GR2595" s="19"/>
      <c r="GS2595" s="19"/>
      <c r="GT2595" s="19"/>
      <c r="GU2595" s="19"/>
      <c r="GV2595" s="19"/>
      <c r="GW2595" s="19"/>
      <c r="GX2595" s="19"/>
      <c r="GY2595" s="19"/>
      <c r="GZ2595" s="19"/>
      <c r="HA2595" s="19"/>
      <c r="HB2595" s="19"/>
      <c r="HC2595" s="19"/>
      <c r="HD2595" s="19"/>
      <c r="HE2595" s="19"/>
      <c r="HF2595" s="19"/>
      <c r="HG2595" s="19"/>
      <c r="HH2595" s="19"/>
      <c r="HI2595" s="19"/>
      <c r="HJ2595" s="19"/>
      <c r="HK2595" s="19"/>
      <c r="HL2595" s="19"/>
      <c r="HM2595" s="19"/>
      <c r="HN2595" s="19"/>
      <c r="HO2595" s="19"/>
      <c r="HP2595" s="19"/>
      <c r="HQ2595" s="19"/>
      <c r="HR2595" s="19"/>
      <c r="HS2595" s="19"/>
      <c r="HT2595" s="19"/>
      <c r="HU2595" s="19"/>
      <c r="HV2595" s="19"/>
      <c r="HW2595" s="19"/>
      <c r="HX2595" s="19"/>
      <c r="HY2595" s="19"/>
      <c r="HZ2595" s="19"/>
      <c r="IA2595" s="19"/>
      <c r="IB2595" s="19"/>
      <c r="IC2595" s="19"/>
      <c r="ID2595" s="19"/>
      <c r="IE2595" s="19"/>
      <c r="IF2595" s="19"/>
      <c r="IG2595" s="19"/>
      <c r="IH2595" s="19"/>
      <c r="II2595" s="19"/>
      <c r="IJ2595" s="19"/>
      <c r="IK2595" s="19"/>
      <c r="IL2595" s="19"/>
      <c r="IM2595" s="19"/>
      <c r="IN2595" s="19"/>
      <c r="IO2595" s="19"/>
      <c r="IP2595" s="19"/>
      <c r="IQ2595" s="19"/>
      <c r="IR2595" s="19"/>
      <c r="IS2595" s="19"/>
      <c r="IT2595" s="19"/>
      <c r="IU2595" s="19"/>
      <c r="IV2595" s="19"/>
      <c r="IW2595" s="19"/>
      <c r="IX2595" s="19"/>
      <c r="IY2595" s="19"/>
      <c r="IZ2595" s="19"/>
      <c r="JA2595" s="19"/>
      <c r="JB2595" s="19"/>
      <c r="JC2595" s="19"/>
      <c r="JD2595" s="19"/>
      <c r="JE2595" s="19"/>
      <c r="JF2595" s="19"/>
      <c r="JG2595" s="19"/>
      <c r="JH2595" s="19"/>
      <c r="JI2595" s="19"/>
      <c r="JJ2595" s="19"/>
      <c r="JK2595" s="19"/>
      <c r="JL2595" s="19"/>
      <c r="JM2595" s="19"/>
      <c r="JN2595" s="19"/>
      <c r="JO2595" s="19"/>
      <c r="JP2595" s="19"/>
      <c r="JQ2595" s="19"/>
      <c r="JR2595" s="19"/>
      <c r="JS2595" s="19"/>
      <c r="JT2595" s="19"/>
      <c r="JU2595" s="19"/>
      <c r="JV2595" s="19"/>
      <c r="JW2595" s="19"/>
      <c r="JX2595" s="19"/>
      <c r="JY2595" s="19"/>
      <c r="JZ2595" s="19"/>
      <c r="KA2595" s="19"/>
      <c r="KB2595" s="19"/>
      <c r="KC2595" s="19"/>
      <c r="KD2595" s="19"/>
      <c r="KE2595" s="19"/>
      <c r="KF2595" s="19"/>
      <c r="KG2595" s="19"/>
      <c r="KH2595" s="19"/>
      <c r="KI2595" s="19"/>
      <c r="KJ2595" s="19"/>
      <c r="KK2595" s="19"/>
      <c r="KL2595" s="19"/>
      <c r="KM2595" s="19"/>
      <c r="KN2595" s="19"/>
      <c r="KO2595" s="19"/>
      <c r="KP2595" s="19"/>
      <c r="KQ2595" s="19"/>
      <c r="KR2595" s="19"/>
      <c r="KS2595" s="19"/>
      <c r="KT2595" s="19"/>
      <c r="KU2595" s="19"/>
      <c r="KV2595" s="19"/>
      <c r="KW2595" s="19"/>
      <c r="KX2595" s="19"/>
      <c r="KY2595" s="19"/>
      <c r="KZ2595" s="19"/>
      <c r="LA2595" s="19"/>
      <c r="LB2595" s="19"/>
      <c r="LC2595" s="19"/>
      <c r="LD2595" s="19"/>
      <c r="LE2595" s="19"/>
      <c r="LF2595" s="19"/>
      <c r="LG2595" s="19"/>
      <c r="LH2595" s="19"/>
      <c r="LI2595" s="19"/>
      <c r="LJ2595" s="19"/>
      <c r="LK2595" s="19"/>
      <c r="LL2595" s="19"/>
      <c r="LM2595" s="19"/>
      <c r="LN2595" s="19"/>
      <c r="LO2595" s="19"/>
      <c r="LP2595" s="19"/>
      <c r="LQ2595" s="19"/>
      <c r="LR2595" s="19"/>
      <c r="LS2595" s="19"/>
      <c r="LT2595" s="19"/>
      <c r="LU2595" s="19"/>
      <c r="LV2595" s="19"/>
      <c r="LW2595" s="19"/>
      <c r="LX2595" s="19"/>
      <c r="LY2595" s="19"/>
      <c r="LZ2595" s="19"/>
      <c r="MA2595" s="19"/>
      <c r="MB2595" s="19"/>
      <c r="MC2595" s="19"/>
      <c r="MD2595" s="19"/>
      <c r="ME2595" s="19"/>
      <c r="MF2595" s="19"/>
      <c r="MG2595" s="19"/>
      <c r="MH2595" s="19"/>
      <c r="MI2595" s="19"/>
      <c r="MJ2595" s="19"/>
      <c r="MK2595" s="19"/>
      <c r="ML2595" s="19"/>
      <c r="MM2595" s="19"/>
      <c r="MN2595" s="19"/>
      <c r="MO2595" s="19"/>
      <c r="MP2595" s="19"/>
      <c r="MQ2595" s="19"/>
      <c r="MR2595" s="19"/>
      <c r="MS2595" s="19"/>
      <c r="MT2595" s="19"/>
      <c r="MU2595" s="19"/>
      <c r="MV2595" s="19"/>
      <c r="MW2595" s="19"/>
      <c r="MX2595" s="19"/>
      <c r="MY2595" s="19"/>
      <c r="MZ2595" s="19"/>
      <c r="NA2595" s="19"/>
      <c r="NB2595" s="19"/>
      <c r="NC2595" s="19"/>
      <c r="ND2595" s="19"/>
      <c r="NE2595" s="19"/>
      <c r="NF2595" s="19"/>
      <c r="NG2595" s="19"/>
      <c r="NH2595" s="19"/>
      <c r="NI2595" s="19"/>
      <c r="NJ2595" s="19"/>
      <c r="NK2595" s="19"/>
      <c r="NL2595" s="19"/>
      <c r="NM2595" s="19"/>
      <c r="NN2595" s="19"/>
      <c r="NO2595" s="19"/>
      <c r="NP2595" s="19"/>
      <c r="NQ2595" s="19"/>
      <c r="NR2595" s="19"/>
      <c r="NS2595" s="19"/>
      <c r="NT2595" s="19"/>
      <c r="NU2595" s="19"/>
      <c r="NV2595" s="19"/>
      <c r="NW2595" s="19"/>
      <c r="NX2595" s="19"/>
      <c r="NY2595" s="19"/>
      <c r="NZ2595" s="19"/>
      <c r="OA2595" s="19"/>
      <c r="OB2595" s="19"/>
      <c r="OC2595" s="19"/>
      <c r="OD2595" s="19"/>
      <c r="OE2595" s="19"/>
      <c r="OF2595" s="19"/>
      <c r="OG2595" s="19"/>
      <c r="OH2595" s="19"/>
      <c r="OI2595" s="19"/>
      <c r="OJ2595" s="19"/>
      <c r="OK2595" s="19"/>
      <c r="OL2595" s="19"/>
      <c r="OM2595" s="19"/>
      <c r="ON2595" s="19"/>
      <c r="OO2595" s="19"/>
      <c r="OP2595" s="19"/>
      <c r="OQ2595" s="19"/>
      <c r="OR2595" s="19"/>
      <c r="OS2595" s="19"/>
      <c r="OT2595" s="19"/>
      <c r="OU2595" s="19"/>
      <c r="OV2595" s="19"/>
      <c r="OW2595" s="19"/>
      <c r="OX2595" s="19"/>
      <c r="OY2595" s="19"/>
      <c r="OZ2595" s="19"/>
      <c r="PA2595" s="19"/>
      <c r="PB2595" s="19"/>
      <c r="PC2595" s="19"/>
      <c r="PD2595" s="19"/>
      <c r="PE2595" s="19"/>
      <c r="PF2595" s="19"/>
      <c r="PG2595" s="19"/>
      <c r="PH2595" s="19"/>
      <c r="PI2595" s="19"/>
      <c r="PJ2595" s="19"/>
      <c r="PK2595" s="19"/>
      <c r="PL2595" s="19"/>
      <c r="PM2595" s="19"/>
      <c r="PN2595" s="19"/>
      <c r="PO2595" s="19"/>
      <c r="PP2595" s="19"/>
      <c r="PQ2595" s="19"/>
      <c r="PR2595" s="19"/>
      <c r="PS2595" s="19"/>
      <c r="PT2595" s="19"/>
      <c r="PU2595" s="19"/>
      <c r="PV2595" s="19"/>
      <c r="PW2595" s="19"/>
      <c r="PX2595" s="19"/>
      <c r="PY2595" s="19"/>
      <c r="PZ2595" s="19"/>
      <c r="QA2595" s="19"/>
      <c r="QB2595" s="19"/>
      <c r="QC2595" s="19"/>
      <c r="QD2595" s="19"/>
      <c r="QE2595" s="19"/>
      <c r="QF2595" s="19"/>
      <c r="QG2595" s="19"/>
      <c r="QH2595" s="19"/>
      <c r="QI2595" s="19"/>
      <c r="QJ2595" s="19"/>
      <c r="QK2595" s="19"/>
      <c r="QL2595" s="19"/>
      <c r="QM2595" s="19"/>
      <c r="QN2595" s="19"/>
      <c r="QO2595" s="19"/>
      <c r="QP2595" s="19"/>
      <c r="QQ2595" s="19"/>
      <c r="QR2595" s="19"/>
      <c r="QS2595" s="19"/>
      <c r="QT2595" s="19"/>
      <c r="QU2595" s="19"/>
      <c r="QV2595" s="19"/>
      <c r="QW2595" s="19"/>
      <c r="QX2595" s="19"/>
      <c r="QY2595" s="19"/>
      <c r="QZ2595" s="19"/>
      <c r="RA2595" s="19"/>
      <c r="RB2595" s="19"/>
      <c r="RC2595" s="19"/>
      <c r="RD2595" s="19"/>
      <c r="RE2595" s="19"/>
      <c r="RF2595" s="19"/>
      <c r="RG2595" s="19"/>
      <c r="RH2595" s="19"/>
      <c r="RI2595" s="19"/>
      <c r="RJ2595" s="19"/>
      <c r="RK2595" s="19"/>
      <c r="RL2595" s="19"/>
      <c r="RM2595" s="19"/>
      <c r="RN2595" s="19"/>
      <c r="RO2595" s="19"/>
      <c r="RP2595" s="19"/>
      <c r="RQ2595" s="19"/>
      <c r="RR2595" s="19"/>
      <c r="RS2595" s="19"/>
      <c r="RT2595" s="19"/>
      <c r="RU2595" s="19"/>
      <c r="RV2595" s="19"/>
      <c r="RW2595" s="19"/>
      <c r="RX2595" s="19"/>
      <c r="RY2595" s="19"/>
      <c r="RZ2595" s="19"/>
      <c r="SA2595" s="19"/>
      <c r="SB2595" s="19"/>
      <c r="SC2595" s="19"/>
      <c r="SD2595" s="19"/>
      <c r="SE2595" s="19"/>
      <c r="SF2595" s="19"/>
      <c r="SG2595" s="19"/>
      <c r="SH2595" s="19"/>
      <c r="SI2595" s="19"/>
      <c r="SJ2595" s="19"/>
      <c r="SK2595" s="19"/>
      <c r="SL2595" s="19"/>
      <c r="SM2595" s="19"/>
      <c r="SN2595" s="19"/>
      <c r="SO2595" s="19"/>
      <c r="SP2595" s="19"/>
      <c r="SQ2595" s="19"/>
      <c r="SR2595" s="19"/>
      <c r="SS2595" s="19"/>
      <c r="ST2595" s="19"/>
      <c r="SU2595" s="19"/>
      <c r="SV2595" s="19"/>
      <c r="SW2595" s="19"/>
      <c r="SX2595" s="19"/>
      <c r="SY2595" s="19"/>
      <c r="SZ2595" s="19"/>
      <c r="TA2595" s="19"/>
      <c r="TB2595" s="19"/>
      <c r="TC2595" s="19"/>
      <c r="TD2595" s="19"/>
      <c r="TE2595" s="19"/>
      <c r="TF2595" s="19"/>
      <c r="TG2595" s="19"/>
      <c r="TH2595" s="19"/>
      <c r="TI2595" s="19"/>
      <c r="TJ2595" s="19"/>
      <c r="TK2595" s="19"/>
      <c r="TL2595" s="19"/>
      <c r="TM2595" s="19"/>
      <c r="TN2595" s="19"/>
      <c r="TO2595" s="19"/>
      <c r="TP2595" s="19"/>
      <c r="TQ2595" s="19"/>
      <c r="TR2595" s="19"/>
      <c r="TS2595" s="19"/>
      <c r="TT2595" s="19"/>
      <c r="TU2595" s="19"/>
      <c r="TV2595" s="19"/>
      <c r="TW2595" s="19"/>
      <c r="TX2595" s="19"/>
      <c r="TY2595" s="19"/>
      <c r="TZ2595" s="19"/>
      <c r="UA2595" s="19"/>
      <c r="UB2595" s="19"/>
      <c r="UC2595" s="19"/>
      <c r="UD2595" s="19"/>
      <c r="UE2595" s="19"/>
      <c r="UF2595" s="19"/>
      <c r="UG2595" s="19"/>
      <c r="UH2595" s="19"/>
      <c r="UI2595" s="19"/>
      <c r="UJ2595" s="19"/>
      <c r="UK2595" s="19"/>
      <c r="UL2595" s="19"/>
      <c r="UM2595" s="19"/>
      <c r="UN2595" s="19"/>
      <c r="UO2595" s="19"/>
      <c r="UP2595" s="19"/>
      <c r="UQ2595" s="19"/>
      <c r="UR2595" s="19"/>
      <c r="US2595" s="19"/>
      <c r="UT2595" s="19"/>
      <c r="UU2595" s="19"/>
      <c r="UV2595" s="19"/>
      <c r="UW2595" s="19"/>
      <c r="UX2595" s="19"/>
      <c r="UY2595" s="19"/>
      <c r="UZ2595" s="19"/>
      <c r="VA2595" s="19"/>
      <c r="VB2595" s="19"/>
      <c r="VC2595" s="19"/>
      <c r="VD2595" s="19"/>
      <c r="VE2595" s="19"/>
      <c r="VF2595" s="19"/>
      <c r="VG2595" s="19"/>
      <c r="VH2595" s="19"/>
      <c r="VI2595" s="19"/>
      <c r="VJ2595" s="19"/>
      <c r="VK2595" s="19"/>
      <c r="VL2595" s="19"/>
      <c r="VM2595" s="19"/>
      <c r="VN2595" s="19"/>
      <c r="VO2595" s="19"/>
      <c r="VP2595" s="19"/>
      <c r="VQ2595" s="19"/>
      <c r="VR2595" s="19"/>
      <c r="VS2595" s="19"/>
      <c r="VT2595" s="19"/>
      <c r="VU2595" s="19"/>
      <c r="VV2595" s="19"/>
      <c r="VW2595" s="19"/>
      <c r="VX2595" s="19"/>
      <c r="VY2595" s="19"/>
      <c r="VZ2595" s="19"/>
      <c r="WA2595" s="19"/>
      <c r="WB2595" s="19"/>
      <c r="WC2595" s="19"/>
      <c r="WD2595" s="19"/>
      <c r="WE2595" s="19"/>
      <c r="WF2595" s="19"/>
      <c r="WG2595" s="19"/>
      <c r="WH2595" s="19"/>
      <c r="WI2595" s="19"/>
      <c r="WJ2595" s="19"/>
      <c r="WK2595" s="19"/>
      <c r="WL2595" s="19"/>
      <c r="WM2595" s="19"/>
      <c r="WN2595" s="19"/>
      <c r="WO2595" s="19"/>
      <c r="WP2595" s="19"/>
      <c r="WQ2595" s="19"/>
      <c r="WR2595" s="19"/>
      <c r="WS2595" s="19"/>
      <c r="WT2595" s="19"/>
      <c r="WU2595" s="19"/>
      <c r="WV2595" s="19"/>
      <c r="WW2595" s="19"/>
      <c r="WX2595" s="19"/>
      <c r="WY2595" s="19"/>
      <c r="WZ2595" s="19"/>
      <c r="XA2595" s="19"/>
      <c r="XB2595" s="19"/>
      <c r="XC2595" s="19"/>
      <c r="XD2595" s="19"/>
      <c r="XE2595" s="19"/>
      <c r="XF2595" s="19"/>
      <c r="XG2595" s="19"/>
      <c r="XH2595" s="19"/>
      <c r="XI2595" s="19"/>
      <c r="XJ2595" s="19"/>
      <c r="XK2595" s="19"/>
      <c r="XL2595" s="19"/>
      <c r="XM2595" s="19"/>
      <c r="XN2595" s="19"/>
      <c r="XO2595" s="19"/>
      <c r="XP2595" s="19"/>
      <c r="XQ2595" s="19"/>
      <c r="XR2595" s="19"/>
      <c r="XS2595" s="19"/>
      <c r="XT2595" s="19"/>
      <c r="XU2595" s="19"/>
      <c r="XV2595" s="19"/>
      <c r="XW2595" s="19"/>
      <c r="XX2595" s="19"/>
      <c r="XY2595" s="19"/>
      <c r="XZ2595" s="19"/>
      <c r="YA2595" s="19"/>
      <c r="YB2595" s="19"/>
      <c r="YC2595" s="19"/>
      <c r="YD2595" s="19"/>
      <c r="YE2595" s="19"/>
      <c r="YF2595" s="19"/>
      <c r="YG2595" s="19"/>
      <c r="YH2595" s="19"/>
      <c r="YI2595" s="19"/>
      <c r="YJ2595" s="19"/>
      <c r="YK2595" s="19"/>
      <c r="YL2595" s="19"/>
      <c r="YM2595" s="19"/>
      <c r="YN2595" s="19"/>
      <c r="YO2595" s="19"/>
      <c r="YP2595" s="19"/>
      <c r="YQ2595" s="19"/>
      <c r="YR2595" s="19"/>
      <c r="YS2595" s="19"/>
      <c r="YT2595" s="19"/>
      <c r="YU2595" s="19"/>
      <c r="YV2595" s="19"/>
      <c r="YW2595" s="19"/>
      <c r="YX2595" s="19"/>
      <c r="YY2595" s="19"/>
      <c r="YZ2595" s="19"/>
      <c r="ZA2595" s="19"/>
      <c r="ZB2595" s="19"/>
      <c r="ZC2595" s="19"/>
      <c r="ZD2595" s="19"/>
      <c r="ZE2595" s="19"/>
      <c r="ZF2595" s="19"/>
      <c r="ZG2595" s="19"/>
      <c r="ZH2595" s="19"/>
      <c r="ZI2595" s="19"/>
      <c r="ZJ2595" s="19"/>
      <c r="ZK2595" s="19"/>
      <c r="ZL2595" s="19"/>
      <c r="ZM2595" s="19"/>
      <c r="ZN2595" s="19"/>
      <c r="ZO2595" s="19"/>
      <c r="ZP2595" s="19"/>
      <c r="ZQ2595" s="19"/>
      <c r="ZR2595" s="19"/>
      <c r="ZS2595" s="19"/>
      <c r="ZT2595" s="19"/>
      <c r="ZU2595" s="19"/>
      <c r="ZV2595" s="19"/>
      <c r="ZW2595" s="19"/>
      <c r="ZX2595" s="19"/>
      <c r="ZY2595" s="19"/>
      <c r="ZZ2595" s="19"/>
      <c r="AAA2595" s="19"/>
      <c r="AAB2595" s="19"/>
      <c r="AAC2595" s="19"/>
      <c r="AAD2595" s="19"/>
      <c r="AAE2595" s="19"/>
      <c r="AAF2595" s="19"/>
      <c r="AAG2595" s="19"/>
      <c r="AAH2595" s="19"/>
      <c r="AAI2595" s="19"/>
      <c r="AAJ2595" s="19"/>
      <c r="AAK2595" s="19"/>
      <c r="AAL2595" s="19"/>
      <c r="AAM2595" s="19"/>
      <c r="AAN2595" s="19"/>
      <c r="AAO2595" s="19"/>
      <c r="AAP2595" s="19"/>
      <c r="AAQ2595" s="19"/>
      <c r="AAR2595" s="19"/>
      <c r="AAS2595" s="19"/>
      <c r="AAT2595" s="19"/>
      <c r="AAU2595" s="19"/>
      <c r="AAV2595" s="19"/>
      <c r="AAW2595" s="19"/>
      <c r="AAX2595" s="19"/>
      <c r="AAY2595" s="19"/>
      <c r="AAZ2595" s="19"/>
      <c r="ABA2595" s="19"/>
      <c r="ABB2595" s="19"/>
      <c r="ABC2595" s="19"/>
      <c r="ABD2595" s="19"/>
      <c r="ABE2595" s="19"/>
      <c r="ABF2595" s="19"/>
      <c r="ABG2595" s="19"/>
      <c r="ABH2595" s="19"/>
      <c r="ABI2595" s="19"/>
      <c r="ABJ2595" s="19"/>
      <c r="ABK2595" s="19"/>
      <c r="ABL2595" s="19"/>
      <c r="ABM2595" s="19"/>
      <c r="ABN2595" s="19"/>
      <c r="ABO2595" s="19"/>
      <c r="ABP2595" s="19"/>
      <c r="ABQ2595" s="19"/>
      <c r="ABR2595" s="19"/>
      <c r="ABS2595" s="19"/>
      <c r="ABT2595" s="19"/>
      <c r="ABU2595" s="19"/>
      <c r="ABV2595" s="19"/>
      <c r="ABW2595" s="19"/>
      <c r="ABX2595" s="19"/>
      <c r="ABY2595" s="19"/>
      <c r="ABZ2595" s="19"/>
      <c r="ACA2595" s="19"/>
      <c r="ACB2595" s="19"/>
      <c r="ACC2595" s="19"/>
      <c r="ACD2595" s="19"/>
      <c r="ACE2595" s="19"/>
      <c r="ACF2595" s="19"/>
      <c r="ACG2595" s="19"/>
      <c r="ACH2595" s="19"/>
      <c r="ACI2595" s="19"/>
      <c r="ACJ2595" s="19"/>
      <c r="ACK2595" s="19"/>
      <c r="ACL2595" s="19"/>
      <c r="ACM2595" s="19"/>
      <c r="ACN2595" s="19"/>
      <c r="ACO2595" s="19"/>
      <c r="ACP2595" s="19"/>
      <c r="ACQ2595" s="19"/>
      <c r="ACR2595" s="19"/>
      <c r="ACS2595" s="19"/>
      <c r="ACT2595" s="19"/>
      <c r="ACU2595" s="19"/>
      <c r="ACV2595" s="19"/>
      <c r="ACW2595" s="19"/>
      <c r="ACX2595" s="19"/>
      <c r="ACY2595" s="19"/>
      <c r="ACZ2595" s="19"/>
      <c r="ADA2595" s="19"/>
      <c r="ADB2595" s="19"/>
      <c r="ADC2595" s="19"/>
      <c r="ADD2595" s="19"/>
      <c r="ADE2595" s="19"/>
      <c r="ADF2595" s="19"/>
      <c r="ADG2595" s="19"/>
      <c r="ADH2595" s="19"/>
      <c r="ADI2595" s="19"/>
      <c r="ADJ2595" s="19"/>
      <c r="ADK2595" s="19"/>
      <c r="ADL2595" s="19"/>
      <c r="ADM2595" s="19"/>
      <c r="ADN2595" s="19"/>
      <c r="ADO2595" s="19"/>
      <c r="ADP2595" s="19"/>
      <c r="ADQ2595" s="19"/>
      <c r="ADR2595" s="19"/>
      <c r="ADS2595" s="19"/>
      <c r="ADT2595" s="19"/>
      <c r="ADU2595" s="19"/>
      <c r="ADV2595" s="19"/>
      <c r="ADW2595" s="19"/>
      <c r="ADX2595" s="19"/>
      <c r="ADY2595" s="19"/>
      <c r="ADZ2595" s="19"/>
      <c r="AEA2595" s="19"/>
      <c r="AEB2595" s="19"/>
      <c r="AEC2595" s="19"/>
      <c r="AED2595" s="19"/>
      <c r="AEE2595" s="19"/>
      <c r="AEF2595" s="19"/>
      <c r="AEG2595" s="19"/>
      <c r="AEH2595" s="19"/>
      <c r="AEI2595" s="19"/>
      <c r="AEJ2595" s="19"/>
      <c r="AEK2595" s="19"/>
      <c r="AEL2595" s="19"/>
      <c r="AEM2595" s="19"/>
      <c r="AEN2595" s="19"/>
      <c r="AEO2595" s="19"/>
      <c r="AEP2595" s="19"/>
      <c r="AEQ2595" s="19"/>
      <c r="AER2595" s="19"/>
      <c r="AES2595" s="19"/>
      <c r="AET2595" s="19"/>
      <c r="AEU2595" s="19"/>
      <c r="AEV2595" s="19"/>
      <c r="AEW2595" s="19"/>
      <c r="AEX2595" s="19"/>
      <c r="AEY2595" s="19"/>
      <c r="AEZ2595" s="19"/>
      <c r="AFA2595" s="19"/>
      <c r="AFB2595" s="19"/>
      <c r="AFC2595" s="19"/>
      <c r="AFD2595" s="19"/>
      <c r="AFE2595" s="19"/>
      <c r="AFF2595" s="19"/>
      <c r="AFG2595" s="19"/>
      <c r="AFH2595" s="19"/>
      <c r="AFI2595" s="19"/>
      <c r="AFJ2595" s="19"/>
      <c r="AFK2595" s="19"/>
      <c r="AFL2595" s="19"/>
      <c r="AFM2595" s="19"/>
      <c r="AFN2595" s="19"/>
      <c r="AFO2595" s="19"/>
      <c r="AFP2595" s="19"/>
      <c r="AFQ2595" s="19"/>
      <c r="AFR2595" s="19"/>
      <c r="AFS2595" s="19"/>
      <c r="AFT2595" s="19"/>
      <c r="AFU2595" s="19"/>
      <c r="AFV2595" s="19"/>
      <c r="AFW2595" s="19"/>
      <c r="AFX2595" s="19"/>
      <c r="AFY2595" s="19"/>
      <c r="AFZ2595" s="19"/>
      <c r="AGA2595" s="19"/>
      <c r="AGB2595" s="19"/>
      <c r="AGC2595" s="19"/>
      <c r="AGD2595" s="19"/>
      <c r="AGE2595" s="19"/>
      <c r="AGF2595" s="19"/>
      <c r="AGG2595" s="19"/>
      <c r="AGH2595" s="19"/>
      <c r="AGI2595" s="19"/>
      <c r="AGJ2595" s="19"/>
      <c r="AGK2595" s="19"/>
      <c r="AGL2595" s="19"/>
      <c r="AGM2595" s="19"/>
      <c r="AGN2595" s="19"/>
      <c r="AGO2595" s="19"/>
      <c r="AGP2595" s="19"/>
      <c r="AGQ2595" s="19"/>
      <c r="AGR2595" s="19"/>
      <c r="AGS2595" s="19"/>
      <c r="AGT2595" s="19"/>
      <c r="AGU2595" s="19"/>
      <c r="AGV2595" s="19"/>
      <c r="AGW2595" s="19"/>
      <c r="AGX2595" s="19"/>
      <c r="AGY2595" s="19"/>
      <c r="AGZ2595" s="19"/>
      <c r="AHA2595" s="19"/>
      <c r="AHB2595" s="19"/>
      <c r="AHC2595" s="19"/>
      <c r="AHD2595" s="19"/>
      <c r="AHE2595" s="19"/>
      <c r="AHF2595" s="19"/>
      <c r="AHG2595" s="19"/>
      <c r="AHH2595" s="19"/>
      <c r="AHI2595" s="19"/>
      <c r="AHJ2595" s="19"/>
      <c r="AHK2595" s="19"/>
      <c r="AHL2595" s="19"/>
      <c r="AHM2595" s="19"/>
      <c r="AHN2595" s="19"/>
      <c r="AHO2595" s="19"/>
      <c r="AHP2595" s="19"/>
      <c r="AHQ2595" s="19"/>
      <c r="AHR2595" s="19"/>
      <c r="AHS2595" s="19"/>
      <c r="AHT2595" s="19"/>
      <c r="AHU2595" s="19"/>
      <c r="AHV2595" s="19"/>
      <c r="AHW2595" s="19"/>
      <c r="AHX2595" s="19"/>
      <c r="AHY2595" s="19"/>
      <c r="AHZ2595" s="19"/>
      <c r="AIA2595" s="19"/>
      <c r="AIB2595" s="19"/>
      <c r="AIC2595" s="19"/>
      <c r="AID2595" s="19"/>
      <c r="AIE2595" s="19"/>
      <c r="AIF2595" s="19"/>
      <c r="AIG2595" s="19"/>
      <c r="AIH2595" s="19"/>
      <c r="AII2595" s="19"/>
      <c r="AIJ2595" s="19"/>
      <c r="AIK2595" s="19"/>
      <c r="AIL2595" s="19"/>
      <c r="AIM2595" s="19"/>
      <c r="AIN2595" s="19"/>
      <c r="AIO2595" s="19"/>
      <c r="AIP2595" s="19"/>
      <c r="AIQ2595" s="19"/>
      <c r="AIR2595" s="19"/>
      <c r="AIS2595" s="19"/>
      <c r="AIT2595" s="19"/>
      <c r="AIU2595" s="19"/>
      <c r="AIV2595" s="19"/>
      <c r="AIW2595" s="19"/>
      <c r="AIX2595" s="19"/>
      <c r="AIY2595" s="19"/>
      <c r="AIZ2595" s="19"/>
      <c r="AJA2595" s="19"/>
      <c r="AJB2595" s="19"/>
      <c r="AJC2595" s="19"/>
      <c r="AJD2595" s="19"/>
      <c r="AJE2595" s="19"/>
      <c r="AJF2595" s="19"/>
      <c r="AJG2595" s="19"/>
      <c r="AJH2595" s="19"/>
      <c r="AJI2595" s="19"/>
      <c r="AJJ2595" s="19"/>
      <c r="AJK2595" s="19"/>
      <c r="AJL2595" s="19"/>
      <c r="AJM2595" s="19"/>
      <c r="AJN2595" s="19"/>
      <c r="AJO2595" s="19"/>
      <c r="AJP2595" s="19"/>
      <c r="AJQ2595" s="19"/>
      <c r="AJR2595" s="19"/>
      <c r="AJS2595" s="19"/>
      <c r="AJT2595" s="19"/>
      <c r="AJU2595" s="19"/>
      <c r="AJV2595" s="19"/>
      <c r="AJW2595" s="19"/>
      <c r="AJX2595" s="19"/>
      <c r="AJY2595" s="19"/>
      <c r="AJZ2595" s="19"/>
      <c r="AKA2595" s="19"/>
      <c r="AKB2595" s="19"/>
      <c r="AKC2595" s="19"/>
      <c r="AKD2595" s="19"/>
      <c r="AKE2595" s="19"/>
      <c r="AKF2595" s="19"/>
      <c r="AKG2595" s="19"/>
      <c r="AKH2595" s="19"/>
      <c r="AKI2595" s="19"/>
      <c r="AKJ2595" s="19"/>
      <c r="AKK2595" s="19"/>
      <c r="AKL2595" s="19"/>
      <c r="AKM2595" s="19"/>
      <c r="AKN2595" s="19"/>
      <c r="AKO2595" s="19"/>
      <c r="AKP2595" s="19"/>
      <c r="AKQ2595" s="19"/>
      <c r="AKR2595" s="19"/>
      <c r="AKS2595" s="19"/>
      <c r="AKT2595" s="19"/>
      <c r="AKU2595" s="19"/>
      <c r="AKV2595" s="19"/>
      <c r="AKW2595" s="19"/>
      <c r="AKX2595" s="19"/>
      <c r="AKY2595" s="19"/>
      <c r="AKZ2595" s="19"/>
      <c r="ALA2595" s="19"/>
      <c r="ALB2595" s="19"/>
      <c r="ALC2595" s="19"/>
      <c r="ALD2595" s="19"/>
      <c r="ALE2595" s="19"/>
      <c r="ALF2595" s="19"/>
      <c r="ALG2595" s="19"/>
      <c r="ALH2595" s="19"/>
      <c r="ALI2595" s="19"/>
      <c r="ALJ2595" s="19"/>
      <c r="ALK2595" s="19"/>
      <c r="ALL2595" s="19"/>
      <c r="ALM2595" s="19"/>
      <c r="ALN2595" s="19"/>
      <c r="ALO2595" s="19"/>
      <c r="ALP2595" s="19"/>
      <c r="ALQ2595" s="19"/>
      <c r="ALR2595" s="19"/>
      <c r="ALS2595" s="19"/>
      <c r="ALT2595" s="19"/>
      <c r="ALU2595" s="19"/>
      <c r="ALV2595" s="19"/>
      <c r="ALW2595" s="19"/>
      <c r="ALX2595" s="19"/>
      <c r="ALY2595" s="19"/>
      <c r="ALZ2595" s="19"/>
      <c r="AMA2595" s="19"/>
      <c r="AMB2595" s="19"/>
      <c r="AMC2595" s="19"/>
      <c r="AMD2595" s="19"/>
      <c r="AME2595" s="19"/>
      <c r="AMF2595" s="19"/>
      <c r="AMG2595" s="19"/>
      <c r="AMH2595" s="19"/>
      <c r="AMI2595" s="19"/>
      <c r="AMJ2595" s="19"/>
      <c r="AMK2595" s="19"/>
      <c r="AML2595" s="19"/>
      <c r="AMM2595" s="19"/>
      <c r="AMN2595" s="19"/>
      <c r="AMO2595" s="19"/>
      <c r="AMP2595" s="19"/>
      <c r="AMQ2595" s="19"/>
      <c r="AMR2595" s="19"/>
      <c r="AMS2595" s="19"/>
      <c r="AMT2595" s="19"/>
      <c r="AMU2595" s="19"/>
      <c r="AMV2595" s="19"/>
      <c r="AMW2595" s="19"/>
      <c r="AMX2595" s="19"/>
      <c r="AMY2595" s="19"/>
      <c r="AMZ2595" s="19"/>
      <c r="ANA2595" s="19"/>
      <c r="ANB2595" s="19"/>
      <c r="ANC2595" s="19"/>
      <c r="AND2595" s="19"/>
      <c r="ANE2595" s="19"/>
      <c r="ANF2595" s="19"/>
      <c r="ANG2595" s="19"/>
      <c r="ANH2595" s="19"/>
      <c r="ANI2595" s="19"/>
      <c r="ANJ2595" s="19"/>
      <c r="ANK2595" s="19"/>
      <c r="ANL2595" s="19"/>
      <c r="ANM2595" s="19"/>
      <c r="ANN2595" s="19"/>
      <c r="ANO2595" s="19"/>
      <c r="ANP2595" s="19"/>
      <c r="ANQ2595" s="19"/>
      <c r="ANR2595" s="19"/>
      <c r="ANS2595" s="19"/>
      <c r="ANT2595" s="19"/>
      <c r="ANU2595" s="19"/>
      <c r="ANV2595" s="19"/>
      <c r="ANW2595" s="19"/>
      <c r="ANX2595" s="19"/>
      <c r="ANY2595" s="19"/>
      <c r="ANZ2595" s="19"/>
      <c r="AOA2595" s="19"/>
      <c r="AOB2595" s="19"/>
      <c r="AOC2595" s="19"/>
      <c r="AOD2595" s="19"/>
      <c r="AOE2595" s="19"/>
      <c r="AOF2595" s="19"/>
      <c r="AOG2595" s="19"/>
      <c r="AOH2595" s="19"/>
      <c r="AOI2595" s="19"/>
      <c r="AOJ2595" s="19"/>
      <c r="AOK2595" s="19"/>
      <c r="AOL2595" s="19"/>
      <c r="AOM2595" s="19"/>
      <c r="AON2595" s="19"/>
      <c r="AOO2595" s="19"/>
      <c r="AOP2595" s="19"/>
      <c r="AOQ2595" s="19"/>
      <c r="AOR2595" s="19"/>
      <c r="AOS2595" s="19"/>
      <c r="AOT2595" s="19"/>
      <c r="AOU2595" s="19"/>
      <c r="AOV2595" s="19"/>
      <c r="AOW2595" s="19"/>
      <c r="AOX2595" s="19"/>
      <c r="AOY2595" s="19"/>
      <c r="AOZ2595" s="19"/>
      <c r="APA2595" s="19"/>
      <c r="APB2595" s="19"/>
      <c r="APC2595" s="19"/>
      <c r="APD2595" s="19"/>
      <c r="APE2595" s="19"/>
      <c r="APF2595" s="19"/>
      <c r="APG2595" s="19"/>
      <c r="APH2595" s="19"/>
      <c r="API2595" s="19"/>
      <c r="APJ2595" s="19"/>
      <c r="APK2595" s="19"/>
      <c r="APL2595" s="19"/>
      <c r="APM2595" s="19"/>
      <c r="APN2595" s="19"/>
      <c r="APO2595" s="19"/>
      <c r="APP2595" s="19"/>
      <c r="APQ2595" s="19"/>
      <c r="APR2595" s="19"/>
      <c r="APS2595" s="19"/>
      <c r="APT2595" s="19"/>
      <c r="APU2595" s="19"/>
      <c r="APV2595" s="19"/>
      <c r="APW2595" s="19"/>
      <c r="APX2595" s="19"/>
      <c r="APY2595" s="19"/>
      <c r="APZ2595" s="19"/>
      <c r="AQA2595" s="19"/>
      <c r="AQB2595" s="19"/>
      <c r="AQC2595" s="19"/>
      <c r="AQD2595" s="19"/>
      <c r="AQE2595" s="19"/>
      <c r="AQF2595" s="19"/>
      <c r="AQG2595" s="19"/>
      <c r="AQH2595" s="19"/>
      <c r="AQI2595" s="19"/>
      <c r="AQJ2595" s="19"/>
      <c r="AQK2595" s="19"/>
      <c r="AQL2595" s="19"/>
      <c r="AQM2595" s="19"/>
      <c r="AQN2595" s="19"/>
      <c r="AQO2595" s="19"/>
      <c r="AQP2595" s="19"/>
      <c r="AQQ2595" s="19"/>
      <c r="AQR2595" s="19"/>
      <c r="AQS2595" s="19"/>
      <c r="AQT2595" s="19"/>
      <c r="AQU2595" s="19"/>
      <c r="AQV2595" s="19"/>
      <c r="AQW2595" s="19"/>
      <c r="AQX2595" s="19"/>
      <c r="AQY2595" s="19"/>
      <c r="AQZ2595" s="19"/>
      <c r="ARA2595" s="19"/>
      <c r="ARB2595" s="19"/>
      <c r="ARC2595" s="19"/>
      <c r="ARD2595" s="19"/>
      <c r="ARE2595" s="19"/>
      <c r="ARF2595" s="19"/>
      <c r="ARG2595" s="19"/>
      <c r="ARH2595" s="19"/>
      <c r="ARI2595" s="19"/>
      <c r="ARJ2595" s="19"/>
      <c r="ARK2595" s="19"/>
      <c r="ARL2595" s="19"/>
      <c r="ARM2595" s="19"/>
      <c r="ARN2595" s="19"/>
      <c r="ARO2595" s="19"/>
      <c r="ARP2595" s="19"/>
      <c r="ARQ2595" s="19"/>
      <c r="ARR2595" s="19"/>
      <c r="ARS2595" s="19"/>
      <c r="ART2595" s="19"/>
      <c r="ARU2595" s="19"/>
      <c r="ARV2595" s="19"/>
      <c r="ARW2595" s="19"/>
      <c r="ARX2595" s="19"/>
      <c r="ARY2595" s="19"/>
      <c r="ARZ2595" s="19"/>
      <c r="ASA2595" s="19"/>
      <c r="ASB2595" s="19"/>
      <c r="ASC2595" s="19"/>
      <c r="ASD2595" s="19"/>
      <c r="ASE2595" s="19"/>
      <c r="ASF2595" s="19"/>
      <c r="ASG2595" s="19"/>
      <c r="ASH2595" s="19"/>
      <c r="ASI2595" s="19"/>
      <c r="ASJ2595" s="19"/>
      <c r="ASK2595" s="19"/>
      <c r="ASL2595" s="19"/>
      <c r="ASM2595" s="19"/>
      <c r="ASN2595" s="19"/>
      <c r="ASO2595" s="19"/>
      <c r="ASP2595" s="19"/>
      <c r="ASQ2595" s="19"/>
      <c r="ASR2595" s="19"/>
      <c r="ASS2595" s="19"/>
      <c r="AST2595" s="19"/>
      <c r="ASU2595" s="19"/>
      <c r="ASV2595" s="19"/>
      <c r="ASW2595" s="19"/>
      <c r="ASX2595" s="19"/>
      <c r="ASY2595" s="19"/>
      <c r="ASZ2595" s="19"/>
      <c r="ATA2595" s="19"/>
      <c r="ATB2595" s="19"/>
      <c r="ATC2595" s="19"/>
      <c r="ATD2595" s="19"/>
      <c r="ATE2595" s="19"/>
      <c r="ATF2595" s="19"/>
      <c r="ATG2595" s="19"/>
      <c r="ATH2595" s="19"/>
      <c r="ATI2595" s="19"/>
      <c r="ATJ2595" s="19"/>
      <c r="ATK2595" s="19"/>
      <c r="ATL2595" s="19"/>
      <c r="ATM2595" s="19"/>
      <c r="ATN2595" s="19"/>
      <c r="ATO2595" s="19"/>
      <c r="ATP2595" s="19"/>
      <c r="ATQ2595" s="19"/>
      <c r="ATR2595" s="19"/>
      <c r="ATS2595" s="19"/>
      <c r="ATT2595" s="19"/>
      <c r="ATU2595" s="19"/>
      <c r="ATV2595" s="19"/>
      <c r="ATW2595" s="19"/>
      <c r="ATX2595" s="19"/>
      <c r="ATY2595" s="19"/>
      <c r="ATZ2595" s="19"/>
      <c r="AUA2595" s="19"/>
      <c r="AUB2595" s="19"/>
      <c r="AUC2595" s="19"/>
      <c r="AUD2595" s="19"/>
      <c r="AUE2595" s="19"/>
      <c r="AUF2595" s="19"/>
      <c r="AUG2595" s="19"/>
      <c r="AUH2595" s="19"/>
      <c r="AUI2595" s="19"/>
      <c r="AUJ2595" s="19"/>
      <c r="AUK2595" s="19"/>
      <c r="AUL2595" s="19"/>
      <c r="AUM2595" s="19"/>
      <c r="AUN2595" s="19"/>
      <c r="AUO2595" s="19"/>
      <c r="AUP2595" s="19"/>
      <c r="AUQ2595" s="19"/>
      <c r="AUR2595" s="19"/>
      <c r="AUS2595" s="19"/>
      <c r="AUT2595" s="19"/>
      <c r="AUU2595" s="19"/>
      <c r="AUV2595" s="19"/>
      <c r="AUW2595" s="19"/>
      <c r="AUX2595" s="19"/>
      <c r="AUY2595" s="19"/>
      <c r="AUZ2595" s="19"/>
      <c r="AVA2595" s="19"/>
      <c r="AVB2595" s="19"/>
      <c r="AVC2595" s="19"/>
      <c r="AVD2595" s="19"/>
      <c r="AVE2595" s="19"/>
      <c r="AVF2595" s="19"/>
      <c r="AVG2595" s="19"/>
      <c r="AVH2595" s="19"/>
      <c r="AVI2595" s="19"/>
      <c r="AVJ2595" s="19"/>
      <c r="AVK2595" s="19"/>
      <c r="AVL2595" s="19"/>
      <c r="AVM2595" s="19"/>
      <c r="AVN2595" s="19"/>
      <c r="AVO2595" s="19"/>
      <c r="AVP2595" s="19"/>
      <c r="AVQ2595" s="19"/>
      <c r="AVR2595" s="19"/>
      <c r="AVS2595" s="19"/>
      <c r="AVT2595" s="19"/>
      <c r="AVU2595" s="19"/>
      <c r="AVV2595" s="19"/>
      <c r="AVW2595" s="19"/>
      <c r="AVX2595" s="19"/>
      <c r="AVY2595" s="19"/>
      <c r="AVZ2595" s="19"/>
      <c r="AWA2595" s="19"/>
      <c r="AWB2595" s="19"/>
      <c r="AWC2595" s="19"/>
      <c r="AWD2595" s="19"/>
      <c r="AWE2595" s="19"/>
      <c r="AWF2595" s="19"/>
      <c r="AWG2595" s="19"/>
      <c r="AWH2595" s="19"/>
      <c r="AWI2595" s="19"/>
      <c r="AWJ2595" s="19"/>
      <c r="AWK2595" s="19"/>
      <c r="AWL2595" s="19"/>
      <c r="AWM2595" s="19"/>
      <c r="AWN2595" s="19"/>
      <c r="AWO2595" s="19"/>
      <c r="AWP2595" s="19"/>
      <c r="AWQ2595" s="19"/>
      <c r="AWR2595" s="19"/>
      <c r="AWS2595" s="19"/>
      <c r="AWT2595" s="19"/>
      <c r="AWU2595" s="19"/>
      <c r="AWV2595" s="19"/>
      <c r="AWW2595" s="19"/>
      <c r="AWX2595" s="19"/>
      <c r="AWY2595" s="19"/>
      <c r="AWZ2595" s="19"/>
      <c r="AXA2595" s="19"/>
      <c r="AXB2595" s="19"/>
      <c r="AXC2595" s="19"/>
      <c r="AXD2595" s="19"/>
      <c r="AXE2595" s="19"/>
      <c r="AXF2595" s="19"/>
      <c r="AXG2595" s="19"/>
      <c r="AXH2595" s="19"/>
      <c r="AXI2595" s="19"/>
      <c r="AXJ2595" s="19"/>
      <c r="AXK2595" s="19"/>
      <c r="AXL2595" s="19"/>
      <c r="AXM2595" s="19"/>
      <c r="AXN2595" s="19"/>
      <c r="AXO2595" s="19"/>
      <c r="AXP2595" s="19"/>
      <c r="AXQ2595" s="19"/>
      <c r="AXR2595" s="19"/>
      <c r="AXS2595" s="19"/>
      <c r="AXT2595" s="19"/>
      <c r="AXU2595" s="19"/>
      <c r="AXV2595" s="19"/>
      <c r="AXW2595" s="19"/>
      <c r="AXX2595" s="19"/>
      <c r="AXY2595" s="19"/>
      <c r="AXZ2595" s="19"/>
      <c r="AYA2595" s="19"/>
      <c r="AYB2595" s="19"/>
      <c r="AYC2595" s="19"/>
      <c r="AYD2595" s="19"/>
      <c r="AYE2595" s="19"/>
      <c r="AYF2595" s="19"/>
      <c r="AYG2595" s="19"/>
      <c r="AYH2595" s="19"/>
      <c r="AYI2595" s="19"/>
      <c r="AYJ2595" s="19"/>
      <c r="AYK2595" s="19"/>
      <c r="AYL2595" s="19"/>
      <c r="AYM2595" s="19"/>
      <c r="AYN2595" s="19"/>
      <c r="AYO2595" s="19"/>
      <c r="AYP2595" s="19"/>
      <c r="AYQ2595" s="19"/>
      <c r="AYR2595" s="19"/>
      <c r="AYS2595" s="19"/>
      <c r="AYT2595" s="19"/>
      <c r="AYU2595" s="19"/>
      <c r="AYV2595" s="19"/>
      <c r="AYW2595" s="19"/>
      <c r="AYX2595" s="19"/>
      <c r="AYY2595" s="19"/>
      <c r="AYZ2595" s="19"/>
      <c r="AZA2595" s="19"/>
      <c r="AZB2595" s="19"/>
      <c r="AZC2595" s="19"/>
      <c r="AZD2595" s="19"/>
      <c r="AZE2595" s="19"/>
      <c r="AZF2595" s="19"/>
      <c r="AZG2595" s="19"/>
      <c r="AZH2595" s="19"/>
      <c r="AZI2595" s="19"/>
      <c r="AZJ2595" s="19"/>
      <c r="AZK2595" s="19"/>
      <c r="AZL2595" s="19"/>
      <c r="AZM2595" s="19"/>
      <c r="AZN2595" s="19"/>
      <c r="AZO2595" s="19"/>
      <c r="AZP2595" s="19"/>
      <c r="AZQ2595" s="19"/>
      <c r="AZR2595" s="19"/>
      <c r="AZS2595" s="19"/>
      <c r="AZT2595" s="19"/>
      <c r="AZU2595" s="19"/>
      <c r="AZV2595" s="19"/>
      <c r="AZW2595" s="19"/>
      <c r="AZX2595" s="19"/>
      <c r="AZY2595" s="19"/>
      <c r="AZZ2595" s="19"/>
      <c r="BAA2595" s="19"/>
      <c r="BAB2595" s="19"/>
      <c r="BAC2595" s="19"/>
      <c r="BAD2595" s="19"/>
      <c r="BAE2595" s="19"/>
      <c r="BAF2595" s="19"/>
      <c r="BAG2595" s="19"/>
      <c r="BAH2595" s="19"/>
      <c r="BAI2595" s="19"/>
      <c r="BAJ2595" s="19"/>
      <c r="BAK2595" s="19"/>
      <c r="BAL2595" s="19"/>
      <c r="BAM2595" s="19"/>
      <c r="BAN2595" s="19"/>
      <c r="BAO2595" s="19"/>
      <c r="BAP2595" s="19"/>
      <c r="BAQ2595" s="19"/>
      <c r="BAR2595" s="19"/>
      <c r="BAS2595" s="19"/>
      <c r="BAT2595" s="19"/>
      <c r="BAU2595" s="19"/>
      <c r="BAV2595" s="19"/>
      <c r="BAW2595" s="19"/>
      <c r="BAX2595" s="19"/>
      <c r="BAY2595" s="19"/>
      <c r="BAZ2595" s="19"/>
      <c r="BBA2595" s="19"/>
      <c r="BBB2595" s="19"/>
      <c r="BBC2595" s="19"/>
      <c r="BBD2595" s="19"/>
      <c r="BBE2595" s="19"/>
      <c r="BBF2595" s="19"/>
      <c r="BBG2595" s="19"/>
      <c r="BBH2595" s="19"/>
      <c r="BBI2595" s="19"/>
      <c r="BBJ2595" s="19"/>
      <c r="BBK2595" s="19"/>
      <c r="BBL2595" s="19"/>
      <c r="BBM2595" s="19"/>
      <c r="BBN2595" s="19"/>
      <c r="BBO2595" s="19"/>
      <c r="BBP2595" s="19"/>
      <c r="BBQ2595" s="19"/>
      <c r="BBR2595" s="19"/>
      <c r="BBS2595" s="19"/>
      <c r="BBT2595" s="19"/>
      <c r="BBU2595" s="19"/>
      <c r="BBV2595" s="19"/>
      <c r="BBW2595" s="19"/>
      <c r="BBX2595" s="19"/>
      <c r="BBY2595" s="19"/>
      <c r="BBZ2595" s="19"/>
      <c r="BCA2595" s="19"/>
      <c r="BCB2595" s="19"/>
      <c r="BCC2595" s="19"/>
      <c r="BCD2595" s="19"/>
      <c r="BCE2595" s="19"/>
      <c r="BCF2595" s="19"/>
      <c r="BCG2595" s="19"/>
      <c r="BCH2595" s="19"/>
      <c r="BCI2595" s="19"/>
      <c r="BCJ2595" s="19"/>
      <c r="BCK2595" s="19"/>
      <c r="BCL2595" s="19"/>
      <c r="BCM2595" s="19"/>
      <c r="BCN2595" s="19"/>
      <c r="BCO2595" s="19"/>
      <c r="BCP2595" s="19"/>
      <c r="BCQ2595" s="19"/>
      <c r="BCR2595" s="19"/>
      <c r="BCS2595" s="19"/>
      <c r="BCT2595" s="19"/>
      <c r="BCU2595" s="19"/>
      <c r="BCV2595" s="19"/>
      <c r="BCW2595" s="19"/>
      <c r="BCX2595" s="19"/>
      <c r="BCY2595" s="19"/>
      <c r="BCZ2595" s="19"/>
      <c r="BDA2595" s="19"/>
      <c r="BDB2595" s="19"/>
      <c r="BDC2595" s="19"/>
      <c r="BDD2595" s="19"/>
      <c r="BDE2595" s="19"/>
      <c r="BDF2595" s="19"/>
      <c r="BDG2595" s="19"/>
      <c r="BDH2595" s="19"/>
      <c r="BDI2595" s="19"/>
      <c r="BDJ2595" s="19"/>
      <c r="BDK2595" s="19"/>
      <c r="BDL2595" s="19"/>
      <c r="BDM2595" s="19"/>
      <c r="BDN2595" s="19"/>
      <c r="BDO2595" s="19"/>
      <c r="BDP2595" s="19"/>
      <c r="BDQ2595" s="19"/>
      <c r="BDR2595" s="19"/>
      <c r="BDS2595" s="19"/>
      <c r="BDT2595" s="19"/>
      <c r="BDU2595" s="19"/>
      <c r="BDV2595" s="19"/>
      <c r="BDW2595" s="19"/>
      <c r="BDX2595" s="19"/>
      <c r="BDY2595" s="19"/>
      <c r="BDZ2595" s="19"/>
      <c r="BEA2595" s="19"/>
      <c r="BEB2595" s="19"/>
      <c r="BEC2595" s="19"/>
      <c r="BED2595" s="19"/>
      <c r="BEE2595" s="19"/>
      <c r="BEF2595" s="19"/>
      <c r="BEG2595" s="19"/>
      <c r="BEH2595" s="19"/>
      <c r="BEI2595" s="19"/>
      <c r="BEJ2595" s="19"/>
      <c r="BEK2595" s="19"/>
      <c r="BEL2595" s="19"/>
      <c r="BEM2595" s="19"/>
      <c r="BEN2595" s="19"/>
      <c r="BEO2595" s="19"/>
      <c r="BEP2595" s="19"/>
      <c r="BEQ2595" s="19"/>
      <c r="BER2595" s="19"/>
      <c r="BES2595" s="19"/>
      <c r="BET2595" s="19"/>
      <c r="BEU2595" s="19"/>
      <c r="BEV2595" s="19"/>
      <c r="BEW2595" s="19"/>
      <c r="BEX2595" s="19"/>
      <c r="BEY2595" s="19"/>
      <c r="BEZ2595" s="19"/>
      <c r="BFA2595" s="19"/>
      <c r="BFB2595" s="19"/>
      <c r="BFC2595" s="19"/>
      <c r="BFD2595" s="19"/>
      <c r="BFE2595" s="19"/>
      <c r="BFF2595" s="19"/>
      <c r="BFG2595" s="19"/>
      <c r="BFH2595" s="19"/>
      <c r="BFI2595" s="19"/>
      <c r="BFJ2595" s="19"/>
      <c r="BFK2595" s="19"/>
      <c r="BFL2595" s="19"/>
      <c r="BFM2595" s="19"/>
      <c r="BFN2595" s="19"/>
      <c r="BFO2595" s="19"/>
      <c r="BFP2595" s="19"/>
      <c r="BFQ2595" s="19"/>
      <c r="BFR2595" s="19"/>
      <c r="BFS2595" s="19"/>
      <c r="BFT2595" s="19"/>
      <c r="BFU2595" s="19"/>
      <c r="BFV2595" s="19"/>
      <c r="BFW2595" s="19"/>
      <c r="BFX2595" s="19"/>
      <c r="BFY2595" s="19"/>
      <c r="BFZ2595" s="19"/>
      <c r="BGA2595" s="19"/>
      <c r="BGB2595" s="19"/>
      <c r="BGC2595" s="19"/>
      <c r="BGD2595" s="19"/>
      <c r="BGE2595" s="19"/>
      <c r="BGF2595" s="19"/>
      <c r="BGG2595" s="19"/>
      <c r="BGH2595" s="19"/>
      <c r="BGI2595" s="19"/>
      <c r="BGJ2595" s="19"/>
      <c r="BGK2595" s="19"/>
      <c r="BGL2595" s="19"/>
      <c r="BGM2595" s="19"/>
      <c r="BGN2595" s="19"/>
      <c r="BGO2595" s="19"/>
      <c r="BGP2595" s="19"/>
      <c r="BGQ2595" s="19"/>
      <c r="BGR2595" s="19"/>
      <c r="BGS2595" s="19"/>
      <c r="BGT2595" s="19"/>
      <c r="BGU2595" s="19"/>
      <c r="BGV2595" s="19"/>
      <c r="BGW2595" s="19"/>
      <c r="BGX2595" s="19"/>
      <c r="BGY2595" s="19"/>
      <c r="BGZ2595" s="19"/>
      <c r="BHA2595" s="19"/>
      <c r="BHB2595" s="19"/>
      <c r="BHC2595" s="19"/>
      <c r="BHD2595" s="19"/>
      <c r="BHE2595" s="19"/>
      <c r="BHF2595" s="19"/>
      <c r="BHG2595" s="19"/>
      <c r="BHH2595" s="19"/>
      <c r="BHI2595" s="19"/>
      <c r="BHJ2595" s="19"/>
      <c r="BHK2595" s="19"/>
      <c r="BHL2595" s="19"/>
      <c r="BHM2595" s="19"/>
      <c r="BHN2595" s="19"/>
      <c r="BHO2595" s="19"/>
      <c r="BHP2595" s="19"/>
      <c r="BHQ2595" s="19"/>
      <c r="BHR2595" s="19"/>
      <c r="BHS2595" s="19"/>
      <c r="BHT2595" s="19"/>
      <c r="BHU2595" s="19"/>
      <c r="BHV2595" s="19"/>
      <c r="BHW2595" s="19"/>
      <c r="BHX2595" s="19"/>
      <c r="BHY2595" s="19"/>
      <c r="BHZ2595" s="19"/>
      <c r="BIA2595" s="19"/>
      <c r="BIB2595" s="19"/>
      <c r="BIC2595" s="19"/>
      <c r="BID2595" s="19"/>
      <c r="BIE2595" s="19"/>
      <c r="BIF2595" s="19"/>
      <c r="BIG2595" s="19"/>
      <c r="BIH2595" s="19"/>
      <c r="BII2595" s="19"/>
      <c r="BIJ2595" s="19"/>
      <c r="BIK2595" s="19"/>
      <c r="BIL2595" s="19"/>
      <c r="BIM2595" s="19"/>
      <c r="BIN2595" s="19"/>
      <c r="BIO2595" s="19"/>
      <c r="BIP2595" s="19"/>
      <c r="BIQ2595" s="19"/>
      <c r="BIR2595" s="19"/>
      <c r="BIS2595" s="19"/>
      <c r="BIT2595" s="19"/>
      <c r="BIU2595" s="19"/>
      <c r="BIV2595" s="19"/>
      <c r="BIW2595" s="19"/>
      <c r="BIX2595" s="19"/>
      <c r="BIY2595" s="19"/>
      <c r="BIZ2595" s="19"/>
      <c r="BJA2595" s="19"/>
      <c r="BJB2595" s="19"/>
      <c r="BJC2595" s="19"/>
      <c r="BJD2595" s="19"/>
      <c r="BJE2595" s="19"/>
      <c r="BJF2595" s="19"/>
      <c r="BJG2595" s="19"/>
      <c r="BJH2595" s="19"/>
      <c r="BJI2595" s="19"/>
      <c r="BJJ2595" s="19"/>
      <c r="BJK2595" s="19"/>
      <c r="BJL2595" s="19"/>
      <c r="BJM2595" s="19"/>
      <c r="BJN2595" s="19"/>
      <c r="BJO2595" s="19"/>
      <c r="BJP2595" s="19"/>
      <c r="BJQ2595" s="19"/>
      <c r="BJR2595" s="19"/>
      <c r="BJS2595" s="19"/>
      <c r="BJT2595" s="19"/>
      <c r="BJU2595" s="19"/>
      <c r="BJV2595" s="19"/>
      <c r="BJW2595" s="19"/>
      <c r="BJX2595" s="19"/>
      <c r="BJY2595" s="19"/>
      <c r="BJZ2595" s="19"/>
      <c r="BKA2595" s="19"/>
      <c r="BKB2595" s="19"/>
      <c r="BKC2595" s="19"/>
      <c r="BKD2595" s="19"/>
      <c r="BKE2595" s="19"/>
      <c r="BKF2595" s="19"/>
      <c r="BKG2595" s="19"/>
      <c r="BKH2595" s="19"/>
      <c r="BKI2595" s="19"/>
      <c r="BKJ2595" s="19"/>
      <c r="BKK2595" s="19"/>
      <c r="BKL2595" s="19"/>
      <c r="BKM2595" s="19"/>
      <c r="BKN2595" s="19"/>
      <c r="BKO2595" s="19"/>
      <c r="BKP2595" s="19"/>
      <c r="BKQ2595" s="19"/>
      <c r="BKR2595" s="19"/>
      <c r="BKS2595" s="19"/>
      <c r="BKT2595" s="19"/>
      <c r="BKU2595" s="19"/>
      <c r="BKV2595" s="19"/>
      <c r="BKW2595" s="19"/>
      <c r="BKX2595" s="19"/>
      <c r="BKY2595" s="19"/>
      <c r="BKZ2595" s="19"/>
      <c r="BLA2595" s="19"/>
      <c r="BLB2595" s="19"/>
      <c r="BLC2595" s="19"/>
      <c r="BLD2595" s="19"/>
      <c r="BLE2595" s="19"/>
      <c r="BLF2595" s="19"/>
      <c r="BLG2595" s="19"/>
      <c r="BLH2595" s="19"/>
      <c r="BLI2595" s="19"/>
      <c r="BLJ2595" s="19"/>
      <c r="BLK2595" s="19"/>
      <c r="BLL2595" s="19"/>
      <c r="BLM2595" s="19"/>
      <c r="BLN2595" s="19"/>
      <c r="BLO2595" s="19"/>
      <c r="BLP2595" s="19"/>
      <c r="BLQ2595" s="19"/>
      <c r="BLR2595" s="19"/>
      <c r="BLS2595" s="19"/>
      <c r="BLT2595" s="19"/>
      <c r="BLU2595" s="19"/>
      <c r="BLV2595" s="19"/>
      <c r="BLW2595" s="19"/>
      <c r="BLX2595" s="19"/>
      <c r="BLY2595" s="19"/>
      <c r="BLZ2595" s="19"/>
      <c r="BMA2595" s="19"/>
      <c r="BMB2595" s="19"/>
      <c r="BMC2595" s="19"/>
      <c r="BMD2595" s="19"/>
      <c r="BME2595" s="19"/>
      <c r="BMF2595" s="19"/>
      <c r="BMG2595" s="19"/>
      <c r="BMH2595" s="19"/>
      <c r="BMI2595" s="19"/>
      <c r="BMJ2595" s="19"/>
      <c r="BMK2595" s="19"/>
      <c r="BML2595" s="19"/>
      <c r="BMM2595" s="19"/>
      <c r="BMN2595" s="19"/>
      <c r="BMO2595" s="19"/>
      <c r="BMP2595" s="19"/>
      <c r="BMQ2595" s="19"/>
      <c r="BMR2595" s="19"/>
      <c r="BMS2595" s="19"/>
      <c r="BMT2595" s="19"/>
      <c r="BMU2595" s="19"/>
      <c r="BMV2595" s="19"/>
      <c r="BMW2595" s="19"/>
      <c r="BMX2595" s="19"/>
      <c r="BMY2595" s="19"/>
      <c r="BMZ2595" s="19"/>
      <c r="BNA2595" s="19"/>
      <c r="BNB2595" s="19"/>
      <c r="BNC2595" s="19"/>
      <c r="BND2595" s="19"/>
      <c r="BNE2595" s="19"/>
      <c r="BNF2595" s="19"/>
      <c r="BNG2595" s="19"/>
      <c r="BNH2595" s="19"/>
      <c r="BNI2595" s="19"/>
      <c r="BNJ2595" s="19"/>
      <c r="BNK2595" s="19"/>
      <c r="BNL2595" s="19"/>
      <c r="BNM2595" s="19"/>
      <c r="BNN2595" s="19"/>
      <c r="BNO2595" s="19"/>
      <c r="BNP2595" s="19"/>
      <c r="BNQ2595" s="19"/>
      <c r="BNR2595" s="19"/>
      <c r="BNS2595" s="19"/>
      <c r="BNT2595" s="19"/>
      <c r="BNU2595" s="19"/>
      <c r="BNV2595" s="19"/>
      <c r="BNW2595" s="19"/>
      <c r="BNX2595" s="19"/>
      <c r="BNY2595" s="19"/>
      <c r="BNZ2595" s="19"/>
      <c r="BOA2595" s="19"/>
      <c r="BOB2595" s="19"/>
      <c r="BOC2595" s="19"/>
      <c r="BOD2595" s="19"/>
      <c r="BOE2595" s="19"/>
      <c r="BOF2595" s="19"/>
      <c r="BOG2595" s="19"/>
      <c r="BOH2595" s="19"/>
      <c r="BOI2595" s="19"/>
      <c r="BOJ2595" s="19"/>
      <c r="BOK2595" s="19"/>
      <c r="BOL2595" s="19"/>
      <c r="BOM2595" s="19"/>
      <c r="BON2595" s="19"/>
      <c r="BOO2595" s="19"/>
      <c r="BOP2595" s="19"/>
      <c r="BOQ2595" s="19"/>
      <c r="BOR2595" s="19"/>
      <c r="BOS2595" s="19"/>
      <c r="BOT2595" s="19"/>
      <c r="BOU2595" s="19"/>
      <c r="BOV2595" s="19"/>
      <c r="BOW2595" s="19"/>
      <c r="BOX2595" s="19"/>
      <c r="BOY2595" s="19"/>
      <c r="BOZ2595" s="19"/>
      <c r="BPA2595" s="19"/>
      <c r="BPB2595" s="19"/>
      <c r="BPC2595" s="19"/>
      <c r="BPD2595" s="19"/>
      <c r="BPE2595" s="19"/>
      <c r="BPF2595" s="19"/>
      <c r="BPG2595" s="19"/>
      <c r="BPH2595" s="19"/>
      <c r="BPI2595" s="19"/>
      <c r="BPJ2595" s="19"/>
      <c r="BPK2595" s="19"/>
      <c r="BPL2595" s="19"/>
      <c r="BPM2595" s="19"/>
      <c r="BPN2595" s="19"/>
      <c r="BPO2595" s="19"/>
      <c r="BPP2595" s="19"/>
      <c r="BPQ2595" s="19"/>
      <c r="BPR2595" s="19"/>
      <c r="BPS2595" s="19"/>
      <c r="BPT2595" s="19"/>
      <c r="BPU2595" s="19"/>
      <c r="BPV2595" s="19"/>
      <c r="BPW2595" s="19"/>
      <c r="BPX2595" s="19"/>
      <c r="BPY2595" s="19"/>
      <c r="BPZ2595" s="19"/>
      <c r="BQA2595" s="19"/>
      <c r="BQB2595" s="19"/>
      <c r="BQC2595" s="19"/>
      <c r="BQD2595" s="19"/>
      <c r="BQE2595" s="19"/>
      <c r="BQF2595" s="19"/>
      <c r="BQG2595" s="19"/>
      <c r="BQH2595" s="19"/>
      <c r="BQI2595" s="19"/>
      <c r="BQJ2595" s="19"/>
      <c r="BQK2595" s="19"/>
      <c r="BQL2595" s="19"/>
      <c r="BQM2595" s="19"/>
      <c r="BQN2595" s="19"/>
      <c r="BQO2595" s="19"/>
      <c r="BQP2595" s="19"/>
      <c r="BQQ2595" s="19"/>
      <c r="BQR2595" s="19"/>
      <c r="BQS2595" s="19"/>
      <c r="BQT2595" s="19"/>
      <c r="BQU2595" s="19"/>
      <c r="BQV2595" s="19"/>
      <c r="BQW2595" s="19"/>
      <c r="BQX2595" s="19"/>
      <c r="BQY2595" s="19"/>
      <c r="BQZ2595" s="19"/>
      <c r="BRA2595" s="19"/>
      <c r="BRB2595" s="19"/>
      <c r="BRC2595" s="19"/>
      <c r="BRD2595" s="19"/>
      <c r="BRE2595" s="19"/>
      <c r="BRF2595" s="19"/>
      <c r="BRG2595" s="19"/>
      <c r="BRH2595" s="19"/>
      <c r="BRI2595" s="19"/>
      <c r="BRJ2595" s="19"/>
      <c r="BRK2595" s="19"/>
      <c r="BRL2595" s="19"/>
      <c r="BRM2595" s="19"/>
      <c r="BRN2595" s="19"/>
      <c r="BRO2595" s="19"/>
      <c r="BRP2595" s="19"/>
      <c r="BRQ2595" s="19"/>
      <c r="BRR2595" s="19"/>
      <c r="BRS2595" s="19"/>
      <c r="BRT2595" s="19"/>
      <c r="BRU2595" s="19"/>
      <c r="BRV2595" s="19"/>
      <c r="BRW2595" s="19"/>
      <c r="BRX2595" s="19"/>
      <c r="BRY2595" s="19"/>
      <c r="BRZ2595" s="19"/>
      <c r="BSA2595" s="19"/>
      <c r="BSB2595" s="19"/>
      <c r="BSC2595" s="19"/>
      <c r="BSD2595" s="19"/>
      <c r="BSE2595" s="19"/>
      <c r="BSF2595" s="19"/>
      <c r="BSG2595" s="19"/>
      <c r="BSH2595" s="19"/>
      <c r="BSI2595" s="19"/>
      <c r="BSJ2595" s="19"/>
      <c r="BSK2595" s="19"/>
      <c r="BSL2595" s="19"/>
      <c r="BSM2595" s="19"/>
      <c r="BSN2595" s="19"/>
      <c r="BSO2595" s="19"/>
      <c r="BSP2595" s="19"/>
      <c r="BSQ2595" s="19"/>
      <c r="BSR2595" s="19"/>
      <c r="BSS2595" s="19"/>
      <c r="BST2595" s="19"/>
      <c r="BSU2595" s="19"/>
      <c r="BSV2595" s="19"/>
      <c r="BSW2595" s="19"/>
      <c r="BSX2595" s="19"/>
      <c r="BSY2595" s="19"/>
      <c r="BSZ2595" s="19"/>
      <c r="BTA2595" s="19"/>
      <c r="BTB2595" s="19"/>
      <c r="BTC2595" s="19"/>
      <c r="BTD2595" s="19"/>
      <c r="BTE2595" s="19"/>
      <c r="BTF2595" s="19"/>
      <c r="BTG2595" s="19"/>
      <c r="BTH2595" s="19"/>
      <c r="BTI2595" s="19"/>
      <c r="BTJ2595" s="19"/>
      <c r="BTK2595" s="19"/>
      <c r="BTL2595" s="19"/>
      <c r="BTM2595" s="19"/>
      <c r="BTN2595" s="19"/>
      <c r="BTO2595" s="19"/>
      <c r="BTP2595" s="19"/>
      <c r="BTQ2595" s="19"/>
      <c r="BTR2595" s="19"/>
      <c r="BTS2595" s="19"/>
      <c r="BTT2595" s="19"/>
      <c r="BTU2595" s="19"/>
      <c r="BTV2595" s="19"/>
      <c r="BTW2595" s="19"/>
      <c r="BTX2595" s="19"/>
      <c r="BTY2595" s="19"/>
      <c r="BTZ2595" s="19"/>
      <c r="BUA2595" s="19"/>
      <c r="BUB2595" s="19"/>
      <c r="BUC2595" s="19"/>
      <c r="BUD2595" s="19"/>
      <c r="BUE2595" s="19"/>
      <c r="BUF2595" s="19"/>
      <c r="BUG2595" s="19"/>
      <c r="BUH2595" s="19"/>
      <c r="BUI2595" s="19"/>
      <c r="BUJ2595" s="19"/>
      <c r="BUK2595" s="19"/>
      <c r="BUL2595" s="19"/>
      <c r="BUM2595" s="19"/>
      <c r="BUN2595" s="19"/>
      <c r="BUO2595" s="19"/>
      <c r="BUP2595" s="19"/>
      <c r="BUQ2595" s="19"/>
      <c r="BUR2595" s="19"/>
      <c r="BUS2595" s="19"/>
      <c r="BUT2595" s="19"/>
      <c r="BUU2595" s="19"/>
      <c r="BUV2595" s="19"/>
      <c r="BUW2595" s="19"/>
      <c r="BUX2595" s="19"/>
      <c r="BUY2595" s="19"/>
      <c r="BUZ2595" s="19"/>
      <c r="BVA2595" s="19"/>
      <c r="BVB2595" s="19"/>
      <c r="BVC2595" s="19"/>
      <c r="BVD2595" s="19"/>
      <c r="BVE2595" s="19"/>
      <c r="BVF2595" s="19"/>
      <c r="BVG2595" s="19"/>
      <c r="BVH2595" s="19"/>
      <c r="BVI2595" s="19"/>
      <c r="BVJ2595" s="19"/>
      <c r="BVK2595" s="19"/>
      <c r="BVL2595" s="19"/>
      <c r="BVM2595" s="19"/>
      <c r="BVN2595" s="19"/>
      <c r="BVO2595" s="19"/>
      <c r="BVP2595" s="19"/>
      <c r="BVQ2595" s="19"/>
      <c r="BVR2595" s="19"/>
      <c r="BVS2595" s="19"/>
      <c r="BVT2595" s="19"/>
      <c r="BVU2595" s="19"/>
      <c r="BVV2595" s="19"/>
      <c r="BVW2595" s="19"/>
      <c r="BVX2595" s="19"/>
      <c r="BVY2595" s="19"/>
      <c r="BVZ2595" s="19"/>
      <c r="BWA2595" s="19"/>
      <c r="BWB2595" s="19"/>
      <c r="BWC2595" s="19"/>
      <c r="BWD2595" s="19"/>
      <c r="BWE2595" s="19"/>
      <c r="BWF2595" s="19"/>
      <c r="BWG2595" s="19"/>
      <c r="BWH2595" s="19"/>
      <c r="BWI2595" s="19"/>
      <c r="BWJ2595" s="19"/>
      <c r="BWK2595" s="19"/>
      <c r="BWL2595" s="19"/>
      <c r="BWM2595" s="19"/>
      <c r="BWN2595" s="19"/>
      <c r="BWO2595" s="19"/>
      <c r="BWP2595" s="19"/>
      <c r="BWQ2595" s="19"/>
      <c r="BWR2595" s="19"/>
      <c r="BWS2595" s="19"/>
      <c r="BWT2595" s="19"/>
      <c r="BWU2595" s="19"/>
      <c r="BWV2595" s="19"/>
      <c r="BWW2595" s="19"/>
      <c r="BWX2595" s="19"/>
      <c r="BWY2595" s="19"/>
      <c r="BWZ2595" s="19"/>
      <c r="BXA2595" s="19"/>
      <c r="BXB2595" s="19"/>
      <c r="BXC2595" s="19"/>
      <c r="BXD2595" s="19"/>
      <c r="BXE2595" s="19"/>
      <c r="BXF2595" s="19"/>
      <c r="BXG2595" s="19"/>
      <c r="BXH2595" s="19"/>
      <c r="BXI2595" s="19"/>
      <c r="BXJ2595" s="19"/>
      <c r="BXK2595" s="19"/>
      <c r="BXL2595" s="19"/>
      <c r="BXM2595" s="19"/>
      <c r="BXN2595" s="19"/>
      <c r="BXO2595" s="19"/>
      <c r="BXP2595" s="19"/>
      <c r="BXQ2595" s="19"/>
      <c r="BXR2595" s="19"/>
      <c r="BXS2595" s="19"/>
      <c r="BXT2595" s="19"/>
      <c r="BXU2595" s="19"/>
      <c r="BXV2595" s="19"/>
      <c r="BXW2595" s="19"/>
      <c r="BXX2595" s="19"/>
      <c r="BXY2595" s="19"/>
      <c r="BXZ2595" s="19"/>
      <c r="BYA2595" s="19"/>
      <c r="BYB2595" s="19"/>
      <c r="BYC2595" s="19"/>
      <c r="BYD2595" s="19"/>
      <c r="BYE2595" s="19"/>
      <c r="BYF2595" s="19"/>
      <c r="BYG2595" s="19"/>
      <c r="BYH2595" s="19"/>
      <c r="BYI2595" s="19"/>
      <c r="BYJ2595" s="19"/>
      <c r="BYK2595" s="19"/>
      <c r="BYL2595" s="19"/>
      <c r="BYM2595" s="19"/>
      <c r="BYN2595" s="19"/>
      <c r="BYO2595" s="19"/>
      <c r="BYP2595" s="19"/>
      <c r="BYQ2595" s="19"/>
      <c r="BYR2595" s="19"/>
      <c r="BYS2595" s="19"/>
      <c r="BYT2595" s="19"/>
      <c r="BYU2595" s="19"/>
      <c r="BYV2595" s="19"/>
      <c r="BYW2595" s="19"/>
      <c r="BYX2595" s="19"/>
      <c r="BYY2595" s="19"/>
      <c r="BYZ2595" s="19"/>
      <c r="BZA2595" s="19"/>
      <c r="BZB2595" s="19"/>
      <c r="BZC2595" s="19"/>
      <c r="BZD2595" s="19"/>
      <c r="BZE2595" s="19"/>
      <c r="BZF2595" s="19"/>
      <c r="BZG2595" s="19"/>
      <c r="BZH2595" s="19"/>
      <c r="BZI2595" s="19"/>
      <c r="BZJ2595" s="19"/>
      <c r="BZK2595" s="19"/>
      <c r="BZL2595" s="19"/>
      <c r="BZM2595" s="19"/>
      <c r="BZN2595" s="19"/>
      <c r="BZO2595" s="19"/>
      <c r="BZP2595" s="19"/>
      <c r="BZQ2595" s="19"/>
      <c r="BZR2595" s="19"/>
      <c r="BZS2595" s="19"/>
      <c r="BZT2595" s="19"/>
      <c r="BZU2595" s="19"/>
      <c r="BZV2595" s="19"/>
      <c r="BZW2595" s="19"/>
      <c r="BZX2595" s="19"/>
      <c r="BZY2595" s="19"/>
      <c r="BZZ2595" s="19"/>
      <c r="CAA2595" s="19"/>
      <c r="CAB2595" s="19"/>
      <c r="CAC2595" s="19"/>
      <c r="CAD2595" s="19"/>
      <c r="CAE2595" s="19"/>
      <c r="CAF2595" s="19"/>
      <c r="CAG2595" s="19"/>
      <c r="CAH2595" s="19"/>
      <c r="CAI2595" s="19"/>
      <c r="CAJ2595" s="19"/>
      <c r="CAK2595" s="19"/>
      <c r="CAL2595" s="19"/>
      <c r="CAM2595" s="19"/>
      <c r="CAN2595" s="19"/>
      <c r="CAO2595" s="19"/>
      <c r="CAP2595" s="19"/>
      <c r="CAQ2595" s="19"/>
      <c r="CAR2595" s="19"/>
      <c r="CAS2595" s="19"/>
      <c r="CAT2595" s="19"/>
      <c r="CAU2595" s="19"/>
      <c r="CAV2595" s="19"/>
      <c r="CAW2595" s="19"/>
      <c r="CAX2595" s="19"/>
      <c r="CAY2595" s="19"/>
      <c r="CAZ2595" s="19"/>
      <c r="CBA2595" s="19"/>
      <c r="CBB2595" s="19"/>
      <c r="CBC2595" s="19"/>
      <c r="CBD2595" s="19"/>
      <c r="CBE2595" s="19"/>
      <c r="CBF2595" s="19"/>
      <c r="CBG2595" s="19"/>
      <c r="CBH2595" s="19"/>
      <c r="CBI2595" s="19"/>
      <c r="CBJ2595" s="19"/>
      <c r="CBK2595" s="19"/>
      <c r="CBL2595" s="19"/>
      <c r="CBM2595" s="19"/>
      <c r="CBN2595" s="19"/>
      <c r="CBO2595" s="19"/>
      <c r="CBP2595" s="19"/>
      <c r="CBQ2595" s="19"/>
      <c r="CBR2595" s="19"/>
      <c r="CBS2595" s="19"/>
      <c r="CBT2595" s="19"/>
      <c r="CBU2595" s="19"/>
      <c r="CBV2595" s="19"/>
      <c r="CBW2595" s="19"/>
      <c r="CBX2595" s="19"/>
      <c r="CBY2595" s="19"/>
      <c r="CBZ2595" s="19"/>
      <c r="CCA2595" s="19"/>
      <c r="CCB2595" s="19"/>
      <c r="CCC2595" s="19"/>
      <c r="CCD2595" s="19"/>
      <c r="CCE2595" s="19"/>
      <c r="CCF2595" s="19"/>
      <c r="CCG2595" s="19"/>
      <c r="CCH2595" s="19"/>
      <c r="CCI2595" s="19"/>
      <c r="CCJ2595" s="19"/>
      <c r="CCK2595" s="19"/>
      <c r="CCL2595" s="19"/>
      <c r="CCM2595" s="19"/>
      <c r="CCN2595" s="19"/>
      <c r="CCO2595" s="19"/>
      <c r="CCP2595" s="19"/>
      <c r="CCQ2595" s="19"/>
      <c r="CCR2595" s="19"/>
      <c r="CCS2595" s="19"/>
      <c r="CCT2595" s="19"/>
      <c r="CCU2595" s="19"/>
      <c r="CCV2595" s="19"/>
      <c r="CCW2595" s="19"/>
      <c r="CCX2595" s="19"/>
      <c r="CCY2595" s="19"/>
      <c r="CCZ2595" s="19"/>
      <c r="CDA2595" s="19"/>
      <c r="CDB2595" s="19"/>
      <c r="CDC2595" s="19"/>
      <c r="CDD2595" s="19"/>
      <c r="CDE2595" s="19"/>
      <c r="CDF2595" s="19"/>
      <c r="CDG2595" s="19"/>
      <c r="CDH2595" s="19"/>
      <c r="CDI2595" s="19"/>
      <c r="CDJ2595" s="19"/>
      <c r="CDK2595" s="19"/>
      <c r="CDL2595" s="19"/>
      <c r="CDM2595" s="19"/>
      <c r="CDN2595" s="19"/>
      <c r="CDO2595" s="19"/>
      <c r="CDP2595" s="19"/>
      <c r="CDQ2595" s="19"/>
      <c r="CDR2595" s="19"/>
      <c r="CDS2595" s="19"/>
      <c r="CDT2595" s="19"/>
      <c r="CDU2595" s="19"/>
      <c r="CDV2595" s="19"/>
      <c r="CDW2595" s="19"/>
      <c r="CDX2595" s="19"/>
      <c r="CDY2595" s="19"/>
      <c r="CDZ2595" s="19"/>
      <c r="CEA2595" s="19"/>
      <c r="CEB2595" s="19"/>
      <c r="CEC2595" s="19"/>
      <c r="CED2595" s="19"/>
      <c r="CEE2595" s="19"/>
      <c r="CEF2595" s="19"/>
      <c r="CEG2595" s="19"/>
      <c r="CEH2595" s="19"/>
      <c r="CEI2595" s="19"/>
      <c r="CEJ2595" s="19"/>
      <c r="CEK2595" s="19"/>
      <c r="CEL2595" s="19"/>
      <c r="CEM2595" s="19"/>
      <c r="CEN2595" s="19"/>
      <c r="CEO2595" s="19"/>
      <c r="CEP2595" s="19"/>
      <c r="CEQ2595" s="19"/>
      <c r="CER2595" s="19"/>
      <c r="CES2595" s="19"/>
      <c r="CET2595" s="19"/>
      <c r="CEU2595" s="19"/>
      <c r="CEV2595" s="19"/>
      <c r="CEW2595" s="19"/>
      <c r="CEX2595" s="19"/>
      <c r="CEY2595" s="19"/>
      <c r="CEZ2595" s="19"/>
      <c r="CFA2595" s="19"/>
      <c r="CFB2595" s="19"/>
      <c r="CFC2595" s="19"/>
      <c r="CFD2595" s="19"/>
      <c r="CFE2595" s="19"/>
      <c r="CFF2595" s="19"/>
      <c r="CFG2595" s="19"/>
      <c r="CFH2595" s="19"/>
      <c r="CFI2595" s="19"/>
      <c r="CFJ2595" s="19"/>
      <c r="CFK2595" s="19"/>
      <c r="CFL2595" s="19"/>
      <c r="CFM2595" s="19"/>
      <c r="CFN2595" s="19"/>
      <c r="CFO2595" s="19"/>
      <c r="CFP2595" s="19"/>
      <c r="CFQ2595" s="19"/>
      <c r="CFR2595" s="19"/>
      <c r="CFS2595" s="19"/>
      <c r="CFT2595" s="19"/>
      <c r="CFU2595" s="19"/>
      <c r="CFV2595" s="19"/>
      <c r="CFW2595" s="19"/>
      <c r="CFX2595" s="19"/>
      <c r="CFY2595" s="19"/>
      <c r="CFZ2595" s="19"/>
      <c r="CGA2595" s="19"/>
      <c r="CGB2595" s="19"/>
      <c r="CGC2595" s="19"/>
      <c r="CGD2595" s="19"/>
      <c r="CGE2595" s="19"/>
      <c r="CGF2595" s="19"/>
      <c r="CGG2595" s="19"/>
      <c r="CGH2595" s="19"/>
      <c r="CGI2595" s="19"/>
      <c r="CGJ2595" s="19"/>
      <c r="CGK2595" s="19"/>
      <c r="CGL2595" s="19"/>
      <c r="CGM2595" s="19"/>
      <c r="CGN2595" s="19"/>
      <c r="CGO2595" s="19"/>
      <c r="CGP2595" s="19"/>
      <c r="CGQ2595" s="19"/>
      <c r="CGR2595" s="19"/>
      <c r="CGS2595" s="19"/>
      <c r="CGT2595" s="19"/>
      <c r="CGU2595" s="19"/>
      <c r="CGV2595" s="19"/>
      <c r="CGW2595" s="19"/>
      <c r="CGX2595" s="19"/>
      <c r="CGY2595" s="19"/>
      <c r="CGZ2595" s="19"/>
      <c r="CHA2595" s="19"/>
      <c r="CHB2595" s="19"/>
      <c r="CHC2595" s="19"/>
      <c r="CHD2595" s="19"/>
      <c r="CHE2595" s="19"/>
      <c r="CHF2595" s="19"/>
      <c r="CHG2595" s="19"/>
      <c r="CHH2595" s="19"/>
      <c r="CHI2595" s="19"/>
      <c r="CHJ2595" s="19"/>
      <c r="CHK2595" s="19"/>
      <c r="CHL2595" s="19"/>
      <c r="CHM2595" s="19"/>
      <c r="CHN2595" s="19"/>
      <c r="CHO2595" s="19"/>
      <c r="CHP2595" s="19"/>
      <c r="CHQ2595" s="19"/>
      <c r="CHR2595" s="19"/>
      <c r="CHS2595" s="19"/>
      <c r="CHT2595" s="19"/>
      <c r="CHU2595" s="19"/>
      <c r="CHV2595" s="19"/>
      <c r="CHW2595" s="19"/>
      <c r="CHX2595" s="19"/>
      <c r="CHY2595" s="19"/>
      <c r="CHZ2595" s="19"/>
      <c r="CIA2595" s="19"/>
      <c r="CIB2595" s="19"/>
      <c r="CIC2595" s="19"/>
      <c r="CID2595" s="19"/>
      <c r="CIE2595" s="19"/>
      <c r="CIF2595" s="19"/>
      <c r="CIG2595" s="19"/>
      <c r="CIH2595" s="19"/>
      <c r="CII2595" s="19"/>
      <c r="CIJ2595" s="19"/>
      <c r="CIK2595" s="19"/>
      <c r="CIL2595" s="19"/>
      <c r="CIM2595" s="19"/>
      <c r="CIN2595" s="19"/>
      <c r="CIO2595" s="19"/>
      <c r="CIP2595" s="19"/>
      <c r="CIQ2595" s="19"/>
      <c r="CIR2595" s="19"/>
      <c r="CIS2595" s="19"/>
      <c r="CIT2595" s="19"/>
      <c r="CIU2595" s="19"/>
      <c r="CIV2595" s="19"/>
      <c r="CIW2595" s="19"/>
      <c r="CIX2595" s="19"/>
      <c r="CIY2595" s="19"/>
      <c r="CIZ2595" s="19"/>
      <c r="CJA2595" s="19"/>
      <c r="CJB2595" s="19"/>
      <c r="CJC2595" s="19"/>
      <c r="CJD2595" s="19"/>
      <c r="CJE2595" s="19"/>
      <c r="CJF2595" s="19"/>
      <c r="CJG2595" s="19"/>
      <c r="CJH2595" s="19"/>
      <c r="CJI2595" s="19"/>
      <c r="CJJ2595" s="19"/>
      <c r="CJK2595" s="19"/>
      <c r="CJL2595" s="19"/>
      <c r="CJM2595" s="19"/>
      <c r="CJN2595" s="19"/>
      <c r="CJO2595" s="19"/>
      <c r="CJP2595" s="19"/>
      <c r="CJQ2595" s="19"/>
      <c r="CJR2595" s="19"/>
      <c r="CJS2595" s="19"/>
      <c r="CJT2595" s="19"/>
      <c r="CJU2595" s="19"/>
      <c r="CJV2595" s="19"/>
      <c r="CJW2595" s="19"/>
      <c r="CJX2595" s="19"/>
      <c r="CJY2595" s="19"/>
      <c r="CJZ2595" s="19"/>
      <c r="CKA2595" s="19"/>
      <c r="CKB2595" s="19"/>
      <c r="CKC2595" s="19"/>
      <c r="CKD2595" s="19"/>
      <c r="CKE2595" s="19"/>
      <c r="CKF2595" s="19"/>
      <c r="CKG2595" s="19"/>
      <c r="CKH2595" s="19"/>
      <c r="CKI2595" s="19"/>
      <c r="CKJ2595" s="19"/>
      <c r="CKK2595" s="19"/>
      <c r="CKL2595" s="19"/>
      <c r="CKM2595" s="19"/>
      <c r="CKN2595" s="19"/>
      <c r="CKO2595" s="19"/>
      <c r="CKP2595" s="19"/>
      <c r="CKQ2595" s="19"/>
      <c r="CKR2595" s="19"/>
      <c r="CKS2595" s="19"/>
      <c r="CKT2595" s="19"/>
      <c r="CKU2595" s="19"/>
      <c r="CKV2595" s="19"/>
      <c r="CKW2595" s="19"/>
      <c r="CKX2595" s="19"/>
      <c r="CKY2595" s="19"/>
      <c r="CKZ2595" s="19"/>
      <c r="CLA2595" s="19"/>
      <c r="CLB2595" s="19"/>
      <c r="CLC2595" s="19"/>
      <c r="CLD2595" s="19"/>
      <c r="CLE2595" s="19"/>
      <c r="CLF2595" s="19"/>
      <c r="CLG2595" s="19"/>
      <c r="CLH2595" s="19"/>
      <c r="CLI2595" s="19"/>
      <c r="CLJ2595" s="19"/>
      <c r="CLK2595" s="19"/>
      <c r="CLL2595" s="19"/>
      <c r="CLM2595" s="19"/>
      <c r="CLN2595" s="19"/>
      <c r="CLO2595" s="19"/>
      <c r="CLP2595" s="19"/>
      <c r="CLQ2595" s="19"/>
      <c r="CLR2595" s="19"/>
      <c r="CLS2595" s="19"/>
      <c r="CLT2595" s="19"/>
      <c r="CLU2595" s="19"/>
      <c r="CLV2595" s="19"/>
      <c r="CLW2595" s="19"/>
      <c r="CLX2595" s="19"/>
      <c r="CLY2595" s="19"/>
      <c r="CLZ2595" s="19"/>
      <c r="CMA2595" s="19"/>
      <c r="CMB2595" s="19"/>
      <c r="CMC2595" s="19"/>
      <c r="CMD2595" s="19"/>
      <c r="CME2595" s="19"/>
      <c r="CMF2595" s="19"/>
      <c r="CMG2595" s="19"/>
      <c r="CMH2595" s="19"/>
      <c r="CMI2595" s="19"/>
      <c r="CMJ2595" s="19"/>
      <c r="CMK2595" s="19"/>
      <c r="CML2595" s="19"/>
      <c r="CMM2595" s="19"/>
      <c r="CMN2595" s="19"/>
      <c r="CMO2595" s="19"/>
      <c r="CMP2595" s="19"/>
      <c r="CMQ2595" s="19"/>
      <c r="CMR2595" s="19"/>
      <c r="CMS2595" s="19"/>
      <c r="CMT2595" s="19"/>
      <c r="CMU2595" s="19"/>
      <c r="CMV2595" s="19"/>
      <c r="CMW2595" s="19"/>
      <c r="CMX2595" s="19"/>
      <c r="CMY2595" s="19"/>
      <c r="CMZ2595" s="19"/>
      <c r="CNA2595" s="19"/>
      <c r="CNB2595" s="19"/>
      <c r="CNC2595" s="19"/>
      <c r="CND2595" s="19"/>
      <c r="CNE2595" s="19"/>
      <c r="CNF2595" s="19"/>
      <c r="CNG2595" s="19"/>
      <c r="CNH2595" s="19"/>
      <c r="CNI2595" s="19"/>
      <c r="CNJ2595" s="19"/>
      <c r="CNK2595" s="19"/>
      <c r="CNL2595" s="19"/>
      <c r="CNM2595" s="19"/>
      <c r="CNN2595" s="19"/>
      <c r="CNO2595" s="19"/>
      <c r="CNP2595" s="19"/>
      <c r="CNQ2595" s="19"/>
      <c r="CNR2595" s="19"/>
      <c r="CNS2595" s="19"/>
      <c r="CNT2595" s="19"/>
      <c r="CNU2595" s="19"/>
      <c r="CNV2595" s="19"/>
      <c r="CNW2595" s="19"/>
      <c r="CNX2595" s="19"/>
      <c r="CNY2595" s="19"/>
      <c r="CNZ2595" s="19"/>
      <c r="COA2595" s="19"/>
      <c r="COB2595" s="19"/>
      <c r="COC2595" s="19"/>
      <c r="COD2595" s="19"/>
      <c r="COE2595" s="19"/>
      <c r="COF2595" s="19"/>
      <c r="COG2595" s="19"/>
      <c r="COH2595" s="19"/>
      <c r="COI2595" s="19"/>
      <c r="COJ2595" s="19"/>
      <c r="COK2595" s="19"/>
      <c r="COL2595" s="19"/>
      <c r="COM2595" s="19"/>
      <c r="CON2595" s="19"/>
      <c r="COO2595" s="19"/>
      <c r="COP2595" s="19"/>
      <c r="COQ2595" s="19"/>
      <c r="COR2595" s="19"/>
      <c r="COS2595" s="19"/>
      <c r="COT2595" s="19"/>
      <c r="COU2595" s="19"/>
      <c r="COV2595" s="19"/>
      <c r="COW2595" s="19"/>
      <c r="COX2595" s="19"/>
      <c r="COY2595" s="19"/>
      <c r="COZ2595" s="19"/>
      <c r="CPA2595" s="19"/>
      <c r="CPB2595" s="19"/>
      <c r="CPC2595" s="19"/>
      <c r="CPD2595" s="19"/>
      <c r="CPE2595" s="19"/>
      <c r="CPF2595" s="19"/>
      <c r="CPG2595" s="19"/>
      <c r="CPH2595" s="19"/>
      <c r="CPI2595" s="19"/>
      <c r="CPJ2595" s="19"/>
      <c r="CPK2595" s="19"/>
      <c r="CPL2595" s="19"/>
      <c r="CPM2595" s="19"/>
      <c r="CPN2595" s="19"/>
      <c r="CPO2595" s="19"/>
      <c r="CPP2595" s="19"/>
      <c r="CPQ2595" s="19"/>
      <c r="CPR2595" s="19"/>
      <c r="CPS2595" s="19"/>
      <c r="CPT2595" s="19"/>
      <c r="CPU2595" s="19"/>
      <c r="CPV2595" s="19"/>
      <c r="CPW2595" s="19"/>
      <c r="CPX2595" s="19"/>
      <c r="CPY2595" s="19"/>
      <c r="CPZ2595" s="19"/>
      <c r="CQA2595" s="19"/>
      <c r="CQB2595" s="19"/>
      <c r="CQC2595" s="19"/>
      <c r="CQD2595" s="19"/>
      <c r="CQE2595" s="19"/>
      <c r="CQF2595" s="19"/>
      <c r="CQG2595" s="19"/>
      <c r="CQH2595" s="19"/>
      <c r="CQI2595" s="19"/>
      <c r="CQJ2595" s="19"/>
      <c r="CQK2595" s="19"/>
      <c r="CQL2595" s="19"/>
      <c r="CQM2595" s="19"/>
      <c r="CQN2595" s="19"/>
      <c r="CQO2595" s="19"/>
      <c r="CQP2595" s="19"/>
      <c r="CQQ2595" s="19"/>
      <c r="CQR2595" s="19"/>
      <c r="CQS2595" s="19"/>
      <c r="CQT2595" s="19"/>
      <c r="CQU2595" s="19"/>
      <c r="CQV2595" s="19"/>
      <c r="CQW2595" s="19"/>
      <c r="CQX2595" s="19"/>
      <c r="CQY2595" s="19"/>
      <c r="CQZ2595" s="19"/>
      <c r="CRA2595" s="19"/>
      <c r="CRB2595" s="19"/>
      <c r="CRC2595" s="19"/>
      <c r="CRD2595" s="19"/>
      <c r="CRE2595" s="19"/>
      <c r="CRF2595" s="19"/>
      <c r="CRG2595" s="19"/>
      <c r="CRH2595" s="19"/>
      <c r="CRI2595" s="19"/>
      <c r="CRJ2595" s="19"/>
      <c r="CRK2595" s="19"/>
      <c r="CRL2595" s="19"/>
      <c r="CRM2595" s="19"/>
      <c r="CRN2595" s="19"/>
      <c r="CRO2595" s="19"/>
      <c r="CRP2595" s="19"/>
      <c r="CRQ2595" s="19"/>
      <c r="CRR2595" s="19"/>
      <c r="CRS2595" s="19"/>
      <c r="CRT2595" s="19"/>
      <c r="CRU2595" s="19"/>
      <c r="CRV2595" s="19"/>
      <c r="CRW2595" s="19"/>
      <c r="CRX2595" s="19"/>
      <c r="CRY2595" s="19"/>
      <c r="CRZ2595" s="19"/>
      <c r="CSA2595" s="19"/>
      <c r="CSB2595" s="19"/>
      <c r="CSC2595" s="19"/>
      <c r="CSD2595" s="19"/>
      <c r="CSE2595" s="19"/>
      <c r="CSF2595" s="19"/>
      <c r="CSG2595" s="19"/>
      <c r="CSH2595" s="19"/>
      <c r="CSI2595" s="19"/>
      <c r="CSJ2595" s="19"/>
      <c r="CSK2595" s="19"/>
      <c r="CSL2595" s="19"/>
      <c r="CSM2595" s="19"/>
      <c r="CSN2595" s="19"/>
      <c r="CSO2595" s="19"/>
      <c r="CSP2595" s="19"/>
      <c r="CSQ2595" s="19"/>
      <c r="CSR2595" s="19"/>
      <c r="CSS2595" s="19"/>
      <c r="CST2595" s="19"/>
      <c r="CSU2595" s="19"/>
      <c r="CSV2595" s="19"/>
      <c r="CSW2595" s="19"/>
      <c r="CSX2595" s="19"/>
      <c r="CSY2595" s="19"/>
      <c r="CSZ2595" s="19"/>
      <c r="CTA2595" s="19"/>
      <c r="CTB2595" s="19"/>
      <c r="CTC2595" s="19"/>
      <c r="CTD2595" s="19"/>
      <c r="CTE2595" s="19"/>
      <c r="CTF2595" s="19"/>
      <c r="CTG2595" s="19"/>
      <c r="CTH2595" s="19"/>
      <c r="CTI2595" s="19"/>
      <c r="CTJ2595" s="19"/>
      <c r="CTK2595" s="19"/>
      <c r="CTL2595" s="19"/>
      <c r="CTM2595" s="19"/>
      <c r="CTN2595" s="19"/>
      <c r="CTO2595" s="19"/>
      <c r="CTP2595" s="19"/>
      <c r="CTQ2595" s="19"/>
      <c r="CTR2595" s="19"/>
      <c r="CTS2595" s="19"/>
      <c r="CTT2595" s="19"/>
      <c r="CTU2595" s="19"/>
      <c r="CTV2595" s="19"/>
      <c r="CTW2595" s="19"/>
      <c r="CTX2595" s="19"/>
      <c r="CTY2595" s="19"/>
      <c r="CTZ2595" s="19"/>
      <c r="CUA2595" s="19"/>
      <c r="CUB2595" s="19"/>
      <c r="CUC2595" s="19"/>
      <c r="CUD2595" s="19"/>
      <c r="CUE2595" s="19"/>
      <c r="CUF2595" s="19"/>
      <c r="CUG2595" s="19"/>
      <c r="CUH2595" s="19"/>
      <c r="CUI2595" s="19"/>
      <c r="CUJ2595" s="19"/>
      <c r="CUK2595" s="19"/>
      <c r="CUL2595" s="19"/>
      <c r="CUM2595" s="19"/>
      <c r="CUN2595" s="19"/>
      <c r="CUO2595" s="19"/>
      <c r="CUP2595" s="19"/>
      <c r="CUQ2595" s="19"/>
      <c r="CUR2595" s="19"/>
      <c r="CUS2595" s="19"/>
      <c r="CUT2595" s="19"/>
      <c r="CUU2595" s="19"/>
      <c r="CUV2595" s="19"/>
      <c r="CUW2595" s="19"/>
      <c r="CUX2595" s="19"/>
      <c r="CUY2595" s="19"/>
      <c r="CUZ2595" s="19"/>
      <c r="CVA2595" s="19"/>
      <c r="CVB2595" s="19"/>
      <c r="CVC2595" s="19"/>
      <c r="CVD2595" s="19"/>
      <c r="CVE2595" s="19"/>
      <c r="CVF2595" s="19"/>
      <c r="CVG2595" s="19"/>
      <c r="CVH2595" s="19"/>
      <c r="CVI2595" s="19"/>
      <c r="CVJ2595" s="19"/>
      <c r="CVK2595" s="19"/>
      <c r="CVL2595" s="19"/>
      <c r="CVM2595" s="19"/>
      <c r="CVN2595" s="19"/>
      <c r="CVO2595" s="19"/>
      <c r="CVP2595" s="19"/>
      <c r="CVQ2595" s="19"/>
      <c r="CVR2595" s="19"/>
      <c r="CVS2595" s="19"/>
      <c r="CVT2595" s="19"/>
      <c r="CVU2595" s="19"/>
      <c r="CVV2595" s="19"/>
      <c r="CVW2595" s="19"/>
      <c r="CVX2595" s="19"/>
      <c r="CVY2595" s="19"/>
      <c r="CVZ2595" s="19"/>
      <c r="CWA2595" s="19"/>
      <c r="CWB2595" s="19"/>
      <c r="CWC2595" s="19"/>
      <c r="CWD2595" s="19"/>
      <c r="CWE2595" s="19"/>
      <c r="CWF2595" s="19"/>
      <c r="CWG2595" s="19"/>
      <c r="CWH2595" s="19"/>
      <c r="CWI2595" s="19"/>
      <c r="CWJ2595" s="19"/>
      <c r="CWK2595" s="19"/>
      <c r="CWL2595" s="19"/>
      <c r="CWM2595" s="19"/>
      <c r="CWN2595" s="19"/>
      <c r="CWO2595" s="19"/>
      <c r="CWP2595" s="19"/>
      <c r="CWQ2595" s="19"/>
      <c r="CWR2595" s="19"/>
      <c r="CWS2595" s="19"/>
      <c r="CWT2595" s="19"/>
      <c r="CWU2595" s="19"/>
      <c r="CWV2595" s="19"/>
      <c r="CWW2595" s="19"/>
      <c r="CWX2595" s="19"/>
      <c r="CWY2595" s="19"/>
      <c r="CWZ2595" s="19"/>
      <c r="CXA2595" s="19"/>
      <c r="CXB2595" s="19"/>
      <c r="CXC2595" s="19"/>
      <c r="CXD2595" s="19"/>
      <c r="CXE2595" s="19"/>
      <c r="CXF2595" s="19"/>
      <c r="CXG2595" s="19"/>
      <c r="CXH2595" s="19"/>
      <c r="CXI2595" s="19"/>
      <c r="CXJ2595" s="19"/>
      <c r="CXK2595" s="19"/>
      <c r="CXL2595" s="19"/>
      <c r="CXM2595" s="19"/>
      <c r="CXN2595" s="19"/>
      <c r="CXO2595" s="19"/>
      <c r="CXP2595" s="19"/>
      <c r="CXQ2595" s="19"/>
      <c r="CXR2595" s="19"/>
      <c r="CXS2595" s="19"/>
      <c r="CXT2595" s="19"/>
      <c r="CXU2595" s="19"/>
      <c r="CXV2595" s="19"/>
      <c r="CXW2595" s="19"/>
      <c r="CXX2595" s="19"/>
      <c r="CXY2595" s="19"/>
      <c r="CXZ2595" s="19"/>
      <c r="CYA2595" s="19"/>
      <c r="CYB2595" s="19"/>
      <c r="CYC2595" s="19"/>
      <c r="CYD2595" s="19"/>
      <c r="CYE2595" s="19"/>
      <c r="CYF2595" s="19"/>
      <c r="CYG2595" s="19"/>
      <c r="CYH2595" s="19"/>
      <c r="CYI2595" s="19"/>
      <c r="CYJ2595" s="19"/>
      <c r="CYK2595" s="19"/>
      <c r="CYL2595" s="19"/>
      <c r="CYM2595" s="19"/>
      <c r="CYN2595" s="19"/>
      <c r="CYO2595" s="19"/>
      <c r="CYP2595" s="19"/>
      <c r="CYQ2595" s="19"/>
      <c r="CYR2595" s="19"/>
      <c r="CYS2595" s="19"/>
      <c r="CYT2595" s="19"/>
      <c r="CYU2595" s="19"/>
      <c r="CYV2595" s="19"/>
      <c r="CYW2595" s="19"/>
      <c r="CYX2595" s="19"/>
      <c r="CYY2595" s="19"/>
      <c r="CYZ2595" s="19"/>
      <c r="CZA2595" s="19"/>
      <c r="CZB2595" s="19"/>
      <c r="CZC2595" s="19"/>
      <c r="CZD2595" s="19"/>
      <c r="CZE2595" s="19"/>
      <c r="CZF2595" s="19"/>
      <c r="CZG2595" s="19"/>
      <c r="CZH2595" s="19"/>
      <c r="CZI2595" s="19"/>
      <c r="CZJ2595" s="19"/>
      <c r="CZK2595" s="19"/>
      <c r="CZL2595" s="19"/>
      <c r="CZM2595" s="19"/>
      <c r="CZN2595" s="19"/>
      <c r="CZO2595" s="19"/>
      <c r="CZP2595" s="19"/>
      <c r="CZQ2595" s="19"/>
      <c r="CZR2595" s="19"/>
      <c r="CZS2595" s="19"/>
      <c r="CZT2595" s="19"/>
      <c r="CZU2595" s="19"/>
      <c r="CZV2595" s="19"/>
      <c r="CZW2595" s="19"/>
      <c r="CZX2595" s="19"/>
      <c r="CZY2595" s="19"/>
      <c r="CZZ2595" s="19"/>
      <c r="DAA2595" s="19"/>
      <c r="DAB2595" s="19"/>
      <c r="DAC2595" s="19"/>
      <c r="DAD2595" s="19"/>
      <c r="DAE2595" s="19"/>
      <c r="DAF2595" s="19"/>
      <c r="DAG2595" s="19"/>
      <c r="DAH2595" s="19"/>
      <c r="DAI2595" s="19"/>
      <c r="DAJ2595" s="19"/>
      <c r="DAK2595" s="19"/>
      <c r="DAL2595" s="19"/>
      <c r="DAM2595" s="19"/>
      <c r="DAN2595" s="19"/>
      <c r="DAO2595" s="19"/>
      <c r="DAP2595" s="19"/>
      <c r="DAQ2595" s="19"/>
      <c r="DAR2595" s="19"/>
      <c r="DAS2595" s="19"/>
      <c r="DAT2595" s="19"/>
      <c r="DAU2595" s="19"/>
      <c r="DAV2595" s="19"/>
      <c r="DAW2595" s="19"/>
      <c r="DAX2595" s="19"/>
      <c r="DAY2595" s="19"/>
      <c r="DAZ2595" s="19"/>
      <c r="DBA2595" s="19"/>
      <c r="DBB2595" s="19"/>
      <c r="DBC2595" s="19"/>
      <c r="DBD2595" s="19"/>
      <c r="DBE2595" s="19"/>
      <c r="DBF2595" s="19"/>
      <c r="DBG2595" s="19"/>
      <c r="DBH2595" s="19"/>
      <c r="DBI2595" s="19"/>
      <c r="DBJ2595" s="19"/>
      <c r="DBK2595" s="19"/>
      <c r="DBL2595" s="19"/>
      <c r="DBM2595" s="19"/>
      <c r="DBN2595" s="19"/>
      <c r="DBO2595" s="19"/>
      <c r="DBP2595" s="19"/>
      <c r="DBQ2595" s="19"/>
      <c r="DBR2595" s="19"/>
      <c r="DBS2595" s="19"/>
      <c r="DBT2595" s="19"/>
      <c r="DBU2595" s="19"/>
      <c r="DBV2595" s="19"/>
      <c r="DBW2595" s="19"/>
      <c r="DBX2595" s="19"/>
      <c r="DBY2595" s="19"/>
      <c r="DBZ2595" s="19"/>
      <c r="DCA2595" s="19"/>
      <c r="DCB2595" s="19"/>
      <c r="DCC2595" s="19"/>
      <c r="DCD2595" s="19"/>
      <c r="DCE2595" s="19"/>
      <c r="DCF2595" s="19"/>
      <c r="DCG2595" s="19"/>
      <c r="DCH2595" s="19"/>
      <c r="DCI2595" s="19"/>
      <c r="DCJ2595" s="19"/>
      <c r="DCK2595" s="19"/>
      <c r="DCL2595" s="19"/>
      <c r="DCM2595" s="19"/>
      <c r="DCN2595" s="19"/>
      <c r="DCO2595" s="19"/>
      <c r="DCP2595" s="19"/>
      <c r="DCQ2595" s="19"/>
      <c r="DCR2595" s="19"/>
      <c r="DCS2595" s="19"/>
      <c r="DCT2595" s="19"/>
      <c r="DCU2595" s="19"/>
      <c r="DCV2595" s="19"/>
      <c r="DCW2595" s="19"/>
      <c r="DCX2595" s="19"/>
      <c r="DCY2595" s="19"/>
      <c r="DCZ2595" s="19"/>
      <c r="DDA2595" s="19"/>
      <c r="DDB2595" s="19"/>
      <c r="DDC2595" s="19"/>
      <c r="DDD2595" s="19"/>
      <c r="DDE2595" s="19"/>
      <c r="DDF2595" s="19"/>
      <c r="DDG2595" s="19"/>
      <c r="DDH2595" s="19"/>
      <c r="DDI2595" s="19"/>
      <c r="DDJ2595" s="19"/>
      <c r="DDK2595" s="19"/>
      <c r="DDL2595" s="19"/>
      <c r="DDM2595" s="19"/>
      <c r="DDN2595" s="19"/>
      <c r="DDO2595" s="19"/>
      <c r="DDP2595" s="19"/>
      <c r="DDQ2595" s="19"/>
      <c r="DDR2595" s="19"/>
      <c r="DDS2595" s="19"/>
      <c r="DDT2595" s="19"/>
      <c r="DDU2595" s="19"/>
      <c r="DDV2595" s="19"/>
      <c r="DDW2595" s="19"/>
      <c r="DDX2595" s="19"/>
      <c r="DDY2595" s="19"/>
      <c r="DDZ2595" s="19"/>
      <c r="DEA2595" s="19"/>
      <c r="DEB2595" s="19"/>
      <c r="DEC2595" s="19"/>
      <c r="DED2595" s="19"/>
      <c r="DEE2595" s="19"/>
      <c r="DEF2595" s="19"/>
      <c r="DEG2595" s="19"/>
      <c r="DEH2595" s="19"/>
      <c r="DEI2595" s="19"/>
      <c r="DEJ2595" s="19"/>
      <c r="DEK2595" s="19"/>
      <c r="DEL2595" s="19"/>
      <c r="DEM2595" s="19"/>
      <c r="DEN2595" s="19"/>
      <c r="DEO2595" s="19"/>
      <c r="DEP2595" s="19"/>
      <c r="DEQ2595" s="19"/>
      <c r="DER2595" s="19"/>
      <c r="DES2595" s="19"/>
      <c r="DET2595" s="19"/>
      <c r="DEU2595" s="19"/>
      <c r="DEV2595" s="19"/>
      <c r="DEW2595" s="19"/>
      <c r="DEX2595" s="19"/>
      <c r="DEY2595" s="19"/>
      <c r="DEZ2595" s="19"/>
      <c r="DFA2595" s="19"/>
      <c r="DFB2595" s="19"/>
      <c r="DFC2595" s="19"/>
      <c r="DFD2595" s="19"/>
      <c r="DFE2595" s="19"/>
      <c r="DFF2595" s="19"/>
      <c r="DFG2595" s="19"/>
      <c r="DFH2595" s="19"/>
      <c r="DFI2595" s="19"/>
      <c r="DFJ2595" s="19"/>
      <c r="DFK2595" s="19"/>
      <c r="DFL2595" s="19"/>
      <c r="DFM2595" s="19"/>
      <c r="DFN2595" s="19"/>
      <c r="DFO2595" s="19"/>
      <c r="DFP2595" s="19"/>
      <c r="DFQ2595" s="19"/>
      <c r="DFR2595" s="19"/>
      <c r="DFS2595" s="19"/>
      <c r="DFT2595" s="19"/>
      <c r="DFU2595" s="19"/>
      <c r="DFV2595" s="19"/>
      <c r="DFW2595" s="19"/>
      <c r="DFX2595" s="19"/>
      <c r="DFY2595" s="19"/>
      <c r="DFZ2595" s="19"/>
      <c r="DGA2595" s="19"/>
      <c r="DGB2595" s="19"/>
      <c r="DGC2595" s="19"/>
      <c r="DGD2595" s="19"/>
      <c r="DGE2595" s="19"/>
      <c r="DGF2595" s="19"/>
      <c r="DGG2595" s="19"/>
      <c r="DGH2595" s="19"/>
      <c r="DGI2595" s="19"/>
      <c r="DGJ2595" s="19"/>
      <c r="DGK2595" s="19"/>
      <c r="DGL2595" s="19"/>
      <c r="DGM2595" s="19"/>
      <c r="DGN2595" s="19"/>
      <c r="DGO2595" s="19"/>
      <c r="DGP2595" s="19"/>
      <c r="DGQ2595" s="19"/>
      <c r="DGR2595" s="19"/>
      <c r="DGS2595" s="19"/>
      <c r="DGT2595" s="19"/>
      <c r="DGU2595" s="19"/>
      <c r="DGV2595" s="19"/>
      <c r="DGW2595" s="19"/>
      <c r="DGX2595" s="19"/>
      <c r="DGY2595" s="19"/>
      <c r="DGZ2595" s="19"/>
      <c r="DHA2595" s="19"/>
      <c r="DHB2595" s="19"/>
      <c r="DHC2595" s="19"/>
      <c r="DHD2595" s="19"/>
      <c r="DHE2595" s="19"/>
      <c r="DHF2595" s="19"/>
      <c r="DHG2595" s="19"/>
      <c r="DHH2595" s="19"/>
      <c r="DHI2595" s="19"/>
      <c r="DHJ2595" s="19"/>
      <c r="DHK2595" s="19"/>
      <c r="DHL2595" s="19"/>
      <c r="DHM2595" s="19"/>
      <c r="DHN2595" s="19"/>
      <c r="DHO2595" s="19"/>
      <c r="DHP2595" s="19"/>
      <c r="DHQ2595" s="19"/>
      <c r="DHR2595" s="19"/>
      <c r="DHS2595" s="19"/>
      <c r="DHT2595" s="19"/>
      <c r="DHU2595" s="19"/>
      <c r="DHV2595" s="19"/>
      <c r="DHW2595" s="19"/>
      <c r="DHX2595" s="19"/>
      <c r="DHY2595" s="19"/>
      <c r="DHZ2595" s="19"/>
      <c r="DIA2595" s="19"/>
      <c r="DIB2595" s="19"/>
      <c r="DIC2595" s="19"/>
      <c r="DID2595" s="19"/>
      <c r="DIE2595" s="19"/>
      <c r="DIF2595" s="19"/>
      <c r="DIG2595" s="19"/>
      <c r="DIH2595" s="19"/>
      <c r="DII2595" s="19"/>
      <c r="DIJ2595" s="19"/>
      <c r="DIK2595" s="19"/>
      <c r="DIL2595" s="19"/>
      <c r="DIM2595" s="19"/>
      <c r="DIN2595" s="19"/>
      <c r="DIO2595" s="19"/>
      <c r="DIP2595" s="19"/>
      <c r="DIQ2595" s="19"/>
      <c r="DIR2595" s="19"/>
      <c r="DIS2595" s="19"/>
      <c r="DIT2595" s="19"/>
      <c r="DIU2595" s="19"/>
      <c r="DIV2595" s="19"/>
      <c r="DIW2595" s="19"/>
      <c r="DIX2595" s="19"/>
      <c r="DIY2595" s="19"/>
      <c r="DIZ2595" s="19"/>
      <c r="DJA2595" s="19"/>
      <c r="DJB2595" s="19"/>
      <c r="DJC2595" s="19"/>
      <c r="DJD2595" s="19"/>
      <c r="DJE2595" s="19"/>
      <c r="DJF2595" s="19"/>
      <c r="DJG2595" s="19"/>
      <c r="DJH2595" s="19"/>
      <c r="DJI2595" s="19"/>
      <c r="DJJ2595" s="19"/>
      <c r="DJK2595" s="19"/>
      <c r="DJL2595" s="19"/>
      <c r="DJM2595" s="19"/>
      <c r="DJN2595" s="19"/>
      <c r="DJO2595" s="19"/>
      <c r="DJP2595" s="19"/>
      <c r="DJQ2595" s="19"/>
      <c r="DJR2595" s="19"/>
      <c r="DJS2595" s="19"/>
      <c r="DJT2595" s="19"/>
      <c r="DJU2595" s="19"/>
      <c r="DJV2595" s="19"/>
      <c r="DJW2595" s="19"/>
      <c r="DJX2595" s="19"/>
      <c r="DJY2595" s="19"/>
      <c r="DJZ2595" s="19"/>
      <c r="DKA2595" s="19"/>
      <c r="DKB2595" s="19"/>
      <c r="DKC2595" s="19"/>
      <c r="DKD2595" s="19"/>
      <c r="DKE2595" s="19"/>
      <c r="DKF2595" s="19"/>
      <c r="DKG2595" s="19"/>
      <c r="DKH2595" s="19"/>
      <c r="DKI2595" s="19"/>
      <c r="DKJ2595" s="19"/>
      <c r="DKK2595" s="19"/>
      <c r="DKL2595" s="19"/>
      <c r="DKM2595" s="19"/>
      <c r="DKN2595" s="19"/>
      <c r="DKO2595" s="19"/>
      <c r="DKP2595" s="19"/>
      <c r="DKQ2595" s="19"/>
      <c r="DKR2595" s="19"/>
      <c r="DKS2595" s="19"/>
      <c r="DKT2595" s="19"/>
      <c r="DKU2595" s="19"/>
      <c r="DKV2595" s="19"/>
      <c r="DKW2595" s="19"/>
      <c r="DKX2595" s="19"/>
      <c r="DKY2595" s="19"/>
      <c r="DKZ2595" s="19"/>
      <c r="DLA2595" s="19"/>
      <c r="DLB2595" s="19"/>
      <c r="DLC2595" s="19"/>
      <c r="DLD2595" s="19"/>
      <c r="DLE2595" s="19"/>
      <c r="DLF2595" s="19"/>
      <c r="DLG2595" s="19"/>
      <c r="DLH2595" s="19"/>
      <c r="DLI2595" s="19"/>
      <c r="DLJ2595" s="19"/>
      <c r="DLK2595" s="19"/>
      <c r="DLL2595" s="19"/>
      <c r="DLM2595" s="19"/>
      <c r="DLN2595" s="19"/>
      <c r="DLO2595" s="19"/>
      <c r="DLP2595" s="19"/>
      <c r="DLQ2595" s="19"/>
      <c r="DLR2595" s="19"/>
      <c r="DLS2595" s="19"/>
      <c r="DLT2595" s="19"/>
      <c r="DLU2595" s="19"/>
      <c r="DLV2595" s="19"/>
      <c r="DLW2595" s="19"/>
      <c r="DLX2595" s="19"/>
      <c r="DLY2595" s="19"/>
      <c r="DLZ2595" s="19"/>
      <c r="DMA2595" s="19"/>
      <c r="DMB2595" s="19"/>
      <c r="DMC2595" s="19"/>
      <c r="DMD2595" s="19"/>
      <c r="DME2595" s="19"/>
      <c r="DMF2595" s="19"/>
      <c r="DMG2595" s="19"/>
      <c r="DMH2595" s="19"/>
      <c r="DMI2595" s="19"/>
      <c r="DMJ2595" s="19"/>
      <c r="DMK2595" s="19"/>
      <c r="DML2595" s="19"/>
      <c r="DMM2595" s="19"/>
      <c r="DMN2595" s="19"/>
      <c r="DMO2595" s="19"/>
      <c r="DMP2595" s="19"/>
      <c r="DMQ2595" s="19"/>
      <c r="DMR2595" s="19"/>
      <c r="DMS2595" s="19"/>
      <c r="DMT2595" s="19"/>
      <c r="DMU2595" s="19"/>
      <c r="DMV2595" s="19"/>
      <c r="DMW2595" s="19"/>
      <c r="DMX2595" s="19"/>
      <c r="DMY2595" s="19"/>
      <c r="DMZ2595" s="19"/>
      <c r="DNA2595" s="19"/>
      <c r="DNB2595" s="19"/>
      <c r="DNC2595" s="19"/>
      <c r="DND2595" s="19"/>
      <c r="DNE2595" s="19"/>
      <c r="DNF2595" s="19"/>
      <c r="DNG2595" s="19"/>
      <c r="DNH2595" s="19"/>
      <c r="DNI2595" s="19"/>
      <c r="DNJ2595" s="19"/>
      <c r="DNK2595" s="19"/>
      <c r="DNL2595" s="19"/>
      <c r="DNM2595" s="19"/>
      <c r="DNN2595" s="19"/>
      <c r="DNO2595" s="19"/>
      <c r="DNP2595" s="19"/>
      <c r="DNQ2595" s="19"/>
      <c r="DNR2595" s="19"/>
      <c r="DNS2595" s="19"/>
      <c r="DNT2595" s="19"/>
      <c r="DNU2595" s="19"/>
      <c r="DNV2595" s="19"/>
      <c r="DNW2595" s="19"/>
      <c r="DNX2595" s="19"/>
      <c r="DNY2595" s="19"/>
      <c r="DNZ2595" s="19"/>
      <c r="DOA2595" s="19"/>
      <c r="DOB2595" s="19"/>
      <c r="DOC2595" s="19"/>
      <c r="DOD2595" s="19"/>
      <c r="DOE2595" s="19"/>
      <c r="DOF2595" s="19"/>
      <c r="DOG2595" s="19"/>
      <c r="DOH2595" s="19"/>
      <c r="DOI2595" s="19"/>
      <c r="DOJ2595" s="19"/>
      <c r="DOK2595" s="19"/>
      <c r="DOL2595" s="19"/>
      <c r="DOM2595" s="19"/>
      <c r="DON2595" s="19"/>
      <c r="DOO2595" s="19"/>
      <c r="DOP2595" s="19"/>
      <c r="DOQ2595" s="19"/>
      <c r="DOR2595" s="19"/>
      <c r="DOS2595" s="19"/>
      <c r="DOT2595" s="19"/>
      <c r="DOU2595" s="19"/>
      <c r="DOV2595" s="19"/>
      <c r="DOW2595" s="19"/>
      <c r="DOX2595" s="19"/>
      <c r="DOY2595" s="19"/>
      <c r="DOZ2595" s="19"/>
      <c r="DPA2595" s="19"/>
      <c r="DPB2595" s="19"/>
      <c r="DPC2595" s="19"/>
      <c r="DPD2595" s="19"/>
      <c r="DPE2595" s="19"/>
      <c r="DPF2595" s="19"/>
      <c r="DPG2595" s="19"/>
      <c r="DPH2595" s="19"/>
      <c r="DPI2595" s="19"/>
      <c r="DPJ2595" s="19"/>
      <c r="DPK2595" s="19"/>
      <c r="DPL2595" s="19"/>
      <c r="DPM2595" s="19"/>
      <c r="DPN2595" s="19"/>
      <c r="DPO2595" s="19"/>
      <c r="DPP2595" s="19"/>
      <c r="DPQ2595" s="19"/>
      <c r="DPR2595" s="19"/>
      <c r="DPS2595" s="19"/>
      <c r="DPT2595" s="19"/>
      <c r="DPU2595" s="19"/>
      <c r="DPV2595" s="19"/>
      <c r="DPW2595" s="19"/>
      <c r="DPX2595" s="19"/>
      <c r="DPY2595" s="19"/>
      <c r="DPZ2595" s="19"/>
      <c r="DQA2595" s="19"/>
      <c r="DQB2595" s="19"/>
      <c r="DQC2595" s="19"/>
      <c r="DQD2595" s="19"/>
      <c r="DQE2595" s="19"/>
      <c r="DQF2595" s="19"/>
      <c r="DQG2595" s="19"/>
      <c r="DQH2595" s="19"/>
      <c r="DQI2595" s="19"/>
      <c r="DQJ2595" s="19"/>
      <c r="DQK2595" s="19"/>
      <c r="DQL2595" s="19"/>
      <c r="DQM2595" s="19"/>
      <c r="DQN2595" s="19"/>
      <c r="DQO2595" s="19"/>
      <c r="DQP2595" s="19"/>
      <c r="DQQ2595" s="19"/>
      <c r="DQR2595" s="19"/>
      <c r="DQS2595" s="19"/>
      <c r="DQT2595" s="19"/>
      <c r="DQU2595" s="19"/>
      <c r="DQV2595" s="19"/>
      <c r="DQW2595" s="19"/>
      <c r="DQX2595" s="19"/>
      <c r="DQY2595" s="19"/>
      <c r="DQZ2595" s="19"/>
      <c r="DRA2595" s="19"/>
      <c r="DRB2595" s="19"/>
      <c r="DRC2595" s="19"/>
      <c r="DRD2595" s="19"/>
      <c r="DRE2595" s="19"/>
      <c r="DRF2595" s="19"/>
      <c r="DRG2595" s="19"/>
      <c r="DRH2595" s="19"/>
      <c r="DRI2595" s="19"/>
      <c r="DRJ2595" s="19"/>
      <c r="DRK2595" s="19"/>
      <c r="DRL2595" s="19"/>
      <c r="DRM2595" s="19"/>
      <c r="DRN2595" s="19"/>
      <c r="DRO2595" s="19"/>
      <c r="DRP2595" s="19"/>
      <c r="DRQ2595" s="19"/>
      <c r="DRR2595" s="19"/>
      <c r="DRS2595" s="19"/>
      <c r="DRT2595" s="19"/>
      <c r="DRU2595" s="19"/>
      <c r="DRV2595" s="19"/>
      <c r="DRW2595" s="19"/>
      <c r="DRX2595" s="19"/>
      <c r="DRY2595" s="19"/>
      <c r="DRZ2595" s="19"/>
      <c r="DSA2595" s="19"/>
      <c r="DSB2595" s="19"/>
      <c r="DSC2595" s="19"/>
      <c r="DSD2595" s="19"/>
      <c r="DSE2595" s="19"/>
      <c r="DSF2595" s="19"/>
      <c r="DSG2595" s="19"/>
      <c r="DSH2595" s="19"/>
      <c r="DSI2595" s="19"/>
      <c r="DSJ2595" s="19"/>
      <c r="DSK2595" s="19"/>
      <c r="DSL2595" s="19"/>
      <c r="DSM2595" s="19"/>
      <c r="DSN2595" s="19"/>
      <c r="DSO2595" s="19"/>
      <c r="DSP2595" s="19"/>
      <c r="DSQ2595" s="19"/>
      <c r="DSR2595" s="19"/>
      <c r="DSS2595" s="19"/>
      <c r="DST2595" s="19"/>
      <c r="DSU2595" s="19"/>
      <c r="DSV2595" s="19"/>
      <c r="DSW2595" s="19"/>
      <c r="DSX2595" s="19"/>
      <c r="DSY2595" s="19"/>
      <c r="DSZ2595" s="19"/>
      <c r="DTA2595" s="19"/>
      <c r="DTB2595" s="19"/>
      <c r="DTC2595" s="19"/>
      <c r="DTD2595" s="19"/>
      <c r="DTE2595" s="19"/>
      <c r="DTF2595" s="19"/>
      <c r="DTG2595" s="19"/>
      <c r="DTH2595" s="19"/>
      <c r="DTI2595" s="19"/>
      <c r="DTJ2595" s="19"/>
      <c r="DTK2595" s="19"/>
      <c r="DTL2595" s="19"/>
      <c r="DTM2595" s="19"/>
      <c r="DTN2595" s="19"/>
      <c r="DTO2595" s="19"/>
      <c r="DTP2595" s="19"/>
      <c r="DTQ2595" s="19"/>
      <c r="DTR2595" s="19"/>
      <c r="DTS2595" s="19"/>
      <c r="DTT2595" s="19"/>
      <c r="DTU2595" s="19"/>
      <c r="DTV2595" s="19"/>
      <c r="DTW2595" s="19"/>
      <c r="DTX2595" s="19"/>
      <c r="DTY2595" s="19"/>
      <c r="DTZ2595" s="19"/>
      <c r="DUA2595" s="19"/>
      <c r="DUB2595" s="19"/>
      <c r="DUC2595" s="19"/>
      <c r="DUD2595" s="19"/>
      <c r="DUE2595" s="19"/>
      <c r="DUF2595" s="19"/>
      <c r="DUG2595" s="19"/>
      <c r="DUH2595" s="19"/>
      <c r="DUI2595" s="19"/>
      <c r="DUJ2595" s="19"/>
      <c r="DUK2595" s="19"/>
      <c r="DUL2595" s="19"/>
      <c r="DUM2595" s="19"/>
      <c r="DUN2595" s="19"/>
      <c r="DUO2595" s="19"/>
      <c r="DUP2595" s="19"/>
      <c r="DUQ2595" s="19"/>
      <c r="DUR2595" s="19"/>
      <c r="DUS2595" s="19"/>
      <c r="DUT2595" s="19"/>
      <c r="DUU2595" s="19"/>
      <c r="DUV2595" s="19"/>
      <c r="DUW2595" s="19"/>
      <c r="DUX2595" s="19"/>
      <c r="DUY2595" s="19"/>
      <c r="DUZ2595" s="19"/>
      <c r="DVA2595" s="19"/>
      <c r="DVB2595" s="19"/>
      <c r="DVC2595" s="19"/>
      <c r="DVD2595" s="19"/>
      <c r="DVE2595" s="19"/>
      <c r="DVF2595" s="19"/>
      <c r="DVG2595" s="19"/>
      <c r="DVH2595" s="19"/>
      <c r="DVI2595" s="19"/>
      <c r="DVJ2595" s="19"/>
      <c r="DVK2595" s="19"/>
      <c r="DVL2595" s="19"/>
      <c r="DVM2595" s="19"/>
      <c r="DVN2595" s="19"/>
      <c r="DVO2595" s="19"/>
      <c r="DVP2595" s="19"/>
      <c r="DVQ2595" s="19"/>
      <c r="DVR2595" s="19"/>
      <c r="DVS2595" s="19"/>
      <c r="DVT2595" s="19"/>
      <c r="DVU2595" s="19"/>
      <c r="DVV2595" s="19"/>
      <c r="DVW2595" s="19"/>
      <c r="DVX2595" s="19"/>
      <c r="DVY2595" s="19"/>
      <c r="DVZ2595" s="19"/>
      <c r="DWA2595" s="19"/>
      <c r="DWB2595" s="19"/>
      <c r="DWC2595" s="19"/>
      <c r="DWD2595" s="19"/>
      <c r="DWE2595" s="19"/>
      <c r="DWF2595" s="19"/>
      <c r="DWG2595" s="19"/>
      <c r="DWH2595" s="19"/>
      <c r="DWI2595" s="19"/>
      <c r="DWJ2595" s="19"/>
      <c r="DWK2595" s="19"/>
      <c r="DWL2595" s="19"/>
      <c r="DWM2595" s="19"/>
      <c r="DWN2595" s="19"/>
      <c r="DWO2595" s="19"/>
      <c r="DWP2595" s="19"/>
      <c r="DWQ2595" s="19"/>
      <c r="DWR2595" s="19"/>
      <c r="DWS2595" s="19"/>
      <c r="DWT2595" s="19"/>
      <c r="DWU2595" s="19"/>
      <c r="DWV2595" s="19"/>
      <c r="DWW2595" s="19"/>
      <c r="DWX2595" s="19"/>
      <c r="DWY2595" s="19"/>
      <c r="DWZ2595" s="19"/>
      <c r="DXA2595" s="19"/>
      <c r="DXB2595" s="19"/>
      <c r="DXC2595" s="19"/>
      <c r="DXD2595" s="19"/>
      <c r="DXE2595" s="19"/>
      <c r="DXF2595" s="19"/>
      <c r="DXG2595" s="19"/>
      <c r="DXH2595" s="19"/>
      <c r="DXI2595" s="19"/>
      <c r="DXJ2595" s="19"/>
      <c r="DXK2595" s="19"/>
      <c r="DXL2595" s="19"/>
      <c r="DXM2595" s="19"/>
      <c r="DXN2595" s="19"/>
      <c r="DXO2595" s="19"/>
      <c r="DXP2595" s="19"/>
      <c r="DXQ2595" s="19"/>
      <c r="DXR2595" s="19"/>
      <c r="DXS2595" s="19"/>
      <c r="DXT2595" s="19"/>
      <c r="DXU2595" s="19"/>
      <c r="DXV2595" s="19"/>
      <c r="DXW2595" s="19"/>
      <c r="DXX2595" s="19"/>
      <c r="DXY2595" s="19"/>
      <c r="DXZ2595" s="19"/>
      <c r="DYA2595" s="19"/>
      <c r="DYB2595" s="19"/>
      <c r="DYC2595" s="19"/>
      <c r="DYD2595" s="19"/>
      <c r="DYE2595" s="19"/>
      <c r="DYF2595" s="19"/>
      <c r="DYG2595" s="19"/>
      <c r="DYH2595" s="19"/>
      <c r="DYI2595" s="19"/>
      <c r="DYJ2595" s="19"/>
      <c r="DYK2595" s="19"/>
      <c r="DYL2595" s="19"/>
      <c r="DYM2595" s="19"/>
      <c r="DYN2595" s="19"/>
      <c r="DYO2595" s="19"/>
      <c r="DYP2595" s="19"/>
      <c r="DYQ2595" s="19"/>
      <c r="DYR2595" s="19"/>
      <c r="DYS2595" s="19"/>
      <c r="DYT2595" s="19"/>
      <c r="DYU2595" s="19"/>
      <c r="DYV2595" s="19"/>
      <c r="DYW2595" s="19"/>
      <c r="DYX2595" s="19"/>
      <c r="DYY2595" s="19"/>
      <c r="DYZ2595" s="19"/>
      <c r="DZA2595" s="19"/>
      <c r="DZB2595" s="19"/>
      <c r="DZC2595" s="19"/>
      <c r="DZD2595" s="19"/>
      <c r="DZE2595" s="19"/>
      <c r="DZF2595" s="19"/>
      <c r="DZG2595" s="19"/>
      <c r="DZH2595" s="19"/>
      <c r="DZI2595" s="19"/>
      <c r="DZJ2595" s="19"/>
      <c r="DZK2595" s="19"/>
      <c r="DZL2595" s="19"/>
      <c r="DZM2595" s="19"/>
      <c r="DZN2595" s="19"/>
      <c r="DZO2595" s="19"/>
      <c r="DZP2595" s="19"/>
      <c r="DZQ2595" s="19"/>
      <c r="DZR2595" s="19"/>
      <c r="DZS2595" s="19"/>
      <c r="DZT2595" s="19"/>
      <c r="DZU2595" s="19"/>
      <c r="DZV2595" s="19"/>
      <c r="DZW2595" s="19"/>
      <c r="DZX2595" s="19"/>
      <c r="DZY2595" s="19"/>
      <c r="DZZ2595" s="19"/>
      <c r="EAA2595" s="19"/>
      <c r="EAB2595" s="19"/>
      <c r="EAC2595" s="19"/>
      <c r="EAD2595" s="19"/>
      <c r="EAE2595" s="19"/>
      <c r="EAF2595" s="19"/>
      <c r="EAG2595" s="19"/>
      <c r="EAH2595" s="19"/>
      <c r="EAI2595" s="19"/>
      <c r="EAJ2595" s="19"/>
      <c r="EAK2595" s="19"/>
      <c r="EAL2595" s="19"/>
      <c r="EAM2595" s="19"/>
      <c r="EAN2595" s="19"/>
      <c r="EAO2595" s="19"/>
      <c r="EAP2595" s="19"/>
      <c r="EAQ2595" s="19"/>
      <c r="EAR2595" s="19"/>
      <c r="EAS2595" s="19"/>
      <c r="EAT2595" s="19"/>
      <c r="EAU2595" s="19"/>
      <c r="EAV2595" s="19"/>
      <c r="EAW2595" s="19"/>
      <c r="EAX2595" s="19"/>
      <c r="EAY2595" s="19"/>
      <c r="EAZ2595" s="19"/>
      <c r="EBA2595" s="19"/>
      <c r="EBB2595" s="19"/>
      <c r="EBC2595" s="19"/>
      <c r="EBD2595" s="19"/>
      <c r="EBE2595" s="19"/>
      <c r="EBF2595" s="19"/>
      <c r="EBG2595" s="19"/>
      <c r="EBH2595" s="19"/>
      <c r="EBI2595" s="19"/>
      <c r="EBJ2595" s="19"/>
      <c r="EBK2595" s="19"/>
      <c r="EBL2595" s="19"/>
      <c r="EBM2595" s="19"/>
      <c r="EBN2595" s="19"/>
      <c r="EBO2595" s="19"/>
      <c r="EBP2595" s="19"/>
      <c r="EBQ2595" s="19"/>
      <c r="EBR2595" s="19"/>
      <c r="EBS2595" s="19"/>
      <c r="EBT2595" s="19"/>
      <c r="EBU2595" s="19"/>
      <c r="EBV2595" s="19"/>
      <c r="EBW2595" s="19"/>
      <c r="EBX2595" s="19"/>
      <c r="EBY2595" s="19"/>
      <c r="EBZ2595" s="19"/>
      <c r="ECA2595" s="19"/>
      <c r="ECB2595" s="19"/>
      <c r="ECC2595" s="19"/>
      <c r="ECD2595" s="19"/>
      <c r="ECE2595" s="19"/>
      <c r="ECF2595" s="19"/>
      <c r="ECG2595" s="19"/>
      <c r="ECH2595" s="19"/>
      <c r="ECI2595" s="19"/>
      <c r="ECJ2595" s="19"/>
      <c r="ECK2595" s="19"/>
      <c r="ECL2595" s="19"/>
      <c r="ECM2595" s="19"/>
      <c r="ECN2595" s="19"/>
      <c r="ECO2595" s="19"/>
      <c r="ECP2595" s="19"/>
      <c r="ECQ2595" s="19"/>
      <c r="ECR2595" s="19"/>
      <c r="ECS2595" s="19"/>
      <c r="ECT2595" s="19"/>
      <c r="ECU2595" s="19"/>
      <c r="ECV2595" s="19"/>
      <c r="ECW2595" s="19"/>
      <c r="ECX2595" s="19"/>
      <c r="ECY2595" s="19"/>
      <c r="ECZ2595" s="19"/>
      <c r="EDA2595" s="19"/>
      <c r="EDB2595" s="19"/>
      <c r="EDC2595" s="19"/>
      <c r="EDD2595" s="19"/>
      <c r="EDE2595" s="19"/>
      <c r="EDF2595" s="19"/>
      <c r="EDG2595" s="19"/>
      <c r="EDH2595" s="19"/>
      <c r="EDI2595" s="19"/>
      <c r="EDJ2595" s="19"/>
      <c r="EDK2595" s="19"/>
      <c r="EDL2595" s="19"/>
      <c r="EDM2595" s="19"/>
      <c r="EDN2595" s="19"/>
      <c r="EDO2595" s="19"/>
      <c r="EDP2595" s="19"/>
      <c r="EDQ2595" s="19"/>
      <c r="EDR2595" s="19"/>
      <c r="EDS2595" s="19"/>
      <c r="EDT2595" s="19"/>
      <c r="EDU2595" s="19"/>
      <c r="EDV2595" s="19"/>
      <c r="EDW2595" s="19"/>
      <c r="EDX2595" s="19"/>
      <c r="EDY2595" s="19"/>
      <c r="EDZ2595" s="19"/>
      <c r="EEA2595" s="19"/>
      <c r="EEB2595" s="19"/>
      <c r="EEC2595" s="19"/>
      <c r="EED2595" s="19"/>
      <c r="EEE2595" s="19"/>
      <c r="EEF2595" s="19"/>
      <c r="EEG2595" s="19"/>
      <c r="EEH2595" s="19"/>
      <c r="EEI2595" s="19"/>
      <c r="EEJ2595" s="19"/>
      <c r="EEK2595" s="19"/>
      <c r="EEL2595" s="19"/>
      <c r="EEM2595" s="19"/>
      <c r="EEN2595" s="19"/>
      <c r="EEO2595" s="19"/>
      <c r="EEP2595" s="19"/>
      <c r="EEQ2595" s="19"/>
      <c r="EER2595" s="19"/>
      <c r="EES2595" s="19"/>
      <c r="EET2595" s="19"/>
      <c r="EEU2595" s="19"/>
      <c r="EEV2595" s="19"/>
      <c r="EEW2595" s="19"/>
      <c r="EEX2595" s="19"/>
      <c r="EEY2595" s="19"/>
      <c r="EEZ2595" s="19"/>
      <c r="EFA2595" s="19"/>
      <c r="EFB2595" s="19"/>
      <c r="EFC2595" s="19"/>
      <c r="EFD2595" s="19"/>
      <c r="EFE2595" s="19"/>
      <c r="EFF2595" s="19"/>
      <c r="EFG2595" s="19"/>
      <c r="EFH2595" s="19"/>
      <c r="EFI2595" s="19"/>
      <c r="EFJ2595" s="19"/>
      <c r="EFK2595" s="19"/>
      <c r="EFL2595" s="19"/>
      <c r="EFM2595" s="19"/>
      <c r="EFN2595" s="19"/>
      <c r="EFO2595" s="19"/>
      <c r="EFP2595" s="19"/>
      <c r="EFQ2595" s="19"/>
      <c r="EFR2595" s="19"/>
      <c r="EFS2595" s="19"/>
      <c r="EFT2595" s="19"/>
      <c r="EFU2595" s="19"/>
      <c r="EFV2595" s="19"/>
      <c r="EFW2595" s="19"/>
      <c r="EFX2595" s="19"/>
      <c r="EFY2595" s="19"/>
      <c r="EFZ2595" s="19"/>
      <c r="EGA2595" s="19"/>
      <c r="EGB2595" s="19"/>
      <c r="EGC2595" s="19"/>
      <c r="EGD2595" s="19"/>
      <c r="EGE2595" s="19"/>
      <c r="EGF2595" s="19"/>
      <c r="EGG2595" s="19"/>
      <c r="EGH2595" s="19"/>
      <c r="EGI2595" s="19"/>
      <c r="EGJ2595" s="19"/>
      <c r="EGK2595" s="19"/>
      <c r="EGL2595" s="19"/>
      <c r="EGM2595" s="19"/>
      <c r="EGN2595" s="19"/>
      <c r="EGO2595" s="19"/>
      <c r="EGP2595" s="19"/>
      <c r="EGQ2595" s="19"/>
      <c r="EGR2595" s="19"/>
      <c r="EGS2595" s="19"/>
      <c r="EGT2595" s="19"/>
      <c r="EGU2595" s="19"/>
      <c r="EGV2595" s="19"/>
      <c r="EGW2595" s="19"/>
      <c r="EGX2595" s="19"/>
      <c r="EGY2595" s="19"/>
      <c r="EGZ2595" s="19"/>
      <c r="EHA2595" s="19"/>
      <c r="EHB2595" s="19"/>
      <c r="EHC2595" s="19"/>
      <c r="EHD2595" s="19"/>
      <c r="EHE2595" s="19"/>
      <c r="EHF2595" s="19"/>
      <c r="EHG2595" s="19"/>
      <c r="EHH2595" s="19"/>
      <c r="EHI2595" s="19"/>
      <c r="EHJ2595" s="19"/>
      <c r="EHK2595" s="19"/>
      <c r="EHL2595" s="19"/>
      <c r="EHM2595" s="19"/>
      <c r="EHN2595" s="19"/>
      <c r="EHO2595" s="19"/>
      <c r="EHP2595" s="19"/>
      <c r="EHQ2595" s="19"/>
      <c r="EHR2595" s="19"/>
      <c r="EHS2595" s="19"/>
      <c r="EHT2595" s="19"/>
      <c r="EHU2595" s="19"/>
      <c r="EHV2595" s="19"/>
      <c r="EHW2595" s="19"/>
      <c r="EHX2595" s="19"/>
      <c r="EHY2595" s="19"/>
      <c r="EHZ2595" s="19"/>
      <c r="EIA2595" s="19"/>
      <c r="EIB2595" s="19"/>
      <c r="EIC2595" s="19"/>
      <c r="EID2595" s="19"/>
      <c r="EIE2595" s="19"/>
      <c r="EIF2595" s="19"/>
      <c r="EIG2595" s="19"/>
      <c r="EIH2595" s="19"/>
      <c r="EII2595" s="19"/>
      <c r="EIJ2595" s="19"/>
      <c r="EIK2595" s="19"/>
      <c r="EIL2595" s="19"/>
      <c r="EIM2595" s="19"/>
      <c r="EIN2595" s="19"/>
      <c r="EIO2595" s="19"/>
      <c r="EIP2595" s="19"/>
      <c r="EIQ2595" s="19"/>
      <c r="EIR2595" s="19"/>
      <c r="EIS2595" s="19"/>
      <c r="EIT2595" s="19"/>
      <c r="EIU2595" s="19"/>
      <c r="EIV2595" s="19"/>
      <c r="EIW2595" s="19"/>
      <c r="EIX2595" s="19"/>
      <c r="EIY2595" s="19"/>
      <c r="EIZ2595" s="19"/>
      <c r="EJA2595" s="19"/>
      <c r="EJB2595" s="19"/>
      <c r="EJC2595" s="19"/>
      <c r="EJD2595" s="19"/>
      <c r="EJE2595" s="19"/>
      <c r="EJF2595" s="19"/>
      <c r="EJG2595" s="19"/>
      <c r="EJH2595" s="19"/>
      <c r="EJI2595" s="19"/>
      <c r="EJJ2595" s="19"/>
      <c r="EJK2595" s="19"/>
      <c r="EJL2595" s="19"/>
      <c r="EJM2595" s="19"/>
      <c r="EJN2595" s="19"/>
      <c r="EJO2595" s="19"/>
      <c r="EJP2595" s="19"/>
      <c r="EJQ2595" s="19"/>
      <c r="EJR2595" s="19"/>
      <c r="EJS2595" s="19"/>
      <c r="EJT2595" s="19"/>
      <c r="EJU2595" s="19"/>
      <c r="EJV2595" s="19"/>
      <c r="EJW2595" s="19"/>
      <c r="EJX2595" s="19"/>
      <c r="EJY2595" s="19"/>
      <c r="EJZ2595" s="19"/>
      <c r="EKA2595" s="19"/>
      <c r="EKB2595" s="19"/>
      <c r="EKC2595" s="19"/>
      <c r="EKD2595" s="19"/>
      <c r="EKE2595" s="19"/>
      <c r="EKF2595" s="19"/>
      <c r="EKG2595" s="19"/>
      <c r="EKH2595" s="19"/>
      <c r="EKI2595" s="19"/>
      <c r="EKJ2595" s="19"/>
      <c r="EKK2595" s="19"/>
      <c r="EKL2595" s="19"/>
      <c r="EKM2595" s="19"/>
      <c r="EKN2595" s="19"/>
      <c r="EKO2595" s="19"/>
      <c r="EKP2595" s="19"/>
      <c r="EKQ2595" s="19"/>
      <c r="EKR2595" s="19"/>
      <c r="EKS2595" s="19"/>
      <c r="EKT2595" s="19"/>
      <c r="EKU2595" s="19"/>
      <c r="EKV2595" s="19"/>
      <c r="EKW2595" s="19"/>
      <c r="EKX2595" s="19"/>
      <c r="EKY2595" s="19"/>
      <c r="EKZ2595" s="19"/>
      <c r="ELA2595" s="19"/>
      <c r="ELB2595" s="19"/>
      <c r="ELC2595" s="19"/>
      <c r="ELD2595" s="19"/>
      <c r="ELE2595" s="19"/>
      <c r="ELF2595" s="19"/>
      <c r="ELG2595" s="19"/>
      <c r="ELH2595" s="19"/>
      <c r="ELI2595" s="19"/>
      <c r="ELJ2595" s="19"/>
      <c r="ELK2595" s="19"/>
      <c r="ELL2595" s="19"/>
      <c r="ELM2595" s="19"/>
      <c r="ELN2595" s="19"/>
      <c r="ELO2595" s="19"/>
      <c r="ELP2595" s="19"/>
      <c r="ELQ2595" s="19"/>
      <c r="ELR2595" s="19"/>
      <c r="ELS2595" s="19"/>
      <c r="ELT2595" s="19"/>
      <c r="ELU2595" s="19"/>
      <c r="ELV2595" s="19"/>
      <c r="ELW2595" s="19"/>
      <c r="ELX2595" s="19"/>
      <c r="ELY2595" s="19"/>
      <c r="ELZ2595" s="19"/>
      <c r="EMA2595" s="19"/>
      <c r="EMB2595" s="19"/>
      <c r="EMC2595" s="19"/>
      <c r="EMD2595" s="19"/>
      <c r="EME2595" s="19"/>
      <c r="EMF2595" s="19"/>
      <c r="EMG2595" s="19"/>
      <c r="EMH2595" s="19"/>
      <c r="EMI2595" s="19"/>
      <c r="EMJ2595" s="19"/>
      <c r="EMK2595" s="19"/>
      <c r="EML2595" s="19"/>
      <c r="EMM2595" s="19"/>
      <c r="EMN2595" s="19"/>
      <c r="EMO2595" s="19"/>
      <c r="EMP2595" s="19"/>
      <c r="EMQ2595" s="19"/>
      <c r="EMR2595" s="19"/>
      <c r="EMS2595" s="19"/>
      <c r="EMT2595" s="19"/>
      <c r="EMU2595" s="19"/>
      <c r="EMV2595" s="19"/>
      <c r="EMW2595" s="19"/>
      <c r="EMX2595" s="19"/>
      <c r="EMY2595" s="19"/>
      <c r="EMZ2595" s="19"/>
      <c r="ENA2595" s="19"/>
      <c r="ENB2595" s="19"/>
      <c r="ENC2595" s="19"/>
      <c r="END2595" s="19"/>
      <c r="ENE2595" s="19"/>
      <c r="ENF2595" s="19"/>
      <c r="ENG2595" s="19"/>
      <c r="ENH2595" s="19"/>
      <c r="ENI2595" s="19"/>
      <c r="ENJ2595" s="19"/>
      <c r="ENK2595" s="19"/>
      <c r="ENL2595" s="19"/>
      <c r="ENM2595" s="19"/>
      <c r="ENN2595" s="19"/>
      <c r="ENO2595" s="19"/>
      <c r="ENP2595" s="19"/>
      <c r="ENQ2595" s="19"/>
      <c r="ENR2595" s="19"/>
      <c r="ENS2595" s="19"/>
      <c r="ENT2595" s="19"/>
      <c r="ENU2595" s="19"/>
      <c r="ENV2595" s="19"/>
      <c r="ENW2595" s="19"/>
      <c r="ENX2595" s="19"/>
      <c r="ENY2595" s="19"/>
      <c r="ENZ2595" s="19"/>
      <c r="EOA2595" s="19"/>
      <c r="EOB2595" s="19"/>
      <c r="EOC2595" s="19"/>
      <c r="EOD2595" s="19"/>
      <c r="EOE2595" s="19"/>
      <c r="EOF2595" s="19"/>
      <c r="EOG2595" s="19"/>
      <c r="EOH2595" s="19"/>
      <c r="EOI2595" s="19"/>
      <c r="EOJ2595" s="19"/>
      <c r="EOK2595" s="19"/>
      <c r="EOL2595" s="19"/>
      <c r="EOM2595" s="19"/>
      <c r="EON2595" s="19"/>
      <c r="EOO2595" s="19"/>
      <c r="EOP2595" s="19"/>
      <c r="EOQ2595" s="19"/>
      <c r="EOR2595" s="19"/>
      <c r="EOS2595" s="19"/>
      <c r="EOT2595" s="19"/>
      <c r="EOU2595" s="19"/>
      <c r="EOV2595" s="19"/>
      <c r="EOW2595" s="19"/>
      <c r="EOX2595" s="19"/>
      <c r="EOY2595" s="19"/>
      <c r="EOZ2595" s="19"/>
      <c r="EPA2595" s="19"/>
      <c r="EPB2595" s="19"/>
      <c r="EPC2595" s="19"/>
      <c r="EPD2595" s="19"/>
      <c r="EPE2595" s="19"/>
      <c r="EPF2595" s="19"/>
      <c r="EPG2595" s="19"/>
      <c r="EPH2595" s="19"/>
      <c r="EPI2595" s="19"/>
      <c r="EPJ2595" s="19"/>
      <c r="EPK2595" s="19"/>
      <c r="EPL2595" s="19"/>
      <c r="EPM2595" s="19"/>
      <c r="EPN2595" s="19"/>
      <c r="EPO2595" s="19"/>
      <c r="EPP2595" s="19"/>
      <c r="EPQ2595" s="19"/>
      <c r="EPR2595" s="19"/>
      <c r="EPS2595" s="19"/>
      <c r="EPT2595" s="19"/>
      <c r="EPU2595" s="19"/>
      <c r="EPV2595" s="19"/>
      <c r="EPW2595" s="19"/>
      <c r="EPX2595" s="19"/>
      <c r="EPY2595" s="19"/>
      <c r="EPZ2595" s="19"/>
      <c r="EQA2595" s="19"/>
      <c r="EQB2595" s="19"/>
      <c r="EQC2595" s="19"/>
      <c r="EQD2595" s="19"/>
      <c r="EQE2595" s="19"/>
      <c r="EQF2595" s="19"/>
      <c r="EQG2595" s="19"/>
      <c r="EQH2595" s="19"/>
      <c r="EQI2595" s="19"/>
      <c r="EQJ2595" s="19"/>
      <c r="EQK2595" s="19"/>
      <c r="EQL2595" s="19"/>
      <c r="EQM2595" s="19"/>
      <c r="EQN2595" s="19"/>
      <c r="EQO2595" s="19"/>
      <c r="EQP2595" s="19"/>
      <c r="EQQ2595" s="19"/>
      <c r="EQR2595" s="19"/>
      <c r="EQS2595" s="19"/>
      <c r="EQT2595" s="19"/>
      <c r="EQU2595" s="19"/>
      <c r="EQV2595" s="19"/>
      <c r="EQW2595" s="19"/>
      <c r="EQX2595" s="19"/>
      <c r="EQY2595" s="19"/>
      <c r="EQZ2595" s="19"/>
      <c r="ERA2595" s="19"/>
      <c r="ERB2595" s="19"/>
      <c r="ERC2595" s="19"/>
      <c r="ERD2595" s="19"/>
      <c r="ERE2595" s="19"/>
      <c r="ERF2595" s="19"/>
      <c r="ERG2595" s="19"/>
      <c r="ERH2595" s="19"/>
      <c r="ERI2595" s="19"/>
      <c r="ERJ2595" s="19"/>
      <c r="ERK2595" s="19"/>
      <c r="ERL2595" s="19"/>
      <c r="ERM2595" s="19"/>
      <c r="ERN2595" s="19"/>
      <c r="ERO2595" s="19"/>
      <c r="ERP2595" s="19"/>
      <c r="ERQ2595" s="19"/>
      <c r="ERR2595" s="19"/>
      <c r="ERS2595" s="19"/>
      <c r="ERT2595" s="19"/>
      <c r="ERU2595" s="19"/>
      <c r="ERV2595" s="19"/>
      <c r="ERW2595" s="19"/>
      <c r="ERX2595" s="19"/>
      <c r="ERY2595" s="19"/>
      <c r="ERZ2595" s="19"/>
      <c r="ESA2595" s="19"/>
      <c r="ESB2595" s="19"/>
      <c r="ESC2595" s="19"/>
      <c r="ESD2595" s="19"/>
      <c r="ESE2595" s="19"/>
      <c r="ESF2595" s="19"/>
      <c r="ESG2595" s="19"/>
      <c r="ESH2595" s="19"/>
      <c r="ESI2595" s="19"/>
      <c r="ESJ2595" s="19"/>
      <c r="ESK2595" s="19"/>
      <c r="ESL2595" s="19"/>
      <c r="ESM2595" s="19"/>
      <c r="ESN2595" s="19"/>
      <c r="ESO2595" s="19"/>
      <c r="ESP2595" s="19"/>
      <c r="ESQ2595" s="19"/>
      <c r="ESR2595" s="19"/>
      <c r="ESS2595" s="19"/>
      <c r="EST2595" s="19"/>
      <c r="ESU2595" s="19"/>
      <c r="ESV2595" s="19"/>
      <c r="ESW2595" s="19"/>
      <c r="ESX2595" s="19"/>
      <c r="ESY2595" s="19"/>
      <c r="ESZ2595" s="19"/>
      <c r="ETA2595" s="19"/>
      <c r="ETB2595" s="19"/>
      <c r="ETC2595" s="19"/>
      <c r="ETD2595" s="19"/>
      <c r="ETE2595" s="19"/>
      <c r="ETF2595" s="19"/>
      <c r="ETG2595" s="19"/>
      <c r="ETH2595" s="19"/>
      <c r="ETI2595" s="19"/>
      <c r="ETJ2595" s="19"/>
      <c r="ETK2595" s="19"/>
      <c r="ETL2595" s="19"/>
      <c r="ETM2595" s="19"/>
      <c r="ETN2595" s="19"/>
      <c r="ETO2595" s="19"/>
      <c r="ETP2595" s="19"/>
      <c r="ETQ2595" s="19"/>
      <c r="ETR2595" s="19"/>
      <c r="ETS2595" s="19"/>
      <c r="ETT2595" s="19"/>
      <c r="ETU2595" s="19"/>
      <c r="ETV2595" s="19"/>
      <c r="ETW2595" s="19"/>
      <c r="ETX2595" s="19"/>
      <c r="ETY2595" s="19"/>
      <c r="ETZ2595" s="19"/>
      <c r="EUA2595" s="19"/>
      <c r="EUB2595" s="19"/>
      <c r="EUC2595" s="19"/>
      <c r="EUD2595" s="19"/>
      <c r="EUE2595" s="19"/>
      <c r="EUF2595" s="19"/>
      <c r="EUG2595" s="19"/>
      <c r="EUH2595" s="19"/>
      <c r="EUI2595" s="19"/>
      <c r="EUJ2595" s="19"/>
      <c r="EUK2595" s="19"/>
      <c r="EUL2595" s="19"/>
      <c r="EUM2595" s="19"/>
      <c r="EUN2595" s="19"/>
      <c r="EUO2595" s="19"/>
      <c r="EUP2595" s="19"/>
      <c r="EUQ2595" s="19"/>
      <c r="EUR2595" s="19"/>
      <c r="EUS2595" s="19"/>
      <c r="EUT2595" s="19"/>
      <c r="EUU2595" s="19"/>
      <c r="EUV2595" s="19"/>
      <c r="EUW2595" s="19"/>
      <c r="EUX2595" s="19"/>
      <c r="EUY2595" s="19"/>
      <c r="EUZ2595" s="19"/>
      <c r="EVA2595" s="19"/>
      <c r="EVB2595" s="19"/>
      <c r="EVC2595" s="19"/>
      <c r="EVD2595" s="19"/>
      <c r="EVE2595" s="19"/>
      <c r="EVF2595" s="19"/>
      <c r="EVG2595" s="19"/>
      <c r="EVH2595" s="19"/>
      <c r="EVI2595" s="19"/>
      <c r="EVJ2595" s="19"/>
      <c r="EVK2595" s="19"/>
      <c r="EVL2595" s="19"/>
      <c r="EVM2595" s="19"/>
      <c r="EVN2595" s="19"/>
      <c r="EVO2595" s="19"/>
      <c r="EVP2595" s="19"/>
      <c r="EVQ2595" s="19"/>
      <c r="EVR2595" s="19"/>
      <c r="EVS2595" s="19"/>
      <c r="EVT2595" s="19"/>
      <c r="EVU2595" s="19"/>
      <c r="EVV2595" s="19"/>
      <c r="EVW2595" s="19"/>
      <c r="EVX2595" s="19"/>
      <c r="EVY2595" s="19"/>
      <c r="EVZ2595" s="19"/>
      <c r="EWA2595" s="19"/>
      <c r="EWB2595" s="19"/>
      <c r="EWC2595" s="19"/>
      <c r="EWD2595" s="19"/>
      <c r="EWE2595" s="19"/>
      <c r="EWF2595" s="19"/>
      <c r="EWG2595" s="19"/>
      <c r="EWH2595" s="19"/>
      <c r="EWI2595" s="19"/>
      <c r="EWJ2595" s="19"/>
      <c r="EWK2595" s="19"/>
      <c r="EWL2595" s="19"/>
      <c r="EWM2595" s="19"/>
      <c r="EWN2595" s="19"/>
      <c r="EWO2595" s="19"/>
      <c r="EWP2595" s="19"/>
      <c r="EWQ2595" s="19"/>
      <c r="EWR2595" s="19"/>
      <c r="EWS2595" s="19"/>
      <c r="EWT2595" s="19"/>
      <c r="EWU2595" s="19"/>
      <c r="EWV2595" s="19"/>
      <c r="EWW2595" s="19"/>
      <c r="EWX2595" s="19"/>
      <c r="EWY2595" s="19"/>
      <c r="EWZ2595" s="19"/>
      <c r="EXA2595" s="19"/>
      <c r="EXB2595" s="19"/>
      <c r="EXC2595" s="19"/>
      <c r="EXD2595" s="19"/>
      <c r="EXE2595" s="19"/>
      <c r="EXF2595" s="19"/>
      <c r="EXG2595" s="19"/>
      <c r="EXH2595" s="19"/>
      <c r="EXI2595" s="19"/>
      <c r="EXJ2595" s="19"/>
      <c r="EXK2595" s="19"/>
      <c r="EXL2595" s="19"/>
      <c r="EXM2595" s="19"/>
      <c r="EXN2595" s="19"/>
      <c r="EXO2595" s="19"/>
      <c r="EXP2595" s="19"/>
      <c r="EXQ2595" s="19"/>
      <c r="EXR2595" s="19"/>
      <c r="EXS2595" s="19"/>
      <c r="EXT2595" s="19"/>
      <c r="EXU2595" s="19"/>
      <c r="EXV2595" s="19"/>
      <c r="EXW2595" s="19"/>
      <c r="EXX2595" s="19"/>
      <c r="EXY2595" s="19"/>
      <c r="EXZ2595" s="19"/>
      <c r="EYA2595" s="19"/>
      <c r="EYB2595" s="19"/>
      <c r="EYC2595" s="19"/>
      <c r="EYD2595" s="19"/>
      <c r="EYE2595" s="19"/>
      <c r="EYF2595" s="19"/>
      <c r="EYG2595" s="19"/>
      <c r="EYH2595" s="19"/>
      <c r="EYI2595" s="19"/>
      <c r="EYJ2595" s="19"/>
      <c r="EYK2595" s="19"/>
      <c r="EYL2595" s="19"/>
      <c r="EYM2595" s="19"/>
      <c r="EYN2595" s="19"/>
      <c r="EYO2595" s="19"/>
      <c r="EYP2595" s="19"/>
      <c r="EYQ2595" s="19"/>
      <c r="EYR2595" s="19"/>
      <c r="EYS2595" s="19"/>
      <c r="EYT2595" s="19"/>
      <c r="EYU2595" s="19"/>
      <c r="EYV2595" s="19"/>
      <c r="EYW2595" s="19"/>
      <c r="EYX2595" s="19"/>
      <c r="EYY2595" s="19"/>
      <c r="EYZ2595" s="19"/>
      <c r="EZA2595" s="19"/>
      <c r="EZB2595" s="19"/>
      <c r="EZC2595" s="19"/>
      <c r="EZD2595" s="19"/>
      <c r="EZE2595" s="19"/>
      <c r="EZF2595" s="19"/>
      <c r="EZG2595" s="19"/>
      <c r="EZH2595" s="19"/>
      <c r="EZI2595" s="19"/>
      <c r="EZJ2595" s="19"/>
      <c r="EZK2595" s="19"/>
      <c r="EZL2595" s="19"/>
      <c r="EZM2595" s="19"/>
      <c r="EZN2595" s="19"/>
      <c r="EZO2595" s="19"/>
      <c r="EZP2595" s="19"/>
      <c r="EZQ2595" s="19"/>
      <c r="EZR2595" s="19"/>
      <c r="EZS2595" s="19"/>
      <c r="EZT2595" s="19"/>
      <c r="EZU2595" s="19"/>
      <c r="EZV2595" s="19"/>
      <c r="EZW2595" s="19"/>
      <c r="EZX2595" s="19"/>
      <c r="EZY2595" s="19"/>
      <c r="EZZ2595" s="19"/>
      <c r="FAA2595" s="19"/>
      <c r="FAB2595" s="19"/>
      <c r="FAC2595" s="19"/>
      <c r="FAD2595" s="19"/>
      <c r="FAE2595" s="19"/>
      <c r="FAF2595" s="19"/>
      <c r="FAG2595" s="19"/>
      <c r="FAH2595" s="19"/>
      <c r="FAI2595" s="19"/>
      <c r="FAJ2595" s="19"/>
      <c r="FAK2595" s="19"/>
      <c r="FAL2595" s="19"/>
      <c r="FAM2595" s="19"/>
      <c r="FAN2595" s="19"/>
      <c r="FAO2595" s="19"/>
      <c r="FAP2595" s="19"/>
      <c r="FAQ2595" s="19"/>
      <c r="FAR2595" s="19"/>
      <c r="FAS2595" s="19"/>
      <c r="FAT2595" s="19"/>
      <c r="FAU2595" s="19"/>
      <c r="FAV2595" s="19"/>
      <c r="FAW2595" s="19"/>
      <c r="FAX2595" s="19"/>
      <c r="FAY2595" s="19"/>
      <c r="FAZ2595" s="19"/>
      <c r="FBA2595" s="19"/>
      <c r="FBB2595" s="19"/>
      <c r="FBC2595" s="19"/>
      <c r="FBD2595" s="19"/>
      <c r="FBE2595" s="19"/>
      <c r="FBF2595" s="19"/>
      <c r="FBG2595" s="19"/>
      <c r="FBH2595" s="19"/>
      <c r="FBI2595" s="19"/>
      <c r="FBJ2595" s="19"/>
      <c r="FBK2595" s="19"/>
      <c r="FBL2595" s="19"/>
      <c r="FBM2595" s="19"/>
      <c r="FBN2595" s="19"/>
      <c r="FBO2595" s="19"/>
      <c r="FBP2595" s="19"/>
      <c r="FBQ2595" s="19"/>
      <c r="FBR2595" s="19"/>
      <c r="FBS2595" s="19"/>
      <c r="FBT2595" s="19"/>
      <c r="FBU2595" s="19"/>
      <c r="FBV2595" s="19"/>
      <c r="FBW2595" s="19"/>
      <c r="FBX2595" s="19"/>
      <c r="FBY2595" s="19"/>
      <c r="FBZ2595" s="19"/>
      <c r="FCA2595" s="19"/>
      <c r="FCB2595" s="19"/>
      <c r="FCC2595" s="19"/>
      <c r="FCD2595" s="19"/>
      <c r="FCE2595" s="19"/>
      <c r="FCF2595" s="19"/>
      <c r="FCG2595" s="19"/>
      <c r="FCH2595" s="19"/>
      <c r="FCI2595" s="19"/>
      <c r="FCJ2595" s="19"/>
      <c r="FCK2595" s="19"/>
      <c r="FCL2595" s="19"/>
      <c r="FCM2595" s="19"/>
      <c r="FCN2595" s="19"/>
      <c r="FCO2595" s="19"/>
      <c r="FCP2595" s="19"/>
      <c r="FCQ2595" s="19"/>
      <c r="FCR2595" s="19"/>
      <c r="FCS2595" s="19"/>
      <c r="FCT2595" s="19"/>
      <c r="FCU2595" s="19"/>
      <c r="FCV2595" s="19"/>
      <c r="FCW2595" s="19"/>
      <c r="FCX2595" s="19"/>
      <c r="FCY2595" s="19"/>
      <c r="FCZ2595" s="19"/>
      <c r="FDA2595" s="19"/>
      <c r="FDB2595" s="19"/>
      <c r="FDC2595" s="19"/>
      <c r="FDD2595" s="19"/>
      <c r="FDE2595" s="19"/>
      <c r="FDF2595" s="19"/>
      <c r="FDG2595" s="19"/>
      <c r="FDH2595" s="19"/>
      <c r="FDI2595" s="19"/>
      <c r="FDJ2595" s="19"/>
      <c r="FDK2595" s="19"/>
      <c r="FDL2595" s="19"/>
      <c r="FDM2595" s="19"/>
      <c r="FDN2595" s="19"/>
      <c r="FDO2595" s="19"/>
      <c r="FDP2595" s="19"/>
      <c r="FDQ2595" s="19"/>
      <c r="FDR2595" s="19"/>
      <c r="FDS2595" s="19"/>
      <c r="FDT2595" s="19"/>
      <c r="FDU2595" s="19"/>
      <c r="FDV2595" s="19"/>
      <c r="FDW2595" s="19"/>
      <c r="FDX2595" s="19"/>
      <c r="FDY2595" s="19"/>
      <c r="FDZ2595" s="19"/>
      <c r="FEA2595" s="19"/>
      <c r="FEB2595" s="19"/>
      <c r="FEC2595" s="19"/>
      <c r="FED2595" s="19"/>
      <c r="FEE2595" s="19"/>
      <c r="FEF2595" s="19"/>
      <c r="FEG2595" s="19"/>
      <c r="FEH2595" s="19"/>
      <c r="FEI2595" s="19"/>
      <c r="FEJ2595" s="19"/>
      <c r="FEK2595" s="19"/>
      <c r="FEL2595" s="19"/>
      <c r="FEM2595" s="19"/>
      <c r="FEN2595" s="19"/>
      <c r="FEO2595" s="19"/>
      <c r="FEP2595" s="19"/>
      <c r="FEQ2595" s="19"/>
      <c r="FER2595" s="19"/>
      <c r="FES2595" s="19"/>
      <c r="FET2595" s="19"/>
      <c r="FEU2595" s="19"/>
      <c r="FEV2595" s="19"/>
      <c r="FEW2595" s="19"/>
      <c r="FEX2595" s="19"/>
      <c r="FEY2595" s="19"/>
      <c r="FEZ2595" s="19"/>
      <c r="FFA2595" s="19"/>
      <c r="FFB2595" s="19"/>
      <c r="FFC2595" s="19"/>
      <c r="FFD2595" s="19"/>
      <c r="FFE2595" s="19"/>
      <c r="FFF2595" s="19"/>
      <c r="FFG2595" s="19"/>
      <c r="FFH2595" s="19"/>
      <c r="FFI2595" s="19"/>
      <c r="FFJ2595" s="19"/>
      <c r="FFK2595" s="19"/>
      <c r="FFL2595" s="19"/>
      <c r="FFM2595" s="19"/>
      <c r="FFN2595" s="19"/>
      <c r="FFO2595" s="19"/>
      <c r="FFP2595" s="19"/>
      <c r="FFQ2595" s="19"/>
      <c r="FFR2595" s="19"/>
      <c r="FFS2595" s="19"/>
      <c r="FFT2595" s="19"/>
      <c r="FFU2595" s="19"/>
      <c r="FFV2595" s="19"/>
      <c r="FFW2595" s="19"/>
      <c r="FFX2595" s="19"/>
      <c r="FFY2595" s="19"/>
      <c r="FFZ2595" s="19"/>
      <c r="FGA2595" s="19"/>
      <c r="FGB2595" s="19"/>
      <c r="FGC2595" s="19"/>
      <c r="FGD2595" s="19"/>
      <c r="FGE2595" s="19"/>
      <c r="FGF2595" s="19"/>
      <c r="FGG2595" s="19"/>
      <c r="FGH2595" s="19"/>
      <c r="FGI2595" s="19"/>
      <c r="FGJ2595" s="19"/>
      <c r="FGK2595" s="19"/>
      <c r="FGL2595" s="19"/>
      <c r="FGM2595" s="19"/>
      <c r="FGN2595" s="19"/>
      <c r="FGO2595" s="19"/>
      <c r="FGP2595" s="19"/>
      <c r="FGQ2595" s="19"/>
      <c r="FGR2595" s="19"/>
      <c r="FGS2595" s="19"/>
      <c r="FGT2595" s="19"/>
      <c r="FGU2595" s="19"/>
      <c r="FGV2595" s="19"/>
      <c r="FGW2595" s="19"/>
      <c r="FGX2595" s="19"/>
      <c r="FGY2595" s="19"/>
      <c r="FGZ2595" s="19"/>
      <c r="FHA2595" s="19"/>
      <c r="FHB2595" s="19"/>
      <c r="FHC2595" s="19"/>
      <c r="FHD2595" s="19"/>
      <c r="FHE2595" s="19"/>
      <c r="FHF2595" s="19"/>
      <c r="FHG2595" s="19"/>
      <c r="FHH2595" s="19"/>
      <c r="FHI2595" s="19"/>
      <c r="FHJ2595" s="19"/>
      <c r="FHK2595" s="19"/>
      <c r="FHL2595" s="19"/>
      <c r="FHM2595" s="19"/>
      <c r="FHN2595" s="19"/>
      <c r="FHO2595" s="19"/>
      <c r="FHP2595" s="19"/>
      <c r="FHQ2595" s="19"/>
      <c r="FHR2595" s="19"/>
      <c r="FHS2595" s="19"/>
      <c r="FHT2595" s="19"/>
      <c r="FHU2595" s="19"/>
      <c r="FHV2595" s="19"/>
      <c r="FHW2595" s="19"/>
      <c r="FHX2595" s="19"/>
      <c r="FHY2595" s="19"/>
      <c r="FHZ2595" s="19"/>
      <c r="FIA2595" s="19"/>
      <c r="FIB2595" s="19"/>
      <c r="FIC2595" s="19"/>
      <c r="FID2595" s="19"/>
      <c r="FIE2595" s="19"/>
      <c r="FIF2595" s="19"/>
      <c r="FIG2595" s="19"/>
      <c r="FIH2595" s="19"/>
      <c r="FII2595" s="19"/>
      <c r="FIJ2595" s="19"/>
      <c r="FIK2595" s="19"/>
      <c r="FIL2595" s="19"/>
      <c r="FIM2595" s="19"/>
      <c r="FIN2595" s="19"/>
      <c r="FIO2595" s="19"/>
      <c r="FIP2595" s="19"/>
      <c r="FIQ2595" s="19"/>
      <c r="FIR2595" s="19"/>
      <c r="FIS2595" s="19"/>
      <c r="FIT2595" s="19"/>
      <c r="FIU2595" s="19"/>
      <c r="FIV2595" s="19"/>
      <c r="FIW2595" s="19"/>
      <c r="FIX2595" s="19"/>
      <c r="FIY2595" s="19"/>
      <c r="FIZ2595" s="19"/>
      <c r="FJA2595" s="19"/>
      <c r="FJB2595" s="19"/>
      <c r="FJC2595" s="19"/>
      <c r="FJD2595" s="19"/>
      <c r="FJE2595" s="19"/>
      <c r="FJF2595" s="19"/>
      <c r="FJG2595" s="19"/>
      <c r="FJH2595" s="19"/>
      <c r="FJI2595" s="19"/>
      <c r="FJJ2595" s="19"/>
      <c r="FJK2595" s="19"/>
      <c r="FJL2595" s="19"/>
      <c r="FJM2595" s="19"/>
      <c r="FJN2595" s="19"/>
      <c r="FJO2595" s="19"/>
      <c r="FJP2595" s="19"/>
      <c r="FJQ2595" s="19"/>
      <c r="FJR2595" s="19"/>
      <c r="FJS2595" s="19"/>
      <c r="FJT2595" s="19"/>
      <c r="FJU2595" s="19"/>
      <c r="FJV2595" s="19"/>
      <c r="FJW2595" s="19"/>
      <c r="FJX2595" s="19"/>
      <c r="FJY2595" s="19"/>
      <c r="FJZ2595" s="19"/>
      <c r="FKA2595" s="19"/>
      <c r="FKB2595" s="19"/>
      <c r="FKC2595" s="19"/>
      <c r="FKD2595" s="19"/>
      <c r="FKE2595" s="19"/>
      <c r="FKF2595" s="19"/>
      <c r="FKG2595" s="19"/>
      <c r="FKH2595" s="19"/>
      <c r="FKI2595" s="19"/>
      <c r="FKJ2595" s="19"/>
      <c r="FKK2595" s="19"/>
      <c r="FKL2595" s="19"/>
      <c r="FKM2595" s="19"/>
      <c r="FKN2595" s="19"/>
      <c r="FKO2595" s="19"/>
      <c r="FKP2595" s="19"/>
      <c r="FKQ2595" s="19"/>
      <c r="FKR2595" s="19"/>
      <c r="FKS2595" s="19"/>
      <c r="FKT2595" s="19"/>
      <c r="FKU2595" s="19"/>
      <c r="FKV2595" s="19"/>
      <c r="FKW2595" s="19"/>
      <c r="FKX2595" s="19"/>
      <c r="FKY2595" s="19"/>
      <c r="FKZ2595" s="19"/>
      <c r="FLA2595" s="19"/>
      <c r="FLB2595" s="19"/>
      <c r="FLC2595" s="19"/>
      <c r="FLD2595" s="19"/>
      <c r="FLE2595" s="19"/>
      <c r="FLF2595" s="19"/>
      <c r="FLG2595" s="19"/>
      <c r="FLH2595" s="19"/>
      <c r="FLI2595" s="19"/>
      <c r="FLJ2595" s="19"/>
      <c r="FLK2595" s="19"/>
      <c r="FLL2595" s="19"/>
      <c r="FLM2595" s="19"/>
      <c r="FLN2595" s="19"/>
      <c r="FLO2595" s="19"/>
      <c r="FLP2595" s="19"/>
      <c r="FLQ2595" s="19"/>
      <c r="FLR2595" s="19"/>
      <c r="FLS2595" s="19"/>
      <c r="FLT2595" s="19"/>
      <c r="FLU2595" s="19"/>
      <c r="FLV2595" s="19"/>
      <c r="FLW2595" s="19"/>
      <c r="FLX2595" s="19"/>
      <c r="FLY2595" s="19"/>
      <c r="FLZ2595" s="19"/>
      <c r="FMA2595" s="19"/>
      <c r="FMB2595" s="19"/>
      <c r="FMC2595" s="19"/>
      <c r="FMD2595" s="19"/>
      <c r="FME2595" s="19"/>
      <c r="FMF2595" s="19"/>
      <c r="FMG2595" s="19"/>
      <c r="FMH2595" s="19"/>
      <c r="FMI2595" s="19"/>
      <c r="FMJ2595" s="19"/>
      <c r="FMK2595" s="19"/>
      <c r="FML2595" s="19"/>
      <c r="FMM2595" s="19"/>
      <c r="FMN2595" s="19"/>
      <c r="FMO2595" s="19"/>
      <c r="FMP2595" s="19"/>
      <c r="FMQ2595" s="19"/>
      <c r="FMR2595" s="19"/>
      <c r="FMS2595" s="19"/>
      <c r="FMT2595" s="19"/>
      <c r="FMU2595" s="19"/>
      <c r="FMV2595" s="19"/>
      <c r="FMW2595" s="19"/>
      <c r="FMX2595" s="19"/>
      <c r="FMY2595" s="19"/>
      <c r="FMZ2595" s="19"/>
      <c r="FNA2595" s="19"/>
      <c r="FNB2595" s="19"/>
      <c r="FNC2595" s="19"/>
      <c r="FND2595" s="19"/>
      <c r="FNE2595" s="19"/>
      <c r="FNF2595" s="19"/>
      <c r="FNG2595" s="19"/>
      <c r="FNH2595" s="19"/>
      <c r="FNI2595" s="19"/>
      <c r="FNJ2595" s="19"/>
      <c r="FNK2595" s="19"/>
      <c r="FNL2595" s="19"/>
      <c r="FNM2595" s="19"/>
      <c r="FNN2595" s="19"/>
      <c r="FNO2595" s="19"/>
      <c r="FNP2595" s="19"/>
      <c r="FNQ2595" s="19"/>
      <c r="FNR2595" s="19"/>
      <c r="FNS2595" s="19"/>
      <c r="FNT2595" s="19"/>
      <c r="FNU2595" s="19"/>
      <c r="FNV2595" s="19"/>
      <c r="FNW2595" s="19"/>
      <c r="FNX2595" s="19"/>
      <c r="FNY2595" s="19"/>
      <c r="FNZ2595" s="19"/>
      <c r="FOA2595" s="19"/>
      <c r="FOB2595" s="19"/>
      <c r="FOC2595" s="19"/>
      <c r="FOD2595" s="19"/>
      <c r="FOE2595" s="19"/>
      <c r="FOF2595" s="19"/>
      <c r="FOG2595" s="19"/>
      <c r="FOH2595" s="19"/>
      <c r="FOI2595" s="19"/>
      <c r="FOJ2595" s="19"/>
      <c r="FOK2595" s="19"/>
      <c r="FOL2595" s="19"/>
      <c r="FOM2595" s="19"/>
      <c r="FON2595" s="19"/>
      <c r="FOO2595" s="19"/>
      <c r="FOP2595" s="19"/>
      <c r="FOQ2595" s="19"/>
      <c r="FOR2595" s="19"/>
      <c r="FOS2595" s="19"/>
      <c r="FOT2595" s="19"/>
      <c r="FOU2595" s="19"/>
      <c r="FOV2595" s="19"/>
      <c r="FOW2595" s="19"/>
      <c r="FOX2595" s="19"/>
      <c r="FOY2595" s="19"/>
      <c r="FOZ2595" s="19"/>
      <c r="FPA2595" s="19"/>
      <c r="FPB2595" s="19"/>
      <c r="FPC2595" s="19"/>
      <c r="FPD2595" s="19"/>
      <c r="FPE2595" s="19"/>
      <c r="FPF2595" s="19"/>
      <c r="FPG2595" s="19"/>
      <c r="FPH2595" s="19"/>
      <c r="FPI2595" s="19"/>
      <c r="FPJ2595" s="19"/>
      <c r="FPK2595" s="19"/>
      <c r="FPL2595" s="19"/>
      <c r="FPM2595" s="19"/>
      <c r="FPN2595" s="19"/>
      <c r="FPO2595" s="19"/>
      <c r="FPP2595" s="19"/>
      <c r="FPQ2595" s="19"/>
      <c r="FPR2595" s="19"/>
      <c r="FPS2595" s="19"/>
      <c r="FPT2595" s="19"/>
      <c r="FPU2595" s="19"/>
      <c r="FPV2595" s="19"/>
      <c r="FPW2595" s="19"/>
      <c r="FPX2595" s="19"/>
      <c r="FPY2595" s="19"/>
      <c r="FPZ2595" s="19"/>
      <c r="FQA2595" s="19"/>
      <c r="FQB2595" s="19"/>
      <c r="FQC2595" s="19"/>
      <c r="FQD2595" s="19"/>
      <c r="FQE2595" s="19"/>
      <c r="FQF2595" s="19"/>
      <c r="FQG2595" s="19"/>
      <c r="FQH2595" s="19"/>
      <c r="FQI2595" s="19"/>
      <c r="FQJ2595" s="19"/>
      <c r="FQK2595" s="19"/>
      <c r="FQL2595" s="19"/>
      <c r="FQM2595" s="19"/>
      <c r="FQN2595" s="19"/>
      <c r="FQO2595" s="19"/>
      <c r="FQP2595" s="19"/>
      <c r="FQQ2595" s="19"/>
      <c r="FQR2595" s="19"/>
      <c r="FQS2595" s="19"/>
      <c r="FQT2595" s="19"/>
      <c r="FQU2595" s="19"/>
      <c r="FQV2595" s="19"/>
      <c r="FQW2595" s="19"/>
      <c r="FQX2595" s="19"/>
      <c r="FQY2595" s="19"/>
      <c r="FQZ2595" s="19"/>
      <c r="FRA2595" s="19"/>
      <c r="FRB2595" s="19"/>
      <c r="FRC2595" s="19"/>
      <c r="FRD2595" s="19"/>
      <c r="FRE2595" s="19"/>
      <c r="FRF2595" s="19"/>
      <c r="FRG2595" s="19"/>
      <c r="FRH2595" s="19"/>
      <c r="FRI2595" s="19"/>
      <c r="FRJ2595" s="19"/>
      <c r="FRK2595" s="19"/>
      <c r="FRL2595" s="19"/>
      <c r="FRM2595" s="19"/>
      <c r="FRN2595" s="19"/>
      <c r="FRO2595" s="19"/>
      <c r="FRP2595" s="19"/>
      <c r="FRQ2595" s="19"/>
      <c r="FRR2595" s="19"/>
      <c r="FRS2595" s="19"/>
      <c r="FRT2595" s="19"/>
      <c r="FRU2595" s="19"/>
      <c r="FRV2595" s="19"/>
      <c r="FRW2595" s="19"/>
      <c r="FRX2595" s="19"/>
      <c r="FRY2595" s="19"/>
      <c r="FRZ2595" s="19"/>
      <c r="FSA2595" s="19"/>
      <c r="FSB2595" s="19"/>
      <c r="FSC2595" s="19"/>
      <c r="FSD2595" s="19"/>
      <c r="FSE2595" s="19"/>
      <c r="FSF2595" s="19"/>
      <c r="FSG2595" s="19"/>
      <c r="FSH2595" s="19"/>
      <c r="FSI2595" s="19"/>
      <c r="FSJ2595" s="19"/>
      <c r="FSK2595" s="19"/>
      <c r="FSL2595" s="19"/>
      <c r="FSM2595" s="19"/>
      <c r="FSN2595" s="19"/>
      <c r="FSO2595" s="19"/>
      <c r="FSP2595" s="19"/>
      <c r="FSQ2595" s="19"/>
      <c r="FSR2595" s="19"/>
      <c r="FSS2595" s="19"/>
      <c r="FST2595" s="19"/>
      <c r="FSU2595" s="19"/>
      <c r="FSV2595" s="19"/>
      <c r="FSW2595" s="19"/>
      <c r="FSX2595" s="19"/>
      <c r="FSY2595" s="19"/>
      <c r="FSZ2595" s="19"/>
      <c r="FTA2595" s="19"/>
      <c r="FTB2595" s="19"/>
      <c r="FTC2595" s="19"/>
      <c r="FTD2595" s="19"/>
      <c r="FTE2595" s="19"/>
      <c r="FTF2595" s="19"/>
      <c r="FTG2595" s="19"/>
      <c r="FTH2595" s="19"/>
      <c r="FTI2595" s="19"/>
      <c r="FTJ2595" s="19"/>
      <c r="FTK2595" s="19"/>
      <c r="FTL2595" s="19"/>
      <c r="FTM2595" s="19"/>
      <c r="FTN2595" s="19"/>
      <c r="FTO2595" s="19"/>
      <c r="FTP2595" s="19"/>
      <c r="FTQ2595" s="19"/>
      <c r="FTR2595" s="19"/>
      <c r="FTS2595" s="19"/>
      <c r="FTT2595" s="19"/>
      <c r="FTU2595" s="19"/>
      <c r="FTV2595" s="19"/>
      <c r="FTW2595" s="19"/>
      <c r="FTX2595" s="19"/>
      <c r="FTY2595" s="19"/>
      <c r="FTZ2595" s="19"/>
      <c r="FUA2595" s="19"/>
      <c r="FUB2595" s="19"/>
      <c r="FUC2595" s="19"/>
      <c r="FUD2595" s="19"/>
      <c r="FUE2595" s="19"/>
      <c r="FUF2595" s="19"/>
      <c r="FUG2595" s="19"/>
      <c r="FUH2595" s="19"/>
      <c r="FUI2595" s="19"/>
      <c r="FUJ2595" s="19"/>
      <c r="FUK2595" s="19"/>
      <c r="FUL2595" s="19"/>
      <c r="FUM2595" s="19"/>
      <c r="FUN2595" s="19"/>
      <c r="FUO2595" s="19"/>
      <c r="FUP2595" s="19"/>
      <c r="FUQ2595" s="19"/>
      <c r="FUR2595" s="19"/>
      <c r="FUS2595" s="19"/>
      <c r="FUT2595" s="19"/>
      <c r="FUU2595" s="19"/>
      <c r="FUV2595" s="19"/>
      <c r="FUW2595" s="19"/>
      <c r="FUX2595" s="19"/>
      <c r="FUY2595" s="19"/>
      <c r="FUZ2595" s="19"/>
      <c r="FVA2595" s="19"/>
      <c r="FVB2595" s="19"/>
      <c r="FVC2595" s="19"/>
      <c r="FVD2595" s="19"/>
      <c r="FVE2595" s="19"/>
      <c r="FVF2595" s="19"/>
      <c r="FVG2595" s="19"/>
      <c r="FVH2595" s="19"/>
      <c r="FVI2595" s="19"/>
      <c r="FVJ2595" s="19"/>
      <c r="FVK2595" s="19"/>
      <c r="FVL2595" s="19"/>
      <c r="FVM2595" s="19"/>
      <c r="FVN2595" s="19"/>
      <c r="FVO2595" s="19"/>
      <c r="FVP2595" s="19"/>
      <c r="FVQ2595" s="19"/>
      <c r="FVR2595" s="19"/>
      <c r="FVS2595" s="19"/>
      <c r="FVT2595" s="19"/>
      <c r="FVU2595" s="19"/>
      <c r="FVV2595" s="19"/>
      <c r="FVW2595" s="19"/>
      <c r="FVX2595" s="19"/>
      <c r="FVY2595" s="19"/>
      <c r="FVZ2595" s="19"/>
      <c r="FWA2595" s="19"/>
      <c r="FWB2595" s="19"/>
      <c r="FWC2595" s="19"/>
      <c r="FWD2595" s="19"/>
      <c r="FWE2595" s="19"/>
      <c r="FWF2595" s="19"/>
      <c r="FWG2595" s="19"/>
      <c r="FWH2595" s="19"/>
      <c r="FWI2595" s="19"/>
      <c r="FWJ2595" s="19"/>
      <c r="FWK2595" s="19"/>
      <c r="FWL2595" s="19"/>
      <c r="FWM2595" s="19"/>
      <c r="FWN2595" s="19"/>
      <c r="FWO2595" s="19"/>
      <c r="FWP2595" s="19"/>
      <c r="FWQ2595" s="19"/>
      <c r="FWR2595" s="19"/>
      <c r="FWS2595" s="19"/>
      <c r="FWT2595" s="19"/>
      <c r="FWU2595" s="19"/>
      <c r="FWV2595" s="19"/>
      <c r="FWW2595" s="19"/>
      <c r="FWX2595" s="19"/>
      <c r="FWY2595" s="19"/>
      <c r="FWZ2595" s="19"/>
      <c r="FXA2595" s="19"/>
      <c r="FXB2595" s="19"/>
      <c r="FXC2595" s="19"/>
      <c r="FXD2595" s="19"/>
      <c r="FXE2595" s="19"/>
      <c r="FXF2595" s="19"/>
      <c r="FXG2595" s="19"/>
      <c r="FXH2595" s="19"/>
      <c r="FXI2595" s="19"/>
      <c r="FXJ2595" s="19"/>
      <c r="FXK2595" s="19"/>
      <c r="FXL2595" s="19"/>
      <c r="FXM2595" s="19"/>
      <c r="FXN2595" s="19"/>
      <c r="FXO2595" s="19"/>
      <c r="FXP2595" s="19"/>
      <c r="FXQ2595" s="19"/>
      <c r="FXR2595" s="19"/>
      <c r="FXS2595" s="19"/>
      <c r="FXT2595" s="19"/>
      <c r="FXU2595" s="19"/>
      <c r="FXV2595" s="19"/>
      <c r="FXW2595" s="19"/>
      <c r="FXX2595" s="19"/>
      <c r="FXY2595" s="19"/>
      <c r="FXZ2595" s="19"/>
      <c r="FYA2595" s="19"/>
      <c r="FYB2595" s="19"/>
      <c r="FYC2595" s="19"/>
      <c r="FYD2595" s="19"/>
      <c r="FYE2595" s="19"/>
      <c r="FYF2595" s="19"/>
      <c r="FYG2595" s="19"/>
      <c r="FYH2595" s="19"/>
      <c r="FYI2595" s="19"/>
      <c r="FYJ2595" s="19"/>
      <c r="FYK2595" s="19"/>
      <c r="FYL2595" s="19"/>
      <c r="FYM2595" s="19"/>
      <c r="FYN2595" s="19"/>
      <c r="FYO2595" s="19"/>
      <c r="FYP2595" s="19"/>
      <c r="FYQ2595" s="19"/>
      <c r="FYR2595" s="19"/>
      <c r="FYS2595" s="19"/>
      <c r="FYT2595" s="19"/>
      <c r="FYU2595" s="19"/>
      <c r="FYV2595" s="19"/>
      <c r="FYW2595" s="19"/>
      <c r="FYX2595" s="19"/>
      <c r="FYY2595" s="19"/>
      <c r="FYZ2595" s="19"/>
      <c r="FZA2595" s="19"/>
      <c r="FZB2595" s="19"/>
      <c r="FZC2595" s="19"/>
      <c r="FZD2595" s="19"/>
      <c r="FZE2595" s="19"/>
      <c r="FZF2595" s="19"/>
      <c r="FZG2595" s="19"/>
      <c r="FZH2595" s="19"/>
      <c r="FZI2595" s="19"/>
      <c r="FZJ2595" s="19"/>
      <c r="FZK2595" s="19"/>
      <c r="FZL2595" s="19"/>
      <c r="FZM2595" s="19"/>
      <c r="FZN2595" s="19"/>
      <c r="FZO2595" s="19"/>
      <c r="FZP2595" s="19"/>
      <c r="FZQ2595" s="19"/>
      <c r="FZR2595" s="19"/>
      <c r="FZS2595" s="19"/>
      <c r="FZT2595" s="19"/>
      <c r="FZU2595" s="19"/>
      <c r="FZV2595" s="19"/>
      <c r="FZW2595" s="19"/>
      <c r="FZX2595" s="19"/>
      <c r="FZY2595" s="19"/>
      <c r="FZZ2595" s="19"/>
      <c r="GAA2595" s="19"/>
      <c r="GAB2595" s="19"/>
      <c r="GAC2595" s="19"/>
      <c r="GAD2595" s="19"/>
      <c r="GAE2595" s="19"/>
      <c r="GAF2595" s="19"/>
      <c r="GAG2595" s="19"/>
      <c r="GAH2595" s="19"/>
      <c r="GAI2595" s="19"/>
      <c r="GAJ2595" s="19"/>
      <c r="GAK2595" s="19"/>
      <c r="GAL2595" s="19"/>
      <c r="GAM2595" s="19"/>
      <c r="GAN2595" s="19"/>
      <c r="GAO2595" s="19"/>
      <c r="GAP2595" s="19"/>
      <c r="GAQ2595" s="19"/>
      <c r="GAR2595" s="19"/>
      <c r="GAS2595" s="19"/>
      <c r="GAT2595" s="19"/>
      <c r="GAU2595" s="19"/>
      <c r="GAV2595" s="19"/>
      <c r="GAW2595" s="19"/>
      <c r="GAX2595" s="19"/>
      <c r="GAY2595" s="19"/>
      <c r="GAZ2595" s="19"/>
      <c r="GBA2595" s="19"/>
      <c r="GBB2595" s="19"/>
      <c r="GBC2595" s="19"/>
      <c r="GBD2595" s="19"/>
      <c r="GBE2595" s="19"/>
      <c r="GBF2595" s="19"/>
      <c r="GBG2595" s="19"/>
      <c r="GBH2595" s="19"/>
      <c r="GBI2595" s="19"/>
      <c r="GBJ2595" s="19"/>
      <c r="GBK2595" s="19"/>
      <c r="GBL2595" s="19"/>
      <c r="GBM2595" s="19"/>
      <c r="GBN2595" s="19"/>
      <c r="GBO2595" s="19"/>
      <c r="GBP2595" s="19"/>
      <c r="GBQ2595" s="19"/>
      <c r="GBR2595" s="19"/>
      <c r="GBS2595" s="19"/>
      <c r="GBT2595" s="19"/>
      <c r="GBU2595" s="19"/>
      <c r="GBV2595" s="19"/>
      <c r="GBW2595" s="19"/>
      <c r="GBX2595" s="19"/>
      <c r="GBY2595" s="19"/>
      <c r="GBZ2595" s="19"/>
      <c r="GCA2595" s="19"/>
      <c r="GCB2595" s="19"/>
      <c r="GCC2595" s="19"/>
      <c r="GCD2595" s="19"/>
      <c r="GCE2595" s="19"/>
      <c r="GCF2595" s="19"/>
      <c r="GCG2595" s="19"/>
      <c r="GCH2595" s="19"/>
      <c r="GCI2595" s="19"/>
      <c r="GCJ2595" s="19"/>
      <c r="GCK2595" s="19"/>
      <c r="GCL2595" s="19"/>
      <c r="GCM2595" s="19"/>
      <c r="GCN2595" s="19"/>
      <c r="GCO2595" s="19"/>
      <c r="GCP2595" s="19"/>
      <c r="GCQ2595" s="19"/>
      <c r="GCR2595" s="19"/>
      <c r="GCS2595" s="19"/>
      <c r="GCT2595" s="19"/>
      <c r="GCU2595" s="19"/>
      <c r="GCV2595" s="19"/>
      <c r="GCW2595" s="19"/>
      <c r="GCX2595" s="19"/>
      <c r="GCY2595" s="19"/>
      <c r="GCZ2595" s="19"/>
      <c r="GDA2595" s="19"/>
      <c r="GDB2595" s="19"/>
      <c r="GDC2595" s="19"/>
      <c r="GDD2595" s="19"/>
      <c r="GDE2595" s="19"/>
      <c r="GDF2595" s="19"/>
      <c r="GDG2595" s="19"/>
      <c r="GDH2595" s="19"/>
      <c r="GDI2595" s="19"/>
      <c r="GDJ2595" s="19"/>
      <c r="GDK2595" s="19"/>
      <c r="GDL2595" s="19"/>
      <c r="GDM2595" s="19"/>
      <c r="GDN2595" s="19"/>
      <c r="GDO2595" s="19"/>
      <c r="GDP2595" s="19"/>
      <c r="GDQ2595" s="19"/>
      <c r="GDR2595" s="19"/>
      <c r="GDS2595" s="19"/>
      <c r="GDT2595" s="19"/>
      <c r="GDU2595" s="19"/>
      <c r="GDV2595" s="19"/>
      <c r="GDW2595" s="19"/>
      <c r="GDX2595" s="19"/>
      <c r="GDY2595" s="19"/>
      <c r="GDZ2595" s="19"/>
      <c r="GEA2595" s="19"/>
      <c r="GEB2595" s="19"/>
      <c r="GEC2595" s="19"/>
      <c r="GED2595" s="19"/>
      <c r="GEE2595" s="19"/>
      <c r="GEF2595" s="19"/>
      <c r="GEG2595" s="19"/>
      <c r="GEH2595" s="19"/>
      <c r="GEI2595" s="19"/>
      <c r="GEJ2595" s="19"/>
      <c r="GEK2595" s="19"/>
      <c r="GEL2595" s="19"/>
      <c r="GEM2595" s="19"/>
      <c r="GEN2595" s="19"/>
      <c r="GEO2595" s="19"/>
      <c r="GEP2595" s="19"/>
      <c r="GEQ2595" s="19"/>
      <c r="GER2595" s="19"/>
      <c r="GES2595" s="19"/>
      <c r="GET2595" s="19"/>
      <c r="GEU2595" s="19"/>
      <c r="GEV2595" s="19"/>
      <c r="GEW2595" s="19"/>
      <c r="GEX2595" s="19"/>
      <c r="GEY2595" s="19"/>
      <c r="GEZ2595" s="19"/>
      <c r="GFA2595" s="19"/>
      <c r="GFB2595" s="19"/>
      <c r="GFC2595" s="19"/>
      <c r="GFD2595" s="19"/>
      <c r="GFE2595" s="19"/>
      <c r="GFF2595" s="19"/>
      <c r="GFG2595" s="19"/>
      <c r="GFH2595" s="19"/>
      <c r="GFI2595" s="19"/>
      <c r="GFJ2595" s="19"/>
      <c r="GFK2595" s="19"/>
      <c r="GFL2595" s="19"/>
      <c r="GFM2595" s="19"/>
      <c r="GFN2595" s="19"/>
      <c r="GFO2595" s="19"/>
      <c r="GFP2595" s="19"/>
      <c r="GFQ2595" s="19"/>
      <c r="GFR2595" s="19"/>
      <c r="GFS2595" s="19"/>
      <c r="GFT2595" s="19"/>
      <c r="GFU2595" s="19"/>
      <c r="GFV2595" s="19"/>
      <c r="GFW2595" s="19"/>
      <c r="GFX2595" s="19"/>
      <c r="GFY2595" s="19"/>
      <c r="GFZ2595" s="19"/>
      <c r="GGA2595" s="19"/>
      <c r="GGB2595" s="19"/>
      <c r="GGC2595" s="19"/>
      <c r="GGD2595" s="19"/>
      <c r="GGE2595" s="19"/>
      <c r="GGF2595" s="19"/>
      <c r="GGG2595" s="19"/>
      <c r="GGH2595" s="19"/>
      <c r="GGI2595" s="19"/>
      <c r="GGJ2595" s="19"/>
      <c r="GGK2595" s="19"/>
      <c r="GGL2595" s="19"/>
      <c r="GGM2595" s="19"/>
      <c r="GGN2595" s="19"/>
      <c r="GGO2595" s="19"/>
      <c r="GGP2595" s="19"/>
      <c r="GGQ2595" s="19"/>
      <c r="GGR2595" s="19"/>
      <c r="GGS2595" s="19"/>
      <c r="GGT2595" s="19"/>
      <c r="GGU2595" s="19"/>
      <c r="GGV2595" s="19"/>
      <c r="GGW2595" s="19"/>
      <c r="GGX2595" s="19"/>
      <c r="GGY2595" s="19"/>
      <c r="GGZ2595" s="19"/>
      <c r="GHA2595" s="19"/>
      <c r="GHB2595" s="19"/>
      <c r="GHC2595" s="19"/>
      <c r="GHD2595" s="19"/>
      <c r="GHE2595" s="19"/>
      <c r="GHF2595" s="19"/>
      <c r="GHG2595" s="19"/>
      <c r="GHH2595" s="19"/>
      <c r="GHI2595" s="19"/>
      <c r="GHJ2595" s="19"/>
      <c r="GHK2595" s="19"/>
      <c r="GHL2595" s="19"/>
      <c r="GHM2595" s="19"/>
      <c r="GHN2595" s="19"/>
      <c r="GHO2595" s="19"/>
      <c r="GHP2595" s="19"/>
      <c r="GHQ2595" s="19"/>
      <c r="GHR2595" s="19"/>
      <c r="GHS2595" s="19"/>
      <c r="GHT2595" s="19"/>
      <c r="GHU2595" s="19"/>
      <c r="GHV2595" s="19"/>
      <c r="GHW2595" s="19"/>
      <c r="GHX2595" s="19"/>
      <c r="GHY2595" s="19"/>
      <c r="GHZ2595" s="19"/>
      <c r="GIA2595" s="19"/>
      <c r="GIB2595" s="19"/>
      <c r="GIC2595" s="19"/>
      <c r="GID2595" s="19"/>
      <c r="GIE2595" s="19"/>
      <c r="GIF2595" s="19"/>
      <c r="GIG2595" s="19"/>
      <c r="GIH2595" s="19"/>
      <c r="GII2595" s="19"/>
      <c r="GIJ2595" s="19"/>
      <c r="GIK2595" s="19"/>
      <c r="GIL2595" s="19"/>
      <c r="GIM2595" s="19"/>
      <c r="GIN2595" s="19"/>
      <c r="GIO2595" s="19"/>
      <c r="GIP2595" s="19"/>
      <c r="GIQ2595" s="19"/>
      <c r="GIR2595" s="19"/>
      <c r="GIS2595" s="19"/>
      <c r="GIT2595" s="19"/>
      <c r="GIU2595" s="19"/>
      <c r="GIV2595" s="19"/>
      <c r="GIW2595" s="19"/>
      <c r="GIX2595" s="19"/>
      <c r="GIY2595" s="19"/>
      <c r="GIZ2595" s="19"/>
      <c r="GJA2595" s="19"/>
      <c r="GJB2595" s="19"/>
      <c r="GJC2595" s="19"/>
      <c r="GJD2595" s="19"/>
      <c r="GJE2595" s="19"/>
      <c r="GJF2595" s="19"/>
      <c r="GJG2595" s="19"/>
      <c r="GJH2595" s="19"/>
      <c r="GJI2595" s="19"/>
      <c r="GJJ2595" s="19"/>
      <c r="GJK2595" s="19"/>
      <c r="GJL2595" s="19"/>
      <c r="GJM2595" s="19"/>
      <c r="GJN2595" s="19"/>
      <c r="GJO2595" s="19"/>
      <c r="GJP2595" s="19"/>
      <c r="GJQ2595" s="19"/>
      <c r="GJR2595" s="19"/>
      <c r="GJS2595" s="19"/>
      <c r="GJT2595" s="19"/>
      <c r="GJU2595" s="19"/>
      <c r="GJV2595" s="19"/>
      <c r="GJW2595" s="19"/>
      <c r="GJX2595" s="19"/>
      <c r="GJY2595" s="19"/>
      <c r="GJZ2595" s="19"/>
      <c r="GKA2595" s="19"/>
      <c r="GKB2595" s="19"/>
      <c r="GKC2595" s="19"/>
      <c r="GKD2595" s="19"/>
      <c r="GKE2595" s="19"/>
      <c r="GKF2595" s="19"/>
      <c r="GKG2595" s="19"/>
      <c r="GKH2595" s="19"/>
      <c r="GKI2595" s="19"/>
      <c r="GKJ2595" s="19"/>
      <c r="GKK2595" s="19"/>
      <c r="GKL2595" s="19"/>
      <c r="GKM2595" s="19"/>
      <c r="GKN2595" s="19"/>
      <c r="GKO2595" s="19"/>
      <c r="GKP2595" s="19"/>
      <c r="GKQ2595" s="19"/>
      <c r="GKR2595" s="19"/>
      <c r="GKS2595" s="19"/>
      <c r="GKT2595" s="19"/>
      <c r="GKU2595" s="19"/>
      <c r="GKV2595" s="19"/>
      <c r="GKW2595" s="19"/>
      <c r="GKX2595" s="19"/>
      <c r="GKY2595" s="19"/>
      <c r="GKZ2595" s="19"/>
      <c r="GLA2595" s="19"/>
      <c r="GLB2595" s="19"/>
      <c r="GLC2595" s="19"/>
      <c r="GLD2595" s="19"/>
      <c r="GLE2595" s="19"/>
      <c r="GLF2595" s="19"/>
      <c r="GLG2595" s="19"/>
      <c r="GLH2595" s="19"/>
      <c r="GLI2595" s="19"/>
      <c r="GLJ2595" s="19"/>
      <c r="GLK2595" s="19"/>
      <c r="GLL2595" s="19"/>
      <c r="GLM2595" s="19"/>
      <c r="GLN2595" s="19"/>
      <c r="GLO2595" s="19"/>
      <c r="GLP2595" s="19"/>
      <c r="GLQ2595" s="19"/>
      <c r="GLR2595" s="19"/>
      <c r="GLS2595" s="19"/>
      <c r="GLT2595" s="19"/>
      <c r="GLU2595" s="19"/>
      <c r="GLV2595" s="19"/>
      <c r="GLW2595" s="19"/>
      <c r="GLX2595" s="19"/>
      <c r="GLY2595" s="19"/>
      <c r="GLZ2595" s="19"/>
      <c r="GMA2595" s="19"/>
      <c r="GMB2595" s="19"/>
      <c r="GMC2595" s="19"/>
      <c r="GMD2595" s="19"/>
      <c r="GME2595" s="19"/>
      <c r="GMF2595" s="19"/>
      <c r="GMG2595" s="19"/>
      <c r="GMH2595" s="19"/>
      <c r="GMI2595" s="19"/>
      <c r="GMJ2595" s="19"/>
      <c r="GMK2595" s="19"/>
      <c r="GML2595" s="19"/>
      <c r="GMM2595" s="19"/>
      <c r="GMN2595" s="19"/>
      <c r="GMO2595" s="19"/>
      <c r="GMP2595" s="19"/>
      <c r="GMQ2595" s="19"/>
      <c r="GMR2595" s="19"/>
      <c r="GMS2595" s="19"/>
      <c r="GMT2595" s="19"/>
      <c r="GMU2595" s="19"/>
      <c r="GMV2595" s="19"/>
      <c r="GMW2595" s="19"/>
      <c r="GMX2595" s="19"/>
      <c r="GMY2595" s="19"/>
      <c r="GMZ2595" s="19"/>
      <c r="GNA2595" s="19"/>
      <c r="GNB2595" s="19"/>
      <c r="GNC2595" s="19"/>
      <c r="GND2595" s="19"/>
      <c r="GNE2595" s="19"/>
      <c r="GNF2595" s="19"/>
      <c r="GNG2595" s="19"/>
      <c r="GNH2595" s="19"/>
      <c r="GNI2595" s="19"/>
      <c r="GNJ2595" s="19"/>
      <c r="GNK2595" s="19"/>
      <c r="GNL2595" s="19"/>
      <c r="GNM2595" s="19"/>
      <c r="GNN2595" s="19"/>
      <c r="GNO2595" s="19"/>
      <c r="GNP2595" s="19"/>
      <c r="GNQ2595" s="19"/>
      <c r="GNR2595" s="19"/>
      <c r="GNS2595" s="19"/>
      <c r="GNT2595" s="19"/>
      <c r="GNU2595" s="19"/>
      <c r="GNV2595" s="19"/>
      <c r="GNW2595" s="19"/>
      <c r="GNX2595" s="19"/>
      <c r="GNY2595" s="19"/>
      <c r="GNZ2595" s="19"/>
      <c r="GOA2595" s="19"/>
      <c r="GOB2595" s="19"/>
      <c r="GOC2595" s="19"/>
      <c r="GOD2595" s="19"/>
      <c r="GOE2595" s="19"/>
      <c r="GOF2595" s="19"/>
      <c r="GOG2595" s="19"/>
      <c r="GOH2595" s="19"/>
      <c r="GOI2595" s="19"/>
      <c r="GOJ2595" s="19"/>
      <c r="GOK2595" s="19"/>
      <c r="GOL2595" s="19"/>
      <c r="GOM2595" s="19"/>
      <c r="GON2595" s="19"/>
      <c r="GOO2595" s="19"/>
      <c r="GOP2595" s="19"/>
      <c r="GOQ2595" s="19"/>
      <c r="GOR2595" s="19"/>
      <c r="GOS2595" s="19"/>
      <c r="GOT2595" s="19"/>
      <c r="GOU2595" s="19"/>
      <c r="GOV2595" s="19"/>
      <c r="GOW2595" s="19"/>
      <c r="GOX2595" s="19"/>
      <c r="GOY2595" s="19"/>
      <c r="GOZ2595" s="19"/>
      <c r="GPA2595" s="19"/>
      <c r="GPB2595" s="19"/>
      <c r="GPC2595" s="19"/>
      <c r="GPD2595" s="19"/>
      <c r="GPE2595" s="19"/>
      <c r="GPF2595" s="19"/>
      <c r="GPG2595" s="19"/>
      <c r="GPH2595" s="19"/>
      <c r="GPI2595" s="19"/>
      <c r="GPJ2595" s="19"/>
      <c r="GPK2595" s="19"/>
      <c r="GPL2595" s="19"/>
      <c r="GPM2595" s="19"/>
      <c r="GPN2595" s="19"/>
      <c r="GPO2595" s="19"/>
      <c r="GPP2595" s="19"/>
      <c r="GPQ2595" s="19"/>
      <c r="GPR2595" s="19"/>
      <c r="GPS2595" s="19"/>
      <c r="GPT2595" s="19"/>
      <c r="GPU2595" s="19"/>
      <c r="GPV2595" s="19"/>
      <c r="GPW2595" s="19"/>
      <c r="GPX2595" s="19"/>
      <c r="GPY2595" s="19"/>
      <c r="GPZ2595" s="19"/>
      <c r="GQA2595" s="19"/>
      <c r="GQB2595" s="19"/>
      <c r="GQC2595" s="19"/>
      <c r="GQD2595" s="19"/>
      <c r="GQE2595" s="19"/>
      <c r="GQF2595" s="19"/>
      <c r="GQG2595" s="19"/>
      <c r="GQH2595" s="19"/>
      <c r="GQI2595" s="19"/>
      <c r="GQJ2595" s="19"/>
      <c r="GQK2595" s="19"/>
      <c r="GQL2595" s="19"/>
      <c r="GQM2595" s="19"/>
      <c r="GQN2595" s="19"/>
      <c r="GQO2595" s="19"/>
      <c r="GQP2595" s="19"/>
      <c r="GQQ2595" s="19"/>
      <c r="GQR2595" s="19"/>
      <c r="GQS2595" s="19"/>
      <c r="GQT2595" s="19"/>
      <c r="GQU2595" s="19"/>
      <c r="GQV2595" s="19"/>
      <c r="GQW2595" s="19"/>
      <c r="GQX2595" s="19"/>
      <c r="GQY2595" s="19"/>
      <c r="GQZ2595" s="19"/>
      <c r="GRA2595" s="19"/>
      <c r="GRB2595" s="19"/>
      <c r="GRC2595" s="19"/>
      <c r="GRD2595" s="19"/>
      <c r="GRE2595" s="19"/>
      <c r="GRF2595" s="19"/>
      <c r="GRG2595" s="19"/>
      <c r="GRH2595" s="19"/>
      <c r="GRI2595" s="19"/>
      <c r="GRJ2595" s="19"/>
      <c r="GRK2595" s="19"/>
      <c r="GRL2595" s="19"/>
      <c r="GRM2595" s="19"/>
      <c r="GRN2595" s="19"/>
      <c r="GRO2595" s="19"/>
      <c r="GRP2595" s="19"/>
      <c r="GRQ2595" s="19"/>
      <c r="GRR2595" s="19"/>
      <c r="GRS2595" s="19"/>
      <c r="GRT2595" s="19"/>
      <c r="GRU2595" s="19"/>
      <c r="GRV2595" s="19"/>
      <c r="GRW2595" s="19"/>
      <c r="GRX2595" s="19"/>
      <c r="GRY2595" s="19"/>
      <c r="GRZ2595" s="19"/>
      <c r="GSA2595" s="19"/>
      <c r="GSB2595" s="19"/>
      <c r="GSC2595" s="19"/>
      <c r="GSD2595" s="19"/>
      <c r="GSE2595" s="19"/>
      <c r="GSF2595" s="19"/>
      <c r="GSG2595" s="19"/>
      <c r="GSH2595" s="19"/>
      <c r="GSI2595" s="19"/>
      <c r="GSJ2595" s="19"/>
      <c r="GSK2595" s="19"/>
      <c r="GSL2595" s="19"/>
      <c r="GSM2595" s="19"/>
      <c r="GSN2595" s="19"/>
      <c r="GSO2595" s="19"/>
      <c r="GSP2595" s="19"/>
      <c r="GSQ2595" s="19"/>
      <c r="GSR2595" s="19"/>
      <c r="GSS2595" s="19"/>
      <c r="GST2595" s="19"/>
      <c r="GSU2595" s="19"/>
      <c r="GSV2595" s="19"/>
      <c r="GSW2595" s="19"/>
      <c r="GSX2595" s="19"/>
      <c r="GSY2595" s="19"/>
      <c r="GSZ2595" s="19"/>
      <c r="GTA2595" s="19"/>
      <c r="GTB2595" s="19"/>
      <c r="GTC2595" s="19"/>
      <c r="GTD2595" s="19"/>
      <c r="GTE2595" s="19"/>
      <c r="GTF2595" s="19"/>
      <c r="GTG2595" s="19"/>
      <c r="GTH2595" s="19"/>
      <c r="GTI2595" s="19"/>
      <c r="GTJ2595" s="19"/>
      <c r="GTK2595" s="19"/>
      <c r="GTL2595" s="19"/>
      <c r="GTM2595" s="19"/>
      <c r="GTN2595" s="19"/>
      <c r="GTO2595" s="19"/>
      <c r="GTP2595" s="19"/>
      <c r="GTQ2595" s="19"/>
      <c r="GTR2595" s="19"/>
      <c r="GTS2595" s="19"/>
      <c r="GTT2595" s="19"/>
      <c r="GTU2595" s="19"/>
      <c r="GTV2595" s="19"/>
      <c r="GTW2595" s="19"/>
      <c r="GTX2595" s="19"/>
      <c r="GTY2595" s="19"/>
      <c r="GTZ2595" s="19"/>
      <c r="GUA2595" s="19"/>
      <c r="GUB2595" s="19"/>
      <c r="GUC2595" s="19"/>
      <c r="GUD2595" s="19"/>
      <c r="GUE2595" s="19"/>
      <c r="GUF2595" s="19"/>
      <c r="GUG2595" s="19"/>
      <c r="GUH2595" s="19"/>
      <c r="GUI2595" s="19"/>
      <c r="GUJ2595" s="19"/>
      <c r="GUK2595" s="19"/>
      <c r="GUL2595" s="19"/>
      <c r="GUM2595" s="19"/>
      <c r="GUN2595" s="19"/>
      <c r="GUO2595" s="19"/>
      <c r="GUP2595" s="19"/>
      <c r="GUQ2595" s="19"/>
      <c r="GUR2595" s="19"/>
      <c r="GUS2595" s="19"/>
      <c r="GUT2595" s="19"/>
      <c r="GUU2595" s="19"/>
      <c r="GUV2595" s="19"/>
      <c r="GUW2595" s="19"/>
      <c r="GUX2595" s="19"/>
      <c r="GUY2595" s="19"/>
      <c r="GUZ2595" s="19"/>
      <c r="GVA2595" s="19"/>
      <c r="GVB2595" s="19"/>
      <c r="GVC2595" s="19"/>
      <c r="GVD2595" s="19"/>
      <c r="GVE2595" s="19"/>
      <c r="GVF2595" s="19"/>
      <c r="GVG2595" s="19"/>
      <c r="GVH2595" s="19"/>
      <c r="GVI2595" s="19"/>
      <c r="GVJ2595" s="19"/>
      <c r="GVK2595" s="19"/>
      <c r="GVL2595" s="19"/>
      <c r="GVM2595" s="19"/>
      <c r="GVN2595" s="19"/>
      <c r="GVO2595" s="19"/>
      <c r="GVP2595" s="19"/>
      <c r="GVQ2595" s="19"/>
      <c r="GVR2595" s="19"/>
      <c r="GVS2595" s="19"/>
      <c r="GVT2595" s="19"/>
      <c r="GVU2595" s="19"/>
      <c r="GVV2595" s="19"/>
      <c r="GVW2595" s="19"/>
      <c r="GVX2595" s="19"/>
      <c r="GVY2595" s="19"/>
      <c r="GVZ2595" s="19"/>
      <c r="GWA2595" s="19"/>
      <c r="GWB2595" s="19"/>
      <c r="GWC2595" s="19"/>
      <c r="GWD2595" s="19"/>
      <c r="GWE2595" s="19"/>
      <c r="GWF2595" s="19"/>
      <c r="GWG2595" s="19"/>
      <c r="GWH2595" s="19"/>
      <c r="GWI2595" s="19"/>
      <c r="GWJ2595" s="19"/>
      <c r="GWK2595" s="19"/>
      <c r="GWL2595" s="19"/>
      <c r="GWM2595" s="19"/>
      <c r="GWN2595" s="19"/>
      <c r="GWO2595" s="19"/>
      <c r="GWP2595" s="19"/>
      <c r="GWQ2595" s="19"/>
      <c r="GWR2595" s="19"/>
      <c r="GWS2595" s="19"/>
      <c r="GWT2595" s="19"/>
      <c r="GWU2595" s="19"/>
      <c r="GWV2595" s="19"/>
      <c r="GWW2595" s="19"/>
      <c r="GWX2595" s="19"/>
      <c r="GWY2595" s="19"/>
      <c r="GWZ2595" s="19"/>
      <c r="GXA2595" s="19"/>
      <c r="GXB2595" s="19"/>
      <c r="GXC2595" s="19"/>
      <c r="GXD2595" s="19"/>
      <c r="GXE2595" s="19"/>
      <c r="GXF2595" s="19"/>
      <c r="GXG2595" s="19"/>
      <c r="GXH2595" s="19"/>
      <c r="GXI2595" s="19"/>
      <c r="GXJ2595" s="19"/>
      <c r="GXK2595" s="19"/>
      <c r="GXL2595" s="19"/>
      <c r="GXM2595" s="19"/>
      <c r="GXN2595" s="19"/>
      <c r="GXO2595" s="19"/>
      <c r="GXP2595" s="19"/>
      <c r="GXQ2595" s="19"/>
      <c r="GXR2595" s="19"/>
      <c r="GXS2595" s="19"/>
      <c r="GXT2595" s="19"/>
      <c r="GXU2595" s="19"/>
      <c r="GXV2595" s="19"/>
      <c r="GXW2595" s="19"/>
      <c r="GXX2595" s="19"/>
      <c r="GXY2595" s="19"/>
      <c r="GXZ2595" s="19"/>
      <c r="GYA2595" s="19"/>
      <c r="GYB2595" s="19"/>
      <c r="GYC2595" s="19"/>
      <c r="GYD2595" s="19"/>
      <c r="GYE2595" s="19"/>
      <c r="GYF2595" s="19"/>
      <c r="GYG2595" s="19"/>
      <c r="GYH2595" s="19"/>
      <c r="GYI2595" s="19"/>
      <c r="GYJ2595" s="19"/>
      <c r="GYK2595" s="19"/>
      <c r="GYL2595" s="19"/>
      <c r="GYM2595" s="19"/>
      <c r="GYN2595" s="19"/>
      <c r="GYO2595" s="19"/>
      <c r="GYP2595" s="19"/>
      <c r="GYQ2595" s="19"/>
      <c r="GYR2595" s="19"/>
      <c r="GYS2595" s="19"/>
      <c r="GYT2595" s="19"/>
      <c r="GYU2595" s="19"/>
      <c r="GYV2595" s="19"/>
      <c r="GYW2595" s="19"/>
      <c r="GYX2595" s="19"/>
      <c r="GYY2595" s="19"/>
      <c r="GYZ2595" s="19"/>
      <c r="GZA2595" s="19"/>
      <c r="GZB2595" s="19"/>
      <c r="GZC2595" s="19"/>
      <c r="GZD2595" s="19"/>
      <c r="GZE2595" s="19"/>
      <c r="GZF2595" s="19"/>
      <c r="GZG2595" s="19"/>
      <c r="GZH2595" s="19"/>
      <c r="GZI2595" s="19"/>
      <c r="GZJ2595" s="19"/>
      <c r="GZK2595" s="19"/>
      <c r="GZL2595" s="19"/>
      <c r="GZM2595" s="19"/>
      <c r="GZN2595" s="19"/>
      <c r="GZO2595" s="19"/>
      <c r="GZP2595" s="19"/>
      <c r="GZQ2595" s="19"/>
      <c r="GZR2595" s="19"/>
      <c r="GZS2595" s="19"/>
      <c r="GZT2595" s="19"/>
      <c r="GZU2595" s="19"/>
      <c r="GZV2595" s="19"/>
      <c r="GZW2595" s="19"/>
      <c r="GZX2595" s="19"/>
      <c r="GZY2595" s="19"/>
      <c r="GZZ2595" s="19"/>
      <c r="HAA2595" s="19"/>
      <c r="HAB2595" s="19"/>
      <c r="HAC2595" s="19"/>
      <c r="HAD2595" s="19"/>
      <c r="HAE2595" s="19"/>
      <c r="HAF2595" s="19"/>
      <c r="HAG2595" s="19"/>
      <c r="HAH2595" s="19"/>
      <c r="HAI2595" s="19"/>
      <c r="HAJ2595" s="19"/>
      <c r="HAK2595" s="19"/>
      <c r="HAL2595" s="19"/>
      <c r="HAM2595" s="19"/>
      <c r="HAN2595" s="19"/>
      <c r="HAO2595" s="19"/>
      <c r="HAP2595" s="19"/>
      <c r="HAQ2595" s="19"/>
      <c r="HAR2595" s="19"/>
      <c r="HAS2595" s="19"/>
      <c r="HAT2595" s="19"/>
      <c r="HAU2595" s="19"/>
      <c r="HAV2595" s="19"/>
      <c r="HAW2595" s="19"/>
      <c r="HAX2595" s="19"/>
      <c r="HAY2595" s="19"/>
      <c r="HAZ2595" s="19"/>
      <c r="HBA2595" s="19"/>
      <c r="HBB2595" s="19"/>
      <c r="HBC2595" s="19"/>
      <c r="HBD2595" s="19"/>
      <c r="HBE2595" s="19"/>
      <c r="HBF2595" s="19"/>
      <c r="HBG2595" s="19"/>
      <c r="HBH2595" s="19"/>
      <c r="HBI2595" s="19"/>
      <c r="HBJ2595" s="19"/>
      <c r="HBK2595" s="19"/>
      <c r="HBL2595" s="19"/>
      <c r="HBM2595" s="19"/>
      <c r="HBN2595" s="19"/>
      <c r="HBO2595" s="19"/>
      <c r="HBP2595" s="19"/>
      <c r="HBQ2595" s="19"/>
      <c r="HBR2595" s="19"/>
      <c r="HBS2595" s="19"/>
      <c r="HBT2595" s="19"/>
      <c r="HBU2595" s="19"/>
      <c r="HBV2595" s="19"/>
      <c r="HBW2595" s="19"/>
      <c r="HBX2595" s="19"/>
      <c r="HBY2595" s="19"/>
      <c r="HBZ2595" s="19"/>
      <c r="HCA2595" s="19"/>
      <c r="HCB2595" s="19"/>
      <c r="HCC2595" s="19"/>
      <c r="HCD2595" s="19"/>
      <c r="HCE2595" s="19"/>
      <c r="HCF2595" s="19"/>
      <c r="HCG2595" s="19"/>
      <c r="HCH2595" s="19"/>
      <c r="HCI2595" s="19"/>
      <c r="HCJ2595" s="19"/>
      <c r="HCK2595" s="19"/>
      <c r="HCL2595" s="19"/>
      <c r="HCM2595" s="19"/>
      <c r="HCN2595" s="19"/>
      <c r="HCO2595" s="19"/>
      <c r="HCP2595" s="19"/>
      <c r="HCQ2595" s="19"/>
      <c r="HCR2595" s="19"/>
      <c r="HCS2595" s="19"/>
      <c r="HCT2595" s="19"/>
      <c r="HCU2595" s="19"/>
      <c r="HCV2595" s="19"/>
      <c r="HCW2595" s="19"/>
      <c r="HCX2595" s="19"/>
      <c r="HCY2595" s="19"/>
      <c r="HCZ2595" s="19"/>
      <c r="HDA2595" s="19"/>
      <c r="HDB2595" s="19"/>
      <c r="HDC2595" s="19"/>
      <c r="HDD2595" s="19"/>
      <c r="HDE2595" s="19"/>
      <c r="HDF2595" s="19"/>
      <c r="HDG2595" s="19"/>
      <c r="HDH2595" s="19"/>
      <c r="HDI2595" s="19"/>
      <c r="HDJ2595" s="19"/>
      <c r="HDK2595" s="19"/>
      <c r="HDL2595" s="19"/>
      <c r="HDM2595" s="19"/>
      <c r="HDN2595" s="19"/>
      <c r="HDO2595" s="19"/>
      <c r="HDP2595" s="19"/>
      <c r="HDQ2595" s="19"/>
      <c r="HDR2595" s="19"/>
      <c r="HDS2595" s="19"/>
      <c r="HDT2595" s="19"/>
      <c r="HDU2595" s="19"/>
      <c r="HDV2595" s="19"/>
      <c r="HDW2595" s="19"/>
      <c r="HDX2595" s="19"/>
      <c r="HDY2595" s="19"/>
      <c r="HDZ2595" s="19"/>
      <c r="HEA2595" s="19"/>
      <c r="HEB2595" s="19"/>
      <c r="HEC2595" s="19"/>
      <c r="HED2595" s="19"/>
      <c r="HEE2595" s="19"/>
      <c r="HEF2595" s="19"/>
      <c r="HEG2595" s="19"/>
      <c r="HEH2595" s="19"/>
      <c r="HEI2595" s="19"/>
      <c r="HEJ2595" s="19"/>
      <c r="HEK2595" s="19"/>
      <c r="HEL2595" s="19"/>
      <c r="HEM2595" s="19"/>
      <c r="HEN2595" s="19"/>
      <c r="HEO2595" s="19"/>
      <c r="HEP2595" s="19"/>
      <c r="HEQ2595" s="19"/>
      <c r="HER2595" s="19"/>
      <c r="HES2595" s="19"/>
      <c r="HET2595" s="19"/>
      <c r="HEU2595" s="19"/>
      <c r="HEV2595" s="19"/>
      <c r="HEW2595" s="19"/>
      <c r="HEX2595" s="19"/>
      <c r="HEY2595" s="19"/>
      <c r="HEZ2595" s="19"/>
      <c r="HFA2595" s="19"/>
      <c r="HFB2595" s="19"/>
      <c r="HFC2595" s="19"/>
      <c r="HFD2595" s="19"/>
      <c r="HFE2595" s="19"/>
      <c r="HFF2595" s="19"/>
      <c r="HFG2595" s="19"/>
      <c r="HFH2595" s="19"/>
      <c r="HFI2595" s="19"/>
      <c r="HFJ2595" s="19"/>
      <c r="HFK2595" s="19"/>
      <c r="HFL2595" s="19"/>
      <c r="HFM2595" s="19"/>
      <c r="HFN2595" s="19"/>
      <c r="HFO2595" s="19"/>
      <c r="HFP2595" s="19"/>
      <c r="HFQ2595" s="19"/>
      <c r="HFR2595" s="19"/>
      <c r="HFS2595" s="19"/>
      <c r="HFT2595" s="19"/>
      <c r="HFU2595" s="19"/>
      <c r="HFV2595" s="19"/>
      <c r="HFW2595" s="19"/>
      <c r="HFX2595" s="19"/>
      <c r="HFY2595" s="19"/>
      <c r="HFZ2595" s="19"/>
      <c r="HGA2595" s="19"/>
      <c r="HGB2595" s="19"/>
      <c r="HGC2595" s="19"/>
      <c r="HGD2595" s="19"/>
      <c r="HGE2595" s="19"/>
      <c r="HGF2595" s="19"/>
      <c r="HGG2595" s="19"/>
      <c r="HGH2595" s="19"/>
      <c r="HGI2595" s="19"/>
      <c r="HGJ2595" s="19"/>
      <c r="HGK2595" s="19"/>
      <c r="HGL2595" s="19"/>
      <c r="HGM2595" s="19"/>
      <c r="HGN2595" s="19"/>
      <c r="HGO2595" s="19"/>
      <c r="HGP2595" s="19"/>
      <c r="HGQ2595" s="19"/>
      <c r="HGR2595" s="19"/>
      <c r="HGS2595" s="19"/>
      <c r="HGT2595" s="19"/>
      <c r="HGU2595" s="19"/>
      <c r="HGV2595" s="19"/>
      <c r="HGW2595" s="19"/>
      <c r="HGX2595" s="19"/>
      <c r="HGY2595" s="19"/>
      <c r="HGZ2595" s="19"/>
      <c r="HHA2595" s="19"/>
      <c r="HHB2595" s="19"/>
      <c r="HHC2595" s="19"/>
      <c r="HHD2595" s="19"/>
      <c r="HHE2595" s="19"/>
      <c r="HHF2595" s="19"/>
      <c r="HHG2595" s="19"/>
      <c r="HHH2595" s="19"/>
      <c r="HHI2595" s="19"/>
      <c r="HHJ2595" s="19"/>
      <c r="HHK2595" s="19"/>
      <c r="HHL2595" s="19"/>
      <c r="HHM2595" s="19"/>
      <c r="HHN2595" s="19"/>
      <c r="HHO2595" s="19"/>
      <c r="HHP2595" s="19"/>
      <c r="HHQ2595" s="19"/>
      <c r="HHR2595" s="19"/>
      <c r="HHS2595" s="19"/>
      <c r="HHT2595" s="19"/>
      <c r="HHU2595" s="19"/>
      <c r="HHV2595" s="19"/>
      <c r="HHW2595" s="19"/>
      <c r="HHX2595" s="19"/>
      <c r="HHY2595" s="19"/>
      <c r="HHZ2595" s="19"/>
      <c r="HIA2595" s="19"/>
      <c r="HIB2595" s="19"/>
      <c r="HIC2595" s="19"/>
      <c r="HID2595" s="19"/>
      <c r="HIE2595" s="19"/>
      <c r="HIF2595" s="19"/>
      <c r="HIG2595" s="19"/>
      <c r="HIH2595" s="19"/>
      <c r="HII2595" s="19"/>
      <c r="HIJ2595" s="19"/>
      <c r="HIK2595" s="19"/>
      <c r="HIL2595" s="19"/>
      <c r="HIM2595" s="19"/>
      <c r="HIN2595" s="19"/>
      <c r="HIO2595" s="19"/>
      <c r="HIP2595" s="19"/>
      <c r="HIQ2595" s="19"/>
      <c r="HIR2595" s="19"/>
      <c r="HIS2595" s="19"/>
      <c r="HIT2595" s="19"/>
      <c r="HIU2595" s="19"/>
      <c r="HIV2595" s="19"/>
      <c r="HIW2595" s="19"/>
      <c r="HIX2595" s="19"/>
      <c r="HIY2595" s="19"/>
      <c r="HIZ2595" s="19"/>
      <c r="HJA2595" s="19"/>
      <c r="HJB2595" s="19"/>
      <c r="HJC2595" s="19"/>
      <c r="HJD2595" s="19"/>
      <c r="HJE2595" s="19"/>
      <c r="HJF2595" s="19"/>
      <c r="HJG2595" s="19"/>
      <c r="HJH2595" s="19"/>
      <c r="HJI2595" s="19"/>
      <c r="HJJ2595" s="19"/>
      <c r="HJK2595" s="19"/>
      <c r="HJL2595" s="19"/>
      <c r="HJM2595" s="19"/>
      <c r="HJN2595" s="19"/>
      <c r="HJO2595" s="19"/>
      <c r="HJP2595" s="19"/>
      <c r="HJQ2595" s="19"/>
      <c r="HJR2595" s="19"/>
      <c r="HJS2595" s="19"/>
      <c r="HJT2595" s="19"/>
      <c r="HJU2595" s="19"/>
      <c r="HJV2595" s="19"/>
      <c r="HJW2595" s="19"/>
      <c r="HJX2595" s="19"/>
      <c r="HJY2595" s="19"/>
      <c r="HJZ2595" s="19"/>
      <c r="HKA2595" s="19"/>
      <c r="HKB2595" s="19"/>
      <c r="HKC2595" s="19"/>
      <c r="HKD2595" s="19"/>
      <c r="HKE2595" s="19"/>
      <c r="HKF2595" s="19"/>
      <c r="HKG2595" s="19"/>
      <c r="HKH2595" s="19"/>
      <c r="HKI2595" s="19"/>
      <c r="HKJ2595" s="19"/>
      <c r="HKK2595" s="19"/>
      <c r="HKL2595" s="19"/>
      <c r="HKM2595" s="19"/>
      <c r="HKN2595" s="19"/>
      <c r="HKO2595" s="19"/>
      <c r="HKP2595" s="19"/>
      <c r="HKQ2595" s="19"/>
      <c r="HKR2595" s="19"/>
      <c r="HKS2595" s="19"/>
      <c r="HKT2595" s="19"/>
      <c r="HKU2595" s="19"/>
      <c r="HKV2595" s="19"/>
      <c r="HKW2595" s="19"/>
      <c r="HKX2595" s="19"/>
      <c r="HKY2595" s="19"/>
      <c r="HKZ2595" s="19"/>
      <c r="HLA2595" s="19"/>
      <c r="HLB2595" s="19"/>
      <c r="HLC2595" s="19"/>
      <c r="HLD2595" s="19"/>
      <c r="HLE2595" s="19"/>
      <c r="HLF2595" s="19"/>
      <c r="HLG2595" s="19"/>
      <c r="HLH2595" s="19"/>
      <c r="HLI2595" s="19"/>
      <c r="HLJ2595" s="19"/>
      <c r="HLK2595" s="19"/>
      <c r="HLL2595" s="19"/>
      <c r="HLM2595" s="19"/>
      <c r="HLN2595" s="19"/>
      <c r="HLO2595" s="19"/>
      <c r="HLP2595" s="19"/>
      <c r="HLQ2595" s="19"/>
      <c r="HLR2595" s="19"/>
      <c r="HLS2595" s="19"/>
      <c r="HLT2595" s="19"/>
      <c r="HLU2595" s="19"/>
      <c r="HLV2595" s="19"/>
      <c r="HLW2595" s="19"/>
      <c r="HLX2595" s="19"/>
      <c r="HLY2595" s="19"/>
      <c r="HLZ2595" s="19"/>
      <c r="HMA2595" s="19"/>
      <c r="HMB2595" s="19"/>
      <c r="HMC2595" s="19"/>
      <c r="HMD2595" s="19"/>
      <c r="HME2595" s="19"/>
      <c r="HMF2595" s="19"/>
      <c r="HMG2595" s="19"/>
      <c r="HMH2595" s="19"/>
      <c r="HMI2595" s="19"/>
      <c r="HMJ2595" s="19"/>
      <c r="HMK2595" s="19"/>
      <c r="HML2595" s="19"/>
      <c r="HMM2595" s="19"/>
      <c r="HMN2595" s="19"/>
      <c r="HMO2595" s="19"/>
      <c r="HMP2595" s="19"/>
      <c r="HMQ2595" s="19"/>
      <c r="HMR2595" s="19"/>
      <c r="HMS2595" s="19"/>
      <c r="HMT2595" s="19"/>
      <c r="HMU2595" s="19"/>
      <c r="HMV2595" s="19"/>
      <c r="HMW2595" s="19"/>
      <c r="HMX2595" s="19"/>
      <c r="HMY2595" s="19"/>
      <c r="HMZ2595" s="19"/>
      <c r="HNA2595" s="19"/>
      <c r="HNB2595" s="19"/>
      <c r="HNC2595" s="19"/>
      <c r="HND2595" s="19"/>
      <c r="HNE2595" s="19"/>
      <c r="HNF2595" s="19"/>
      <c r="HNG2595" s="19"/>
      <c r="HNH2595" s="19"/>
      <c r="HNI2595" s="19"/>
      <c r="HNJ2595" s="19"/>
      <c r="HNK2595" s="19"/>
      <c r="HNL2595" s="19"/>
      <c r="HNM2595" s="19"/>
      <c r="HNN2595" s="19"/>
      <c r="HNO2595" s="19"/>
      <c r="HNP2595" s="19"/>
      <c r="HNQ2595" s="19"/>
      <c r="HNR2595" s="19"/>
      <c r="HNS2595" s="19"/>
      <c r="HNT2595" s="19"/>
      <c r="HNU2595" s="19"/>
      <c r="HNV2595" s="19"/>
      <c r="HNW2595" s="19"/>
      <c r="HNX2595" s="19"/>
      <c r="HNY2595" s="19"/>
      <c r="HNZ2595" s="19"/>
      <c r="HOA2595" s="19"/>
      <c r="HOB2595" s="19"/>
      <c r="HOC2595" s="19"/>
      <c r="HOD2595" s="19"/>
      <c r="HOE2595" s="19"/>
      <c r="HOF2595" s="19"/>
      <c r="HOG2595" s="19"/>
      <c r="HOH2595" s="19"/>
      <c r="HOI2595" s="19"/>
      <c r="HOJ2595" s="19"/>
      <c r="HOK2595" s="19"/>
      <c r="HOL2595" s="19"/>
      <c r="HOM2595" s="19"/>
      <c r="HON2595" s="19"/>
      <c r="HOO2595" s="19"/>
      <c r="HOP2595" s="19"/>
      <c r="HOQ2595" s="19"/>
      <c r="HOR2595" s="19"/>
      <c r="HOS2595" s="19"/>
      <c r="HOT2595" s="19"/>
      <c r="HOU2595" s="19"/>
      <c r="HOV2595" s="19"/>
      <c r="HOW2595" s="19"/>
      <c r="HOX2595" s="19"/>
      <c r="HOY2595" s="19"/>
      <c r="HOZ2595" s="19"/>
      <c r="HPA2595" s="19"/>
      <c r="HPB2595" s="19"/>
      <c r="HPC2595" s="19"/>
      <c r="HPD2595" s="19"/>
      <c r="HPE2595" s="19"/>
      <c r="HPF2595" s="19"/>
      <c r="HPG2595" s="19"/>
      <c r="HPH2595" s="19"/>
      <c r="HPI2595" s="19"/>
      <c r="HPJ2595" s="19"/>
      <c r="HPK2595" s="19"/>
      <c r="HPL2595" s="19"/>
      <c r="HPM2595" s="19"/>
      <c r="HPN2595" s="19"/>
      <c r="HPO2595" s="19"/>
      <c r="HPP2595" s="19"/>
      <c r="HPQ2595" s="19"/>
      <c r="HPR2595" s="19"/>
      <c r="HPS2595" s="19"/>
      <c r="HPT2595" s="19"/>
      <c r="HPU2595" s="19"/>
      <c r="HPV2595" s="19"/>
      <c r="HPW2595" s="19"/>
      <c r="HPX2595" s="19"/>
      <c r="HPY2595" s="19"/>
      <c r="HPZ2595" s="19"/>
      <c r="HQA2595" s="19"/>
      <c r="HQB2595" s="19"/>
      <c r="HQC2595" s="19"/>
      <c r="HQD2595" s="19"/>
      <c r="HQE2595" s="19"/>
      <c r="HQF2595" s="19"/>
      <c r="HQG2595" s="19"/>
      <c r="HQH2595" s="19"/>
      <c r="HQI2595" s="19"/>
      <c r="HQJ2595" s="19"/>
      <c r="HQK2595" s="19"/>
      <c r="HQL2595" s="19"/>
      <c r="HQM2595" s="19"/>
      <c r="HQN2595" s="19"/>
      <c r="HQO2595" s="19"/>
      <c r="HQP2595" s="19"/>
      <c r="HQQ2595" s="19"/>
      <c r="HQR2595" s="19"/>
      <c r="HQS2595" s="19"/>
      <c r="HQT2595" s="19"/>
      <c r="HQU2595" s="19"/>
      <c r="HQV2595" s="19"/>
      <c r="HQW2595" s="19"/>
      <c r="HQX2595" s="19"/>
      <c r="HQY2595" s="19"/>
      <c r="HQZ2595" s="19"/>
      <c r="HRA2595" s="19"/>
      <c r="HRB2595" s="19"/>
      <c r="HRC2595" s="19"/>
      <c r="HRD2595" s="19"/>
      <c r="HRE2595" s="19"/>
      <c r="HRF2595" s="19"/>
      <c r="HRG2595" s="19"/>
      <c r="HRH2595" s="19"/>
      <c r="HRI2595" s="19"/>
      <c r="HRJ2595" s="19"/>
      <c r="HRK2595" s="19"/>
      <c r="HRL2595" s="19"/>
      <c r="HRM2595" s="19"/>
      <c r="HRN2595" s="19"/>
      <c r="HRO2595" s="19"/>
      <c r="HRP2595" s="19"/>
      <c r="HRQ2595" s="19"/>
      <c r="HRR2595" s="19"/>
      <c r="HRS2595" s="19"/>
      <c r="HRT2595" s="19"/>
      <c r="HRU2595" s="19"/>
      <c r="HRV2595" s="19"/>
      <c r="HRW2595" s="19"/>
      <c r="HRX2595" s="19"/>
      <c r="HRY2595" s="19"/>
      <c r="HRZ2595" s="19"/>
      <c r="HSA2595" s="19"/>
      <c r="HSB2595" s="19"/>
      <c r="HSC2595" s="19"/>
      <c r="HSD2595" s="19"/>
      <c r="HSE2595" s="19"/>
      <c r="HSF2595" s="19"/>
      <c r="HSG2595" s="19"/>
      <c r="HSH2595" s="19"/>
      <c r="HSI2595" s="19"/>
      <c r="HSJ2595" s="19"/>
      <c r="HSK2595" s="19"/>
      <c r="HSL2595" s="19"/>
      <c r="HSM2595" s="19"/>
      <c r="HSN2595" s="19"/>
      <c r="HSO2595" s="19"/>
      <c r="HSP2595" s="19"/>
      <c r="HSQ2595" s="19"/>
      <c r="HSR2595" s="19"/>
      <c r="HSS2595" s="19"/>
      <c r="HST2595" s="19"/>
      <c r="HSU2595" s="19"/>
      <c r="HSV2595" s="19"/>
      <c r="HSW2595" s="19"/>
      <c r="HSX2595" s="19"/>
      <c r="HSY2595" s="19"/>
      <c r="HSZ2595" s="19"/>
      <c r="HTA2595" s="19"/>
      <c r="HTB2595" s="19"/>
      <c r="HTC2595" s="19"/>
      <c r="HTD2595" s="19"/>
      <c r="HTE2595" s="19"/>
      <c r="HTF2595" s="19"/>
      <c r="HTG2595" s="19"/>
      <c r="HTH2595" s="19"/>
      <c r="HTI2595" s="19"/>
      <c r="HTJ2595" s="19"/>
      <c r="HTK2595" s="19"/>
      <c r="HTL2595" s="19"/>
      <c r="HTM2595" s="19"/>
      <c r="HTN2595" s="19"/>
      <c r="HTO2595" s="19"/>
      <c r="HTP2595" s="19"/>
      <c r="HTQ2595" s="19"/>
      <c r="HTR2595" s="19"/>
      <c r="HTS2595" s="19"/>
      <c r="HTT2595" s="19"/>
      <c r="HTU2595" s="19"/>
      <c r="HTV2595" s="19"/>
      <c r="HTW2595" s="19"/>
      <c r="HTX2595" s="19"/>
      <c r="HTY2595" s="19"/>
      <c r="HTZ2595" s="19"/>
      <c r="HUA2595" s="19"/>
      <c r="HUB2595" s="19"/>
      <c r="HUC2595" s="19"/>
      <c r="HUD2595" s="19"/>
      <c r="HUE2595" s="19"/>
      <c r="HUF2595" s="19"/>
      <c r="HUG2595" s="19"/>
      <c r="HUH2595" s="19"/>
      <c r="HUI2595" s="19"/>
      <c r="HUJ2595" s="19"/>
      <c r="HUK2595" s="19"/>
      <c r="HUL2595" s="19"/>
      <c r="HUM2595" s="19"/>
      <c r="HUN2595" s="19"/>
      <c r="HUO2595" s="19"/>
      <c r="HUP2595" s="19"/>
      <c r="HUQ2595" s="19"/>
      <c r="HUR2595" s="19"/>
      <c r="HUS2595" s="19"/>
      <c r="HUT2595" s="19"/>
      <c r="HUU2595" s="19"/>
      <c r="HUV2595" s="19"/>
      <c r="HUW2595" s="19"/>
      <c r="HUX2595" s="19"/>
      <c r="HUY2595" s="19"/>
      <c r="HUZ2595" s="19"/>
      <c r="HVA2595" s="19"/>
      <c r="HVB2595" s="19"/>
      <c r="HVC2595" s="19"/>
      <c r="HVD2595" s="19"/>
      <c r="HVE2595" s="19"/>
      <c r="HVF2595" s="19"/>
      <c r="HVG2595" s="19"/>
      <c r="HVH2595" s="19"/>
      <c r="HVI2595" s="19"/>
      <c r="HVJ2595" s="19"/>
      <c r="HVK2595" s="19"/>
      <c r="HVL2595" s="19"/>
      <c r="HVM2595" s="19"/>
      <c r="HVN2595" s="19"/>
      <c r="HVO2595" s="19"/>
      <c r="HVP2595" s="19"/>
      <c r="HVQ2595" s="19"/>
      <c r="HVR2595" s="19"/>
      <c r="HVS2595" s="19"/>
      <c r="HVT2595" s="19"/>
      <c r="HVU2595" s="19"/>
      <c r="HVV2595" s="19"/>
      <c r="HVW2595" s="19"/>
      <c r="HVX2595" s="19"/>
      <c r="HVY2595" s="19"/>
      <c r="HVZ2595" s="19"/>
      <c r="HWA2595" s="19"/>
      <c r="HWB2595" s="19"/>
      <c r="HWC2595" s="19"/>
      <c r="HWD2595" s="19"/>
      <c r="HWE2595" s="19"/>
      <c r="HWF2595" s="19"/>
      <c r="HWG2595" s="19"/>
      <c r="HWH2595" s="19"/>
      <c r="HWI2595" s="19"/>
      <c r="HWJ2595" s="19"/>
      <c r="HWK2595" s="19"/>
      <c r="HWL2595" s="19"/>
      <c r="HWM2595" s="19"/>
      <c r="HWN2595" s="19"/>
      <c r="HWO2595" s="19"/>
      <c r="HWP2595" s="19"/>
      <c r="HWQ2595" s="19"/>
      <c r="HWR2595" s="19"/>
      <c r="HWS2595" s="19"/>
      <c r="HWT2595" s="19"/>
      <c r="HWU2595" s="19"/>
      <c r="HWV2595" s="19"/>
      <c r="HWW2595" s="19"/>
      <c r="HWX2595" s="19"/>
      <c r="HWY2595" s="19"/>
      <c r="HWZ2595" s="19"/>
      <c r="HXA2595" s="19"/>
      <c r="HXB2595" s="19"/>
      <c r="HXC2595" s="19"/>
      <c r="HXD2595" s="19"/>
      <c r="HXE2595" s="19"/>
      <c r="HXF2595" s="19"/>
      <c r="HXG2595" s="19"/>
      <c r="HXH2595" s="19"/>
      <c r="HXI2595" s="19"/>
      <c r="HXJ2595" s="19"/>
      <c r="HXK2595" s="19"/>
      <c r="HXL2595" s="19"/>
      <c r="HXM2595" s="19"/>
      <c r="HXN2595" s="19"/>
      <c r="HXO2595" s="19"/>
      <c r="HXP2595" s="19"/>
      <c r="HXQ2595" s="19"/>
      <c r="HXR2595" s="19"/>
      <c r="HXS2595" s="19"/>
      <c r="HXT2595" s="19"/>
      <c r="HXU2595" s="19"/>
      <c r="HXV2595" s="19"/>
      <c r="HXW2595" s="19"/>
      <c r="HXX2595" s="19"/>
      <c r="HXY2595" s="19"/>
      <c r="HXZ2595" s="19"/>
      <c r="HYA2595" s="19"/>
      <c r="HYB2595" s="19"/>
      <c r="HYC2595" s="19"/>
      <c r="HYD2595" s="19"/>
      <c r="HYE2595" s="19"/>
      <c r="HYF2595" s="19"/>
      <c r="HYG2595" s="19"/>
      <c r="HYH2595" s="19"/>
      <c r="HYI2595" s="19"/>
      <c r="HYJ2595" s="19"/>
      <c r="HYK2595" s="19"/>
      <c r="HYL2595" s="19"/>
      <c r="HYM2595" s="19"/>
      <c r="HYN2595" s="19"/>
      <c r="HYO2595" s="19"/>
      <c r="HYP2595" s="19"/>
      <c r="HYQ2595" s="19"/>
      <c r="HYR2595" s="19"/>
      <c r="HYS2595" s="19"/>
      <c r="HYT2595" s="19"/>
      <c r="HYU2595" s="19"/>
      <c r="HYV2595" s="19"/>
      <c r="HYW2595" s="19"/>
      <c r="HYX2595" s="19"/>
      <c r="HYY2595" s="19"/>
      <c r="HYZ2595" s="19"/>
      <c r="HZA2595" s="19"/>
      <c r="HZB2595" s="19"/>
      <c r="HZC2595" s="19"/>
      <c r="HZD2595" s="19"/>
      <c r="HZE2595" s="19"/>
      <c r="HZF2595" s="19"/>
      <c r="HZG2595" s="19"/>
      <c r="HZH2595" s="19"/>
      <c r="HZI2595" s="19"/>
      <c r="HZJ2595" s="19"/>
      <c r="HZK2595" s="19"/>
      <c r="HZL2595" s="19"/>
      <c r="HZM2595" s="19"/>
      <c r="HZN2595" s="19"/>
      <c r="HZO2595" s="19"/>
      <c r="HZP2595" s="19"/>
      <c r="HZQ2595" s="19"/>
      <c r="HZR2595" s="19"/>
      <c r="HZS2595" s="19"/>
      <c r="HZT2595" s="19"/>
      <c r="HZU2595" s="19"/>
      <c r="HZV2595" s="19"/>
      <c r="HZW2595" s="19"/>
      <c r="HZX2595" s="19"/>
      <c r="HZY2595" s="19"/>
      <c r="HZZ2595" s="19"/>
      <c r="IAA2595" s="19"/>
      <c r="IAB2595" s="19"/>
      <c r="IAC2595" s="19"/>
      <c r="IAD2595" s="19"/>
      <c r="IAE2595" s="19"/>
      <c r="IAF2595" s="19"/>
      <c r="IAG2595" s="19"/>
      <c r="IAH2595" s="19"/>
      <c r="IAI2595" s="19"/>
      <c r="IAJ2595" s="19"/>
      <c r="IAK2595" s="19"/>
      <c r="IAL2595" s="19"/>
      <c r="IAM2595" s="19"/>
      <c r="IAN2595" s="19"/>
      <c r="IAO2595" s="19"/>
      <c r="IAP2595" s="19"/>
      <c r="IAQ2595" s="19"/>
      <c r="IAR2595" s="19"/>
      <c r="IAS2595" s="19"/>
      <c r="IAT2595" s="19"/>
      <c r="IAU2595" s="19"/>
      <c r="IAV2595" s="19"/>
      <c r="IAW2595" s="19"/>
      <c r="IAX2595" s="19"/>
      <c r="IAY2595" s="19"/>
      <c r="IAZ2595" s="19"/>
      <c r="IBA2595" s="19"/>
      <c r="IBB2595" s="19"/>
      <c r="IBC2595" s="19"/>
      <c r="IBD2595" s="19"/>
      <c r="IBE2595" s="19"/>
      <c r="IBF2595" s="19"/>
      <c r="IBG2595" s="19"/>
      <c r="IBH2595" s="19"/>
      <c r="IBI2595" s="19"/>
      <c r="IBJ2595" s="19"/>
      <c r="IBK2595" s="19"/>
      <c r="IBL2595" s="19"/>
      <c r="IBM2595" s="19"/>
      <c r="IBN2595" s="19"/>
      <c r="IBO2595" s="19"/>
      <c r="IBP2595" s="19"/>
      <c r="IBQ2595" s="19"/>
      <c r="IBR2595" s="19"/>
      <c r="IBS2595" s="19"/>
      <c r="IBT2595" s="19"/>
      <c r="IBU2595" s="19"/>
      <c r="IBV2595" s="19"/>
      <c r="IBW2595" s="19"/>
      <c r="IBX2595" s="19"/>
      <c r="IBY2595" s="19"/>
      <c r="IBZ2595" s="19"/>
      <c r="ICA2595" s="19"/>
      <c r="ICB2595" s="19"/>
      <c r="ICC2595" s="19"/>
      <c r="ICD2595" s="19"/>
      <c r="ICE2595" s="19"/>
      <c r="ICF2595" s="19"/>
      <c r="ICG2595" s="19"/>
      <c r="ICH2595" s="19"/>
      <c r="ICI2595" s="19"/>
      <c r="ICJ2595" s="19"/>
      <c r="ICK2595" s="19"/>
      <c r="ICL2595" s="19"/>
      <c r="ICM2595" s="19"/>
      <c r="ICN2595" s="19"/>
      <c r="ICO2595" s="19"/>
      <c r="ICP2595" s="19"/>
      <c r="ICQ2595" s="19"/>
      <c r="ICR2595" s="19"/>
      <c r="ICS2595" s="19"/>
      <c r="ICT2595" s="19"/>
      <c r="ICU2595" s="19"/>
      <c r="ICV2595" s="19"/>
      <c r="ICW2595" s="19"/>
      <c r="ICX2595" s="19"/>
      <c r="ICY2595" s="19"/>
      <c r="ICZ2595" s="19"/>
      <c r="IDA2595" s="19"/>
      <c r="IDB2595" s="19"/>
      <c r="IDC2595" s="19"/>
      <c r="IDD2595" s="19"/>
      <c r="IDE2595" s="19"/>
      <c r="IDF2595" s="19"/>
      <c r="IDG2595" s="19"/>
      <c r="IDH2595" s="19"/>
      <c r="IDI2595" s="19"/>
      <c r="IDJ2595" s="19"/>
      <c r="IDK2595" s="19"/>
      <c r="IDL2595" s="19"/>
      <c r="IDM2595" s="19"/>
      <c r="IDN2595" s="19"/>
      <c r="IDO2595" s="19"/>
      <c r="IDP2595" s="19"/>
      <c r="IDQ2595" s="19"/>
      <c r="IDR2595" s="19"/>
      <c r="IDS2595" s="19"/>
      <c r="IDT2595" s="19"/>
      <c r="IDU2595" s="19"/>
      <c r="IDV2595" s="19"/>
      <c r="IDW2595" s="19"/>
      <c r="IDX2595" s="19"/>
      <c r="IDY2595" s="19"/>
      <c r="IDZ2595" s="19"/>
      <c r="IEA2595" s="19"/>
      <c r="IEB2595" s="19"/>
      <c r="IEC2595" s="19"/>
      <c r="IED2595" s="19"/>
      <c r="IEE2595" s="19"/>
      <c r="IEF2595" s="19"/>
      <c r="IEG2595" s="19"/>
      <c r="IEH2595" s="19"/>
      <c r="IEI2595" s="19"/>
      <c r="IEJ2595" s="19"/>
      <c r="IEK2595" s="19"/>
      <c r="IEL2595" s="19"/>
      <c r="IEM2595" s="19"/>
      <c r="IEN2595" s="19"/>
      <c r="IEO2595" s="19"/>
      <c r="IEP2595" s="19"/>
      <c r="IEQ2595" s="19"/>
      <c r="IER2595" s="19"/>
      <c r="IES2595" s="19"/>
      <c r="IET2595" s="19"/>
      <c r="IEU2595" s="19"/>
      <c r="IEV2595" s="19"/>
      <c r="IEW2595" s="19"/>
      <c r="IEX2595" s="19"/>
      <c r="IEY2595" s="19"/>
      <c r="IEZ2595" s="19"/>
      <c r="IFA2595" s="19"/>
      <c r="IFB2595" s="19"/>
      <c r="IFC2595" s="19"/>
      <c r="IFD2595" s="19"/>
      <c r="IFE2595" s="19"/>
      <c r="IFF2595" s="19"/>
      <c r="IFG2595" s="19"/>
      <c r="IFH2595" s="19"/>
      <c r="IFI2595" s="19"/>
      <c r="IFJ2595" s="19"/>
      <c r="IFK2595" s="19"/>
      <c r="IFL2595" s="19"/>
      <c r="IFM2595" s="19"/>
      <c r="IFN2595" s="19"/>
      <c r="IFO2595" s="19"/>
      <c r="IFP2595" s="19"/>
      <c r="IFQ2595" s="19"/>
      <c r="IFR2595" s="19"/>
      <c r="IFS2595" s="19"/>
      <c r="IFT2595" s="19"/>
      <c r="IFU2595" s="19"/>
      <c r="IFV2595" s="19"/>
      <c r="IFW2595" s="19"/>
      <c r="IFX2595" s="19"/>
      <c r="IFY2595" s="19"/>
      <c r="IFZ2595" s="19"/>
      <c r="IGA2595" s="19"/>
      <c r="IGB2595" s="19"/>
      <c r="IGC2595" s="19"/>
      <c r="IGD2595" s="19"/>
      <c r="IGE2595" s="19"/>
      <c r="IGF2595" s="19"/>
      <c r="IGG2595" s="19"/>
      <c r="IGH2595" s="19"/>
      <c r="IGI2595" s="19"/>
      <c r="IGJ2595" s="19"/>
      <c r="IGK2595" s="19"/>
      <c r="IGL2595" s="19"/>
      <c r="IGM2595" s="19"/>
      <c r="IGN2595" s="19"/>
      <c r="IGO2595" s="19"/>
      <c r="IGP2595" s="19"/>
      <c r="IGQ2595" s="19"/>
      <c r="IGR2595" s="19"/>
      <c r="IGS2595" s="19"/>
      <c r="IGT2595" s="19"/>
      <c r="IGU2595" s="19"/>
      <c r="IGV2595" s="19"/>
      <c r="IGW2595" s="19"/>
      <c r="IGX2595" s="19"/>
      <c r="IGY2595" s="19"/>
      <c r="IGZ2595" s="19"/>
      <c r="IHA2595" s="19"/>
      <c r="IHB2595" s="19"/>
      <c r="IHC2595" s="19"/>
      <c r="IHD2595" s="19"/>
      <c r="IHE2595" s="19"/>
      <c r="IHF2595" s="19"/>
      <c r="IHG2595" s="19"/>
      <c r="IHH2595" s="19"/>
      <c r="IHI2595" s="19"/>
      <c r="IHJ2595" s="19"/>
      <c r="IHK2595" s="19"/>
      <c r="IHL2595" s="19"/>
      <c r="IHM2595" s="19"/>
      <c r="IHN2595" s="19"/>
      <c r="IHO2595" s="19"/>
      <c r="IHP2595" s="19"/>
      <c r="IHQ2595" s="19"/>
      <c r="IHR2595" s="19"/>
      <c r="IHS2595" s="19"/>
      <c r="IHT2595" s="19"/>
      <c r="IHU2595" s="19"/>
      <c r="IHV2595" s="19"/>
      <c r="IHW2595" s="19"/>
      <c r="IHX2595" s="19"/>
      <c r="IHY2595" s="19"/>
      <c r="IHZ2595" s="19"/>
      <c r="IIA2595" s="19"/>
      <c r="IIB2595" s="19"/>
      <c r="IIC2595" s="19"/>
      <c r="IID2595" s="19"/>
      <c r="IIE2595" s="19"/>
      <c r="IIF2595" s="19"/>
      <c r="IIG2595" s="19"/>
      <c r="IIH2595" s="19"/>
      <c r="III2595" s="19"/>
      <c r="IIJ2595" s="19"/>
      <c r="IIK2595" s="19"/>
      <c r="IIL2595" s="19"/>
      <c r="IIM2595" s="19"/>
      <c r="IIN2595" s="19"/>
      <c r="IIO2595" s="19"/>
      <c r="IIP2595" s="19"/>
      <c r="IIQ2595" s="19"/>
      <c r="IIR2595" s="19"/>
      <c r="IIS2595" s="19"/>
      <c r="IIT2595" s="19"/>
      <c r="IIU2595" s="19"/>
      <c r="IIV2595" s="19"/>
      <c r="IIW2595" s="19"/>
      <c r="IIX2595" s="19"/>
      <c r="IIY2595" s="19"/>
      <c r="IIZ2595" s="19"/>
      <c r="IJA2595" s="19"/>
      <c r="IJB2595" s="19"/>
      <c r="IJC2595" s="19"/>
      <c r="IJD2595" s="19"/>
      <c r="IJE2595" s="19"/>
      <c r="IJF2595" s="19"/>
      <c r="IJG2595" s="19"/>
      <c r="IJH2595" s="19"/>
      <c r="IJI2595" s="19"/>
      <c r="IJJ2595" s="19"/>
      <c r="IJK2595" s="19"/>
      <c r="IJL2595" s="19"/>
      <c r="IJM2595" s="19"/>
      <c r="IJN2595" s="19"/>
      <c r="IJO2595" s="19"/>
      <c r="IJP2595" s="19"/>
      <c r="IJQ2595" s="19"/>
      <c r="IJR2595" s="19"/>
      <c r="IJS2595" s="19"/>
      <c r="IJT2595" s="19"/>
      <c r="IJU2595" s="19"/>
      <c r="IJV2595" s="19"/>
      <c r="IJW2595" s="19"/>
      <c r="IJX2595" s="19"/>
      <c r="IJY2595" s="19"/>
      <c r="IJZ2595" s="19"/>
      <c r="IKA2595" s="19"/>
      <c r="IKB2595" s="19"/>
      <c r="IKC2595" s="19"/>
      <c r="IKD2595" s="19"/>
      <c r="IKE2595" s="19"/>
      <c r="IKF2595" s="19"/>
      <c r="IKG2595" s="19"/>
      <c r="IKH2595" s="19"/>
      <c r="IKI2595" s="19"/>
      <c r="IKJ2595" s="19"/>
      <c r="IKK2595" s="19"/>
      <c r="IKL2595" s="19"/>
      <c r="IKM2595" s="19"/>
      <c r="IKN2595" s="19"/>
      <c r="IKO2595" s="19"/>
      <c r="IKP2595" s="19"/>
      <c r="IKQ2595" s="19"/>
      <c r="IKR2595" s="19"/>
      <c r="IKS2595" s="19"/>
      <c r="IKT2595" s="19"/>
      <c r="IKU2595" s="19"/>
      <c r="IKV2595" s="19"/>
      <c r="IKW2595" s="19"/>
      <c r="IKX2595" s="19"/>
      <c r="IKY2595" s="19"/>
      <c r="IKZ2595" s="19"/>
      <c r="ILA2595" s="19"/>
      <c r="ILB2595" s="19"/>
      <c r="ILC2595" s="19"/>
      <c r="ILD2595" s="19"/>
      <c r="ILE2595" s="19"/>
      <c r="ILF2595" s="19"/>
      <c r="ILG2595" s="19"/>
      <c r="ILH2595" s="19"/>
      <c r="ILI2595" s="19"/>
      <c r="ILJ2595" s="19"/>
      <c r="ILK2595" s="19"/>
      <c r="ILL2595" s="19"/>
      <c r="ILM2595" s="19"/>
      <c r="ILN2595" s="19"/>
      <c r="ILO2595" s="19"/>
      <c r="ILP2595" s="19"/>
      <c r="ILQ2595" s="19"/>
      <c r="ILR2595" s="19"/>
      <c r="ILS2595" s="19"/>
      <c r="ILT2595" s="19"/>
      <c r="ILU2595" s="19"/>
      <c r="ILV2595" s="19"/>
      <c r="ILW2595" s="19"/>
      <c r="ILX2595" s="19"/>
      <c r="ILY2595" s="19"/>
      <c r="ILZ2595" s="19"/>
      <c r="IMA2595" s="19"/>
      <c r="IMB2595" s="19"/>
      <c r="IMC2595" s="19"/>
      <c r="IMD2595" s="19"/>
      <c r="IME2595" s="19"/>
      <c r="IMF2595" s="19"/>
      <c r="IMG2595" s="19"/>
      <c r="IMH2595" s="19"/>
      <c r="IMI2595" s="19"/>
      <c r="IMJ2595" s="19"/>
      <c r="IMK2595" s="19"/>
      <c r="IML2595" s="19"/>
      <c r="IMM2595" s="19"/>
      <c r="IMN2595" s="19"/>
      <c r="IMO2595" s="19"/>
      <c r="IMP2595" s="19"/>
      <c r="IMQ2595" s="19"/>
      <c r="IMR2595" s="19"/>
      <c r="IMS2595" s="19"/>
      <c r="IMT2595" s="19"/>
      <c r="IMU2595" s="19"/>
      <c r="IMV2595" s="19"/>
      <c r="IMW2595" s="19"/>
      <c r="IMX2595" s="19"/>
      <c r="IMY2595" s="19"/>
      <c r="IMZ2595" s="19"/>
      <c r="INA2595" s="19"/>
      <c r="INB2595" s="19"/>
      <c r="INC2595" s="19"/>
      <c r="IND2595" s="19"/>
      <c r="INE2595" s="19"/>
      <c r="INF2595" s="19"/>
      <c r="ING2595" s="19"/>
      <c r="INH2595" s="19"/>
      <c r="INI2595" s="19"/>
      <c r="INJ2595" s="19"/>
      <c r="INK2595" s="19"/>
      <c r="INL2595" s="19"/>
      <c r="INM2595" s="19"/>
      <c r="INN2595" s="19"/>
      <c r="INO2595" s="19"/>
      <c r="INP2595" s="19"/>
      <c r="INQ2595" s="19"/>
      <c r="INR2595" s="19"/>
      <c r="INS2595" s="19"/>
      <c r="INT2595" s="19"/>
      <c r="INU2595" s="19"/>
      <c r="INV2595" s="19"/>
      <c r="INW2595" s="19"/>
      <c r="INX2595" s="19"/>
      <c r="INY2595" s="19"/>
      <c r="INZ2595" s="19"/>
      <c r="IOA2595" s="19"/>
      <c r="IOB2595" s="19"/>
      <c r="IOC2595" s="19"/>
      <c r="IOD2595" s="19"/>
      <c r="IOE2595" s="19"/>
      <c r="IOF2595" s="19"/>
      <c r="IOG2595" s="19"/>
      <c r="IOH2595" s="19"/>
      <c r="IOI2595" s="19"/>
      <c r="IOJ2595" s="19"/>
      <c r="IOK2595" s="19"/>
      <c r="IOL2595" s="19"/>
      <c r="IOM2595" s="19"/>
      <c r="ION2595" s="19"/>
      <c r="IOO2595" s="19"/>
      <c r="IOP2595" s="19"/>
      <c r="IOQ2595" s="19"/>
      <c r="IOR2595" s="19"/>
      <c r="IOS2595" s="19"/>
      <c r="IOT2595" s="19"/>
      <c r="IOU2595" s="19"/>
      <c r="IOV2595" s="19"/>
      <c r="IOW2595" s="19"/>
      <c r="IOX2595" s="19"/>
      <c r="IOY2595" s="19"/>
      <c r="IOZ2595" s="19"/>
      <c r="IPA2595" s="19"/>
      <c r="IPB2595" s="19"/>
      <c r="IPC2595" s="19"/>
      <c r="IPD2595" s="19"/>
      <c r="IPE2595" s="19"/>
      <c r="IPF2595" s="19"/>
      <c r="IPG2595" s="19"/>
      <c r="IPH2595" s="19"/>
      <c r="IPI2595" s="19"/>
      <c r="IPJ2595" s="19"/>
      <c r="IPK2595" s="19"/>
      <c r="IPL2595" s="19"/>
      <c r="IPM2595" s="19"/>
      <c r="IPN2595" s="19"/>
      <c r="IPO2595" s="19"/>
      <c r="IPP2595" s="19"/>
      <c r="IPQ2595" s="19"/>
      <c r="IPR2595" s="19"/>
      <c r="IPS2595" s="19"/>
      <c r="IPT2595" s="19"/>
      <c r="IPU2595" s="19"/>
      <c r="IPV2595" s="19"/>
      <c r="IPW2595" s="19"/>
      <c r="IPX2595" s="19"/>
      <c r="IPY2595" s="19"/>
      <c r="IPZ2595" s="19"/>
      <c r="IQA2595" s="19"/>
      <c r="IQB2595" s="19"/>
      <c r="IQC2595" s="19"/>
      <c r="IQD2595" s="19"/>
      <c r="IQE2595" s="19"/>
      <c r="IQF2595" s="19"/>
      <c r="IQG2595" s="19"/>
      <c r="IQH2595" s="19"/>
      <c r="IQI2595" s="19"/>
      <c r="IQJ2595" s="19"/>
      <c r="IQK2595" s="19"/>
      <c r="IQL2595" s="19"/>
      <c r="IQM2595" s="19"/>
      <c r="IQN2595" s="19"/>
      <c r="IQO2595" s="19"/>
      <c r="IQP2595" s="19"/>
      <c r="IQQ2595" s="19"/>
      <c r="IQR2595" s="19"/>
      <c r="IQS2595" s="19"/>
      <c r="IQT2595" s="19"/>
      <c r="IQU2595" s="19"/>
      <c r="IQV2595" s="19"/>
      <c r="IQW2595" s="19"/>
      <c r="IQX2595" s="19"/>
      <c r="IQY2595" s="19"/>
      <c r="IQZ2595" s="19"/>
      <c r="IRA2595" s="19"/>
      <c r="IRB2595" s="19"/>
      <c r="IRC2595" s="19"/>
      <c r="IRD2595" s="19"/>
      <c r="IRE2595" s="19"/>
      <c r="IRF2595" s="19"/>
      <c r="IRG2595" s="19"/>
      <c r="IRH2595" s="19"/>
      <c r="IRI2595" s="19"/>
      <c r="IRJ2595" s="19"/>
      <c r="IRK2595" s="19"/>
      <c r="IRL2595" s="19"/>
      <c r="IRM2595" s="19"/>
      <c r="IRN2595" s="19"/>
      <c r="IRO2595" s="19"/>
      <c r="IRP2595" s="19"/>
      <c r="IRQ2595" s="19"/>
      <c r="IRR2595" s="19"/>
      <c r="IRS2595" s="19"/>
      <c r="IRT2595" s="19"/>
      <c r="IRU2595" s="19"/>
      <c r="IRV2595" s="19"/>
      <c r="IRW2595" s="19"/>
      <c r="IRX2595" s="19"/>
      <c r="IRY2595" s="19"/>
      <c r="IRZ2595" s="19"/>
      <c r="ISA2595" s="19"/>
      <c r="ISB2595" s="19"/>
      <c r="ISC2595" s="19"/>
      <c r="ISD2595" s="19"/>
      <c r="ISE2595" s="19"/>
      <c r="ISF2595" s="19"/>
      <c r="ISG2595" s="19"/>
      <c r="ISH2595" s="19"/>
      <c r="ISI2595" s="19"/>
      <c r="ISJ2595" s="19"/>
      <c r="ISK2595" s="19"/>
      <c r="ISL2595" s="19"/>
      <c r="ISM2595" s="19"/>
      <c r="ISN2595" s="19"/>
      <c r="ISO2595" s="19"/>
      <c r="ISP2595" s="19"/>
      <c r="ISQ2595" s="19"/>
      <c r="ISR2595" s="19"/>
      <c r="ISS2595" s="19"/>
      <c r="IST2595" s="19"/>
      <c r="ISU2595" s="19"/>
      <c r="ISV2595" s="19"/>
      <c r="ISW2595" s="19"/>
      <c r="ISX2595" s="19"/>
      <c r="ISY2595" s="19"/>
      <c r="ISZ2595" s="19"/>
      <c r="ITA2595" s="19"/>
      <c r="ITB2595" s="19"/>
      <c r="ITC2595" s="19"/>
      <c r="ITD2595" s="19"/>
      <c r="ITE2595" s="19"/>
      <c r="ITF2595" s="19"/>
      <c r="ITG2595" s="19"/>
      <c r="ITH2595" s="19"/>
      <c r="ITI2595" s="19"/>
      <c r="ITJ2595" s="19"/>
      <c r="ITK2595" s="19"/>
      <c r="ITL2595" s="19"/>
      <c r="ITM2595" s="19"/>
      <c r="ITN2595" s="19"/>
      <c r="ITO2595" s="19"/>
      <c r="ITP2595" s="19"/>
      <c r="ITQ2595" s="19"/>
      <c r="ITR2595" s="19"/>
      <c r="ITS2595" s="19"/>
      <c r="ITT2595" s="19"/>
      <c r="ITU2595" s="19"/>
      <c r="ITV2595" s="19"/>
      <c r="ITW2595" s="19"/>
      <c r="ITX2595" s="19"/>
      <c r="ITY2595" s="19"/>
      <c r="ITZ2595" s="19"/>
      <c r="IUA2595" s="19"/>
      <c r="IUB2595" s="19"/>
      <c r="IUC2595" s="19"/>
      <c r="IUD2595" s="19"/>
      <c r="IUE2595" s="19"/>
      <c r="IUF2595" s="19"/>
      <c r="IUG2595" s="19"/>
      <c r="IUH2595" s="19"/>
      <c r="IUI2595" s="19"/>
      <c r="IUJ2595" s="19"/>
      <c r="IUK2595" s="19"/>
      <c r="IUL2595" s="19"/>
      <c r="IUM2595" s="19"/>
      <c r="IUN2595" s="19"/>
      <c r="IUO2595" s="19"/>
      <c r="IUP2595" s="19"/>
      <c r="IUQ2595" s="19"/>
      <c r="IUR2595" s="19"/>
      <c r="IUS2595" s="19"/>
      <c r="IUT2595" s="19"/>
      <c r="IUU2595" s="19"/>
      <c r="IUV2595" s="19"/>
      <c r="IUW2595" s="19"/>
      <c r="IUX2595" s="19"/>
      <c r="IUY2595" s="19"/>
      <c r="IUZ2595" s="19"/>
      <c r="IVA2595" s="19"/>
      <c r="IVB2595" s="19"/>
      <c r="IVC2595" s="19"/>
      <c r="IVD2595" s="19"/>
      <c r="IVE2595" s="19"/>
      <c r="IVF2595" s="19"/>
      <c r="IVG2595" s="19"/>
      <c r="IVH2595" s="19"/>
      <c r="IVI2595" s="19"/>
      <c r="IVJ2595" s="19"/>
      <c r="IVK2595" s="19"/>
      <c r="IVL2595" s="19"/>
      <c r="IVM2595" s="19"/>
      <c r="IVN2595" s="19"/>
      <c r="IVO2595" s="19"/>
      <c r="IVP2595" s="19"/>
      <c r="IVQ2595" s="19"/>
      <c r="IVR2595" s="19"/>
      <c r="IVS2595" s="19"/>
      <c r="IVT2595" s="19"/>
      <c r="IVU2595" s="19"/>
      <c r="IVV2595" s="19"/>
      <c r="IVW2595" s="19"/>
      <c r="IVX2595" s="19"/>
      <c r="IVY2595" s="19"/>
      <c r="IVZ2595" s="19"/>
      <c r="IWA2595" s="19"/>
      <c r="IWB2595" s="19"/>
      <c r="IWC2595" s="19"/>
      <c r="IWD2595" s="19"/>
      <c r="IWE2595" s="19"/>
      <c r="IWF2595" s="19"/>
      <c r="IWG2595" s="19"/>
      <c r="IWH2595" s="19"/>
      <c r="IWI2595" s="19"/>
      <c r="IWJ2595" s="19"/>
      <c r="IWK2595" s="19"/>
      <c r="IWL2595" s="19"/>
      <c r="IWM2595" s="19"/>
      <c r="IWN2595" s="19"/>
      <c r="IWO2595" s="19"/>
      <c r="IWP2595" s="19"/>
      <c r="IWQ2595" s="19"/>
      <c r="IWR2595" s="19"/>
      <c r="IWS2595" s="19"/>
      <c r="IWT2595" s="19"/>
      <c r="IWU2595" s="19"/>
      <c r="IWV2595" s="19"/>
      <c r="IWW2595" s="19"/>
      <c r="IWX2595" s="19"/>
      <c r="IWY2595" s="19"/>
      <c r="IWZ2595" s="19"/>
      <c r="IXA2595" s="19"/>
      <c r="IXB2595" s="19"/>
      <c r="IXC2595" s="19"/>
      <c r="IXD2595" s="19"/>
      <c r="IXE2595" s="19"/>
      <c r="IXF2595" s="19"/>
      <c r="IXG2595" s="19"/>
      <c r="IXH2595" s="19"/>
      <c r="IXI2595" s="19"/>
      <c r="IXJ2595" s="19"/>
      <c r="IXK2595" s="19"/>
      <c r="IXL2595" s="19"/>
      <c r="IXM2595" s="19"/>
      <c r="IXN2595" s="19"/>
      <c r="IXO2595" s="19"/>
      <c r="IXP2595" s="19"/>
      <c r="IXQ2595" s="19"/>
      <c r="IXR2595" s="19"/>
      <c r="IXS2595" s="19"/>
      <c r="IXT2595" s="19"/>
      <c r="IXU2595" s="19"/>
      <c r="IXV2595" s="19"/>
      <c r="IXW2595" s="19"/>
      <c r="IXX2595" s="19"/>
      <c r="IXY2595" s="19"/>
      <c r="IXZ2595" s="19"/>
      <c r="IYA2595" s="19"/>
      <c r="IYB2595" s="19"/>
      <c r="IYC2595" s="19"/>
      <c r="IYD2595" s="19"/>
      <c r="IYE2595" s="19"/>
      <c r="IYF2595" s="19"/>
      <c r="IYG2595" s="19"/>
      <c r="IYH2595" s="19"/>
      <c r="IYI2595" s="19"/>
      <c r="IYJ2595" s="19"/>
      <c r="IYK2595" s="19"/>
      <c r="IYL2595" s="19"/>
      <c r="IYM2595" s="19"/>
      <c r="IYN2595" s="19"/>
      <c r="IYO2595" s="19"/>
      <c r="IYP2595" s="19"/>
      <c r="IYQ2595" s="19"/>
      <c r="IYR2595" s="19"/>
      <c r="IYS2595" s="19"/>
      <c r="IYT2595" s="19"/>
      <c r="IYU2595" s="19"/>
      <c r="IYV2595" s="19"/>
      <c r="IYW2595" s="19"/>
      <c r="IYX2595" s="19"/>
      <c r="IYY2595" s="19"/>
      <c r="IYZ2595" s="19"/>
      <c r="IZA2595" s="19"/>
      <c r="IZB2595" s="19"/>
      <c r="IZC2595" s="19"/>
      <c r="IZD2595" s="19"/>
      <c r="IZE2595" s="19"/>
      <c r="IZF2595" s="19"/>
      <c r="IZG2595" s="19"/>
      <c r="IZH2595" s="19"/>
      <c r="IZI2595" s="19"/>
      <c r="IZJ2595" s="19"/>
      <c r="IZK2595" s="19"/>
      <c r="IZL2595" s="19"/>
      <c r="IZM2595" s="19"/>
      <c r="IZN2595" s="19"/>
      <c r="IZO2595" s="19"/>
      <c r="IZP2595" s="19"/>
      <c r="IZQ2595" s="19"/>
      <c r="IZR2595" s="19"/>
      <c r="IZS2595" s="19"/>
      <c r="IZT2595" s="19"/>
      <c r="IZU2595" s="19"/>
      <c r="IZV2595" s="19"/>
      <c r="IZW2595" s="19"/>
      <c r="IZX2595" s="19"/>
      <c r="IZY2595" s="19"/>
      <c r="IZZ2595" s="19"/>
      <c r="JAA2595" s="19"/>
      <c r="JAB2595" s="19"/>
      <c r="JAC2595" s="19"/>
      <c r="JAD2595" s="19"/>
      <c r="JAE2595" s="19"/>
      <c r="JAF2595" s="19"/>
      <c r="JAG2595" s="19"/>
      <c r="JAH2595" s="19"/>
      <c r="JAI2595" s="19"/>
      <c r="JAJ2595" s="19"/>
      <c r="JAK2595" s="19"/>
      <c r="JAL2595" s="19"/>
      <c r="JAM2595" s="19"/>
      <c r="JAN2595" s="19"/>
      <c r="JAO2595" s="19"/>
      <c r="JAP2595" s="19"/>
      <c r="JAQ2595" s="19"/>
      <c r="JAR2595" s="19"/>
      <c r="JAS2595" s="19"/>
      <c r="JAT2595" s="19"/>
      <c r="JAU2595" s="19"/>
      <c r="JAV2595" s="19"/>
      <c r="JAW2595" s="19"/>
      <c r="JAX2595" s="19"/>
      <c r="JAY2595" s="19"/>
      <c r="JAZ2595" s="19"/>
      <c r="JBA2595" s="19"/>
      <c r="JBB2595" s="19"/>
      <c r="JBC2595" s="19"/>
      <c r="JBD2595" s="19"/>
      <c r="JBE2595" s="19"/>
      <c r="JBF2595" s="19"/>
      <c r="JBG2595" s="19"/>
      <c r="JBH2595" s="19"/>
      <c r="JBI2595" s="19"/>
      <c r="JBJ2595" s="19"/>
      <c r="JBK2595" s="19"/>
      <c r="JBL2595" s="19"/>
      <c r="JBM2595" s="19"/>
      <c r="JBN2595" s="19"/>
      <c r="JBO2595" s="19"/>
      <c r="JBP2595" s="19"/>
      <c r="JBQ2595" s="19"/>
      <c r="JBR2595" s="19"/>
      <c r="JBS2595" s="19"/>
      <c r="JBT2595" s="19"/>
      <c r="JBU2595" s="19"/>
      <c r="JBV2595" s="19"/>
      <c r="JBW2595" s="19"/>
      <c r="JBX2595" s="19"/>
      <c r="JBY2595" s="19"/>
      <c r="JBZ2595" s="19"/>
      <c r="JCA2595" s="19"/>
      <c r="JCB2595" s="19"/>
      <c r="JCC2595" s="19"/>
      <c r="JCD2595" s="19"/>
      <c r="JCE2595" s="19"/>
      <c r="JCF2595" s="19"/>
      <c r="JCG2595" s="19"/>
      <c r="JCH2595" s="19"/>
      <c r="JCI2595" s="19"/>
      <c r="JCJ2595" s="19"/>
      <c r="JCK2595" s="19"/>
      <c r="JCL2595" s="19"/>
      <c r="JCM2595" s="19"/>
      <c r="JCN2595" s="19"/>
      <c r="JCO2595" s="19"/>
      <c r="JCP2595" s="19"/>
      <c r="JCQ2595" s="19"/>
      <c r="JCR2595" s="19"/>
      <c r="JCS2595" s="19"/>
      <c r="JCT2595" s="19"/>
      <c r="JCU2595" s="19"/>
      <c r="JCV2595" s="19"/>
      <c r="JCW2595" s="19"/>
      <c r="JCX2595" s="19"/>
      <c r="JCY2595" s="19"/>
      <c r="JCZ2595" s="19"/>
      <c r="JDA2595" s="19"/>
      <c r="JDB2595" s="19"/>
      <c r="JDC2595" s="19"/>
      <c r="JDD2595" s="19"/>
      <c r="JDE2595" s="19"/>
      <c r="JDF2595" s="19"/>
      <c r="JDG2595" s="19"/>
      <c r="JDH2595" s="19"/>
      <c r="JDI2595" s="19"/>
      <c r="JDJ2595" s="19"/>
      <c r="JDK2595" s="19"/>
      <c r="JDL2595" s="19"/>
      <c r="JDM2595" s="19"/>
      <c r="JDN2595" s="19"/>
      <c r="JDO2595" s="19"/>
      <c r="JDP2595" s="19"/>
      <c r="JDQ2595" s="19"/>
      <c r="JDR2595" s="19"/>
      <c r="JDS2595" s="19"/>
      <c r="JDT2595" s="19"/>
      <c r="JDU2595" s="19"/>
      <c r="JDV2595" s="19"/>
      <c r="JDW2595" s="19"/>
      <c r="JDX2595" s="19"/>
      <c r="JDY2595" s="19"/>
      <c r="JDZ2595" s="19"/>
      <c r="JEA2595" s="19"/>
      <c r="JEB2595" s="19"/>
      <c r="JEC2595" s="19"/>
      <c r="JED2595" s="19"/>
      <c r="JEE2595" s="19"/>
      <c r="JEF2595" s="19"/>
      <c r="JEG2595" s="19"/>
      <c r="JEH2595" s="19"/>
      <c r="JEI2595" s="19"/>
      <c r="JEJ2595" s="19"/>
      <c r="JEK2595" s="19"/>
      <c r="JEL2595" s="19"/>
      <c r="JEM2595" s="19"/>
      <c r="JEN2595" s="19"/>
      <c r="JEO2595" s="19"/>
      <c r="JEP2595" s="19"/>
      <c r="JEQ2595" s="19"/>
      <c r="JER2595" s="19"/>
      <c r="JES2595" s="19"/>
      <c r="JET2595" s="19"/>
      <c r="JEU2595" s="19"/>
      <c r="JEV2595" s="19"/>
      <c r="JEW2595" s="19"/>
      <c r="JEX2595" s="19"/>
      <c r="JEY2595" s="19"/>
      <c r="JEZ2595" s="19"/>
      <c r="JFA2595" s="19"/>
      <c r="JFB2595" s="19"/>
      <c r="JFC2595" s="19"/>
      <c r="JFD2595" s="19"/>
      <c r="JFE2595" s="19"/>
      <c r="JFF2595" s="19"/>
      <c r="JFG2595" s="19"/>
      <c r="JFH2595" s="19"/>
      <c r="JFI2595" s="19"/>
      <c r="JFJ2595" s="19"/>
      <c r="JFK2595" s="19"/>
      <c r="JFL2595" s="19"/>
      <c r="JFM2595" s="19"/>
      <c r="JFN2595" s="19"/>
      <c r="JFO2595" s="19"/>
      <c r="JFP2595" s="19"/>
      <c r="JFQ2595" s="19"/>
      <c r="JFR2595" s="19"/>
      <c r="JFS2595" s="19"/>
      <c r="JFT2595" s="19"/>
      <c r="JFU2595" s="19"/>
      <c r="JFV2595" s="19"/>
      <c r="JFW2595" s="19"/>
      <c r="JFX2595" s="19"/>
      <c r="JFY2595" s="19"/>
      <c r="JFZ2595" s="19"/>
      <c r="JGA2595" s="19"/>
      <c r="JGB2595" s="19"/>
      <c r="JGC2595" s="19"/>
      <c r="JGD2595" s="19"/>
      <c r="JGE2595" s="19"/>
      <c r="JGF2595" s="19"/>
      <c r="JGG2595" s="19"/>
      <c r="JGH2595" s="19"/>
      <c r="JGI2595" s="19"/>
      <c r="JGJ2595" s="19"/>
      <c r="JGK2595" s="19"/>
      <c r="JGL2595" s="19"/>
      <c r="JGM2595" s="19"/>
      <c r="JGN2595" s="19"/>
      <c r="JGO2595" s="19"/>
      <c r="JGP2595" s="19"/>
      <c r="JGQ2595" s="19"/>
      <c r="JGR2595" s="19"/>
      <c r="JGS2595" s="19"/>
      <c r="JGT2595" s="19"/>
      <c r="JGU2595" s="19"/>
      <c r="JGV2595" s="19"/>
      <c r="JGW2595" s="19"/>
      <c r="JGX2595" s="19"/>
      <c r="JGY2595" s="19"/>
      <c r="JGZ2595" s="19"/>
      <c r="JHA2595" s="19"/>
      <c r="JHB2595" s="19"/>
      <c r="JHC2595" s="19"/>
      <c r="JHD2595" s="19"/>
      <c r="JHE2595" s="19"/>
      <c r="JHF2595" s="19"/>
      <c r="JHG2595" s="19"/>
      <c r="JHH2595" s="19"/>
      <c r="JHI2595" s="19"/>
      <c r="JHJ2595" s="19"/>
      <c r="JHK2595" s="19"/>
      <c r="JHL2595" s="19"/>
      <c r="JHM2595" s="19"/>
      <c r="JHN2595" s="19"/>
      <c r="JHO2595" s="19"/>
      <c r="JHP2595" s="19"/>
      <c r="JHQ2595" s="19"/>
      <c r="JHR2595" s="19"/>
      <c r="JHS2595" s="19"/>
      <c r="JHT2595" s="19"/>
      <c r="JHU2595" s="19"/>
      <c r="JHV2595" s="19"/>
      <c r="JHW2595" s="19"/>
      <c r="JHX2595" s="19"/>
      <c r="JHY2595" s="19"/>
      <c r="JHZ2595" s="19"/>
      <c r="JIA2595" s="19"/>
      <c r="JIB2595" s="19"/>
      <c r="JIC2595" s="19"/>
      <c r="JID2595" s="19"/>
      <c r="JIE2595" s="19"/>
      <c r="JIF2595" s="19"/>
      <c r="JIG2595" s="19"/>
      <c r="JIH2595" s="19"/>
      <c r="JII2595" s="19"/>
      <c r="JIJ2595" s="19"/>
      <c r="JIK2595" s="19"/>
      <c r="JIL2595" s="19"/>
      <c r="JIM2595" s="19"/>
      <c r="JIN2595" s="19"/>
      <c r="JIO2595" s="19"/>
      <c r="JIP2595" s="19"/>
      <c r="JIQ2595" s="19"/>
      <c r="JIR2595" s="19"/>
      <c r="JIS2595" s="19"/>
      <c r="JIT2595" s="19"/>
      <c r="JIU2595" s="19"/>
      <c r="JIV2595" s="19"/>
      <c r="JIW2595" s="19"/>
      <c r="JIX2595" s="19"/>
      <c r="JIY2595" s="19"/>
      <c r="JIZ2595" s="19"/>
      <c r="JJA2595" s="19"/>
      <c r="JJB2595" s="19"/>
      <c r="JJC2595" s="19"/>
      <c r="JJD2595" s="19"/>
      <c r="JJE2595" s="19"/>
      <c r="JJF2595" s="19"/>
      <c r="JJG2595" s="19"/>
      <c r="JJH2595" s="19"/>
      <c r="JJI2595" s="19"/>
      <c r="JJJ2595" s="19"/>
      <c r="JJK2595" s="19"/>
      <c r="JJL2595" s="19"/>
      <c r="JJM2595" s="19"/>
      <c r="JJN2595" s="19"/>
      <c r="JJO2595" s="19"/>
      <c r="JJP2595" s="19"/>
      <c r="JJQ2595" s="19"/>
      <c r="JJR2595" s="19"/>
      <c r="JJS2595" s="19"/>
      <c r="JJT2595" s="19"/>
      <c r="JJU2595" s="19"/>
      <c r="JJV2595" s="19"/>
      <c r="JJW2595" s="19"/>
      <c r="JJX2595" s="19"/>
      <c r="JJY2595" s="19"/>
      <c r="JJZ2595" s="19"/>
      <c r="JKA2595" s="19"/>
      <c r="JKB2595" s="19"/>
      <c r="JKC2595" s="19"/>
      <c r="JKD2595" s="19"/>
      <c r="JKE2595" s="19"/>
      <c r="JKF2595" s="19"/>
      <c r="JKG2595" s="19"/>
      <c r="JKH2595" s="19"/>
      <c r="JKI2595" s="19"/>
      <c r="JKJ2595" s="19"/>
      <c r="JKK2595" s="19"/>
      <c r="JKL2595" s="19"/>
      <c r="JKM2595" s="19"/>
      <c r="JKN2595" s="19"/>
      <c r="JKO2595" s="19"/>
      <c r="JKP2595" s="19"/>
      <c r="JKQ2595" s="19"/>
      <c r="JKR2595" s="19"/>
      <c r="JKS2595" s="19"/>
      <c r="JKT2595" s="19"/>
      <c r="JKU2595" s="19"/>
      <c r="JKV2595" s="19"/>
      <c r="JKW2595" s="19"/>
      <c r="JKX2595" s="19"/>
      <c r="JKY2595" s="19"/>
      <c r="JKZ2595" s="19"/>
      <c r="JLA2595" s="19"/>
      <c r="JLB2595" s="19"/>
      <c r="JLC2595" s="19"/>
      <c r="JLD2595" s="19"/>
      <c r="JLE2595" s="19"/>
      <c r="JLF2595" s="19"/>
      <c r="JLG2595" s="19"/>
      <c r="JLH2595" s="19"/>
      <c r="JLI2595" s="19"/>
      <c r="JLJ2595" s="19"/>
      <c r="JLK2595" s="19"/>
      <c r="JLL2595" s="19"/>
      <c r="JLM2595" s="19"/>
      <c r="JLN2595" s="19"/>
      <c r="JLO2595" s="19"/>
      <c r="JLP2595" s="19"/>
      <c r="JLQ2595" s="19"/>
      <c r="JLR2595" s="19"/>
      <c r="JLS2595" s="19"/>
      <c r="JLT2595" s="19"/>
      <c r="JLU2595" s="19"/>
      <c r="JLV2595" s="19"/>
      <c r="JLW2595" s="19"/>
      <c r="JLX2595" s="19"/>
      <c r="JLY2595" s="19"/>
      <c r="JLZ2595" s="19"/>
      <c r="JMA2595" s="19"/>
      <c r="JMB2595" s="19"/>
      <c r="JMC2595" s="19"/>
      <c r="JMD2595" s="19"/>
      <c r="JME2595" s="19"/>
      <c r="JMF2595" s="19"/>
      <c r="JMG2595" s="19"/>
      <c r="JMH2595" s="19"/>
      <c r="JMI2595" s="19"/>
      <c r="JMJ2595" s="19"/>
      <c r="JMK2595" s="19"/>
      <c r="JML2595" s="19"/>
      <c r="JMM2595" s="19"/>
      <c r="JMN2595" s="19"/>
      <c r="JMO2595" s="19"/>
      <c r="JMP2595" s="19"/>
      <c r="JMQ2595" s="19"/>
      <c r="JMR2595" s="19"/>
      <c r="JMS2595" s="19"/>
      <c r="JMT2595" s="19"/>
      <c r="JMU2595" s="19"/>
      <c r="JMV2595" s="19"/>
      <c r="JMW2595" s="19"/>
      <c r="JMX2595" s="19"/>
      <c r="JMY2595" s="19"/>
      <c r="JMZ2595" s="19"/>
      <c r="JNA2595" s="19"/>
      <c r="JNB2595" s="19"/>
      <c r="JNC2595" s="19"/>
      <c r="JND2595" s="19"/>
      <c r="JNE2595" s="19"/>
      <c r="JNF2595" s="19"/>
      <c r="JNG2595" s="19"/>
      <c r="JNH2595" s="19"/>
      <c r="JNI2595" s="19"/>
      <c r="JNJ2595" s="19"/>
      <c r="JNK2595" s="19"/>
      <c r="JNL2595" s="19"/>
      <c r="JNM2595" s="19"/>
      <c r="JNN2595" s="19"/>
      <c r="JNO2595" s="19"/>
      <c r="JNP2595" s="19"/>
      <c r="JNQ2595" s="19"/>
      <c r="JNR2595" s="19"/>
      <c r="JNS2595" s="19"/>
      <c r="JNT2595" s="19"/>
      <c r="JNU2595" s="19"/>
      <c r="JNV2595" s="19"/>
      <c r="JNW2595" s="19"/>
      <c r="JNX2595" s="19"/>
      <c r="JNY2595" s="19"/>
      <c r="JNZ2595" s="19"/>
      <c r="JOA2595" s="19"/>
      <c r="JOB2595" s="19"/>
      <c r="JOC2595" s="19"/>
      <c r="JOD2595" s="19"/>
      <c r="JOE2595" s="19"/>
      <c r="JOF2595" s="19"/>
      <c r="JOG2595" s="19"/>
      <c r="JOH2595" s="19"/>
      <c r="JOI2595" s="19"/>
      <c r="JOJ2595" s="19"/>
      <c r="JOK2595" s="19"/>
      <c r="JOL2595" s="19"/>
      <c r="JOM2595" s="19"/>
      <c r="JON2595" s="19"/>
      <c r="JOO2595" s="19"/>
      <c r="JOP2595" s="19"/>
      <c r="JOQ2595" s="19"/>
      <c r="JOR2595" s="19"/>
      <c r="JOS2595" s="19"/>
      <c r="JOT2595" s="19"/>
      <c r="JOU2595" s="19"/>
      <c r="JOV2595" s="19"/>
      <c r="JOW2595" s="19"/>
      <c r="JOX2595" s="19"/>
      <c r="JOY2595" s="19"/>
      <c r="JOZ2595" s="19"/>
      <c r="JPA2595" s="19"/>
      <c r="JPB2595" s="19"/>
      <c r="JPC2595" s="19"/>
      <c r="JPD2595" s="19"/>
      <c r="JPE2595" s="19"/>
      <c r="JPF2595" s="19"/>
      <c r="JPG2595" s="19"/>
      <c r="JPH2595" s="19"/>
      <c r="JPI2595" s="19"/>
      <c r="JPJ2595" s="19"/>
      <c r="JPK2595" s="19"/>
      <c r="JPL2595" s="19"/>
      <c r="JPM2595" s="19"/>
      <c r="JPN2595" s="19"/>
      <c r="JPO2595" s="19"/>
      <c r="JPP2595" s="19"/>
      <c r="JPQ2595" s="19"/>
      <c r="JPR2595" s="19"/>
      <c r="JPS2595" s="19"/>
      <c r="JPT2595" s="19"/>
      <c r="JPU2595" s="19"/>
      <c r="JPV2595" s="19"/>
      <c r="JPW2595" s="19"/>
      <c r="JPX2595" s="19"/>
      <c r="JPY2595" s="19"/>
      <c r="JPZ2595" s="19"/>
      <c r="JQA2595" s="19"/>
      <c r="JQB2595" s="19"/>
      <c r="JQC2595" s="19"/>
      <c r="JQD2595" s="19"/>
      <c r="JQE2595" s="19"/>
      <c r="JQF2595" s="19"/>
      <c r="JQG2595" s="19"/>
      <c r="JQH2595" s="19"/>
      <c r="JQI2595" s="19"/>
      <c r="JQJ2595" s="19"/>
      <c r="JQK2595" s="19"/>
      <c r="JQL2595" s="19"/>
      <c r="JQM2595" s="19"/>
      <c r="JQN2595" s="19"/>
      <c r="JQO2595" s="19"/>
      <c r="JQP2595" s="19"/>
      <c r="JQQ2595" s="19"/>
      <c r="JQR2595" s="19"/>
      <c r="JQS2595" s="19"/>
      <c r="JQT2595" s="19"/>
      <c r="JQU2595" s="19"/>
      <c r="JQV2595" s="19"/>
      <c r="JQW2595" s="19"/>
      <c r="JQX2595" s="19"/>
      <c r="JQY2595" s="19"/>
      <c r="JQZ2595" s="19"/>
      <c r="JRA2595" s="19"/>
      <c r="JRB2595" s="19"/>
      <c r="JRC2595" s="19"/>
      <c r="JRD2595" s="19"/>
      <c r="JRE2595" s="19"/>
      <c r="JRF2595" s="19"/>
      <c r="JRG2595" s="19"/>
      <c r="JRH2595" s="19"/>
      <c r="JRI2595" s="19"/>
      <c r="JRJ2595" s="19"/>
      <c r="JRK2595" s="19"/>
      <c r="JRL2595" s="19"/>
      <c r="JRM2595" s="19"/>
      <c r="JRN2595" s="19"/>
      <c r="JRO2595" s="19"/>
      <c r="JRP2595" s="19"/>
      <c r="JRQ2595" s="19"/>
      <c r="JRR2595" s="19"/>
      <c r="JRS2595" s="19"/>
      <c r="JRT2595" s="19"/>
      <c r="JRU2595" s="19"/>
      <c r="JRV2595" s="19"/>
      <c r="JRW2595" s="19"/>
      <c r="JRX2595" s="19"/>
      <c r="JRY2595" s="19"/>
      <c r="JRZ2595" s="19"/>
      <c r="JSA2595" s="19"/>
      <c r="JSB2595" s="19"/>
      <c r="JSC2595" s="19"/>
      <c r="JSD2595" s="19"/>
      <c r="JSE2595" s="19"/>
      <c r="JSF2595" s="19"/>
      <c r="JSG2595" s="19"/>
      <c r="JSH2595" s="19"/>
      <c r="JSI2595" s="19"/>
      <c r="JSJ2595" s="19"/>
      <c r="JSK2595" s="19"/>
      <c r="JSL2595" s="19"/>
      <c r="JSM2595" s="19"/>
      <c r="JSN2595" s="19"/>
      <c r="JSO2595" s="19"/>
      <c r="JSP2595" s="19"/>
      <c r="JSQ2595" s="19"/>
      <c r="JSR2595" s="19"/>
      <c r="JSS2595" s="19"/>
      <c r="JST2595" s="19"/>
      <c r="JSU2595" s="19"/>
      <c r="JSV2595" s="19"/>
      <c r="JSW2595" s="19"/>
      <c r="JSX2595" s="19"/>
      <c r="JSY2595" s="19"/>
      <c r="JSZ2595" s="19"/>
      <c r="JTA2595" s="19"/>
      <c r="JTB2595" s="19"/>
      <c r="JTC2595" s="19"/>
      <c r="JTD2595" s="19"/>
      <c r="JTE2595" s="19"/>
      <c r="JTF2595" s="19"/>
      <c r="JTG2595" s="19"/>
      <c r="JTH2595" s="19"/>
      <c r="JTI2595" s="19"/>
      <c r="JTJ2595" s="19"/>
      <c r="JTK2595" s="19"/>
      <c r="JTL2595" s="19"/>
      <c r="JTM2595" s="19"/>
      <c r="JTN2595" s="19"/>
      <c r="JTO2595" s="19"/>
      <c r="JTP2595" s="19"/>
      <c r="JTQ2595" s="19"/>
      <c r="JTR2595" s="19"/>
      <c r="JTS2595" s="19"/>
      <c r="JTT2595" s="19"/>
      <c r="JTU2595" s="19"/>
      <c r="JTV2595" s="19"/>
      <c r="JTW2595" s="19"/>
      <c r="JTX2595" s="19"/>
      <c r="JTY2595" s="19"/>
      <c r="JTZ2595" s="19"/>
      <c r="JUA2595" s="19"/>
      <c r="JUB2595" s="19"/>
      <c r="JUC2595" s="19"/>
      <c r="JUD2595" s="19"/>
      <c r="JUE2595" s="19"/>
      <c r="JUF2595" s="19"/>
      <c r="JUG2595" s="19"/>
      <c r="JUH2595" s="19"/>
      <c r="JUI2595" s="19"/>
      <c r="JUJ2595" s="19"/>
      <c r="JUK2595" s="19"/>
      <c r="JUL2595" s="19"/>
      <c r="JUM2595" s="19"/>
      <c r="JUN2595" s="19"/>
      <c r="JUO2595" s="19"/>
      <c r="JUP2595" s="19"/>
      <c r="JUQ2595" s="19"/>
      <c r="JUR2595" s="19"/>
      <c r="JUS2595" s="19"/>
      <c r="JUT2595" s="19"/>
      <c r="JUU2595" s="19"/>
      <c r="JUV2595" s="19"/>
      <c r="JUW2595" s="19"/>
      <c r="JUX2595" s="19"/>
      <c r="JUY2595" s="19"/>
      <c r="JUZ2595" s="19"/>
      <c r="JVA2595" s="19"/>
      <c r="JVB2595" s="19"/>
      <c r="JVC2595" s="19"/>
      <c r="JVD2595" s="19"/>
      <c r="JVE2595" s="19"/>
      <c r="JVF2595" s="19"/>
      <c r="JVG2595" s="19"/>
      <c r="JVH2595" s="19"/>
      <c r="JVI2595" s="19"/>
      <c r="JVJ2595" s="19"/>
      <c r="JVK2595" s="19"/>
      <c r="JVL2595" s="19"/>
      <c r="JVM2595" s="19"/>
      <c r="JVN2595" s="19"/>
      <c r="JVO2595" s="19"/>
      <c r="JVP2595" s="19"/>
      <c r="JVQ2595" s="19"/>
      <c r="JVR2595" s="19"/>
      <c r="JVS2595" s="19"/>
      <c r="JVT2595" s="19"/>
      <c r="JVU2595" s="19"/>
      <c r="JVV2595" s="19"/>
      <c r="JVW2595" s="19"/>
      <c r="JVX2595" s="19"/>
      <c r="JVY2595" s="19"/>
      <c r="JVZ2595" s="19"/>
      <c r="JWA2595" s="19"/>
      <c r="JWB2595" s="19"/>
      <c r="JWC2595" s="19"/>
      <c r="JWD2595" s="19"/>
      <c r="JWE2595" s="19"/>
      <c r="JWF2595" s="19"/>
      <c r="JWG2595" s="19"/>
      <c r="JWH2595" s="19"/>
      <c r="JWI2595" s="19"/>
      <c r="JWJ2595" s="19"/>
      <c r="JWK2595" s="19"/>
      <c r="JWL2595" s="19"/>
      <c r="JWM2595" s="19"/>
      <c r="JWN2595" s="19"/>
      <c r="JWO2595" s="19"/>
      <c r="JWP2595" s="19"/>
      <c r="JWQ2595" s="19"/>
      <c r="JWR2595" s="19"/>
      <c r="JWS2595" s="19"/>
      <c r="JWT2595" s="19"/>
      <c r="JWU2595" s="19"/>
      <c r="JWV2595" s="19"/>
      <c r="JWW2595" s="19"/>
      <c r="JWX2595" s="19"/>
      <c r="JWY2595" s="19"/>
      <c r="JWZ2595" s="19"/>
      <c r="JXA2595" s="19"/>
      <c r="JXB2595" s="19"/>
      <c r="JXC2595" s="19"/>
      <c r="JXD2595" s="19"/>
      <c r="JXE2595" s="19"/>
      <c r="JXF2595" s="19"/>
      <c r="JXG2595" s="19"/>
      <c r="JXH2595" s="19"/>
      <c r="JXI2595" s="19"/>
      <c r="JXJ2595" s="19"/>
      <c r="JXK2595" s="19"/>
      <c r="JXL2595" s="19"/>
      <c r="JXM2595" s="19"/>
      <c r="JXN2595" s="19"/>
      <c r="JXO2595" s="19"/>
      <c r="JXP2595" s="19"/>
      <c r="JXQ2595" s="19"/>
      <c r="JXR2595" s="19"/>
      <c r="JXS2595" s="19"/>
      <c r="JXT2595" s="19"/>
      <c r="JXU2595" s="19"/>
      <c r="JXV2595" s="19"/>
      <c r="JXW2595" s="19"/>
      <c r="JXX2595" s="19"/>
      <c r="JXY2595" s="19"/>
      <c r="JXZ2595" s="19"/>
      <c r="JYA2595" s="19"/>
      <c r="JYB2595" s="19"/>
      <c r="JYC2595" s="19"/>
      <c r="JYD2595" s="19"/>
      <c r="JYE2595" s="19"/>
      <c r="JYF2595" s="19"/>
      <c r="JYG2595" s="19"/>
      <c r="JYH2595" s="19"/>
      <c r="JYI2595" s="19"/>
      <c r="JYJ2595" s="19"/>
      <c r="JYK2595" s="19"/>
      <c r="JYL2595" s="19"/>
      <c r="JYM2595" s="19"/>
      <c r="JYN2595" s="19"/>
      <c r="JYO2595" s="19"/>
      <c r="JYP2595" s="19"/>
      <c r="JYQ2595" s="19"/>
      <c r="JYR2595" s="19"/>
      <c r="JYS2595" s="19"/>
      <c r="JYT2595" s="19"/>
      <c r="JYU2595" s="19"/>
      <c r="JYV2595" s="19"/>
      <c r="JYW2595" s="19"/>
      <c r="JYX2595" s="19"/>
      <c r="JYY2595" s="19"/>
      <c r="JYZ2595" s="19"/>
      <c r="JZA2595" s="19"/>
      <c r="JZB2595" s="19"/>
      <c r="JZC2595" s="19"/>
      <c r="JZD2595" s="19"/>
      <c r="JZE2595" s="19"/>
      <c r="JZF2595" s="19"/>
      <c r="JZG2595" s="19"/>
      <c r="JZH2595" s="19"/>
      <c r="JZI2595" s="19"/>
      <c r="JZJ2595" s="19"/>
      <c r="JZK2595" s="19"/>
      <c r="JZL2595" s="19"/>
      <c r="JZM2595" s="19"/>
      <c r="JZN2595" s="19"/>
      <c r="JZO2595" s="19"/>
      <c r="JZP2595" s="19"/>
      <c r="JZQ2595" s="19"/>
      <c r="JZR2595" s="19"/>
      <c r="JZS2595" s="19"/>
      <c r="JZT2595" s="19"/>
      <c r="JZU2595" s="19"/>
      <c r="JZV2595" s="19"/>
      <c r="JZW2595" s="19"/>
      <c r="JZX2595" s="19"/>
      <c r="JZY2595" s="19"/>
      <c r="JZZ2595" s="19"/>
      <c r="KAA2595" s="19"/>
      <c r="KAB2595" s="19"/>
      <c r="KAC2595" s="19"/>
      <c r="KAD2595" s="19"/>
      <c r="KAE2595" s="19"/>
      <c r="KAF2595" s="19"/>
      <c r="KAG2595" s="19"/>
      <c r="KAH2595" s="19"/>
      <c r="KAI2595" s="19"/>
      <c r="KAJ2595" s="19"/>
      <c r="KAK2595" s="19"/>
      <c r="KAL2595" s="19"/>
      <c r="KAM2595" s="19"/>
      <c r="KAN2595" s="19"/>
      <c r="KAO2595" s="19"/>
      <c r="KAP2595" s="19"/>
      <c r="KAQ2595" s="19"/>
      <c r="KAR2595" s="19"/>
      <c r="KAS2595" s="19"/>
      <c r="KAT2595" s="19"/>
      <c r="KAU2595" s="19"/>
      <c r="KAV2595" s="19"/>
      <c r="KAW2595" s="19"/>
      <c r="KAX2595" s="19"/>
      <c r="KAY2595" s="19"/>
      <c r="KAZ2595" s="19"/>
      <c r="KBA2595" s="19"/>
      <c r="KBB2595" s="19"/>
      <c r="KBC2595" s="19"/>
      <c r="KBD2595" s="19"/>
      <c r="KBE2595" s="19"/>
      <c r="KBF2595" s="19"/>
      <c r="KBG2595" s="19"/>
      <c r="KBH2595" s="19"/>
      <c r="KBI2595" s="19"/>
      <c r="KBJ2595" s="19"/>
      <c r="KBK2595" s="19"/>
      <c r="KBL2595" s="19"/>
      <c r="KBM2595" s="19"/>
      <c r="KBN2595" s="19"/>
      <c r="KBO2595" s="19"/>
      <c r="KBP2595" s="19"/>
      <c r="KBQ2595" s="19"/>
      <c r="KBR2595" s="19"/>
      <c r="KBS2595" s="19"/>
      <c r="KBT2595" s="19"/>
      <c r="KBU2595" s="19"/>
      <c r="KBV2595" s="19"/>
      <c r="KBW2595" s="19"/>
      <c r="KBX2595" s="19"/>
      <c r="KBY2595" s="19"/>
      <c r="KBZ2595" s="19"/>
      <c r="KCA2595" s="19"/>
      <c r="KCB2595" s="19"/>
      <c r="KCC2595" s="19"/>
      <c r="KCD2595" s="19"/>
      <c r="KCE2595" s="19"/>
      <c r="KCF2595" s="19"/>
      <c r="KCG2595" s="19"/>
      <c r="KCH2595" s="19"/>
      <c r="KCI2595" s="19"/>
      <c r="KCJ2595" s="19"/>
      <c r="KCK2595" s="19"/>
      <c r="KCL2595" s="19"/>
      <c r="KCM2595" s="19"/>
      <c r="KCN2595" s="19"/>
      <c r="KCO2595" s="19"/>
      <c r="KCP2595" s="19"/>
      <c r="KCQ2595" s="19"/>
      <c r="KCR2595" s="19"/>
      <c r="KCS2595" s="19"/>
      <c r="KCT2595" s="19"/>
      <c r="KCU2595" s="19"/>
      <c r="KCV2595" s="19"/>
      <c r="KCW2595" s="19"/>
      <c r="KCX2595" s="19"/>
      <c r="KCY2595" s="19"/>
      <c r="KCZ2595" s="19"/>
      <c r="KDA2595" s="19"/>
      <c r="KDB2595" s="19"/>
      <c r="KDC2595" s="19"/>
      <c r="KDD2595" s="19"/>
      <c r="KDE2595" s="19"/>
      <c r="KDF2595" s="19"/>
      <c r="KDG2595" s="19"/>
      <c r="KDH2595" s="19"/>
      <c r="KDI2595" s="19"/>
      <c r="KDJ2595" s="19"/>
      <c r="KDK2595" s="19"/>
      <c r="KDL2595" s="19"/>
      <c r="KDM2595" s="19"/>
      <c r="KDN2595" s="19"/>
      <c r="KDO2595" s="19"/>
      <c r="KDP2595" s="19"/>
      <c r="KDQ2595" s="19"/>
      <c r="KDR2595" s="19"/>
      <c r="KDS2595" s="19"/>
      <c r="KDT2595" s="19"/>
      <c r="KDU2595" s="19"/>
      <c r="KDV2595" s="19"/>
      <c r="KDW2595" s="19"/>
      <c r="KDX2595" s="19"/>
      <c r="KDY2595" s="19"/>
      <c r="KDZ2595" s="19"/>
      <c r="KEA2595" s="19"/>
      <c r="KEB2595" s="19"/>
      <c r="KEC2595" s="19"/>
      <c r="KED2595" s="19"/>
      <c r="KEE2595" s="19"/>
      <c r="KEF2595" s="19"/>
      <c r="KEG2595" s="19"/>
      <c r="KEH2595" s="19"/>
      <c r="KEI2595" s="19"/>
      <c r="KEJ2595" s="19"/>
      <c r="KEK2595" s="19"/>
      <c r="KEL2595" s="19"/>
      <c r="KEM2595" s="19"/>
      <c r="KEN2595" s="19"/>
      <c r="KEO2595" s="19"/>
      <c r="KEP2595" s="19"/>
      <c r="KEQ2595" s="19"/>
      <c r="KER2595" s="19"/>
      <c r="KES2595" s="19"/>
      <c r="KET2595" s="19"/>
      <c r="KEU2595" s="19"/>
      <c r="KEV2595" s="19"/>
      <c r="KEW2595" s="19"/>
      <c r="KEX2595" s="19"/>
      <c r="KEY2595" s="19"/>
      <c r="KEZ2595" s="19"/>
      <c r="KFA2595" s="19"/>
      <c r="KFB2595" s="19"/>
      <c r="KFC2595" s="19"/>
      <c r="KFD2595" s="19"/>
      <c r="KFE2595" s="19"/>
      <c r="KFF2595" s="19"/>
      <c r="KFG2595" s="19"/>
      <c r="KFH2595" s="19"/>
      <c r="KFI2595" s="19"/>
      <c r="KFJ2595" s="19"/>
      <c r="KFK2595" s="19"/>
      <c r="KFL2595" s="19"/>
      <c r="KFM2595" s="19"/>
      <c r="KFN2595" s="19"/>
      <c r="KFO2595" s="19"/>
      <c r="KFP2595" s="19"/>
      <c r="KFQ2595" s="19"/>
      <c r="KFR2595" s="19"/>
      <c r="KFS2595" s="19"/>
      <c r="KFT2595" s="19"/>
      <c r="KFU2595" s="19"/>
      <c r="KFV2595" s="19"/>
      <c r="KFW2595" s="19"/>
      <c r="KFX2595" s="19"/>
      <c r="KFY2595" s="19"/>
      <c r="KFZ2595" s="19"/>
      <c r="KGA2595" s="19"/>
      <c r="KGB2595" s="19"/>
      <c r="KGC2595" s="19"/>
      <c r="KGD2595" s="19"/>
      <c r="KGE2595" s="19"/>
      <c r="KGF2595" s="19"/>
      <c r="KGG2595" s="19"/>
      <c r="KGH2595" s="19"/>
      <c r="KGI2595" s="19"/>
      <c r="KGJ2595" s="19"/>
      <c r="KGK2595" s="19"/>
      <c r="KGL2595" s="19"/>
      <c r="KGM2595" s="19"/>
      <c r="KGN2595" s="19"/>
      <c r="KGO2595" s="19"/>
      <c r="KGP2595" s="19"/>
      <c r="KGQ2595" s="19"/>
      <c r="KGR2595" s="19"/>
      <c r="KGS2595" s="19"/>
      <c r="KGT2595" s="19"/>
      <c r="KGU2595" s="19"/>
      <c r="KGV2595" s="19"/>
      <c r="KGW2595" s="19"/>
      <c r="KGX2595" s="19"/>
      <c r="KGY2595" s="19"/>
      <c r="KGZ2595" s="19"/>
      <c r="KHA2595" s="19"/>
      <c r="KHB2595" s="19"/>
      <c r="KHC2595" s="19"/>
      <c r="KHD2595" s="19"/>
      <c r="KHE2595" s="19"/>
      <c r="KHF2595" s="19"/>
      <c r="KHG2595" s="19"/>
      <c r="KHH2595" s="19"/>
      <c r="KHI2595" s="19"/>
      <c r="KHJ2595" s="19"/>
      <c r="KHK2595" s="19"/>
      <c r="KHL2595" s="19"/>
      <c r="KHM2595" s="19"/>
      <c r="KHN2595" s="19"/>
      <c r="KHO2595" s="19"/>
      <c r="KHP2595" s="19"/>
      <c r="KHQ2595" s="19"/>
      <c r="KHR2595" s="19"/>
      <c r="KHS2595" s="19"/>
      <c r="KHT2595" s="19"/>
      <c r="KHU2595" s="19"/>
      <c r="KHV2595" s="19"/>
      <c r="KHW2595" s="19"/>
      <c r="KHX2595" s="19"/>
      <c r="KHY2595" s="19"/>
      <c r="KHZ2595" s="19"/>
      <c r="KIA2595" s="19"/>
      <c r="KIB2595" s="19"/>
      <c r="KIC2595" s="19"/>
      <c r="KID2595" s="19"/>
      <c r="KIE2595" s="19"/>
      <c r="KIF2595" s="19"/>
      <c r="KIG2595" s="19"/>
      <c r="KIH2595" s="19"/>
      <c r="KII2595" s="19"/>
      <c r="KIJ2595" s="19"/>
      <c r="KIK2595" s="19"/>
      <c r="KIL2595" s="19"/>
      <c r="KIM2595" s="19"/>
      <c r="KIN2595" s="19"/>
      <c r="KIO2595" s="19"/>
      <c r="KIP2595" s="19"/>
      <c r="KIQ2595" s="19"/>
      <c r="KIR2595" s="19"/>
      <c r="KIS2595" s="19"/>
      <c r="KIT2595" s="19"/>
      <c r="KIU2595" s="19"/>
      <c r="KIV2595" s="19"/>
      <c r="KIW2595" s="19"/>
      <c r="KIX2595" s="19"/>
      <c r="KIY2595" s="19"/>
      <c r="KIZ2595" s="19"/>
      <c r="KJA2595" s="19"/>
      <c r="KJB2595" s="19"/>
      <c r="KJC2595" s="19"/>
      <c r="KJD2595" s="19"/>
      <c r="KJE2595" s="19"/>
      <c r="KJF2595" s="19"/>
      <c r="KJG2595" s="19"/>
      <c r="KJH2595" s="19"/>
      <c r="KJI2595" s="19"/>
      <c r="KJJ2595" s="19"/>
      <c r="KJK2595" s="19"/>
      <c r="KJL2595" s="19"/>
      <c r="KJM2595" s="19"/>
      <c r="KJN2595" s="19"/>
      <c r="KJO2595" s="19"/>
      <c r="KJP2595" s="19"/>
      <c r="KJQ2595" s="19"/>
      <c r="KJR2595" s="19"/>
      <c r="KJS2595" s="19"/>
      <c r="KJT2595" s="19"/>
      <c r="KJU2595" s="19"/>
      <c r="KJV2595" s="19"/>
      <c r="KJW2595" s="19"/>
      <c r="KJX2595" s="19"/>
      <c r="KJY2595" s="19"/>
      <c r="KJZ2595" s="19"/>
      <c r="KKA2595" s="19"/>
      <c r="KKB2595" s="19"/>
      <c r="KKC2595" s="19"/>
      <c r="KKD2595" s="19"/>
      <c r="KKE2595" s="19"/>
      <c r="KKF2595" s="19"/>
      <c r="KKG2595" s="19"/>
      <c r="KKH2595" s="19"/>
      <c r="KKI2595" s="19"/>
      <c r="KKJ2595" s="19"/>
      <c r="KKK2595" s="19"/>
      <c r="KKL2595" s="19"/>
      <c r="KKM2595" s="19"/>
      <c r="KKN2595" s="19"/>
      <c r="KKO2595" s="19"/>
      <c r="KKP2595" s="19"/>
      <c r="KKQ2595" s="19"/>
      <c r="KKR2595" s="19"/>
      <c r="KKS2595" s="19"/>
      <c r="KKT2595" s="19"/>
      <c r="KKU2595" s="19"/>
      <c r="KKV2595" s="19"/>
      <c r="KKW2595" s="19"/>
      <c r="KKX2595" s="19"/>
      <c r="KKY2595" s="19"/>
      <c r="KKZ2595" s="19"/>
      <c r="KLA2595" s="19"/>
      <c r="KLB2595" s="19"/>
      <c r="KLC2595" s="19"/>
      <c r="KLD2595" s="19"/>
      <c r="KLE2595" s="19"/>
      <c r="KLF2595" s="19"/>
      <c r="KLG2595" s="19"/>
      <c r="KLH2595" s="19"/>
      <c r="KLI2595" s="19"/>
      <c r="KLJ2595" s="19"/>
      <c r="KLK2595" s="19"/>
      <c r="KLL2595" s="19"/>
      <c r="KLM2595" s="19"/>
      <c r="KLN2595" s="19"/>
      <c r="KLO2595" s="19"/>
      <c r="KLP2595" s="19"/>
      <c r="KLQ2595" s="19"/>
      <c r="KLR2595" s="19"/>
      <c r="KLS2595" s="19"/>
      <c r="KLT2595" s="19"/>
      <c r="KLU2595" s="19"/>
      <c r="KLV2595" s="19"/>
      <c r="KLW2595" s="19"/>
      <c r="KLX2595" s="19"/>
      <c r="KLY2595" s="19"/>
      <c r="KLZ2595" s="19"/>
      <c r="KMA2595" s="19"/>
      <c r="KMB2595" s="19"/>
      <c r="KMC2595" s="19"/>
      <c r="KMD2595" s="19"/>
      <c r="KME2595" s="19"/>
      <c r="KMF2595" s="19"/>
      <c r="KMG2595" s="19"/>
      <c r="KMH2595" s="19"/>
      <c r="KMI2595" s="19"/>
      <c r="KMJ2595" s="19"/>
      <c r="KMK2595" s="19"/>
      <c r="KML2595" s="19"/>
      <c r="KMM2595" s="19"/>
      <c r="KMN2595" s="19"/>
      <c r="KMO2595" s="19"/>
      <c r="KMP2595" s="19"/>
      <c r="KMQ2595" s="19"/>
      <c r="KMR2595" s="19"/>
      <c r="KMS2595" s="19"/>
      <c r="KMT2595" s="19"/>
      <c r="KMU2595" s="19"/>
      <c r="KMV2595" s="19"/>
      <c r="KMW2595" s="19"/>
      <c r="KMX2595" s="19"/>
      <c r="KMY2595" s="19"/>
      <c r="KMZ2595" s="19"/>
      <c r="KNA2595" s="19"/>
      <c r="KNB2595" s="19"/>
      <c r="KNC2595" s="19"/>
      <c r="KND2595" s="19"/>
      <c r="KNE2595" s="19"/>
      <c r="KNF2595" s="19"/>
      <c r="KNG2595" s="19"/>
      <c r="KNH2595" s="19"/>
      <c r="KNI2595" s="19"/>
      <c r="KNJ2595" s="19"/>
      <c r="KNK2595" s="19"/>
      <c r="KNL2595" s="19"/>
      <c r="KNM2595" s="19"/>
      <c r="KNN2595" s="19"/>
      <c r="KNO2595" s="19"/>
      <c r="KNP2595" s="19"/>
      <c r="KNQ2595" s="19"/>
      <c r="KNR2595" s="19"/>
      <c r="KNS2595" s="19"/>
      <c r="KNT2595" s="19"/>
      <c r="KNU2595" s="19"/>
      <c r="KNV2595" s="19"/>
      <c r="KNW2595" s="19"/>
      <c r="KNX2595" s="19"/>
      <c r="KNY2595" s="19"/>
      <c r="KNZ2595" s="19"/>
      <c r="KOA2595" s="19"/>
      <c r="KOB2595" s="19"/>
      <c r="KOC2595" s="19"/>
      <c r="KOD2595" s="19"/>
      <c r="KOE2595" s="19"/>
      <c r="KOF2595" s="19"/>
      <c r="KOG2595" s="19"/>
      <c r="KOH2595" s="19"/>
      <c r="KOI2595" s="19"/>
      <c r="KOJ2595" s="19"/>
      <c r="KOK2595" s="19"/>
      <c r="KOL2595" s="19"/>
      <c r="KOM2595" s="19"/>
      <c r="KON2595" s="19"/>
      <c r="KOO2595" s="19"/>
      <c r="KOP2595" s="19"/>
      <c r="KOQ2595" s="19"/>
      <c r="KOR2595" s="19"/>
      <c r="KOS2595" s="19"/>
      <c r="KOT2595" s="19"/>
      <c r="KOU2595" s="19"/>
      <c r="KOV2595" s="19"/>
      <c r="KOW2595" s="19"/>
      <c r="KOX2595" s="19"/>
      <c r="KOY2595" s="19"/>
      <c r="KOZ2595" s="19"/>
      <c r="KPA2595" s="19"/>
      <c r="KPB2595" s="19"/>
      <c r="KPC2595" s="19"/>
      <c r="KPD2595" s="19"/>
      <c r="KPE2595" s="19"/>
      <c r="KPF2595" s="19"/>
      <c r="KPG2595" s="19"/>
      <c r="KPH2595" s="19"/>
      <c r="KPI2595" s="19"/>
      <c r="KPJ2595" s="19"/>
      <c r="KPK2595" s="19"/>
      <c r="KPL2595" s="19"/>
      <c r="KPM2595" s="19"/>
      <c r="KPN2595" s="19"/>
      <c r="KPO2595" s="19"/>
      <c r="KPP2595" s="19"/>
      <c r="KPQ2595" s="19"/>
      <c r="KPR2595" s="19"/>
      <c r="KPS2595" s="19"/>
      <c r="KPT2595" s="19"/>
      <c r="KPU2595" s="19"/>
      <c r="KPV2595" s="19"/>
      <c r="KPW2595" s="19"/>
      <c r="KPX2595" s="19"/>
      <c r="KPY2595" s="19"/>
      <c r="KPZ2595" s="19"/>
      <c r="KQA2595" s="19"/>
      <c r="KQB2595" s="19"/>
      <c r="KQC2595" s="19"/>
      <c r="KQD2595" s="19"/>
      <c r="KQE2595" s="19"/>
      <c r="KQF2595" s="19"/>
      <c r="KQG2595" s="19"/>
      <c r="KQH2595" s="19"/>
      <c r="KQI2595" s="19"/>
      <c r="KQJ2595" s="19"/>
      <c r="KQK2595" s="19"/>
      <c r="KQL2595" s="19"/>
      <c r="KQM2595" s="19"/>
      <c r="KQN2595" s="19"/>
      <c r="KQO2595" s="19"/>
      <c r="KQP2595" s="19"/>
      <c r="KQQ2595" s="19"/>
      <c r="KQR2595" s="19"/>
      <c r="KQS2595" s="19"/>
      <c r="KQT2595" s="19"/>
      <c r="KQU2595" s="19"/>
      <c r="KQV2595" s="19"/>
      <c r="KQW2595" s="19"/>
      <c r="KQX2595" s="19"/>
      <c r="KQY2595" s="19"/>
      <c r="KQZ2595" s="19"/>
      <c r="KRA2595" s="19"/>
      <c r="KRB2595" s="19"/>
      <c r="KRC2595" s="19"/>
      <c r="KRD2595" s="19"/>
      <c r="KRE2595" s="19"/>
      <c r="KRF2595" s="19"/>
      <c r="KRG2595" s="19"/>
      <c r="KRH2595" s="19"/>
      <c r="KRI2595" s="19"/>
      <c r="KRJ2595" s="19"/>
      <c r="KRK2595" s="19"/>
      <c r="KRL2595" s="19"/>
      <c r="KRM2595" s="19"/>
      <c r="KRN2595" s="19"/>
      <c r="KRO2595" s="19"/>
      <c r="KRP2595" s="19"/>
      <c r="KRQ2595" s="19"/>
      <c r="KRR2595" s="19"/>
      <c r="KRS2595" s="19"/>
      <c r="KRT2595" s="19"/>
      <c r="KRU2595" s="19"/>
      <c r="KRV2595" s="19"/>
      <c r="KRW2595" s="19"/>
      <c r="KRX2595" s="19"/>
      <c r="KRY2595" s="19"/>
      <c r="KRZ2595" s="19"/>
      <c r="KSA2595" s="19"/>
      <c r="KSB2595" s="19"/>
      <c r="KSC2595" s="19"/>
      <c r="KSD2595" s="19"/>
      <c r="KSE2595" s="19"/>
      <c r="KSF2595" s="19"/>
      <c r="KSG2595" s="19"/>
      <c r="KSH2595" s="19"/>
      <c r="KSI2595" s="19"/>
      <c r="KSJ2595" s="19"/>
      <c r="KSK2595" s="19"/>
      <c r="KSL2595" s="19"/>
      <c r="KSM2595" s="19"/>
      <c r="KSN2595" s="19"/>
      <c r="KSO2595" s="19"/>
      <c r="KSP2595" s="19"/>
      <c r="KSQ2595" s="19"/>
      <c r="KSR2595" s="19"/>
      <c r="KSS2595" s="19"/>
      <c r="KST2595" s="19"/>
      <c r="KSU2595" s="19"/>
      <c r="KSV2595" s="19"/>
      <c r="KSW2595" s="19"/>
      <c r="KSX2595" s="19"/>
      <c r="KSY2595" s="19"/>
      <c r="KSZ2595" s="19"/>
      <c r="KTA2595" s="19"/>
      <c r="KTB2595" s="19"/>
      <c r="KTC2595" s="19"/>
      <c r="KTD2595" s="19"/>
      <c r="KTE2595" s="19"/>
      <c r="KTF2595" s="19"/>
      <c r="KTG2595" s="19"/>
      <c r="KTH2595" s="19"/>
      <c r="KTI2595" s="19"/>
      <c r="KTJ2595" s="19"/>
      <c r="KTK2595" s="19"/>
      <c r="KTL2595" s="19"/>
      <c r="KTM2595" s="19"/>
      <c r="KTN2595" s="19"/>
      <c r="KTO2595" s="19"/>
      <c r="KTP2595" s="19"/>
      <c r="KTQ2595" s="19"/>
      <c r="KTR2595" s="19"/>
      <c r="KTS2595" s="19"/>
      <c r="KTT2595" s="19"/>
      <c r="KTU2595" s="19"/>
      <c r="KTV2595" s="19"/>
      <c r="KTW2595" s="19"/>
      <c r="KTX2595" s="19"/>
      <c r="KTY2595" s="19"/>
      <c r="KTZ2595" s="19"/>
      <c r="KUA2595" s="19"/>
      <c r="KUB2595" s="19"/>
      <c r="KUC2595" s="19"/>
      <c r="KUD2595" s="19"/>
      <c r="KUE2595" s="19"/>
      <c r="KUF2595" s="19"/>
      <c r="KUG2595" s="19"/>
      <c r="KUH2595" s="19"/>
      <c r="KUI2595" s="19"/>
      <c r="KUJ2595" s="19"/>
      <c r="KUK2595" s="19"/>
      <c r="KUL2595" s="19"/>
      <c r="KUM2595" s="19"/>
      <c r="KUN2595" s="19"/>
      <c r="KUO2595" s="19"/>
      <c r="KUP2595" s="19"/>
      <c r="KUQ2595" s="19"/>
      <c r="KUR2595" s="19"/>
      <c r="KUS2595" s="19"/>
      <c r="KUT2595" s="19"/>
      <c r="KUU2595" s="19"/>
      <c r="KUV2595" s="19"/>
      <c r="KUW2595" s="19"/>
      <c r="KUX2595" s="19"/>
      <c r="KUY2595" s="19"/>
      <c r="KUZ2595" s="19"/>
      <c r="KVA2595" s="19"/>
      <c r="KVB2595" s="19"/>
      <c r="KVC2595" s="19"/>
      <c r="KVD2595" s="19"/>
      <c r="KVE2595" s="19"/>
      <c r="KVF2595" s="19"/>
      <c r="KVG2595" s="19"/>
      <c r="KVH2595" s="19"/>
      <c r="KVI2595" s="19"/>
      <c r="KVJ2595" s="19"/>
      <c r="KVK2595" s="19"/>
      <c r="KVL2595" s="19"/>
      <c r="KVM2595" s="19"/>
      <c r="KVN2595" s="19"/>
      <c r="KVO2595" s="19"/>
      <c r="KVP2595" s="19"/>
      <c r="KVQ2595" s="19"/>
      <c r="KVR2595" s="19"/>
      <c r="KVS2595" s="19"/>
      <c r="KVT2595" s="19"/>
      <c r="KVU2595" s="19"/>
      <c r="KVV2595" s="19"/>
      <c r="KVW2595" s="19"/>
      <c r="KVX2595" s="19"/>
      <c r="KVY2595" s="19"/>
      <c r="KVZ2595" s="19"/>
      <c r="KWA2595" s="19"/>
      <c r="KWB2595" s="19"/>
      <c r="KWC2595" s="19"/>
      <c r="KWD2595" s="19"/>
      <c r="KWE2595" s="19"/>
      <c r="KWF2595" s="19"/>
      <c r="KWG2595" s="19"/>
      <c r="KWH2595" s="19"/>
      <c r="KWI2595" s="19"/>
      <c r="KWJ2595" s="19"/>
      <c r="KWK2595" s="19"/>
      <c r="KWL2595" s="19"/>
      <c r="KWM2595" s="19"/>
      <c r="KWN2595" s="19"/>
      <c r="KWO2595" s="19"/>
      <c r="KWP2595" s="19"/>
      <c r="KWQ2595" s="19"/>
      <c r="KWR2595" s="19"/>
      <c r="KWS2595" s="19"/>
      <c r="KWT2595" s="19"/>
      <c r="KWU2595" s="19"/>
      <c r="KWV2595" s="19"/>
      <c r="KWW2595" s="19"/>
      <c r="KWX2595" s="19"/>
      <c r="KWY2595" s="19"/>
      <c r="KWZ2595" s="19"/>
      <c r="KXA2595" s="19"/>
      <c r="KXB2595" s="19"/>
      <c r="KXC2595" s="19"/>
      <c r="KXD2595" s="19"/>
      <c r="KXE2595" s="19"/>
      <c r="KXF2595" s="19"/>
      <c r="KXG2595" s="19"/>
      <c r="KXH2595" s="19"/>
      <c r="KXI2595" s="19"/>
      <c r="KXJ2595" s="19"/>
      <c r="KXK2595" s="19"/>
      <c r="KXL2595" s="19"/>
      <c r="KXM2595" s="19"/>
      <c r="KXN2595" s="19"/>
      <c r="KXO2595" s="19"/>
      <c r="KXP2595" s="19"/>
      <c r="KXQ2595" s="19"/>
      <c r="KXR2595" s="19"/>
      <c r="KXS2595" s="19"/>
      <c r="KXT2595" s="19"/>
      <c r="KXU2595" s="19"/>
      <c r="KXV2595" s="19"/>
      <c r="KXW2595" s="19"/>
      <c r="KXX2595" s="19"/>
      <c r="KXY2595" s="19"/>
      <c r="KXZ2595" s="19"/>
      <c r="KYA2595" s="19"/>
      <c r="KYB2595" s="19"/>
      <c r="KYC2595" s="19"/>
      <c r="KYD2595" s="19"/>
      <c r="KYE2595" s="19"/>
      <c r="KYF2595" s="19"/>
      <c r="KYG2595" s="19"/>
      <c r="KYH2595" s="19"/>
      <c r="KYI2595" s="19"/>
      <c r="KYJ2595" s="19"/>
      <c r="KYK2595" s="19"/>
      <c r="KYL2595" s="19"/>
      <c r="KYM2595" s="19"/>
      <c r="KYN2595" s="19"/>
      <c r="KYO2595" s="19"/>
      <c r="KYP2595" s="19"/>
      <c r="KYQ2595" s="19"/>
      <c r="KYR2595" s="19"/>
      <c r="KYS2595" s="19"/>
      <c r="KYT2595" s="19"/>
      <c r="KYU2595" s="19"/>
      <c r="KYV2595" s="19"/>
      <c r="KYW2595" s="19"/>
      <c r="KYX2595" s="19"/>
      <c r="KYY2595" s="19"/>
      <c r="KYZ2595" s="19"/>
      <c r="KZA2595" s="19"/>
      <c r="KZB2595" s="19"/>
      <c r="KZC2595" s="19"/>
      <c r="KZD2595" s="19"/>
      <c r="KZE2595" s="19"/>
      <c r="KZF2595" s="19"/>
      <c r="KZG2595" s="19"/>
      <c r="KZH2595" s="19"/>
      <c r="KZI2595" s="19"/>
      <c r="KZJ2595" s="19"/>
      <c r="KZK2595" s="19"/>
      <c r="KZL2595" s="19"/>
      <c r="KZM2595" s="19"/>
      <c r="KZN2595" s="19"/>
      <c r="KZO2595" s="19"/>
      <c r="KZP2595" s="19"/>
      <c r="KZQ2595" s="19"/>
      <c r="KZR2595" s="19"/>
      <c r="KZS2595" s="19"/>
      <c r="KZT2595" s="19"/>
      <c r="KZU2595" s="19"/>
      <c r="KZV2595" s="19"/>
      <c r="KZW2595" s="19"/>
      <c r="KZX2595" s="19"/>
      <c r="KZY2595" s="19"/>
      <c r="KZZ2595" s="19"/>
      <c r="LAA2595" s="19"/>
      <c r="LAB2595" s="19"/>
      <c r="LAC2595" s="19"/>
      <c r="LAD2595" s="19"/>
      <c r="LAE2595" s="19"/>
      <c r="LAF2595" s="19"/>
      <c r="LAG2595" s="19"/>
      <c r="LAH2595" s="19"/>
      <c r="LAI2595" s="19"/>
      <c r="LAJ2595" s="19"/>
      <c r="LAK2595" s="19"/>
      <c r="LAL2595" s="19"/>
      <c r="LAM2595" s="19"/>
      <c r="LAN2595" s="19"/>
      <c r="LAO2595" s="19"/>
      <c r="LAP2595" s="19"/>
      <c r="LAQ2595" s="19"/>
      <c r="LAR2595" s="19"/>
      <c r="LAS2595" s="19"/>
      <c r="LAT2595" s="19"/>
      <c r="LAU2595" s="19"/>
      <c r="LAV2595" s="19"/>
      <c r="LAW2595" s="19"/>
      <c r="LAX2595" s="19"/>
      <c r="LAY2595" s="19"/>
      <c r="LAZ2595" s="19"/>
      <c r="LBA2595" s="19"/>
      <c r="LBB2595" s="19"/>
      <c r="LBC2595" s="19"/>
      <c r="LBD2595" s="19"/>
      <c r="LBE2595" s="19"/>
      <c r="LBF2595" s="19"/>
      <c r="LBG2595" s="19"/>
      <c r="LBH2595" s="19"/>
      <c r="LBI2595" s="19"/>
      <c r="LBJ2595" s="19"/>
      <c r="LBK2595" s="19"/>
      <c r="LBL2595" s="19"/>
      <c r="LBM2595" s="19"/>
      <c r="LBN2595" s="19"/>
      <c r="LBO2595" s="19"/>
      <c r="LBP2595" s="19"/>
      <c r="LBQ2595" s="19"/>
      <c r="LBR2595" s="19"/>
      <c r="LBS2595" s="19"/>
      <c r="LBT2595" s="19"/>
      <c r="LBU2595" s="19"/>
      <c r="LBV2595" s="19"/>
      <c r="LBW2595" s="19"/>
      <c r="LBX2595" s="19"/>
      <c r="LBY2595" s="19"/>
      <c r="LBZ2595" s="19"/>
      <c r="LCA2595" s="19"/>
      <c r="LCB2595" s="19"/>
      <c r="LCC2595" s="19"/>
      <c r="LCD2595" s="19"/>
      <c r="LCE2595" s="19"/>
      <c r="LCF2595" s="19"/>
      <c r="LCG2595" s="19"/>
      <c r="LCH2595" s="19"/>
      <c r="LCI2595" s="19"/>
      <c r="LCJ2595" s="19"/>
      <c r="LCK2595" s="19"/>
      <c r="LCL2595" s="19"/>
      <c r="LCM2595" s="19"/>
      <c r="LCN2595" s="19"/>
      <c r="LCO2595" s="19"/>
      <c r="LCP2595" s="19"/>
      <c r="LCQ2595" s="19"/>
      <c r="LCR2595" s="19"/>
      <c r="LCS2595" s="19"/>
      <c r="LCT2595" s="19"/>
      <c r="LCU2595" s="19"/>
      <c r="LCV2595" s="19"/>
      <c r="LCW2595" s="19"/>
      <c r="LCX2595" s="19"/>
      <c r="LCY2595" s="19"/>
      <c r="LCZ2595" s="19"/>
      <c r="LDA2595" s="19"/>
      <c r="LDB2595" s="19"/>
      <c r="LDC2595" s="19"/>
      <c r="LDD2595" s="19"/>
      <c r="LDE2595" s="19"/>
      <c r="LDF2595" s="19"/>
      <c r="LDG2595" s="19"/>
      <c r="LDH2595" s="19"/>
      <c r="LDI2595" s="19"/>
      <c r="LDJ2595" s="19"/>
      <c r="LDK2595" s="19"/>
      <c r="LDL2595" s="19"/>
      <c r="LDM2595" s="19"/>
      <c r="LDN2595" s="19"/>
      <c r="LDO2595" s="19"/>
      <c r="LDP2595" s="19"/>
      <c r="LDQ2595" s="19"/>
      <c r="LDR2595" s="19"/>
      <c r="LDS2595" s="19"/>
      <c r="LDT2595" s="19"/>
      <c r="LDU2595" s="19"/>
      <c r="LDV2595" s="19"/>
      <c r="LDW2595" s="19"/>
      <c r="LDX2595" s="19"/>
      <c r="LDY2595" s="19"/>
      <c r="LDZ2595" s="19"/>
      <c r="LEA2595" s="19"/>
      <c r="LEB2595" s="19"/>
      <c r="LEC2595" s="19"/>
      <c r="LED2595" s="19"/>
      <c r="LEE2595" s="19"/>
      <c r="LEF2595" s="19"/>
      <c r="LEG2595" s="19"/>
      <c r="LEH2595" s="19"/>
      <c r="LEI2595" s="19"/>
      <c r="LEJ2595" s="19"/>
      <c r="LEK2595" s="19"/>
      <c r="LEL2595" s="19"/>
      <c r="LEM2595" s="19"/>
      <c r="LEN2595" s="19"/>
      <c r="LEO2595" s="19"/>
      <c r="LEP2595" s="19"/>
      <c r="LEQ2595" s="19"/>
      <c r="LER2595" s="19"/>
      <c r="LES2595" s="19"/>
      <c r="LET2595" s="19"/>
      <c r="LEU2595" s="19"/>
      <c r="LEV2595" s="19"/>
      <c r="LEW2595" s="19"/>
      <c r="LEX2595" s="19"/>
      <c r="LEY2595" s="19"/>
      <c r="LEZ2595" s="19"/>
      <c r="LFA2595" s="19"/>
      <c r="LFB2595" s="19"/>
      <c r="LFC2595" s="19"/>
      <c r="LFD2595" s="19"/>
      <c r="LFE2595" s="19"/>
      <c r="LFF2595" s="19"/>
      <c r="LFG2595" s="19"/>
      <c r="LFH2595" s="19"/>
      <c r="LFI2595" s="19"/>
      <c r="LFJ2595" s="19"/>
      <c r="LFK2595" s="19"/>
      <c r="LFL2595" s="19"/>
      <c r="LFM2595" s="19"/>
      <c r="LFN2595" s="19"/>
      <c r="LFO2595" s="19"/>
      <c r="LFP2595" s="19"/>
      <c r="LFQ2595" s="19"/>
      <c r="LFR2595" s="19"/>
      <c r="LFS2595" s="19"/>
      <c r="LFT2595" s="19"/>
      <c r="LFU2595" s="19"/>
      <c r="LFV2595" s="19"/>
      <c r="LFW2595" s="19"/>
      <c r="LFX2595" s="19"/>
      <c r="LFY2595" s="19"/>
      <c r="LFZ2595" s="19"/>
      <c r="LGA2595" s="19"/>
      <c r="LGB2595" s="19"/>
      <c r="LGC2595" s="19"/>
      <c r="LGD2595" s="19"/>
      <c r="LGE2595" s="19"/>
      <c r="LGF2595" s="19"/>
      <c r="LGG2595" s="19"/>
      <c r="LGH2595" s="19"/>
      <c r="LGI2595" s="19"/>
      <c r="LGJ2595" s="19"/>
      <c r="LGK2595" s="19"/>
      <c r="LGL2595" s="19"/>
      <c r="LGM2595" s="19"/>
      <c r="LGN2595" s="19"/>
      <c r="LGO2595" s="19"/>
      <c r="LGP2595" s="19"/>
      <c r="LGQ2595" s="19"/>
      <c r="LGR2595" s="19"/>
      <c r="LGS2595" s="19"/>
      <c r="LGT2595" s="19"/>
      <c r="LGU2595" s="19"/>
      <c r="LGV2595" s="19"/>
      <c r="LGW2595" s="19"/>
      <c r="LGX2595" s="19"/>
      <c r="LGY2595" s="19"/>
      <c r="LGZ2595" s="19"/>
      <c r="LHA2595" s="19"/>
      <c r="LHB2595" s="19"/>
      <c r="LHC2595" s="19"/>
      <c r="LHD2595" s="19"/>
      <c r="LHE2595" s="19"/>
      <c r="LHF2595" s="19"/>
      <c r="LHG2595" s="19"/>
      <c r="LHH2595" s="19"/>
      <c r="LHI2595" s="19"/>
      <c r="LHJ2595" s="19"/>
      <c r="LHK2595" s="19"/>
      <c r="LHL2595" s="19"/>
      <c r="LHM2595" s="19"/>
      <c r="LHN2595" s="19"/>
      <c r="LHO2595" s="19"/>
      <c r="LHP2595" s="19"/>
      <c r="LHQ2595" s="19"/>
      <c r="LHR2595" s="19"/>
      <c r="LHS2595" s="19"/>
      <c r="LHT2595" s="19"/>
      <c r="LHU2595" s="19"/>
      <c r="LHV2595" s="19"/>
      <c r="LHW2595" s="19"/>
      <c r="LHX2595" s="19"/>
      <c r="LHY2595" s="19"/>
      <c r="LHZ2595" s="19"/>
      <c r="LIA2595" s="19"/>
      <c r="LIB2595" s="19"/>
      <c r="LIC2595" s="19"/>
      <c r="LID2595" s="19"/>
      <c r="LIE2595" s="19"/>
      <c r="LIF2595" s="19"/>
      <c r="LIG2595" s="19"/>
      <c r="LIH2595" s="19"/>
      <c r="LII2595" s="19"/>
      <c r="LIJ2595" s="19"/>
      <c r="LIK2595" s="19"/>
      <c r="LIL2595" s="19"/>
      <c r="LIM2595" s="19"/>
      <c r="LIN2595" s="19"/>
      <c r="LIO2595" s="19"/>
      <c r="LIP2595" s="19"/>
      <c r="LIQ2595" s="19"/>
      <c r="LIR2595" s="19"/>
      <c r="LIS2595" s="19"/>
      <c r="LIT2595" s="19"/>
      <c r="LIU2595" s="19"/>
      <c r="LIV2595" s="19"/>
      <c r="LIW2595" s="19"/>
      <c r="LIX2595" s="19"/>
      <c r="LIY2595" s="19"/>
      <c r="LIZ2595" s="19"/>
      <c r="LJA2595" s="19"/>
      <c r="LJB2595" s="19"/>
      <c r="LJC2595" s="19"/>
      <c r="LJD2595" s="19"/>
      <c r="LJE2595" s="19"/>
      <c r="LJF2595" s="19"/>
      <c r="LJG2595" s="19"/>
      <c r="LJH2595" s="19"/>
      <c r="LJI2595" s="19"/>
      <c r="LJJ2595" s="19"/>
      <c r="LJK2595" s="19"/>
      <c r="LJL2595" s="19"/>
      <c r="LJM2595" s="19"/>
      <c r="LJN2595" s="19"/>
      <c r="LJO2595" s="19"/>
      <c r="LJP2595" s="19"/>
      <c r="LJQ2595" s="19"/>
      <c r="LJR2595" s="19"/>
      <c r="LJS2595" s="19"/>
      <c r="LJT2595" s="19"/>
      <c r="LJU2595" s="19"/>
      <c r="LJV2595" s="19"/>
      <c r="LJW2595" s="19"/>
      <c r="LJX2595" s="19"/>
      <c r="LJY2595" s="19"/>
      <c r="LJZ2595" s="19"/>
      <c r="LKA2595" s="19"/>
      <c r="LKB2595" s="19"/>
      <c r="LKC2595" s="19"/>
      <c r="LKD2595" s="19"/>
      <c r="LKE2595" s="19"/>
      <c r="LKF2595" s="19"/>
      <c r="LKG2595" s="19"/>
      <c r="LKH2595" s="19"/>
      <c r="LKI2595" s="19"/>
      <c r="LKJ2595" s="19"/>
      <c r="LKK2595" s="19"/>
      <c r="LKL2595" s="19"/>
      <c r="LKM2595" s="19"/>
      <c r="LKN2595" s="19"/>
      <c r="LKO2595" s="19"/>
      <c r="LKP2595" s="19"/>
      <c r="LKQ2595" s="19"/>
      <c r="LKR2595" s="19"/>
      <c r="LKS2595" s="19"/>
      <c r="LKT2595" s="19"/>
      <c r="LKU2595" s="19"/>
      <c r="LKV2595" s="19"/>
      <c r="LKW2595" s="19"/>
      <c r="LKX2595" s="19"/>
      <c r="LKY2595" s="19"/>
      <c r="LKZ2595" s="19"/>
      <c r="LLA2595" s="19"/>
      <c r="LLB2595" s="19"/>
      <c r="LLC2595" s="19"/>
      <c r="LLD2595" s="19"/>
      <c r="LLE2595" s="19"/>
      <c r="LLF2595" s="19"/>
      <c r="LLG2595" s="19"/>
      <c r="LLH2595" s="19"/>
      <c r="LLI2595" s="19"/>
      <c r="LLJ2595" s="19"/>
      <c r="LLK2595" s="19"/>
      <c r="LLL2595" s="19"/>
      <c r="LLM2595" s="19"/>
      <c r="LLN2595" s="19"/>
      <c r="LLO2595" s="19"/>
      <c r="LLP2595" s="19"/>
      <c r="LLQ2595" s="19"/>
      <c r="LLR2595" s="19"/>
      <c r="LLS2595" s="19"/>
      <c r="LLT2595" s="19"/>
      <c r="LLU2595" s="19"/>
      <c r="LLV2595" s="19"/>
      <c r="LLW2595" s="19"/>
      <c r="LLX2595" s="19"/>
      <c r="LLY2595" s="19"/>
      <c r="LLZ2595" s="19"/>
      <c r="LMA2595" s="19"/>
      <c r="LMB2595" s="19"/>
      <c r="LMC2595" s="19"/>
      <c r="LMD2595" s="19"/>
      <c r="LME2595" s="19"/>
      <c r="LMF2595" s="19"/>
      <c r="LMG2595" s="19"/>
      <c r="LMH2595" s="19"/>
      <c r="LMI2595" s="19"/>
      <c r="LMJ2595" s="19"/>
      <c r="LMK2595" s="19"/>
      <c r="LML2595" s="19"/>
      <c r="LMM2595" s="19"/>
      <c r="LMN2595" s="19"/>
      <c r="LMO2595" s="19"/>
      <c r="LMP2595" s="19"/>
      <c r="LMQ2595" s="19"/>
      <c r="LMR2595" s="19"/>
      <c r="LMS2595" s="19"/>
      <c r="LMT2595" s="19"/>
      <c r="LMU2595" s="19"/>
      <c r="LMV2595" s="19"/>
      <c r="LMW2595" s="19"/>
      <c r="LMX2595" s="19"/>
      <c r="LMY2595" s="19"/>
      <c r="LMZ2595" s="19"/>
      <c r="LNA2595" s="19"/>
      <c r="LNB2595" s="19"/>
      <c r="LNC2595" s="19"/>
      <c r="LND2595" s="19"/>
      <c r="LNE2595" s="19"/>
      <c r="LNF2595" s="19"/>
      <c r="LNG2595" s="19"/>
      <c r="LNH2595" s="19"/>
      <c r="LNI2595" s="19"/>
      <c r="LNJ2595" s="19"/>
      <c r="LNK2595" s="19"/>
      <c r="LNL2595" s="19"/>
      <c r="LNM2595" s="19"/>
      <c r="LNN2595" s="19"/>
      <c r="LNO2595" s="19"/>
      <c r="LNP2595" s="19"/>
      <c r="LNQ2595" s="19"/>
      <c r="LNR2595" s="19"/>
      <c r="LNS2595" s="19"/>
      <c r="LNT2595" s="19"/>
      <c r="LNU2595" s="19"/>
      <c r="LNV2595" s="19"/>
      <c r="LNW2595" s="19"/>
      <c r="LNX2595" s="19"/>
      <c r="LNY2595" s="19"/>
      <c r="LNZ2595" s="19"/>
      <c r="LOA2595" s="19"/>
      <c r="LOB2595" s="19"/>
      <c r="LOC2595" s="19"/>
      <c r="LOD2595" s="19"/>
      <c r="LOE2595" s="19"/>
      <c r="LOF2595" s="19"/>
      <c r="LOG2595" s="19"/>
      <c r="LOH2595" s="19"/>
      <c r="LOI2595" s="19"/>
      <c r="LOJ2595" s="19"/>
      <c r="LOK2595" s="19"/>
      <c r="LOL2595" s="19"/>
      <c r="LOM2595" s="19"/>
      <c r="LON2595" s="19"/>
      <c r="LOO2595" s="19"/>
      <c r="LOP2595" s="19"/>
      <c r="LOQ2595" s="19"/>
      <c r="LOR2595" s="19"/>
      <c r="LOS2595" s="19"/>
      <c r="LOT2595" s="19"/>
      <c r="LOU2595" s="19"/>
      <c r="LOV2595" s="19"/>
      <c r="LOW2595" s="19"/>
      <c r="LOX2595" s="19"/>
      <c r="LOY2595" s="19"/>
      <c r="LOZ2595" s="19"/>
      <c r="LPA2595" s="19"/>
      <c r="LPB2595" s="19"/>
      <c r="LPC2595" s="19"/>
      <c r="LPD2595" s="19"/>
      <c r="LPE2595" s="19"/>
      <c r="LPF2595" s="19"/>
      <c r="LPG2595" s="19"/>
      <c r="LPH2595" s="19"/>
      <c r="LPI2595" s="19"/>
      <c r="LPJ2595" s="19"/>
      <c r="LPK2595" s="19"/>
      <c r="LPL2595" s="19"/>
      <c r="LPM2595" s="19"/>
      <c r="LPN2595" s="19"/>
      <c r="LPO2595" s="19"/>
      <c r="LPP2595" s="19"/>
      <c r="LPQ2595" s="19"/>
      <c r="LPR2595" s="19"/>
      <c r="LPS2595" s="19"/>
      <c r="LPT2595" s="19"/>
      <c r="LPU2595" s="19"/>
      <c r="LPV2595" s="19"/>
      <c r="LPW2595" s="19"/>
      <c r="LPX2595" s="19"/>
      <c r="LPY2595" s="19"/>
      <c r="LPZ2595" s="19"/>
      <c r="LQA2595" s="19"/>
      <c r="LQB2595" s="19"/>
      <c r="LQC2595" s="19"/>
      <c r="LQD2595" s="19"/>
      <c r="LQE2595" s="19"/>
      <c r="LQF2595" s="19"/>
      <c r="LQG2595" s="19"/>
      <c r="LQH2595" s="19"/>
      <c r="LQI2595" s="19"/>
      <c r="LQJ2595" s="19"/>
      <c r="LQK2595" s="19"/>
      <c r="LQL2595" s="19"/>
      <c r="LQM2595" s="19"/>
      <c r="LQN2595" s="19"/>
      <c r="LQO2595" s="19"/>
      <c r="LQP2595" s="19"/>
      <c r="LQQ2595" s="19"/>
      <c r="LQR2595" s="19"/>
      <c r="LQS2595" s="19"/>
      <c r="LQT2595" s="19"/>
      <c r="LQU2595" s="19"/>
      <c r="LQV2595" s="19"/>
      <c r="LQW2595" s="19"/>
      <c r="LQX2595" s="19"/>
      <c r="LQY2595" s="19"/>
      <c r="LQZ2595" s="19"/>
      <c r="LRA2595" s="19"/>
      <c r="LRB2595" s="19"/>
      <c r="LRC2595" s="19"/>
      <c r="LRD2595" s="19"/>
      <c r="LRE2595" s="19"/>
      <c r="LRF2595" s="19"/>
      <c r="LRG2595" s="19"/>
      <c r="LRH2595" s="19"/>
      <c r="LRI2595" s="19"/>
      <c r="LRJ2595" s="19"/>
      <c r="LRK2595" s="19"/>
      <c r="LRL2595" s="19"/>
      <c r="LRM2595" s="19"/>
      <c r="LRN2595" s="19"/>
      <c r="LRO2595" s="19"/>
      <c r="LRP2595" s="19"/>
      <c r="LRQ2595" s="19"/>
      <c r="LRR2595" s="19"/>
      <c r="LRS2595" s="19"/>
      <c r="LRT2595" s="19"/>
      <c r="LRU2595" s="19"/>
      <c r="LRV2595" s="19"/>
      <c r="LRW2595" s="19"/>
      <c r="LRX2595" s="19"/>
      <c r="LRY2595" s="19"/>
      <c r="LRZ2595" s="19"/>
      <c r="LSA2595" s="19"/>
      <c r="LSB2595" s="19"/>
      <c r="LSC2595" s="19"/>
      <c r="LSD2595" s="19"/>
      <c r="LSE2595" s="19"/>
      <c r="LSF2595" s="19"/>
      <c r="LSG2595" s="19"/>
      <c r="LSH2595" s="19"/>
      <c r="LSI2595" s="19"/>
      <c r="LSJ2595" s="19"/>
      <c r="LSK2595" s="19"/>
      <c r="LSL2595" s="19"/>
      <c r="LSM2595" s="19"/>
      <c r="LSN2595" s="19"/>
      <c r="LSO2595" s="19"/>
      <c r="LSP2595" s="19"/>
      <c r="LSQ2595" s="19"/>
      <c r="LSR2595" s="19"/>
      <c r="LSS2595" s="19"/>
      <c r="LST2595" s="19"/>
      <c r="LSU2595" s="19"/>
      <c r="LSV2595" s="19"/>
      <c r="LSW2595" s="19"/>
      <c r="LSX2595" s="19"/>
      <c r="LSY2595" s="19"/>
      <c r="LSZ2595" s="19"/>
      <c r="LTA2595" s="19"/>
      <c r="LTB2595" s="19"/>
      <c r="LTC2595" s="19"/>
      <c r="LTD2595" s="19"/>
      <c r="LTE2595" s="19"/>
      <c r="LTF2595" s="19"/>
      <c r="LTG2595" s="19"/>
      <c r="LTH2595" s="19"/>
      <c r="LTI2595" s="19"/>
      <c r="LTJ2595" s="19"/>
      <c r="LTK2595" s="19"/>
      <c r="LTL2595" s="19"/>
      <c r="LTM2595" s="19"/>
      <c r="LTN2595" s="19"/>
      <c r="LTO2595" s="19"/>
      <c r="LTP2595" s="19"/>
      <c r="LTQ2595" s="19"/>
      <c r="LTR2595" s="19"/>
      <c r="LTS2595" s="19"/>
      <c r="LTT2595" s="19"/>
      <c r="LTU2595" s="19"/>
      <c r="LTV2595" s="19"/>
      <c r="LTW2595" s="19"/>
      <c r="LTX2595" s="19"/>
      <c r="LTY2595" s="19"/>
      <c r="LTZ2595" s="19"/>
      <c r="LUA2595" s="19"/>
      <c r="LUB2595" s="19"/>
      <c r="LUC2595" s="19"/>
      <c r="LUD2595" s="19"/>
      <c r="LUE2595" s="19"/>
      <c r="LUF2595" s="19"/>
      <c r="LUG2595" s="19"/>
      <c r="LUH2595" s="19"/>
      <c r="LUI2595" s="19"/>
      <c r="LUJ2595" s="19"/>
      <c r="LUK2595" s="19"/>
      <c r="LUL2595" s="19"/>
      <c r="LUM2595" s="19"/>
      <c r="LUN2595" s="19"/>
      <c r="LUO2595" s="19"/>
      <c r="LUP2595" s="19"/>
      <c r="LUQ2595" s="19"/>
      <c r="LUR2595" s="19"/>
      <c r="LUS2595" s="19"/>
      <c r="LUT2595" s="19"/>
      <c r="LUU2595" s="19"/>
      <c r="LUV2595" s="19"/>
      <c r="LUW2595" s="19"/>
      <c r="LUX2595" s="19"/>
      <c r="LUY2595" s="19"/>
      <c r="LUZ2595" s="19"/>
      <c r="LVA2595" s="19"/>
      <c r="LVB2595" s="19"/>
      <c r="LVC2595" s="19"/>
      <c r="LVD2595" s="19"/>
      <c r="LVE2595" s="19"/>
      <c r="LVF2595" s="19"/>
      <c r="LVG2595" s="19"/>
      <c r="LVH2595" s="19"/>
      <c r="LVI2595" s="19"/>
      <c r="LVJ2595" s="19"/>
      <c r="LVK2595" s="19"/>
      <c r="LVL2595" s="19"/>
      <c r="LVM2595" s="19"/>
      <c r="LVN2595" s="19"/>
      <c r="LVO2595" s="19"/>
      <c r="LVP2595" s="19"/>
      <c r="LVQ2595" s="19"/>
      <c r="LVR2595" s="19"/>
      <c r="LVS2595" s="19"/>
      <c r="LVT2595" s="19"/>
      <c r="LVU2595" s="19"/>
      <c r="LVV2595" s="19"/>
      <c r="LVW2595" s="19"/>
      <c r="LVX2595" s="19"/>
      <c r="LVY2595" s="19"/>
      <c r="LVZ2595" s="19"/>
      <c r="LWA2595" s="19"/>
      <c r="LWB2595" s="19"/>
      <c r="LWC2595" s="19"/>
      <c r="LWD2595" s="19"/>
      <c r="LWE2595" s="19"/>
      <c r="LWF2595" s="19"/>
      <c r="LWG2595" s="19"/>
      <c r="LWH2595" s="19"/>
      <c r="LWI2595" s="19"/>
      <c r="LWJ2595" s="19"/>
      <c r="LWK2595" s="19"/>
      <c r="LWL2595" s="19"/>
      <c r="LWM2595" s="19"/>
      <c r="LWN2595" s="19"/>
      <c r="LWO2595" s="19"/>
      <c r="LWP2595" s="19"/>
      <c r="LWQ2595" s="19"/>
      <c r="LWR2595" s="19"/>
      <c r="LWS2595" s="19"/>
      <c r="LWT2595" s="19"/>
      <c r="LWU2595" s="19"/>
      <c r="LWV2595" s="19"/>
      <c r="LWW2595" s="19"/>
      <c r="LWX2595" s="19"/>
      <c r="LWY2595" s="19"/>
      <c r="LWZ2595" s="19"/>
      <c r="LXA2595" s="19"/>
      <c r="LXB2595" s="19"/>
      <c r="LXC2595" s="19"/>
      <c r="LXD2595" s="19"/>
      <c r="LXE2595" s="19"/>
      <c r="LXF2595" s="19"/>
      <c r="LXG2595" s="19"/>
      <c r="LXH2595" s="19"/>
      <c r="LXI2595" s="19"/>
      <c r="LXJ2595" s="19"/>
      <c r="LXK2595" s="19"/>
      <c r="LXL2595" s="19"/>
      <c r="LXM2595" s="19"/>
      <c r="LXN2595" s="19"/>
      <c r="LXO2595" s="19"/>
      <c r="LXP2595" s="19"/>
      <c r="LXQ2595" s="19"/>
      <c r="LXR2595" s="19"/>
      <c r="LXS2595" s="19"/>
      <c r="LXT2595" s="19"/>
      <c r="LXU2595" s="19"/>
      <c r="LXV2595" s="19"/>
      <c r="LXW2595" s="19"/>
      <c r="LXX2595" s="19"/>
      <c r="LXY2595" s="19"/>
      <c r="LXZ2595" s="19"/>
      <c r="LYA2595" s="19"/>
      <c r="LYB2595" s="19"/>
      <c r="LYC2595" s="19"/>
      <c r="LYD2595" s="19"/>
      <c r="LYE2595" s="19"/>
      <c r="LYF2595" s="19"/>
      <c r="LYG2595" s="19"/>
      <c r="LYH2595" s="19"/>
      <c r="LYI2595" s="19"/>
      <c r="LYJ2595" s="19"/>
      <c r="LYK2595" s="19"/>
      <c r="LYL2595" s="19"/>
      <c r="LYM2595" s="19"/>
      <c r="LYN2595" s="19"/>
      <c r="LYO2595" s="19"/>
      <c r="LYP2595" s="19"/>
      <c r="LYQ2595" s="19"/>
      <c r="LYR2595" s="19"/>
      <c r="LYS2595" s="19"/>
      <c r="LYT2595" s="19"/>
      <c r="LYU2595" s="19"/>
      <c r="LYV2595" s="19"/>
      <c r="LYW2595" s="19"/>
      <c r="LYX2595" s="19"/>
      <c r="LYY2595" s="19"/>
      <c r="LYZ2595" s="19"/>
      <c r="LZA2595" s="19"/>
      <c r="LZB2595" s="19"/>
      <c r="LZC2595" s="19"/>
      <c r="LZD2595" s="19"/>
      <c r="LZE2595" s="19"/>
      <c r="LZF2595" s="19"/>
      <c r="LZG2595" s="19"/>
      <c r="LZH2595" s="19"/>
      <c r="LZI2595" s="19"/>
      <c r="LZJ2595" s="19"/>
      <c r="LZK2595" s="19"/>
      <c r="LZL2595" s="19"/>
      <c r="LZM2595" s="19"/>
      <c r="LZN2595" s="19"/>
      <c r="LZO2595" s="19"/>
      <c r="LZP2595" s="19"/>
      <c r="LZQ2595" s="19"/>
      <c r="LZR2595" s="19"/>
      <c r="LZS2595" s="19"/>
      <c r="LZT2595" s="19"/>
      <c r="LZU2595" s="19"/>
      <c r="LZV2595" s="19"/>
      <c r="LZW2595" s="19"/>
      <c r="LZX2595" s="19"/>
      <c r="LZY2595" s="19"/>
      <c r="LZZ2595" s="19"/>
      <c r="MAA2595" s="19"/>
      <c r="MAB2595" s="19"/>
      <c r="MAC2595" s="19"/>
      <c r="MAD2595" s="19"/>
      <c r="MAE2595" s="19"/>
      <c r="MAF2595" s="19"/>
      <c r="MAG2595" s="19"/>
      <c r="MAH2595" s="19"/>
      <c r="MAI2595" s="19"/>
      <c r="MAJ2595" s="19"/>
      <c r="MAK2595" s="19"/>
      <c r="MAL2595" s="19"/>
      <c r="MAM2595" s="19"/>
      <c r="MAN2595" s="19"/>
      <c r="MAO2595" s="19"/>
      <c r="MAP2595" s="19"/>
      <c r="MAQ2595" s="19"/>
      <c r="MAR2595" s="19"/>
      <c r="MAS2595" s="19"/>
      <c r="MAT2595" s="19"/>
      <c r="MAU2595" s="19"/>
      <c r="MAV2595" s="19"/>
      <c r="MAW2595" s="19"/>
      <c r="MAX2595" s="19"/>
      <c r="MAY2595" s="19"/>
      <c r="MAZ2595" s="19"/>
      <c r="MBA2595" s="19"/>
      <c r="MBB2595" s="19"/>
      <c r="MBC2595" s="19"/>
      <c r="MBD2595" s="19"/>
      <c r="MBE2595" s="19"/>
      <c r="MBF2595" s="19"/>
      <c r="MBG2595" s="19"/>
      <c r="MBH2595" s="19"/>
      <c r="MBI2595" s="19"/>
      <c r="MBJ2595" s="19"/>
      <c r="MBK2595" s="19"/>
      <c r="MBL2595" s="19"/>
      <c r="MBM2595" s="19"/>
      <c r="MBN2595" s="19"/>
      <c r="MBO2595" s="19"/>
      <c r="MBP2595" s="19"/>
      <c r="MBQ2595" s="19"/>
      <c r="MBR2595" s="19"/>
      <c r="MBS2595" s="19"/>
      <c r="MBT2595" s="19"/>
      <c r="MBU2595" s="19"/>
      <c r="MBV2595" s="19"/>
      <c r="MBW2595" s="19"/>
      <c r="MBX2595" s="19"/>
      <c r="MBY2595" s="19"/>
      <c r="MBZ2595" s="19"/>
      <c r="MCA2595" s="19"/>
      <c r="MCB2595" s="19"/>
      <c r="MCC2595" s="19"/>
      <c r="MCD2595" s="19"/>
      <c r="MCE2595" s="19"/>
      <c r="MCF2595" s="19"/>
      <c r="MCG2595" s="19"/>
      <c r="MCH2595" s="19"/>
      <c r="MCI2595" s="19"/>
      <c r="MCJ2595" s="19"/>
      <c r="MCK2595" s="19"/>
      <c r="MCL2595" s="19"/>
      <c r="MCM2595" s="19"/>
      <c r="MCN2595" s="19"/>
      <c r="MCO2595" s="19"/>
      <c r="MCP2595" s="19"/>
      <c r="MCQ2595" s="19"/>
      <c r="MCR2595" s="19"/>
      <c r="MCS2595" s="19"/>
      <c r="MCT2595" s="19"/>
      <c r="MCU2595" s="19"/>
      <c r="MCV2595" s="19"/>
      <c r="MCW2595" s="19"/>
      <c r="MCX2595" s="19"/>
      <c r="MCY2595" s="19"/>
      <c r="MCZ2595" s="19"/>
      <c r="MDA2595" s="19"/>
      <c r="MDB2595" s="19"/>
      <c r="MDC2595" s="19"/>
      <c r="MDD2595" s="19"/>
      <c r="MDE2595" s="19"/>
      <c r="MDF2595" s="19"/>
      <c r="MDG2595" s="19"/>
      <c r="MDH2595" s="19"/>
      <c r="MDI2595" s="19"/>
      <c r="MDJ2595" s="19"/>
      <c r="MDK2595" s="19"/>
      <c r="MDL2595" s="19"/>
      <c r="MDM2595" s="19"/>
      <c r="MDN2595" s="19"/>
      <c r="MDO2595" s="19"/>
      <c r="MDP2595" s="19"/>
      <c r="MDQ2595" s="19"/>
      <c r="MDR2595" s="19"/>
      <c r="MDS2595" s="19"/>
      <c r="MDT2595" s="19"/>
      <c r="MDU2595" s="19"/>
      <c r="MDV2595" s="19"/>
      <c r="MDW2595" s="19"/>
      <c r="MDX2595" s="19"/>
      <c r="MDY2595" s="19"/>
      <c r="MDZ2595" s="19"/>
      <c r="MEA2595" s="19"/>
      <c r="MEB2595" s="19"/>
      <c r="MEC2595" s="19"/>
      <c r="MED2595" s="19"/>
      <c r="MEE2595" s="19"/>
      <c r="MEF2595" s="19"/>
      <c r="MEG2595" s="19"/>
      <c r="MEH2595" s="19"/>
      <c r="MEI2595" s="19"/>
      <c r="MEJ2595" s="19"/>
      <c r="MEK2595" s="19"/>
      <c r="MEL2595" s="19"/>
      <c r="MEM2595" s="19"/>
      <c r="MEN2595" s="19"/>
      <c r="MEO2595" s="19"/>
      <c r="MEP2595" s="19"/>
      <c r="MEQ2595" s="19"/>
      <c r="MER2595" s="19"/>
      <c r="MES2595" s="19"/>
      <c r="MET2595" s="19"/>
      <c r="MEU2595" s="19"/>
      <c r="MEV2595" s="19"/>
      <c r="MEW2595" s="19"/>
      <c r="MEX2595" s="19"/>
      <c r="MEY2595" s="19"/>
      <c r="MEZ2595" s="19"/>
      <c r="MFA2595" s="19"/>
      <c r="MFB2595" s="19"/>
      <c r="MFC2595" s="19"/>
      <c r="MFD2595" s="19"/>
      <c r="MFE2595" s="19"/>
      <c r="MFF2595" s="19"/>
      <c r="MFG2595" s="19"/>
      <c r="MFH2595" s="19"/>
      <c r="MFI2595" s="19"/>
      <c r="MFJ2595" s="19"/>
      <c r="MFK2595" s="19"/>
      <c r="MFL2595" s="19"/>
      <c r="MFM2595" s="19"/>
      <c r="MFN2595" s="19"/>
      <c r="MFO2595" s="19"/>
      <c r="MFP2595" s="19"/>
      <c r="MFQ2595" s="19"/>
      <c r="MFR2595" s="19"/>
      <c r="MFS2595" s="19"/>
      <c r="MFT2595" s="19"/>
      <c r="MFU2595" s="19"/>
      <c r="MFV2595" s="19"/>
      <c r="MFW2595" s="19"/>
      <c r="MFX2595" s="19"/>
      <c r="MFY2595" s="19"/>
      <c r="MFZ2595" s="19"/>
      <c r="MGA2595" s="19"/>
      <c r="MGB2595" s="19"/>
      <c r="MGC2595" s="19"/>
      <c r="MGD2595" s="19"/>
      <c r="MGE2595" s="19"/>
      <c r="MGF2595" s="19"/>
      <c r="MGG2595" s="19"/>
      <c r="MGH2595" s="19"/>
      <c r="MGI2595" s="19"/>
      <c r="MGJ2595" s="19"/>
      <c r="MGK2595" s="19"/>
      <c r="MGL2595" s="19"/>
      <c r="MGM2595" s="19"/>
      <c r="MGN2595" s="19"/>
      <c r="MGO2595" s="19"/>
      <c r="MGP2595" s="19"/>
      <c r="MGQ2595" s="19"/>
      <c r="MGR2595" s="19"/>
      <c r="MGS2595" s="19"/>
      <c r="MGT2595" s="19"/>
      <c r="MGU2595" s="19"/>
      <c r="MGV2595" s="19"/>
      <c r="MGW2595" s="19"/>
      <c r="MGX2595" s="19"/>
      <c r="MGY2595" s="19"/>
      <c r="MGZ2595" s="19"/>
      <c r="MHA2595" s="19"/>
      <c r="MHB2595" s="19"/>
      <c r="MHC2595" s="19"/>
      <c r="MHD2595" s="19"/>
      <c r="MHE2595" s="19"/>
      <c r="MHF2595" s="19"/>
      <c r="MHG2595" s="19"/>
      <c r="MHH2595" s="19"/>
      <c r="MHI2595" s="19"/>
      <c r="MHJ2595" s="19"/>
      <c r="MHK2595" s="19"/>
      <c r="MHL2595" s="19"/>
      <c r="MHM2595" s="19"/>
      <c r="MHN2595" s="19"/>
      <c r="MHO2595" s="19"/>
      <c r="MHP2595" s="19"/>
      <c r="MHQ2595" s="19"/>
      <c r="MHR2595" s="19"/>
      <c r="MHS2595" s="19"/>
      <c r="MHT2595" s="19"/>
      <c r="MHU2595" s="19"/>
      <c r="MHV2595" s="19"/>
      <c r="MHW2595" s="19"/>
      <c r="MHX2595" s="19"/>
      <c r="MHY2595" s="19"/>
      <c r="MHZ2595" s="19"/>
      <c r="MIA2595" s="19"/>
      <c r="MIB2595" s="19"/>
      <c r="MIC2595" s="19"/>
      <c r="MID2595" s="19"/>
      <c r="MIE2595" s="19"/>
      <c r="MIF2595" s="19"/>
      <c r="MIG2595" s="19"/>
      <c r="MIH2595" s="19"/>
      <c r="MII2595" s="19"/>
      <c r="MIJ2595" s="19"/>
      <c r="MIK2595" s="19"/>
      <c r="MIL2595" s="19"/>
      <c r="MIM2595" s="19"/>
      <c r="MIN2595" s="19"/>
      <c r="MIO2595" s="19"/>
      <c r="MIP2595" s="19"/>
      <c r="MIQ2595" s="19"/>
      <c r="MIR2595" s="19"/>
      <c r="MIS2595" s="19"/>
      <c r="MIT2595" s="19"/>
      <c r="MIU2595" s="19"/>
      <c r="MIV2595" s="19"/>
      <c r="MIW2595" s="19"/>
      <c r="MIX2595" s="19"/>
      <c r="MIY2595" s="19"/>
      <c r="MIZ2595" s="19"/>
      <c r="MJA2595" s="19"/>
      <c r="MJB2595" s="19"/>
      <c r="MJC2595" s="19"/>
      <c r="MJD2595" s="19"/>
      <c r="MJE2595" s="19"/>
      <c r="MJF2595" s="19"/>
      <c r="MJG2595" s="19"/>
      <c r="MJH2595" s="19"/>
      <c r="MJI2595" s="19"/>
      <c r="MJJ2595" s="19"/>
      <c r="MJK2595" s="19"/>
      <c r="MJL2595" s="19"/>
      <c r="MJM2595" s="19"/>
      <c r="MJN2595" s="19"/>
      <c r="MJO2595" s="19"/>
      <c r="MJP2595" s="19"/>
      <c r="MJQ2595" s="19"/>
      <c r="MJR2595" s="19"/>
      <c r="MJS2595" s="19"/>
      <c r="MJT2595" s="19"/>
      <c r="MJU2595" s="19"/>
      <c r="MJV2595" s="19"/>
      <c r="MJW2595" s="19"/>
      <c r="MJX2595" s="19"/>
      <c r="MJY2595" s="19"/>
      <c r="MJZ2595" s="19"/>
      <c r="MKA2595" s="19"/>
      <c r="MKB2595" s="19"/>
      <c r="MKC2595" s="19"/>
      <c r="MKD2595" s="19"/>
      <c r="MKE2595" s="19"/>
      <c r="MKF2595" s="19"/>
      <c r="MKG2595" s="19"/>
      <c r="MKH2595" s="19"/>
      <c r="MKI2595" s="19"/>
      <c r="MKJ2595" s="19"/>
      <c r="MKK2595" s="19"/>
      <c r="MKL2595" s="19"/>
      <c r="MKM2595" s="19"/>
      <c r="MKN2595" s="19"/>
      <c r="MKO2595" s="19"/>
      <c r="MKP2595" s="19"/>
      <c r="MKQ2595" s="19"/>
      <c r="MKR2595" s="19"/>
      <c r="MKS2595" s="19"/>
      <c r="MKT2595" s="19"/>
      <c r="MKU2595" s="19"/>
      <c r="MKV2595" s="19"/>
      <c r="MKW2595" s="19"/>
      <c r="MKX2595" s="19"/>
      <c r="MKY2595" s="19"/>
      <c r="MKZ2595" s="19"/>
      <c r="MLA2595" s="19"/>
      <c r="MLB2595" s="19"/>
      <c r="MLC2595" s="19"/>
      <c r="MLD2595" s="19"/>
      <c r="MLE2595" s="19"/>
      <c r="MLF2595" s="19"/>
      <c r="MLG2595" s="19"/>
      <c r="MLH2595" s="19"/>
      <c r="MLI2595" s="19"/>
      <c r="MLJ2595" s="19"/>
      <c r="MLK2595" s="19"/>
      <c r="MLL2595" s="19"/>
      <c r="MLM2595" s="19"/>
      <c r="MLN2595" s="19"/>
      <c r="MLO2595" s="19"/>
      <c r="MLP2595" s="19"/>
      <c r="MLQ2595" s="19"/>
      <c r="MLR2595" s="19"/>
      <c r="MLS2595" s="19"/>
      <c r="MLT2595" s="19"/>
      <c r="MLU2595" s="19"/>
      <c r="MLV2595" s="19"/>
      <c r="MLW2595" s="19"/>
      <c r="MLX2595" s="19"/>
      <c r="MLY2595" s="19"/>
      <c r="MLZ2595" s="19"/>
      <c r="MMA2595" s="19"/>
      <c r="MMB2595" s="19"/>
      <c r="MMC2595" s="19"/>
      <c r="MMD2595" s="19"/>
      <c r="MME2595" s="19"/>
      <c r="MMF2595" s="19"/>
      <c r="MMG2595" s="19"/>
      <c r="MMH2595" s="19"/>
      <c r="MMI2595" s="19"/>
      <c r="MMJ2595" s="19"/>
      <c r="MMK2595" s="19"/>
      <c r="MML2595" s="19"/>
      <c r="MMM2595" s="19"/>
      <c r="MMN2595" s="19"/>
      <c r="MMO2595" s="19"/>
      <c r="MMP2595" s="19"/>
      <c r="MMQ2595" s="19"/>
      <c r="MMR2595" s="19"/>
      <c r="MMS2595" s="19"/>
      <c r="MMT2595" s="19"/>
      <c r="MMU2595" s="19"/>
      <c r="MMV2595" s="19"/>
      <c r="MMW2595" s="19"/>
      <c r="MMX2595" s="19"/>
      <c r="MMY2595" s="19"/>
      <c r="MMZ2595" s="19"/>
      <c r="MNA2595" s="19"/>
      <c r="MNB2595" s="19"/>
      <c r="MNC2595" s="19"/>
      <c r="MND2595" s="19"/>
      <c r="MNE2595" s="19"/>
      <c r="MNF2595" s="19"/>
      <c r="MNG2595" s="19"/>
      <c r="MNH2595" s="19"/>
      <c r="MNI2595" s="19"/>
      <c r="MNJ2595" s="19"/>
      <c r="MNK2595" s="19"/>
      <c r="MNL2595" s="19"/>
      <c r="MNM2595" s="19"/>
      <c r="MNN2595" s="19"/>
      <c r="MNO2595" s="19"/>
      <c r="MNP2595" s="19"/>
      <c r="MNQ2595" s="19"/>
      <c r="MNR2595" s="19"/>
      <c r="MNS2595" s="19"/>
      <c r="MNT2595" s="19"/>
      <c r="MNU2595" s="19"/>
      <c r="MNV2595" s="19"/>
      <c r="MNW2595" s="19"/>
      <c r="MNX2595" s="19"/>
      <c r="MNY2595" s="19"/>
      <c r="MNZ2595" s="19"/>
      <c r="MOA2595" s="19"/>
      <c r="MOB2595" s="19"/>
      <c r="MOC2595" s="19"/>
      <c r="MOD2595" s="19"/>
      <c r="MOE2595" s="19"/>
      <c r="MOF2595" s="19"/>
      <c r="MOG2595" s="19"/>
      <c r="MOH2595" s="19"/>
      <c r="MOI2595" s="19"/>
      <c r="MOJ2595" s="19"/>
      <c r="MOK2595" s="19"/>
      <c r="MOL2595" s="19"/>
      <c r="MOM2595" s="19"/>
      <c r="MON2595" s="19"/>
      <c r="MOO2595" s="19"/>
      <c r="MOP2595" s="19"/>
      <c r="MOQ2595" s="19"/>
      <c r="MOR2595" s="19"/>
      <c r="MOS2595" s="19"/>
      <c r="MOT2595" s="19"/>
      <c r="MOU2595" s="19"/>
      <c r="MOV2595" s="19"/>
      <c r="MOW2595" s="19"/>
      <c r="MOX2595" s="19"/>
      <c r="MOY2595" s="19"/>
      <c r="MOZ2595" s="19"/>
      <c r="MPA2595" s="19"/>
      <c r="MPB2595" s="19"/>
      <c r="MPC2595" s="19"/>
      <c r="MPD2595" s="19"/>
      <c r="MPE2595" s="19"/>
      <c r="MPF2595" s="19"/>
      <c r="MPG2595" s="19"/>
      <c r="MPH2595" s="19"/>
      <c r="MPI2595" s="19"/>
      <c r="MPJ2595" s="19"/>
      <c r="MPK2595" s="19"/>
      <c r="MPL2595" s="19"/>
      <c r="MPM2595" s="19"/>
      <c r="MPN2595" s="19"/>
      <c r="MPO2595" s="19"/>
      <c r="MPP2595" s="19"/>
      <c r="MPQ2595" s="19"/>
      <c r="MPR2595" s="19"/>
      <c r="MPS2595" s="19"/>
      <c r="MPT2595" s="19"/>
      <c r="MPU2595" s="19"/>
      <c r="MPV2595" s="19"/>
      <c r="MPW2595" s="19"/>
      <c r="MPX2595" s="19"/>
      <c r="MPY2595" s="19"/>
      <c r="MPZ2595" s="19"/>
      <c r="MQA2595" s="19"/>
      <c r="MQB2595" s="19"/>
      <c r="MQC2595" s="19"/>
      <c r="MQD2595" s="19"/>
      <c r="MQE2595" s="19"/>
      <c r="MQF2595" s="19"/>
      <c r="MQG2595" s="19"/>
      <c r="MQH2595" s="19"/>
      <c r="MQI2595" s="19"/>
      <c r="MQJ2595" s="19"/>
      <c r="MQK2595" s="19"/>
      <c r="MQL2595" s="19"/>
      <c r="MQM2595" s="19"/>
      <c r="MQN2595" s="19"/>
      <c r="MQO2595" s="19"/>
      <c r="MQP2595" s="19"/>
      <c r="MQQ2595" s="19"/>
      <c r="MQR2595" s="19"/>
      <c r="MQS2595" s="19"/>
      <c r="MQT2595" s="19"/>
      <c r="MQU2595" s="19"/>
      <c r="MQV2595" s="19"/>
      <c r="MQW2595" s="19"/>
      <c r="MQX2595" s="19"/>
      <c r="MQY2595" s="19"/>
      <c r="MQZ2595" s="19"/>
      <c r="MRA2595" s="19"/>
      <c r="MRB2595" s="19"/>
      <c r="MRC2595" s="19"/>
      <c r="MRD2595" s="19"/>
      <c r="MRE2595" s="19"/>
      <c r="MRF2595" s="19"/>
      <c r="MRG2595" s="19"/>
      <c r="MRH2595" s="19"/>
      <c r="MRI2595" s="19"/>
      <c r="MRJ2595" s="19"/>
      <c r="MRK2595" s="19"/>
      <c r="MRL2595" s="19"/>
      <c r="MRM2595" s="19"/>
      <c r="MRN2595" s="19"/>
      <c r="MRO2595" s="19"/>
      <c r="MRP2595" s="19"/>
      <c r="MRQ2595" s="19"/>
      <c r="MRR2595" s="19"/>
      <c r="MRS2595" s="19"/>
      <c r="MRT2595" s="19"/>
      <c r="MRU2595" s="19"/>
      <c r="MRV2595" s="19"/>
      <c r="MRW2595" s="19"/>
      <c r="MRX2595" s="19"/>
      <c r="MRY2595" s="19"/>
      <c r="MRZ2595" s="19"/>
      <c r="MSA2595" s="19"/>
      <c r="MSB2595" s="19"/>
      <c r="MSC2595" s="19"/>
      <c r="MSD2595" s="19"/>
      <c r="MSE2595" s="19"/>
      <c r="MSF2595" s="19"/>
      <c r="MSG2595" s="19"/>
      <c r="MSH2595" s="19"/>
      <c r="MSI2595" s="19"/>
      <c r="MSJ2595" s="19"/>
      <c r="MSK2595" s="19"/>
      <c r="MSL2595" s="19"/>
      <c r="MSM2595" s="19"/>
      <c r="MSN2595" s="19"/>
      <c r="MSO2595" s="19"/>
      <c r="MSP2595" s="19"/>
      <c r="MSQ2595" s="19"/>
      <c r="MSR2595" s="19"/>
      <c r="MSS2595" s="19"/>
      <c r="MST2595" s="19"/>
      <c r="MSU2595" s="19"/>
      <c r="MSV2595" s="19"/>
      <c r="MSW2595" s="19"/>
      <c r="MSX2595" s="19"/>
      <c r="MSY2595" s="19"/>
      <c r="MSZ2595" s="19"/>
      <c r="MTA2595" s="19"/>
      <c r="MTB2595" s="19"/>
      <c r="MTC2595" s="19"/>
      <c r="MTD2595" s="19"/>
      <c r="MTE2595" s="19"/>
      <c r="MTF2595" s="19"/>
      <c r="MTG2595" s="19"/>
      <c r="MTH2595" s="19"/>
      <c r="MTI2595" s="19"/>
      <c r="MTJ2595" s="19"/>
      <c r="MTK2595" s="19"/>
      <c r="MTL2595" s="19"/>
      <c r="MTM2595" s="19"/>
      <c r="MTN2595" s="19"/>
      <c r="MTO2595" s="19"/>
      <c r="MTP2595" s="19"/>
      <c r="MTQ2595" s="19"/>
      <c r="MTR2595" s="19"/>
      <c r="MTS2595" s="19"/>
      <c r="MTT2595" s="19"/>
      <c r="MTU2595" s="19"/>
      <c r="MTV2595" s="19"/>
      <c r="MTW2595" s="19"/>
      <c r="MTX2595" s="19"/>
      <c r="MTY2595" s="19"/>
      <c r="MTZ2595" s="19"/>
      <c r="MUA2595" s="19"/>
      <c r="MUB2595" s="19"/>
      <c r="MUC2595" s="19"/>
      <c r="MUD2595" s="19"/>
      <c r="MUE2595" s="19"/>
      <c r="MUF2595" s="19"/>
      <c r="MUG2595" s="19"/>
      <c r="MUH2595" s="19"/>
      <c r="MUI2595" s="19"/>
      <c r="MUJ2595" s="19"/>
      <c r="MUK2595" s="19"/>
      <c r="MUL2595" s="19"/>
      <c r="MUM2595" s="19"/>
      <c r="MUN2595" s="19"/>
      <c r="MUO2595" s="19"/>
      <c r="MUP2595" s="19"/>
      <c r="MUQ2595" s="19"/>
      <c r="MUR2595" s="19"/>
      <c r="MUS2595" s="19"/>
      <c r="MUT2595" s="19"/>
      <c r="MUU2595" s="19"/>
      <c r="MUV2595" s="19"/>
      <c r="MUW2595" s="19"/>
      <c r="MUX2595" s="19"/>
      <c r="MUY2595" s="19"/>
      <c r="MUZ2595" s="19"/>
      <c r="MVA2595" s="19"/>
      <c r="MVB2595" s="19"/>
      <c r="MVC2595" s="19"/>
      <c r="MVD2595" s="19"/>
      <c r="MVE2595" s="19"/>
      <c r="MVF2595" s="19"/>
      <c r="MVG2595" s="19"/>
      <c r="MVH2595" s="19"/>
      <c r="MVI2595" s="19"/>
      <c r="MVJ2595" s="19"/>
      <c r="MVK2595" s="19"/>
      <c r="MVL2595" s="19"/>
      <c r="MVM2595" s="19"/>
      <c r="MVN2595" s="19"/>
      <c r="MVO2595" s="19"/>
      <c r="MVP2595" s="19"/>
      <c r="MVQ2595" s="19"/>
      <c r="MVR2595" s="19"/>
      <c r="MVS2595" s="19"/>
      <c r="MVT2595" s="19"/>
      <c r="MVU2595" s="19"/>
      <c r="MVV2595" s="19"/>
      <c r="MVW2595" s="19"/>
      <c r="MVX2595" s="19"/>
      <c r="MVY2595" s="19"/>
      <c r="MVZ2595" s="19"/>
      <c r="MWA2595" s="19"/>
      <c r="MWB2595" s="19"/>
      <c r="MWC2595" s="19"/>
      <c r="MWD2595" s="19"/>
      <c r="MWE2595" s="19"/>
      <c r="MWF2595" s="19"/>
      <c r="MWG2595" s="19"/>
      <c r="MWH2595" s="19"/>
      <c r="MWI2595" s="19"/>
      <c r="MWJ2595" s="19"/>
      <c r="MWK2595" s="19"/>
      <c r="MWL2595" s="19"/>
      <c r="MWM2595" s="19"/>
      <c r="MWN2595" s="19"/>
      <c r="MWO2595" s="19"/>
      <c r="MWP2595" s="19"/>
      <c r="MWQ2595" s="19"/>
      <c r="MWR2595" s="19"/>
      <c r="MWS2595" s="19"/>
      <c r="MWT2595" s="19"/>
      <c r="MWU2595" s="19"/>
      <c r="MWV2595" s="19"/>
      <c r="MWW2595" s="19"/>
      <c r="MWX2595" s="19"/>
      <c r="MWY2595" s="19"/>
      <c r="MWZ2595" s="19"/>
      <c r="MXA2595" s="19"/>
      <c r="MXB2595" s="19"/>
      <c r="MXC2595" s="19"/>
      <c r="MXD2595" s="19"/>
      <c r="MXE2595" s="19"/>
      <c r="MXF2595" s="19"/>
      <c r="MXG2595" s="19"/>
      <c r="MXH2595" s="19"/>
      <c r="MXI2595" s="19"/>
      <c r="MXJ2595" s="19"/>
      <c r="MXK2595" s="19"/>
      <c r="MXL2595" s="19"/>
      <c r="MXM2595" s="19"/>
      <c r="MXN2595" s="19"/>
      <c r="MXO2595" s="19"/>
      <c r="MXP2595" s="19"/>
      <c r="MXQ2595" s="19"/>
      <c r="MXR2595" s="19"/>
      <c r="MXS2595" s="19"/>
      <c r="MXT2595" s="19"/>
      <c r="MXU2595" s="19"/>
      <c r="MXV2595" s="19"/>
      <c r="MXW2595" s="19"/>
      <c r="MXX2595" s="19"/>
      <c r="MXY2595" s="19"/>
      <c r="MXZ2595" s="19"/>
      <c r="MYA2595" s="19"/>
      <c r="MYB2595" s="19"/>
      <c r="MYC2595" s="19"/>
      <c r="MYD2595" s="19"/>
      <c r="MYE2595" s="19"/>
      <c r="MYF2595" s="19"/>
      <c r="MYG2595" s="19"/>
      <c r="MYH2595" s="19"/>
      <c r="MYI2595" s="19"/>
      <c r="MYJ2595" s="19"/>
      <c r="MYK2595" s="19"/>
      <c r="MYL2595" s="19"/>
      <c r="MYM2595" s="19"/>
      <c r="MYN2595" s="19"/>
      <c r="MYO2595" s="19"/>
      <c r="MYP2595" s="19"/>
      <c r="MYQ2595" s="19"/>
      <c r="MYR2595" s="19"/>
      <c r="MYS2595" s="19"/>
      <c r="MYT2595" s="19"/>
      <c r="MYU2595" s="19"/>
      <c r="MYV2595" s="19"/>
      <c r="MYW2595" s="19"/>
      <c r="MYX2595" s="19"/>
      <c r="MYY2595" s="19"/>
      <c r="MYZ2595" s="19"/>
      <c r="MZA2595" s="19"/>
      <c r="MZB2595" s="19"/>
      <c r="MZC2595" s="19"/>
      <c r="MZD2595" s="19"/>
      <c r="MZE2595" s="19"/>
      <c r="MZF2595" s="19"/>
      <c r="MZG2595" s="19"/>
      <c r="MZH2595" s="19"/>
      <c r="MZI2595" s="19"/>
      <c r="MZJ2595" s="19"/>
      <c r="MZK2595" s="19"/>
      <c r="MZL2595" s="19"/>
      <c r="MZM2595" s="19"/>
      <c r="MZN2595" s="19"/>
      <c r="MZO2595" s="19"/>
      <c r="MZP2595" s="19"/>
      <c r="MZQ2595" s="19"/>
      <c r="MZR2595" s="19"/>
      <c r="MZS2595" s="19"/>
      <c r="MZT2595" s="19"/>
      <c r="MZU2595" s="19"/>
      <c r="MZV2595" s="19"/>
      <c r="MZW2595" s="19"/>
      <c r="MZX2595" s="19"/>
      <c r="MZY2595" s="19"/>
      <c r="MZZ2595" s="19"/>
      <c r="NAA2595" s="19"/>
      <c r="NAB2595" s="19"/>
      <c r="NAC2595" s="19"/>
      <c r="NAD2595" s="19"/>
      <c r="NAE2595" s="19"/>
      <c r="NAF2595" s="19"/>
      <c r="NAG2595" s="19"/>
      <c r="NAH2595" s="19"/>
      <c r="NAI2595" s="19"/>
      <c r="NAJ2595" s="19"/>
      <c r="NAK2595" s="19"/>
      <c r="NAL2595" s="19"/>
      <c r="NAM2595" s="19"/>
      <c r="NAN2595" s="19"/>
      <c r="NAO2595" s="19"/>
      <c r="NAP2595" s="19"/>
      <c r="NAQ2595" s="19"/>
      <c r="NAR2595" s="19"/>
      <c r="NAS2595" s="19"/>
      <c r="NAT2595" s="19"/>
      <c r="NAU2595" s="19"/>
      <c r="NAV2595" s="19"/>
      <c r="NAW2595" s="19"/>
      <c r="NAX2595" s="19"/>
      <c r="NAY2595" s="19"/>
      <c r="NAZ2595" s="19"/>
      <c r="NBA2595" s="19"/>
      <c r="NBB2595" s="19"/>
      <c r="NBC2595" s="19"/>
      <c r="NBD2595" s="19"/>
      <c r="NBE2595" s="19"/>
      <c r="NBF2595" s="19"/>
      <c r="NBG2595" s="19"/>
      <c r="NBH2595" s="19"/>
      <c r="NBI2595" s="19"/>
      <c r="NBJ2595" s="19"/>
      <c r="NBK2595" s="19"/>
      <c r="NBL2595" s="19"/>
      <c r="NBM2595" s="19"/>
      <c r="NBN2595" s="19"/>
      <c r="NBO2595" s="19"/>
      <c r="NBP2595" s="19"/>
      <c r="NBQ2595" s="19"/>
      <c r="NBR2595" s="19"/>
      <c r="NBS2595" s="19"/>
      <c r="NBT2595" s="19"/>
      <c r="NBU2595" s="19"/>
      <c r="NBV2595" s="19"/>
      <c r="NBW2595" s="19"/>
      <c r="NBX2595" s="19"/>
      <c r="NBY2595" s="19"/>
      <c r="NBZ2595" s="19"/>
      <c r="NCA2595" s="19"/>
      <c r="NCB2595" s="19"/>
      <c r="NCC2595" s="19"/>
      <c r="NCD2595" s="19"/>
      <c r="NCE2595" s="19"/>
      <c r="NCF2595" s="19"/>
      <c r="NCG2595" s="19"/>
      <c r="NCH2595" s="19"/>
      <c r="NCI2595" s="19"/>
      <c r="NCJ2595" s="19"/>
      <c r="NCK2595" s="19"/>
      <c r="NCL2595" s="19"/>
      <c r="NCM2595" s="19"/>
      <c r="NCN2595" s="19"/>
      <c r="NCO2595" s="19"/>
      <c r="NCP2595" s="19"/>
      <c r="NCQ2595" s="19"/>
      <c r="NCR2595" s="19"/>
      <c r="NCS2595" s="19"/>
      <c r="NCT2595" s="19"/>
      <c r="NCU2595" s="19"/>
      <c r="NCV2595" s="19"/>
      <c r="NCW2595" s="19"/>
      <c r="NCX2595" s="19"/>
      <c r="NCY2595" s="19"/>
      <c r="NCZ2595" s="19"/>
      <c r="NDA2595" s="19"/>
      <c r="NDB2595" s="19"/>
      <c r="NDC2595" s="19"/>
      <c r="NDD2595" s="19"/>
      <c r="NDE2595" s="19"/>
      <c r="NDF2595" s="19"/>
      <c r="NDG2595" s="19"/>
      <c r="NDH2595" s="19"/>
      <c r="NDI2595" s="19"/>
      <c r="NDJ2595" s="19"/>
      <c r="NDK2595" s="19"/>
      <c r="NDL2595" s="19"/>
      <c r="NDM2595" s="19"/>
      <c r="NDN2595" s="19"/>
      <c r="NDO2595" s="19"/>
      <c r="NDP2595" s="19"/>
      <c r="NDQ2595" s="19"/>
      <c r="NDR2595" s="19"/>
      <c r="NDS2595" s="19"/>
      <c r="NDT2595" s="19"/>
      <c r="NDU2595" s="19"/>
      <c r="NDV2595" s="19"/>
      <c r="NDW2595" s="19"/>
      <c r="NDX2595" s="19"/>
      <c r="NDY2595" s="19"/>
      <c r="NDZ2595" s="19"/>
      <c r="NEA2595" s="19"/>
      <c r="NEB2595" s="19"/>
      <c r="NEC2595" s="19"/>
      <c r="NED2595" s="19"/>
      <c r="NEE2595" s="19"/>
      <c r="NEF2595" s="19"/>
      <c r="NEG2595" s="19"/>
      <c r="NEH2595" s="19"/>
      <c r="NEI2595" s="19"/>
      <c r="NEJ2595" s="19"/>
      <c r="NEK2595" s="19"/>
      <c r="NEL2595" s="19"/>
      <c r="NEM2595" s="19"/>
      <c r="NEN2595" s="19"/>
      <c r="NEO2595" s="19"/>
      <c r="NEP2595" s="19"/>
      <c r="NEQ2595" s="19"/>
      <c r="NER2595" s="19"/>
      <c r="NES2595" s="19"/>
      <c r="NET2595" s="19"/>
      <c r="NEU2595" s="19"/>
      <c r="NEV2595" s="19"/>
      <c r="NEW2595" s="19"/>
      <c r="NEX2595" s="19"/>
      <c r="NEY2595" s="19"/>
      <c r="NEZ2595" s="19"/>
      <c r="NFA2595" s="19"/>
      <c r="NFB2595" s="19"/>
      <c r="NFC2595" s="19"/>
      <c r="NFD2595" s="19"/>
      <c r="NFE2595" s="19"/>
      <c r="NFF2595" s="19"/>
      <c r="NFG2595" s="19"/>
      <c r="NFH2595" s="19"/>
      <c r="NFI2595" s="19"/>
      <c r="NFJ2595" s="19"/>
      <c r="NFK2595" s="19"/>
      <c r="NFL2595" s="19"/>
      <c r="NFM2595" s="19"/>
      <c r="NFN2595" s="19"/>
      <c r="NFO2595" s="19"/>
      <c r="NFP2595" s="19"/>
      <c r="NFQ2595" s="19"/>
      <c r="NFR2595" s="19"/>
      <c r="NFS2595" s="19"/>
      <c r="NFT2595" s="19"/>
      <c r="NFU2595" s="19"/>
      <c r="NFV2595" s="19"/>
      <c r="NFW2595" s="19"/>
      <c r="NFX2595" s="19"/>
      <c r="NFY2595" s="19"/>
      <c r="NFZ2595" s="19"/>
      <c r="NGA2595" s="19"/>
      <c r="NGB2595" s="19"/>
      <c r="NGC2595" s="19"/>
      <c r="NGD2595" s="19"/>
      <c r="NGE2595" s="19"/>
      <c r="NGF2595" s="19"/>
      <c r="NGG2595" s="19"/>
      <c r="NGH2595" s="19"/>
      <c r="NGI2595" s="19"/>
      <c r="NGJ2595" s="19"/>
      <c r="NGK2595" s="19"/>
      <c r="NGL2595" s="19"/>
      <c r="NGM2595" s="19"/>
      <c r="NGN2595" s="19"/>
      <c r="NGO2595" s="19"/>
      <c r="NGP2595" s="19"/>
      <c r="NGQ2595" s="19"/>
      <c r="NGR2595" s="19"/>
      <c r="NGS2595" s="19"/>
      <c r="NGT2595" s="19"/>
      <c r="NGU2595" s="19"/>
      <c r="NGV2595" s="19"/>
      <c r="NGW2595" s="19"/>
      <c r="NGX2595" s="19"/>
      <c r="NGY2595" s="19"/>
      <c r="NGZ2595" s="19"/>
      <c r="NHA2595" s="19"/>
      <c r="NHB2595" s="19"/>
      <c r="NHC2595" s="19"/>
      <c r="NHD2595" s="19"/>
      <c r="NHE2595" s="19"/>
      <c r="NHF2595" s="19"/>
      <c r="NHG2595" s="19"/>
      <c r="NHH2595" s="19"/>
      <c r="NHI2595" s="19"/>
      <c r="NHJ2595" s="19"/>
      <c r="NHK2595" s="19"/>
      <c r="NHL2595" s="19"/>
      <c r="NHM2595" s="19"/>
      <c r="NHN2595" s="19"/>
      <c r="NHO2595" s="19"/>
      <c r="NHP2595" s="19"/>
      <c r="NHQ2595" s="19"/>
      <c r="NHR2595" s="19"/>
      <c r="NHS2595" s="19"/>
      <c r="NHT2595" s="19"/>
      <c r="NHU2595" s="19"/>
      <c r="NHV2595" s="19"/>
      <c r="NHW2595" s="19"/>
      <c r="NHX2595" s="19"/>
      <c r="NHY2595" s="19"/>
      <c r="NHZ2595" s="19"/>
      <c r="NIA2595" s="19"/>
      <c r="NIB2595" s="19"/>
      <c r="NIC2595" s="19"/>
      <c r="NID2595" s="19"/>
      <c r="NIE2595" s="19"/>
      <c r="NIF2595" s="19"/>
      <c r="NIG2595" s="19"/>
      <c r="NIH2595" s="19"/>
      <c r="NII2595" s="19"/>
      <c r="NIJ2595" s="19"/>
      <c r="NIK2595" s="19"/>
      <c r="NIL2595" s="19"/>
      <c r="NIM2595" s="19"/>
      <c r="NIN2595" s="19"/>
      <c r="NIO2595" s="19"/>
      <c r="NIP2595" s="19"/>
      <c r="NIQ2595" s="19"/>
      <c r="NIR2595" s="19"/>
      <c r="NIS2595" s="19"/>
      <c r="NIT2595" s="19"/>
      <c r="NIU2595" s="19"/>
      <c r="NIV2595" s="19"/>
      <c r="NIW2595" s="19"/>
      <c r="NIX2595" s="19"/>
      <c r="NIY2595" s="19"/>
      <c r="NIZ2595" s="19"/>
      <c r="NJA2595" s="19"/>
      <c r="NJB2595" s="19"/>
      <c r="NJC2595" s="19"/>
      <c r="NJD2595" s="19"/>
      <c r="NJE2595" s="19"/>
      <c r="NJF2595" s="19"/>
      <c r="NJG2595" s="19"/>
      <c r="NJH2595" s="19"/>
      <c r="NJI2595" s="19"/>
      <c r="NJJ2595" s="19"/>
      <c r="NJK2595" s="19"/>
      <c r="NJL2595" s="19"/>
      <c r="NJM2595" s="19"/>
      <c r="NJN2595" s="19"/>
      <c r="NJO2595" s="19"/>
      <c r="NJP2595" s="19"/>
      <c r="NJQ2595" s="19"/>
      <c r="NJR2595" s="19"/>
      <c r="NJS2595" s="19"/>
      <c r="NJT2595" s="19"/>
      <c r="NJU2595" s="19"/>
      <c r="NJV2595" s="19"/>
      <c r="NJW2595" s="19"/>
      <c r="NJX2595" s="19"/>
      <c r="NJY2595" s="19"/>
      <c r="NJZ2595" s="19"/>
      <c r="NKA2595" s="19"/>
      <c r="NKB2595" s="19"/>
      <c r="NKC2595" s="19"/>
      <c r="NKD2595" s="19"/>
      <c r="NKE2595" s="19"/>
      <c r="NKF2595" s="19"/>
      <c r="NKG2595" s="19"/>
      <c r="NKH2595" s="19"/>
      <c r="NKI2595" s="19"/>
      <c r="NKJ2595" s="19"/>
      <c r="NKK2595" s="19"/>
      <c r="NKL2595" s="19"/>
      <c r="NKM2595" s="19"/>
      <c r="NKN2595" s="19"/>
      <c r="NKO2595" s="19"/>
      <c r="NKP2595" s="19"/>
      <c r="NKQ2595" s="19"/>
      <c r="NKR2595" s="19"/>
      <c r="NKS2595" s="19"/>
      <c r="NKT2595" s="19"/>
      <c r="NKU2595" s="19"/>
      <c r="NKV2595" s="19"/>
      <c r="NKW2595" s="19"/>
      <c r="NKX2595" s="19"/>
      <c r="NKY2595" s="19"/>
      <c r="NKZ2595" s="19"/>
      <c r="NLA2595" s="19"/>
      <c r="NLB2595" s="19"/>
      <c r="NLC2595" s="19"/>
      <c r="NLD2595" s="19"/>
      <c r="NLE2595" s="19"/>
      <c r="NLF2595" s="19"/>
      <c r="NLG2595" s="19"/>
      <c r="NLH2595" s="19"/>
      <c r="NLI2595" s="19"/>
      <c r="NLJ2595" s="19"/>
      <c r="NLK2595" s="19"/>
      <c r="NLL2595" s="19"/>
      <c r="NLM2595" s="19"/>
      <c r="NLN2595" s="19"/>
      <c r="NLO2595" s="19"/>
      <c r="NLP2595" s="19"/>
      <c r="NLQ2595" s="19"/>
      <c r="NLR2595" s="19"/>
      <c r="NLS2595" s="19"/>
      <c r="NLT2595" s="19"/>
      <c r="NLU2595" s="19"/>
      <c r="NLV2595" s="19"/>
      <c r="NLW2595" s="19"/>
      <c r="NLX2595" s="19"/>
      <c r="NLY2595" s="19"/>
      <c r="NLZ2595" s="19"/>
      <c r="NMA2595" s="19"/>
      <c r="NMB2595" s="19"/>
      <c r="NMC2595" s="19"/>
      <c r="NMD2595" s="19"/>
      <c r="NME2595" s="19"/>
      <c r="NMF2595" s="19"/>
      <c r="NMG2595" s="19"/>
      <c r="NMH2595" s="19"/>
      <c r="NMI2595" s="19"/>
      <c r="NMJ2595" s="19"/>
      <c r="NMK2595" s="19"/>
      <c r="NML2595" s="19"/>
      <c r="NMM2595" s="19"/>
      <c r="NMN2595" s="19"/>
      <c r="NMO2595" s="19"/>
      <c r="NMP2595" s="19"/>
      <c r="NMQ2595" s="19"/>
      <c r="NMR2595" s="19"/>
      <c r="NMS2595" s="19"/>
      <c r="NMT2595" s="19"/>
      <c r="NMU2595" s="19"/>
      <c r="NMV2595" s="19"/>
      <c r="NMW2595" s="19"/>
      <c r="NMX2595" s="19"/>
      <c r="NMY2595" s="19"/>
      <c r="NMZ2595" s="19"/>
      <c r="NNA2595" s="19"/>
      <c r="NNB2595" s="19"/>
      <c r="NNC2595" s="19"/>
      <c r="NND2595" s="19"/>
      <c r="NNE2595" s="19"/>
      <c r="NNF2595" s="19"/>
      <c r="NNG2595" s="19"/>
      <c r="NNH2595" s="19"/>
      <c r="NNI2595" s="19"/>
      <c r="NNJ2595" s="19"/>
      <c r="NNK2595" s="19"/>
      <c r="NNL2595" s="19"/>
      <c r="NNM2595" s="19"/>
      <c r="NNN2595" s="19"/>
      <c r="NNO2595" s="19"/>
      <c r="NNP2595" s="19"/>
      <c r="NNQ2595" s="19"/>
      <c r="NNR2595" s="19"/>
      <c r="NNS2595" s="19"/>
      <c r="NNT2595" s="19"/>
      <c r="NNU2595" s="19"/>
      <c r="NNV2595" s="19"/>
      <c r="NNW2595" s="19"/>
      <c r="NNX2595" s="19"/>
      <c r="NNY2595" s="19"/>
      <c r="NNZ2595" s="19"/>
      <c r="NOA2595" s="19"/>
      <c r="NOB2595" s="19"/>
      <c r="NOC2595" s="19"/>
      <c r="NOD2595" s="19"/>
      <c r="NOE2595" s="19"/>
      <c r="NOF2595" s="19"/>
      <c r="NOG2595" s="19"/>
      <c r="NOH2595" s="19"/>
      <c r="NOI2595" s="19"/>
      <c r="NOJ2595" s="19"/>
      <c r="NOK2595" s="19"/>
      <c r="NOL2595" s="19"/>
      <c r="NOM2595" s="19"/>
      <c r="NON2595" s="19"/>
      <c r="NOO2595" s="19"/>
      <c r="NOP2595" s="19"/>
      <c r="NOQ2595" s="19"/>
      <c r="NOR2595" s="19"/>
      <c r="NOS2595" s="19"/>
      <c r="NOT2595" s="19"/>
      <c r="NOU2595" s="19"/>
      <c r="NOV2595" s="19"/>
      <c r="NOW2595" s="19"/>
      <c r="NOX2595" s="19"/>
      <c r="NOY2595" s="19"/>
      <c r="NOZ2595" s="19"/>
      <c r="NPA2595" s="19"/>
      <c r="NPB2595" s="19"/>
      <c r="NPC2595" s="19"/>
      <c r="NPD2595" s="19"/>
      <c r="NPE2595" s="19"/>
      <c r="NPF2595" s="19"/>
      <c r="NPG2595" s="19"/>
      <c r="NPH2595" s="19"/>
      <c r="NPI2595" s="19"/>
      <c r="NPJ2595" s="19"/>
      <c r="NPK2595" s="19"/>
      <c r="NPL2595" s="19"/>
      <c r="NPM2595" s="19"/>
      <c r="NPN2595" s="19"/>
      <c r="NPO2595" s="19"/>
      <c r="NPP2595" s="19"/>
      <c r="NPQ2595" s="19"/>
      <c r="NPR2595" s="19"/>
      <c r="NPS2595" s="19"/>
      <c r="NPT2595" s="19"/>
      <c r="NPU2595" s="19"/>
      <c r="NPV2595" s="19"/>
      <c r="NPW2595" s="19"/>
      <c r="NPX2595" s="19"/>
      <c r="NPY2595" s="19"/>
      <c r="NPZ2595" s="19"/>
      <c r="NQA2595" s="19"/>
      <c r="NQB2595" s="19"/>
      <c r="NQC2595" s="19"/>
      <c r="NQD2595" s="19"/>
      <c r="NQE2595" s="19"/>
      <c r="NQF2595" s="19"/>
      <c r="NQG2595" s="19"/>
      <c r="NQH2595" s="19"/>
      <c r="NQI2595" s="19"/>
      <c r="NQJ2595" s="19"/>
      <c r="NQK2595" s="19"/>
      <c r="NQL2595" s="19"/>
      <c r="NQM2595" s="19"/>
      <c r="NQN2595" s="19"/>
      <c r="NQO2595" s="19"/>
      <c r="NQP2595" s="19"/>
      <c r="NQQ2595" s="19"/>
      <c r="NQR2595" s="19"/>
      <c r="NQS2595" s="19"/>
      <c r="NQT2595" s="19"/>
      <c r="NQU2595" s="19"/>
      <c r="NQV2595" s="19"/>
      <c r="NQW2595" s="19"/>
      <c r="NQX2595" s="19"/>
      <c r="NQY2595" s="19"/>
      <c r="NQZ2595" s="19"/>
      <c r="NRA2595" s="19"/>
      <c r="NRB2595" s="19"/>
      <c r="NRC2595" s="19"/>
      <c r="NRD2595" s="19"/>
      <c r="NRE2595" s="19"/>
      <c r="NRF2595" s="19"/>
      <c r="NRG2595" s="19"/>
      <c r="NRH2595" s="19"/>
      <c r="NRI2595" s="19"/>
      <c r="NRJ2595" s="19"/>
      <c r="NRK2595" s="19"/>
      <c r="NRL2595" s="19"/>
      <c r="NRM2595" s="19"/>
      <c r="NRN2595" s="19"/>
      <c r="NRO2595" s="19"/>
      <c r="NRP2595" s="19"/>
      <c r="NRQ2595" s="19"/>
      <c r="NRR2595" s="19"/>
      <c r="NRS2595" s="19"/>
      <c r="NRT2595" s="19"/>
      <c r="NRU2595" s="19"/>
      <c r="NRV2595" s="19"/>
      <c r="NRW2595" s="19"/>
      <c r="NRX2595" s="19"/>
      <c r="NRY2595" s="19"/>
      <c r="NRZ2595" s="19"/>
      <c r="NSA2595" s="19"/>
      <c r="NSB2595" s="19"/>
      <c r="NSC2595" s="19"/>
      <c r="NSD2595" s="19"/>
      <c r="NSE2595" s="19"/>
      <c r="NSF2595" s="19"/>
      <c r="NSG2595" s="19"/>
      <c r="NSH2595" s="19"/>
      <c r="NSI2595" s="19"/>
      <c r="NSJ2595" s="19"/>
      <c r="NSK2595" s="19"/>
      <c r="NSL2595" s="19"/>
      <c r="NSM2595" s="19"/>
      <c r="NSN2595" s="19"/>
      <c r="NSO2595" s="19"/>
      <c r="NSP2595" s="19"/>
      <c r="NSQ2595" s="19"/>
      <c r="NSR2595" s="19"/>
      <c r="NSS2595" s="19"/>
      <c r="NST2595" s="19"/>
      <c r="NSU2595" s="19"/>
      <c r="NSV2595" s="19"/>
      <c r="NSW2595" s="19"/>
      <c r="NSX2595" s="19"/>
      <c r="NSY2595" s="19"/>
      <c r="NSZ2595" s="19"/>
      <c r="NTA2595" s="19"/>
      <c r="NTB2595" s="19"/>
      <c r="NTC2595" s="19"/>
      <c r="NTD2595" s="19"/>
      <c r="NTE2595" s="19"/>
      <c r="NTF2595" s="19"/>
      <c r="NTG2595" s="19"/>
      <c r="NTH2595" s="19"/>
      <c r="NTI2595" s="19"/>
      <c r="NTJ2595" s="19"/>
      <c r="NTK2595" s="19"/>
      <c r="NTL2595" s="19"/>
      <c r="NTM2595" s="19"/>
      <c r="NTN2595" s="19"/>
      <c r="NTO2595" s="19"/>
      <c r="NTP2595" s="19"/>
      <c r="NTQ2595" s="19"/>
      <c r="NTR2595" s="19"/>
      <c r="NTS2595" s="19"/>
      <c r="NTT2595" s="19"/>
      <c r="NTU2595" s="19"/>
      <c r="NTV2595" s="19"/>
      <c r="NTW2595" s="19"/>
      <c r="NTX2595" s="19"/>
      <c r="NTY2595" s="19"/>
      <c r="NTZ2595" s="19"/>
      <c r="NUA2595" s="19"/>
      <c r="NUB2595" s="19"/>
      <c r="NUC2595" s="19"/>
      <c r="NUD2595" s="19"/>
      <c r="NUE2595" s="19"/>
      <c r="NUF2595" s="19"/>
      <c r="NUG2595" s="19"/>
      <c r="NUH2595" s="19"/>
      <c r="NUI2595" s="19"/>
      <c r="NUJ2595" s="19"/>
      <c r="NUK2595" s="19"/>
      <c r="NUL2595" s="19"/>
      <c r="NUM2595" s="19"/>
      <c r="NUN2595" s="19"/>
      <c r="NUO2595" s="19"/>
      <c r="NUP2595" s="19"/>
      <c r="NUQ2595" s="19"/>
      <c r="NUR2595" s="19"/>
      <c r="NUS2595" s="19"/>
      <c r="NUT2595" s="19"/>
      <c r="NUU2595" s="19"/>
      <c r="NUV2595" s="19"/>
      <c r="NUW2595" s="19"/>
      <c r="NUX2595" s="19"/>
      <c r="NUY2595" s="19"/>
      <c r="NUZ2595" s="19"/>
      <c r="NVA2595" s="19"/>
      <c r="NVB2595" s="19"/>
      <c r="NVC2595" s="19"/>
      <c r="NVD2595" s="19"/>
      <c r="NVE2595" s="19"/>
      <c r="NVF2595" s="19"/>
      <c r="NVG2595" s="19"/>
      <c r="NVH2595" s="19"/>
      <c r="NVI2595" s="19"/>
      <c r="NVJ2595" s="19"/>
      <c r="NVK2595" s="19"/>
      <c r="NVL2595" s="19"/>
      <c r="NVM2595" s="19"/>
      <c r="NVN2595" s="19"/>
      <c r="NVO2595" s="19"/>
      <c r="NVP2595" s="19"/>
      <c r="NVQ2595" s="19"/>
      <c r="NVR2595" s="19"/>
      <c r="NVS2595" s="19"/>
      <c r="NVT2595" s="19"/>
      <c r="NVU2595" s="19"/>
      <c r="NVV2595" s="19"/>
      <c r="NVW2595" s="19"/>
      <c r="NVX2595" s="19"/>
      <c r="NVY2595" s="19"/>
      <c r="NVZ2595" s="19"/>
      <c r="NWA2595" s="19"/>
      <c r="NWB2595" s="19"/>
      <c r="NWC2595" s="19"/>
      <c r="NWD2595" s="19"/>
      <c r="NWE2595" s="19"/>
      <c r="NWF2595" s="19"/>
      <c r="NWG2595" s="19"/>
      <c r="NWH2595" s="19"/>
      <c r="NWI2595" s="19"/>
      <c r="NWJ2595" s="19"/>
      <c r="NWK2595" s="19"/>
      <c r="NWL2595" s="19"/>
      <c r="NWM2595" s="19"/>
      <c r="NWN2595" s="19"/>
      <c r="NWO2595" s="19"/>
      <c r="NWP2595" s="19"/>
      <c r="NWQ2595" s="19"/>
      <c r="NWR2595" s="19"/>
      <c r="NWS2595" s="19"/>
      <c r="NWT2595" s="19"/>
      <c r="NWU2595" s="19"/>
      <c r="NWV2595" s="19"/>
      <c r="NWW2595" s="19"/>
      <c r="NWX2595" s="19"/>
      <c r="NWY2595" s="19"/>
      <c r="NWZ2595" s="19"/>
      <c r="NXA2595" s="19"/>
      <c r="NXB2595" s="19"/>
      <c r="NXC2595" s="19"/>
      <c r="NXD2595" s="19"/>
      <c r="NXE2595" s="19"/>
      <c r="NXF2595" s="19"/>
      <c r="NXG2595" s="19"/>
      <c r="NXH2595" s="19"/>
      <c r="NXI2595" s="19"/>
      <c r="NXJ2595" s="19"/>
      <c r="NXK2595" s="19"/>
      <c r="NXL2595" s="19"/>
      <c r="NXM2595" s="19"/>
      <c r="NXN2595" s="19"/>
      <c r="NXO2595" s="19"/>
      <c r="NXP2595" s="19"/>
      <c r="NXQ2595" s="19"/>
      <c r="NXR2595" s="19"/>
      <c r="NXS2595" s="19"/>
      <c r="NXT2595" s="19"/>
      <c r="NXU2595" s="19"/>
      <c r="NXV2595" s="19"/>
      <c r="NXW2595" s="19"/>
      <c r="NXX2595" s="19"/>
      <c r="NXY2595" s="19"/>
      <c r="NXZ2595" s="19"/>
      <c r="NYA2595" s="19"/>
      <c r="NYB2595" s="19"/>
      <c r="NYC2595" s="19"/>
      <c r="NYD2595" s="19"/>
      <c r="NYE2595" s="19"/>
      <c r="NYF2595" s="19"/>
      <c r="NYG2595" s="19"/>
      <c r="NYH2595" s="19"/>
      <c r="NYI2595" s="19"/>
      <c r="NYJ2595" s="19"/>
      <c r="NYK2595" s="19"/>
      <c r="NYL2595" s="19"/>
      <c r="NYM2595" s="19"/>
      <c r="NYN2595" s="19"/>
      <c r="NYO2595" s="19"/>
      <c r="NYP2595" s="19"/>
      <c r="NYQ2595" s="19"/>
      <c r="NYR2595" s="19"/>
      <c r="NYS2595" s="19"/>
      <c r="NYT2595" s="19"/>
      <c r="NYU2595" s="19"/>
      <c r="NYV2595" s="19"/>
      <c r="NYW2595" s="19"/>
      <c r="NYX2595" s="19"/>
      <c r="NYY2595" s="19"/>
      <c r="NYZ2595" s="19"/>
      <c r="NZA2595" s="19"/>
      <c r="NZB2595" s="19"/>
      <c r="NZC2595" s="19"/>
      <c r="NZD2595" s="19"/>
      <c r="NZE2595" s="19"/>
      <c r="NZF2595" s="19"/>
      <c r="NZG2595" s="19"/>
      <c r="NZH2595" s="19"/>
      <c r="NZI2595" s="19"/>
      <c r="NZJ2595" s="19"/>
      <c r="NZK2595" s="19"/>
      <c r="NZL2595" s="19"/>
      <c r="NZM2595" s="19"/>
      <c r="NZN2595" s="19"/>
      <c r="NZO2595" s="19"/>
      <c r="NZP2595" s="19"/>
      <c r="NZQ2595" s="19"/>
      <c r="NZR2595" s="19"/>
      <c r="NZS2595" s="19"/>
      <c r="NZT2595" s="19"/>
      <c r="NZU2595" s="19"/>
      <c r="NZV2595" s="19"/>
      <c r="NZW2595" s="19"/>
      <c r="NZX2595" s="19"/>
      <c r="NZY2595" s="19"/>
      <c r="NZZ2595" s="19"/>
      <c r="OAA2595" s="19"/>
      <c r="OAB2595" s="19"/>
      <c r="OAC2595" s="19"/>
      <c r="OAD2595" s="19"/>
      <c r="OAE2595" s="19"/>
      <c r="OAF2595" s="19"/>
      <c r="OAG2595" s="19"/>
      <c r="OAH2595" s="19"/>
      <c r="OAI2595" s="19"/>
      <c r="OAJ2595" s="19"/>
      <c r="OAK2595" s="19"/>
      <c r="OAL2595" s="19"/>
      <c r="OAM2595" s="19"/>
      <c r="OAN2595" s="19"/>
      <c r="OAO2595" s="19"/>
      <c r="OAP2595" s="19"/>
      <c r="OAQ2595" s="19"/>
      <c r="OAR2595" s="19"/>
      <c r="OAS2595" s="19"/>
      <c r="OAT2595" s="19"/>
      <c r="OAU2595" s="19"/>
      <c r="OAV2595" s="19"/>
      <c r="OAW2595" s="19"/>
      <c r="OAX2595" s="19"/>
      <c r="OAY2595" s="19"/>
      <c r="OAZ2595" s="19"/>
      <c r="OBA2595" s="19"/>
      <c r="OBB2595" s="19"/>
      <c r="OBC2595" s="19"/>
      <c r="OBD2595" s="19"/>
      <c r="OBE2595" s="19"/>
      <c r="OBF2595" s="19"/>
      <c r="OBG2595" s="19"/>
      <c r="OBH2595" s="19"/>
      <c r="OBI2595" s="19"/>
      <c r="OBJ2595" s="19"/>
      <c r="OBK2595" s="19"/>
      <c r="OBL2595" s="19"/>
      <c r="OBM2595" s="19"/>
      <c r="OBN2595" s="19"/>
      <c r="OBO2595" s="19"/>
      <c r="OBP2595" s="19"/>
      <c r="OBQ2595" s="19"/>
      <c r="OBR2595" s="19"/>
      <c r="OBS2595" s="19"/>
      <c r="OBT2595" s="19"/>
      <c r="OBU2595" s="19"/>
      <c r="OBV2595" s="19"/>
      <c r="OBW2595" s="19"/>
      <c r="OBX2595" s="19"/>
      <c r="OBY2595" s="19"/>
      <c r="OBZ2595" s="19"/>
      <c r="OCA2595" s="19"/>
      <c r="OCB2595" s="19"/>
      <c r="OCC2595" s="19"/>
      <c r="OCD2595" s="19"/>
      <c r="OCE2595" s="19"/>
      <c r="OCF2595" s="19"/>
      <c r="OCG2595" s="19"/>
      <c r="OCH2595" s="19"/>
      <c r="OCI2595" s="19"/>
      <c r="OCJ2595" s="19"/>
      <c r="OCK2595" s="19"/>
      <c r="OCL2595" s="19"/>
      <c r="OCM2595" s="19"/>
      <c r="OCN2595" s="19"/>
      <c r="OCO2595" s="19"/>
      <c r="OCP2595" s="19"/>
      <c r="OCQ2595" s="19"/>
      <c r="OCR2595" s="19"/>
      <c r="OCS2595" s="19"/>
      <c r="OCT2595" s="19"/>
      <c r="OCU2595" s="19"/>
      <c r="OCV2595" s="19"/>
      <c r="OCW2595" s="19"/>
      <c r="OCX2595" s="19"/>
      <c r="OCY2595" s="19"/>
      <c r="OCZ2595" s="19"/>
      <c r="ODA2595" s="19"/>
      <c r="ODB2595" s="19"/>
      <c r="ODC2595" s="19"/>
      <c r="ODD2595" s="19"/>
      <c r="ODE2595" s="19"/>
      <c r="ODF2595" s="19"/>
      <c r="ODG2595" s="19"/>
      <c r="ODH2595" s="19"/>
      <c r="ODI2595" s="19"/>
      <c r="ODJ2595" s="19"/>
      <c r="ODK2595" s="19"/>
      <c r="ODL2595" s="19"/>
      <c r="ODM2595" s="19"/>
      <c r="ODN2595" s="19"/>
      <c r="ODO2595" s="19"/>
      <c r="ODP2595" s="19"/>
      <c r="ODQ2595" s="19"/>
      <c r="ODR2595" s="19"/>
      <c r="ODS2595" s="19"/>
      <c r="ODT2595" s="19"/>
      <c r="ODU2595" s="19"/>
      <c r="ODV2595" s="19"/>
      <c r="ODW2595" s="19"/>
      <c r="ODX2595" s="19"/>
      <c r="ODY2595" s="19"/>
      <c r="ODZ2595" s="19"/>
      <c r="OEA2595" s="19"/>
      <c r="OEB2595" s="19"/>
      <c r="OEC2595" s="19"/>
      <c r="OED2595" s="19"/>
      <c r="OEE2595" s="19"/>
      <c r="OEF2595" s="19"/>
      <c r="OEG2595" s="19"/>
      <c r="OEH2595" s="19"/>
      <c r="OEI2595" s="19"/>
      <c r="OEJ2595" s="19"/>
      <c r="OEK2595" s="19"/>
      <c r="OEL2595" s="19"/>
      <c r="OEM2595" s="19"/>
      <c r="OEN2595" s="19"/>
      <c r="OEO2595" s="19"/>
      <c r="OEP2595" s="19"/>
      <c r="OEQ2595" s="19"/>
      <c r="OER2595" s="19"/>
      <c r="OES2595" s="19"/>
      <c r="OET2595" s="19"/>
      <c r="OEU2595" s="19"/>
      <c r="OEV2595" s="19"/>
      <c r="OEW2595" s="19"/>
      <c r="OEX2595" s="19"/>
      <c r="OEY2595" s="19"/>
      <c r="OEZ2595" s="19"/>
      <c r="OFA2595" s="19"/>
      <c r="OFB2595" s="19"/>
      <c r="OFC2595" s="19"/>
      <c r="OFD2595" s="19"/>
      <c r="OFE2595" s="19"/>
      <c r="OFF2595" s="19"/>
      <c r="OFG2595" s="19"/>
      <c r="OFH2595" s="19"/>
      <c r="OFI2595" s="19"/>
      <c r="OFJ2595" s="19"/>
      <c r="OFK2595" s="19"/>
      <c r="OFL2595" s="19"/>
      <c r="OFM2595" s="19"/>
      <c r="OFN2595" s="19"/>
      <c r="OFO2595" s="19"/>
      <c r="OFP2595" s="19"/>
      <c r="OFQ2595" s="19"/>
      <c r="OFR2595" s="19"/>
      <c r="OFS2595" s="19"/>
      <c r="OFT2595" s="19"/>
      <c r="OFU2595" s="19"/>
      <c r="OFV2595" s="19"/>
      <c r="OFW2595" s="19"/>
      <c r="OFX2595" s="19"/>
      <c r="OFY2595" s="19"/>
      <c r="OFZ2595" s="19"/>
      <c r="OGA2595" s="19"/>
      <c r="OGB2595" s="19"/>
      <c r="OGC2595" s="19"/>
      <c r="OGD2595" s="19"/>
      <c r="OGE2595" s="19"/>
      <c r="OGF2595" s="19"/>
      <c r="OGG2595" s="19"/>
      <c r="OGH2595" s="19"/>
      <c r="OGI2595" s="19"/>
      <c r="OGJ2595" s="19"/>
      <c r="OGK2595" s="19"/>
      <c r="OGL2595" s="19"/>
      <c r="OGM2595" s="19"/>
      <c r="OGN2595" s="19"/>
      <c r="OGO2595" s="19"/>
      <c r="OGP2595" s="19"/>
      <c r="OGQ2595" s="19"/>
      <c r="OGR2595" s="19"/>
      <c r="OGS2595" s="19"/>
      <c r="OGT2595" s="19"/>
      <c r="OGU2595" s="19"/>
      <c r="OGV2595" s="19"/>
      <c r="OGW2595" s="19"/>
      <c r="OGX2595" s="19"/>
      <c r="OGY2595" s="19"/>
      <c r="OGZ2595" s="19"/>
      <c r="OHA2595" s="19"/>
      <c r="OHB2595" s="19"/>
      <c r="OHC2595" s="19"/>
      <c r="OHD2595" s="19"/>
      <c r="OHE2595" s="19"/>
      <c r="OHF2595" s="19"/>
      <c r="OHG2595" s="19"/>
      <c r="OHH2595" s="19"/>
      <c r="OHI2595" s="19"/>
      <c r="OHJ2595" s="19"/>
      <c r="OHK2595" s="19"/>
      <c r="OHL2595" s="19"/>
      <c r="OHM2595" s="19"/>
      <c r="OHN2595" s="19"/>
      <c r="OHO2595" s="19"/>
      <c r="OHP2595" s="19"/>
      <c r="OHQ2595" s="19"/>
      <c r="OHR2595" s="19"/>
      <c r="OHS2595" s="19"/>
      <c r="OHT2595" s="19"/>
      <c r="OHU2595" s="19"/>
      <c r="OHV2595" s="19"/>
      <c r="OHW2595" s="19"/>
      <c r="OHX2595" s="19"/>
      <c r="OHY2595" s="19"/>
      <c r="OHZ2595" s="19"/>
      <c r="OIA2595" s="19"/>
      <c r="OIB2595" s="19"/>
      <c r="OIC2595" s="19"/>
      <c r="OID2595" s="19"/>
      <c r="OIE2595" s="19"/>
      <c r="OIF2595" s="19"/>
      <c r="OIG2595" s="19"/>
      <c r="OIH2595" s="19"/>
      <c r="OII2595" s="19"/>
      <c r="OIJ2595" s="19"/>
      <c r="OIK2595" s="19"/>
      <c r="OIL2595" s="19"/>
      <c r="OIM2595" s="19"/>
      <c r="OIN2595" s="19"/>
      <c r="OIO2595" s="19"/>
      <c r="OIP2595" s="19"/>
      <c r="OIQ2595" s="19"/>
      <c r="OIR2595" s="19"/>
      <c r="OIS2595" s="19"/>
      <c r="OIT2595" s="19"/>
      <c r="OIU2595" s="19"/>
      <c r="OIV2595" s="19"/>
      <c r="OIW2595" s="19"/>
      <c r="OIX2595" s="19"/>
      <c r="OIY2595" s="19"/>
      <c r="OIZ2595" s="19"/>
      <c r="OJA2595" s="19"/>
      <c r="OJB2595" s="19"/>
      <c r="OJC2595" s="19"/>
      <c r="OJD2595" s="19"/>
      <c r="OJE2595" s="19"/>
      <c r="OJF2595" s="19"/>
      <c r="OJG2595" s="19"/>
      <c r="OJH2595" s="19"/>
      <c r="OJI2595" s="19"/>
      <c r="OJJ2595" s="19"/>
      <c r="OJK2595" s="19"/>
      <c r="OJL2595" s="19"/>
      <c r="OJM2595" s="19"/>
      <c r="OJN2595" s="19"/>
      <c r="OJO2595" s="19"/>
      <c r="OJP2595" s="19"/>
      <c r="OJQ2595" s="19"/>
      <c r="OJR2595" s="19"/>
      <c r="OJS2595" s="19"/>
      <c r="OJT2595" s="19"/>
      <c r="OJU2595" s="19"/>
      <c r="OJV2595" s="19"/>
      <c r="OJW2595" s="19"/>
      <c r="OJX2595" s="19"/>
      <c r="OJY2595" s="19"/>
      <c r="OJZ2595" s="19"/>
      <c r="OKA2595" s="19"/>
      <c r="OKB2595" s="19"/>
      <c r="OKC2595" s="19"/>
      <c r="OKD2595" s="19"/>
      <c r="OKE2595" s="19"/>
      <c r="OKF2595" s="19"/>
      <c r="OKG2595" s="19"/>
      <c r="OKH2595" s="19"/>
      <c r="OKI2595" s="19"/>
      <c r="OKJ2595" s="19"/>
      <c r="OKK2595" s="19"/>
      <c r="OKL2595" s="19"/>
      <c r="OKM2595" s="19"/>
      <c r="OKN2595" s="19"/>
      <c r="OKO2595" s="19"/>
      <c r="OKP2595" s="19"/>
      <c r="OKQ2595" s="19"/>
      <c r="OKR2595" s="19"/>
      <c r="OKS2595" s="19"/>
      <c r="OKT2595" s="19"/>
      <c r="OKU2595" s="19"/>
      <c r="OKV2595" s="19"/>
      <c r="OKW2595" s="19"/>
      <c r="OKX2595" s="19"/>
      <c r="OKY2595" s="19"/>
      <c r="OKZ2595" s="19"/>
      <c r="OLA2595" s="19"/>
      <c r="OLB2595" s="19"/>
      <c r="OLC2595" s="19"/>
      <c r="OLD2595" s="19"/>
      <c r="OLE2595" s="19"/>
      <c r="OLF2595" s="19"/>
      <c r="OLG2595" s="19"/>
      <c r="OLH2595" s="19"/>
      <c r="OLI2595" s="19"/>
      <c r="OLJ2595" s="19"/>
      <c r="OLK2595" s="19"/>
      <c r="OLL2595" s="19"/>
      <c r="OLM2595" s="19"/>
      <c r="OLN2595" s="19"/>
      <c r="OLO2595" s="19"/>
      <c r="OLP2595" s="19"/>
      <c r="OLQ2595" s="19"/>
      <c r="OLR2595" s="19"/>
      <c r="OLS2595" s="19"/>
      <c r="OLT2595" s="19"/>
      <c r="OLU2595" s="19"/>
      <c r="OLV2595" s="19"/>
      <c r="OLW2595" s="19"/>
      <c r="OLX2595" s="19"/>
      <c r="OLY2595" s="19"/>
      <c r="OLZ2595" s="19"/>
      <c r="OMA2595" s="19"/>
      <c r="OMB2595" s="19"/>
      <c r="OMC2595" s="19"/>
      <c r="OMD2595" s="19"/>
      <c r="OME2595" s="19"/>
      <c r="OMF2595" s="19"/>
      <c r="OMG2595" s="19"/>
      <c r="OMH2595" s="19"/>
      <c r="OMI2595" s="19"/>
      <c r="OMJ2595" s="19"/>
      <c r="OMK2595" s="19"/>
      <c r="OML2595" s="19"/>
      <c r="OMM2595" s="19"/>
      <c r="OMN2595" s="19"/>
      <c r="OMO2595" s="19"/>
      <c r="OMP2595" s="19"/>
      <c r="OMQ2595" s="19"/>
      <c r="OMR2595" s="19"/>
      <c r="OMS2595" s="19"/>
      <c r="OMT2595" s="19"/>
      <c r="OMU2595" s="19"/>
      <c r="OMV2595" s="19"/>
      <c r="OMW2595" s="19"/>
      <c r="OMX2595" s="19"/>
      <c r="OMY2595" s="19"/>
      <c r="OMZ2595" s="19"/>
      <c r="ONA2595" s="19"/>
      <c r="ONB2595" s="19"/>
      <c r="ONC2595" s="19"/>
      <c r="OND2595" s="19"/>
      <c r="ONE2595" s="19"/>
      <c r="ONF2595" s="19"/>
      <c r="ONG2595" s="19"/>
      <c r="ONH2595" s="19"/>
      <c r="ONI2595" s="19"/>
      <c r="ONJ2595" s="19"/>
      <c r="ONK2595" s="19"/>
      <c r="ONL2595" s="19"/>
      <c r="ONM2595" s="19"/>
      <c r="ONN2595" s="19"/>
      <c r="ONO2595" s="19"/>
      <c r="ONP2595" s="19"/>
      <c r="ONQ2595" s="19"/>
      <c r="ONR2595" s="19"/>
      <c r="ONS2595" s="19"/>
      <c r="ONT2595" s="19"/>
      <c r="ONU2595" s="19"/>
      <c r="ONV2595" s="19"/>
      <c r="ONW2595" s="19"/>
      <c r="ONX2595" s="19"/>
      <c r="ONY2595" s="19"/>
      <c r="ONZ2595" s="19"/>
      <c r="OOA2595" s="19"/>
      <c r="OOB2595" s="19"/>
      <c r="OOC2595" s="19"/>
      <c r="OOD2595" s="19"/>
      <c r="OOE2595" s="19"/>
      <c r="OOF2595" s="19"/>
      <c r="OOG2595" s="19"/>
      <c r="OOH2595" s="19"/>
      <c r="OOI2595" s="19"/>
      <c r="OOJ2595" s="19"/>
      <c r="OOK2595" s="19"/>
      <c r="OOL2595" s="19"/>
      <c r="OOM2595" s="19"/>
      <c r="OON2595" s="19"/>
      <c r="OOO2595" s="19"/>
      <c r="OOP2595" s="19"/>
      <c r="OOQ2595" s="19"/>
      <c r="OOR2595" s="19"/>
      <c r="OOS2595" s="19"/>
      <c r="OOT2595" s="19"/>
      <c r="OOU2595" s="19"/>
      <c r="OOV2595" s="19"/>
      <c r="OOW2595" s="19"/>
      <c r="OOX2595" s="19"/>
      <c r="OOY2595" s="19"/>
      <c r="OOZ2595" s="19"/>
      <c r="OPA2595" s="19"/>
      <c r="OPB2595" s="19"/>
      <c r="OPC2595" s="19"/>
      <c r="OPD2595" s="19"/>
      <c r="OPE2595" s="19"/>
      <c r="OPF2595" s="19"/>
      <c r="OPG2595" s="19"/>
      <c r="OPH2595" s="19"/>
      <c r="OPI2595" s="19"/>
      <c r="OPJ2595" s="19"/>
      <c r="OPK2595" s="19"/>
      <c r="OPL2595" s="19"/>
      <c r="OPM2595" s="19"/>
      <c r="OPN2595" s="19"/>
      <c r="OPO2595" s="19"/>
      <c r="OPP2595" s="19"/>
      <c r="OPQ2595" s="19"/>
      <c r="OPR2595" s="19"/>
      <c r="OPS2595" s="19"/>
      <c r="OPT2595" s="19"/>
      <c r="OPU2595" s="19"/>
      <c r="OPV2595" s="19"/>
      <c r="OPW2595" s="19"/>
      <c r="OPX2595" s="19"/>
      <c r="OPY2595" s="19"/>
      <c r="OPZ2595" s="19"/>
      <c r="OQA2595" s="19"/>
      <c r="OQB2595" s="19"/>
      <c r="OQC2595" s="19"/>
      <c r="OQD2595" s="19"/>
      <c r="OQE2595" s="19"/>
      <c r="OQF2595" s="19"/>
      <c r="OQG2595" s="19"/>
      <c r="OQH2595" s="19"/>
      <c r="OQI2595" s="19"/>
      <c r="OQJ2595" s="19"/>
      <c r="OQK2595" s="19"/>
      <c r="OQL2595" s="19"/>
      <c r="OQM2595" s="19"/>
      <c r="OQN2595" s="19"/>
      <c r="OQO2595" s="19"/>
      <c r="OQP2595" s="19"/>
      <c r="OQQ2595" s="19"/>
      <c r="OQR2595" s="19"/>
      <c r="OQS2595" s="19"/>
      <c r="OQT2595" s="19"/>
      <c r="OQU2595" s="19"/>
      <c r="OQV2595" s="19"/>
      <c r="OQW2595" s="19"/>
      <c r="OQX2595" s="19"/>
      <c r="OQY2595" s="19"/>
      <c r="OQZ2595" s="19"/>
      <c r="ORA2595" s="19"/>
      <c r="ORB2595" s="19"/>
      <c r="ORC2595" s="19"/>
      <c r="ORD2595" s="19"/>
      <c r="ORE2595" s="19"/>
      <c r="ORF2595" s="19"/>
      <c r="ORG2595" s="19"/>
      <c r="ORH2595" s="19"/>
      <c r="ORI2595" s="19"/>
      <c r="ORJ2595" s="19"/>
      <c r="ORK2595" s="19"/>
      <c r="ORL2595" s="19"/>
      <c r="ORM2595" s="19"/>
      <c r="ORN2595" s="19"/>
      <c r="ORO2595" s="19"/>
      <c r="ORP2595" s="19"/>
      <c r="ORQ2595" s="19"/>
      <c r="ORR2595" s="19"/>
      <c r="ORS2595" s="19"/>
      <c r="ORT2595" s="19"/>
      <c r="ORU2595" s="19"/>
      <c r="ORV2595" s="19"/>
      <c r="ORW2595" s="19"/>
      <c r="ORX2595" s="19"/>
      <c r="ORY2595" s="19"/>
      <c r="ORZ2595" s="19"/>
      <c r="OSA2595" s="19"/>
      <c r="OSB2595" s="19"/>
      <c r="OSC2595" s="19"/>
      <c r="OSD2595" s="19"/>
      <c r="OSE2595" s="19"/>
      <c r="OSF2595" s="19"/>
      <c r="OSG2595" s="19"/>
      <c r="OSH2595" s="19"/>
      <c r="OSI2595" s="19"/>
      <c r="OSJ2595" s="19"/>
      <c r="OSK2595" s="19"/>
      <c r="OSL2595" s="19"/>
      <c r="OSM2595" s="19"/>
      <c r="OSN2595" s="19"/>
      <c r="OSO2595" s="19"/>
      <c r="OSP2595" s="19"/>
      <c r="OSQ2595" s="19"/>
      <c r="OSR2595" s="19"/>
      <c r="OSS2595" s="19"/>
      <c r="OST2595" s="19"/>
      <c r="OSU2595" s="19"/>
      <c r="OSV2595" s="19"/>
      <c r="OSW2595" s="19"/>
      <c r="OSX2595" s="19"/>
      <c r="OSY2595" s="19"/>
      <c r="OSZ2595" s="19"/>
      <c r="OTA2595" s="19"/>
      <c r="OTB2595" s="19"/>
      <c r="OTC2595" s="19"/>
      <c r="OTD2595" s="19"/>
      <c r="OTE2595" s="19"/>
      <c r="OTF2595" s="19"/>
      <c r="OTG2595" s="19"/>
      <c r="OTH2595" s="19"/>
      <c r="OTI2595" s="19"/>
      <c r="OTJ2595" s="19"/>
      <c r="OTK2595" s="19"/>
      <c r="OTL2595" s="19"/>
      <c r="OTM2595" s="19"/>
      <c r="OTN2595" s="19"/>
      <c r="OTO2595" s="19"/>
      <c r="OTP2595" s="19"/>
      <c r="OTQ2595" s="19"/>
      <c r="OTR2595" s="19"/>
      <c r="OTS2595" s="19"/>
      <c r="OTT2595" s="19"/>
      <c r="OTU2595" s="19"/>
      <c r="OTV2595" s="19"/>
      <c r="OTW2595" s="19"/>
      <c r="OTX2595" s="19"/>
      <c r="OTY2595" s="19"/>
      <c r="OTZ2595" s="19"/>
      <c r="OUA2595" s="19"/>
      <c r="OUB2595" s="19"/>
      <c r="OUC2595" s="19"/>
      <c r="OUD2595" s="19"/>
      <c r="OUE2595" s="19"/>
      <c r="OUF2595" s="19"/>
      <c r="OUG2595" s="19"/>
      <c r="OUH2595" s="19"/>
      <c r="OUI2595" s="19"/>
      <c r="OUJ2595" s="19"/>
      <c r="OUK2595" s="19"/>
      <c r="OUL2595" s="19"/>
      <c r="OUM2595" s="19"/>
      <c r="OUN2595" s="19"/>
      <c r="OUO2595" s="19"/>
      <c r="OUP2595" s="19"/>
      <c r="OUQ2595" s="19"/>
      <c r="OUR2595" s="19"/>
      <c r="OUS2595" s="19"/>
      <c r="OUT2595" s="19"/>
      <c r="OUU2595" s="19"/>
      <c r="OUV2595" s="19"/>
      <c r="OUW2595" s="19"/>
      <c r="OUX2595" s="19"/>
      <c r="OUY2595" s="19"/>
      <c r="OUZ2595" s="19"/>
      <c r="OVA2595" s="19"/>
      <c r="OVB2595" s="19"/>
      <c r="OVC2595" s="19"/>
      <c r="OVD2595" s="19"/>
      <c r="OVE2595" s="19"/>
      <c r="OVF2595" s="19"/>
      <c r="OVG2595" s="19"/>
      <c r="OVH2595" s="19"/>
      <c r="OVI2595" s="19"/>
      <c r="OVJ2595" s="19"/>
      <c r="OVK2595" s="19"/>
      <c r="OVL2595" s="19"/>
      <c r="OVM2595" s="19"/>
      <c r="OVN2595" s="19"/>
      <c r="OVO2595" s="19"/>
      <c r="OVP2595" s="19"/>
      <c r="OVQ2595" s="19"/>
      <c r="OVR2595" s="19"/>
      <c r="OVS2595" s="19"/>
      <c r="OVT2595" s="19"/>
      <c r="OVU2595" s="19"/>
      <c r="OVV2595" s="19"/>
      <c r="OVW2595" s="19"/>
      <c r="OVX2595" s="19"/>
      <c r="OVY2595" s="19"/>
      <c r="OVZ2595" s="19"/>
      <c r="OWA2595" s="19"/>
      <c r="OWB2595" s="19"/>
      <c r="OWC2595" s="19"/>
      <c r="OWD2595" s="19"/>
      <c r="OWE2595" s="19"/>
      <c r="OWF2595" s="19"/>
      <c r="OWG2595" s="19"/>
      <c r="OWH2595" s="19"/>
      <c r="OWI2595" s="19"/>
      <c r="OWJ2595" s="19"/>
      <c r="OWK2595" s="19"/>
      <c r="OWL2595" s="19"/>
      <c r="OWM2595" s="19"/>
      <c r="OWN2595" s="19"/>
      <c r="OWO2595" s="19"/>
      <c r="OWP2595" s="19"/>
      <c r="OWQ2595" s="19"/>
      <c r="OWR2595" s="19"/>
      <c r="OWS2595" s="19"/>
      <c r="OWT2595" s="19"/>
      <c r="OWU2595" s="19"/>
      <c r="OWV2595" s="19"/>
      <c r="OWW2595" s="19"/>
      <c r="OWX2595" s="19"/>
      <c r="OWY2595" s="19"/>
      <c r="OWZ2595" s="19"/>
      <c r="OXA2595" s="19"/>
      <c r="OXB2595" s="19"/>
      <c r="OXC2595" s="19"/>
      <c r="OXD2595" s="19"/>
      <c r="OXE2595" s="19"/>
      <c r="OXF2595" s="19"/>
      <c r="OXG2595" s="19"/>
      <c r="OXH2595" s="19"/>
      <c r="OXI2595" s="19"/>
      <c r="OXJ2595" s="19"/>
      <c r="OXK2595" s="19"/>
      <c r="OXL2595" s="19"/>
      <c r="OXM2595" s="19"/>
      <c r="OXN2595" s="19"/>
      <c r="OXO2595" s="19"/>
      <c r="OXP2595" s="19"/>
      <c r="OXQ2595" s="19"/>
      <c r="OXR2595" s="19"/>
      <c r="OXS2595" s="19"/>
      <c r="OXT2595" s="19"/>
      <c r="OXU2595" s="19"/>
      <c r="OXV2595" s="19"/>
      <c r="OXW2595" s="19"/>
      <c r="OXX2595" s="19"/>
      <c r="OXY2595" s="19"/>
      <c r="OXZ2595" s="19"/>
      <c r="OYA2595" s="19"/>
      <c r="OYB2595" s="19"/>
      <c r="OYC2595" s="19"/>
      <c r="OYD2595" s="19"/>
      <c r="OYE2595" s="19"/>
      <c r="OYF2595" s="19"/>
      <c r="OYG2595" s="19"/>
      <c r="OYH2595" s="19"/>
      <c r="OYI2595" s="19"/>
      <c r="OYJ2595" s="19"/>
      <c r="OYK2595" s="19"/>
      <c r="OYL2595" s="19"/>
      <c r="OYM2595" s="19"/>
      <c r="OYN2595" s="19"/>
      <c r="OYO2595" s="19"/>
      <c r="OYP2595" s="19"/>
      <c r="OYQ2595" s="19"/>
      <c r="OYR2595" s="19"/>
      <c r="OYS2595" s="19"/>
      <c r="OYT2595" s="19"/>
      <c r="OYU2595" s="19"/>
      <c r="OYV2595" s="19"/>
      <c r="OYW2595" s="19"/>
      <c r="OYX2595" s="19"/>
      <c r="OYY2595" s="19"/>
      <c r="OYZ2595" s="19"/>
      <c r="OZA2595" s="19"/>
      <c r="OZB2595" s="19"/>
      <c r="OZC2595" s="19"/>
      <c r="OZD2595" s="19"/>
      <c r="OZE2595" s="19"/>
      <c r="OZF2595" s="19"/>
      <c r="OZG2595" s="19"/>
      <c r="OZH2595" s="19"/>
      <c r="OZI2595" s="19"/>
      <c r="OZJ2595" s="19"/>
      <c r="OZK2595" s="19"/>
      <c r="OZL2595" s="19"/>
      <c r="OZM2595" s="19"/>
      <c r="OZN2595" s="19"/>
      <c r="OZO2595" s="19"/>
      <c r="OZP2595" s="19"/>
      <c r="OZQ2595" s="19"/>
      <c r="OZR2595" s="19"/>
      <c r="OZS2595" s="19"/>
      <c r="OZT2595" s="19"/>
      <c r="OZU2595" s="19"/>
      <c r="OZV2595" s="19"/>
      <c r="OZW2595" s="19"/>
      <c r="OZX2595" s="19"/>
      <c r="OZY2595" s="19"/>
      <c r="OZZ2595" s="19"/>
      <c r="PAA2595" s="19"/>
      <c r="PAB2595" s="19"/>
      <c r="PAC2595" s="19"/>
      <c r="PAD2595" s="19"/>
      <c r="PAE2595" s="19"/>
      <c r="PAF2595" s="19"/>
      <c r="PAG2595" s="19"/>
      <c r="PAH2595" s="19"/>
      <c r="PAI2595" s="19"/>
      <c r="PAJ2595" s="19"/>
      <c r="PAK2595" s="19"/>
      <c r="PAL2595" s="19"/>
      <c r="PAM2595" s="19"/>
      <c r="PAN2595" s="19"/>
      <c r="PAO2595" s="19"/>
      <c r="PAP2595" s="19"/>
      <c r="PAQ2595" s="19"/>
      <c r="PAR2595" s="19"/>
      <c r="PAS2595" s="19"/>
      <c r="PAT2595" s="19"/>
      <c r="PAU2595" s="19"/>
      <c r="PAV2595" s="19"/>
      <c r="PAW2595" s="19"/>
      <c r="PAX2595" s="19"/>
      <c r="PAY2595" s="19"/>
      <c r="PAZ2595" s="19"/>
      <c r="PBA2595" s="19"/>
      <c r="PBB2595" s="19"/>
      <c r="PBC2595" s="19"/>
      <c r="PBD2595" s="19"/>
      <c r="PBE2595" s="19"/>
      <c r="PBF2595" s="19"/>
      <c r="PBG2595" s="19"/>
      <c r="PBH2595" s="19"/>
      <c r="PBI2595" s="19"/>
      <c r="PBJ2595" s="19"/>
      <c r="PBK2595" s="19"/>
      <c r="PBL2595" s="19"/>
      <c r="PBM2595" s="19"/>
      <c r="PBN2595" s="19"/>
      <c r="PBO2595" s="19"/>
      <c r="PBP2595" s="19"/>
      <c r="PBQ2595" s="19"/>
      <c r="PBR2595" s="19"/>
      <c r="PBS2595" s="19"/>
      <c r="PBT2595" s="19"/>
      <c r="PBU2595" s="19"/>
      <c r="PBV2595" s="19"/>
      <c r="PBW2595" s="19"/>
      <c r="PBX2595" s="19"/>
      <c r="PBY2595" s="19"/>
      <c r="PBZ2595" s="19"/>
      <c r="PCA2595" s="19"/>
      <c r="PCB2595" s="19"/>
      <c r="PCC2595" s="19"/>
      <c r="PCD2595" s="19"/>
      <c r="PCE2595" s="19"/>
      <c r="PCF2595" s="19"/>
      <c r="PCG2595" s="19"/>
      <c r="PCH2595" s="19"/>
      <c r="PCI2595" s="19"/>
      <c r="PCJ2595" s="19"/>
      <c r="PCK2595" s="19"/>
      <c r="PCL2595" s="19"/>
      <c r="PCM2595" s="19"/>
      <c r="PCN2595" s="19"/>
      <c r="PCO2595" s="19"/>
      <c r="PCP2595" s="19"/>
      <c r="PCQ2595" s="19"/>
      <c r="PCR2595" s="19"/>
      <c r="PCS2595" s="19"/>
      <c r="PCT2595" s="19"/>
      <c r="PCU2595" s="19"/>
      <c r="PCV2595" s="19"/>
      <c r="PCW2595" s="19"/>
      <c r="PCX2595" s="19"/>
      <c r="PCY2595" s="19"/>
      <c r="PCZ2595" s="19"/>
      <c r="PDA2595" s="19"/>
      <c r="PDB2595" s="19"/>
      <c r="PDC2595" s="19"/>
      <c r="PDD2595" s="19"/>
      <c r="PDE2595" s="19"/>
      <c r="PDF2595" s="19"/>
      <c r="PDG2595" s="19"/>
      <c r="PDH2595" s="19"/>
      <c r="PDI2595" s="19"/>
      <c r="PDJ2595" s="19"/>
      <c r="PDK2595" s="19"/>
      <c r="PDL2595" s="19"/>
      <c r="PDM2595" s="19"/>
      <c r="PDN2595" s="19"/>
      <c r="PDO2595" s="19"/>
      <c r="PDP2595" s="19"/>
      <c r="PDQ2595" s="19"/>
      <c r="PDR2595" s="19"/>
      <c r="PDS2595" s="19"/>
      <c r="PDT2595" s="19"/>
      <c r="PDU2595" s="19"/>
      <c r="PDV2595" s="19"/>
      <c r="PDW2595" s="19"/>
      <c r="PDX2595" s="19"/>
      <c r="PDY2595" s="19"/>
      <c r="PDZ2595" s="19"/>
      <c r="PEA2595" s="19"/>
      <c r="PEB2595" s="19"/>
      <c r="PEC2595" s="19"/>
      <c r="PED2595" s="19"/>
      <c r="PEE2595" s="19"/>
      <c r="PEF2595" s="19"/>
      <c r="PEG2595" s="19"/>
      <c r="PEH2595" s="19"/>
      <c r="PEI2595" s="19"/>
      <c r="PEJ2595" s="19"/>
      <c r="PEK2595" s="19"/>
      <c r="PEL2595" s="19"/>
      <c r="PEM2595" s="19"/>
      <c r="PEN2595" s="19"/>
      <c r="PEO2595" s="19"/>
      <c r="PEP2595" s="19"/>
      <c r="PEQ2595" s="19"/>
      <c r="PER2595" s="19"/>
      <c r="PES2595" s="19"/>
      <c r="PET2595" s="19"/>
      <c r="PEU2595" s="19"/>
      <c r="PEV2595" s="19"/>
      <c r="PEW2595" s="19"/>
      <c r="PEX2595" s="19"/>
      <c r="PEY2595" s="19"/>
      <c r="PEZ2595" s="19"/>
      <c r="PFA2595" s="19"/>
      <c r="PFB2595" s="19"/>
      <c r="PFC2595" s="19"/>
      <c r="PFD2595" s="19"/>
      <c r="PFE2595" s="19"/>
      <c r="PFF2595" s="19"/>
      <c r="PFG2595" s="19"/>
      <c r="PFH2595" s="19"/>
      <c r="PFI2595" s="19"/>
      <c r="PFJ2595" s="19"/>
      <c r="PFK2595" s="19"/>
      <c r="PFL2595" s="19"/>
      <c r="PFM2595" s="19"/>
      <c r="PFN2595" s="19"/>
      <c r="PFO2595" s="19"/>
      <c r="PFP2595" s="19"/>
      <c r="PFQ2595" s="19"/>
      <c r="PFR2595" s="19"/>
      <c r="PFS2595" s="19"/>
      <c r="PFT2595" s="19"/>
      <c r="PFU2595" s="19"/>
      <c r="PFV2595" s="19"/>
      <c r="PFW2595" s="19"/>
      <c r="PFX2595" s="19"/>
      <c r="PFY2595" s="19"/>
      <c r="PFZ2595" s="19"/>
      <c r="PGA2595" s="19"/>
      <c r="PGB2595" s="19"/>
      <c r="PGC2595" s="19"/>
      <c r="PGD2595" s="19"/>
      <c r="PGE2595" s="19"/>
      <c r="PGF2595" s="19"/>
      <c r="PGG2595" s="19"/>
      <c r="PGH2595" s="19"/>
      <c r="PGI2595" s="19"/>
      <c r="PGJ2595" s="19"/>
      <c r="PGK2595" s="19"/>
      <c r="PGL2595" s="19"/>
      <c r="PGM2595" s="19"/>
      <c r="PGN2595" s="19"/>
      <c r="PGO2595" s="19"/>
      <c r="PGP2595" s="19"/>
      <c r="PGQ2595" s="19"/>
      <c r="PGR2595" s="19"/>
      <c r="PGS2595" s="19"/>
      <c r="PGT2595" s="19"/>
      <c r="PGU2595" s="19"/>
      <c r="PGV2595" s="19"/>
      <c r="PGW2595" s="19"/>
      <c r="PGX2595" s="19"/>
      <c r="PGY2595" s="19"/>
      <c r="PGZ2595" s="19"/>
      <c r="PHA2595" s="19"/>
      <c r="PHB2595" s="19"/>
      <c r="PHC2595" s="19"/>
      <c r="PHD2595" s="19"/>
      <c r="PHE2595" s="19"/>
      <c r="PHF2595" s="19"/>
      <c r="PHG2595" s="19"/>
      <c r="PHH2595" s="19"/>
      <c r="PHI2595" s="19"/>
      <c r="PHJ2595" s="19"/>
      <c r="PHK2595" s="19"/>
      <c r="PHL2595" s="19"/>
      <c r="PHM2595" s="19"/>
      <c r="PHN2595" s="19"/>
      <c r="PHO2595" s="19"/>
      <c r="PHP2595" s="19"/>
      <c r="PHQ2595" s="19"/>
      <c r="PHR2595" s="19"/>
      <c r="PHS2595" s="19"/>
      <c r="PHT2595" s="19"/>
      <c r="PHU2595" s="19"/>
      <c r="PHV2595" s="19"/>
      <c r="PHW2595" s="19"/>
      <c r="PHX2595" s="19"/>
      <c r="PHY2595" s="19"/>
      <c r="PHZ2595" s="19"/>
      <c r="PIA2595" s="19"/>
      <c r="PIB2595" s="19"/>
      <c r="PIC2595" s="19"/>
      <c r="PID2595" s="19"/>
      <c r="PIE2595" s="19"/>
      <c r="PIF2595" s="19"/>
      <c r="PIG2595" s="19"/>
      <c r="PIH2595" s="19"/>
      <c r="PII2595" s="19"/>
      <c r="PIJ2595" s="19"/>
      <c r="PIK2595" s="19"/>
      <c r="PIL2595" s="19"/>
      <c r="PIM2595" s="19"/>
      <c r="PIN2595" s="19"/>
      <c r="PIO2595" s="19"/>
      <c r="PIP2595" s="19"/>
      <c r="PIQ2595" s="19"/>
      <c r="PIR2595" s="19"/>
      <c r="PIS2595" s="19"/>
      <c r="PIT2595" s="19"/>
      <c r="PIU2595" s="19"/>
      <c r="PIV2595" s="19"/>
      <c r="PIW2595" s="19"/>
      <c r="PIX2595" s="19"/>
      <c r="PIY2595" s="19"/>
      <c r="PIZ2595" s="19"/>
      <c r="PJA2595" s="19"/>
      <c r="PJB2595" s="19"/>
      <c r="PJC2595" s="19"/>
      <c r="PJD2595" s="19"/>
      <c r="PJE2595" s="19"/>
      <c r="PJF2595" s="19"/>
      <c r="PJG2595" s="19"/>
      <c r="PJH2595" s="19"/>
      <c r="PJI2595" s="19"/>
      <c r="PJJ2595" s="19"/>
      <c r="PJK2595" s="19"/>
      <c r="PJL2595" s="19"/>
      <c r="PJM2595" s="19"/>
      <c r="PJN2595" s="19"/>
      <c r="PJO2595" s="19"/>
      <c r="PJP2595" s="19"/>
      <c r="PJQ2595" s="19"/>
      <c r="PJR2595" s="19"/>
      <c r="PJS2595" s="19"/>
      <c r="PJT2595" s="19"/>
      <c r="PJU2595" s="19"/>
      <c r="PJV2595" s="19"/>
      <c r="PJW2595" s="19"/>
      <c r="PJX2595" s="19"/>
      <c r="PJY2595" s="19"/>
      <c r="PJZ2595" s="19"/>
      <c r="PKA2595" s="19"/>
      <c r="PKB2595" s="19"/>
      <c r="PKC2595" s="19"/>
      <c r="PKD2595" s="19"/>
      <c r="PKE2595" s="19"/>
      <c r="PKF2595" s="19"/>
      <c r="PKG2595" s="19"/>
      <c r="PKH2595" s="19"/>
      <c r="PKI2595" s="19"/>
      <c r="PKJ2595" s="19"/>
      <c r="PKK2595" s="19"/>
      <c r="PKL2595" s="19"/>
      <c r="PKM2595" s="19"/>
      <c r="PKN2595" s="19"/>
      <c r="PKO2595" s="19"/>
      <c r="PKP2595" s="19"/>
      <c r="PKQ2595" s="19"/>
      <c r="PKR2595" s="19"/>
      <c r="PKS2595" s="19"/>
      <c r="PKT2595" s="19"/>
      <c r="PKU2595" s="19"/>
      <c r="PKV2595" s="19"/>
      <c r="PKW2595" s="19"/>
      <c r="PKX2595" s="19"/>
      <c r="PKY2595" s="19"/>
      <c r="PKZ2595" s="19"/>
      <c r="PLA2595" s="19"/>
      <c r="PLB2595" s="19"/>
      <c r="PLC2595" s="19"/>
      <c r="PLD2595" s="19"/>
      <c r="PLE2595" s="19"/>
      <c r="PLF2595" s="19"/>
      <c r="PLG2595" s="19"/>
      <c r="PLH2595" s="19"/>
      <c r="PLI2595" s="19"/>
      <c r="PLJ2595" s="19"/>
      <c r="PLK2595" s="19"/>
      <c r="PLL2595" s="19"/>
      <c r="PLM2595" s="19"/>
      <c r="PLN2595" s="19"/>
      <c r="PLO2595" s="19"/>
      <c r="PLP2595" s="19"/>
      <c r="PLQ2595" s="19"/>
      <c r="PLR2595" s="19"/>
      <c r="PLS2595" s="19"/>
      <c r="PLT2595" s="19"/>
      <c r="PLU2595" s="19"/>
      <c r="PLV2595" s="19"/>
      <c r="PLW2595" s="19"/>
      <c r="PLX2595" s="19"/>
      <c r="PLY2595" s="19"/>
      <c r="PLZ2595" s="19"/>
      <c r="PMA2595" s="19"/>
      <c r="PMB2595" s="19"/>
      <c r="PMC2595" s="19"/>
      <c r="PMD2595" s="19"/>
      <c r="PME2595" s="19"/>
      <c r="PMF2595" s="19"/>
      <c r="PMG2595" s="19"/>
      <c r="PMH2595" s="19"/>
      <c r="PMI2595" s="19"/>
      <c r="PMJ2595" s="19"/>
      <c r="PMK2595" s="19"/>
      <c r="PML2595" s="19"/>
      <c r="PMM2595" s="19"/>
      <c r="PMN2595" s="19"/>
      <c r="PMO2595" s="19"/>
      <c r="PMP2595" s="19"/>
      <c r="PMQ2595" s="19"/>
      <c r="PMR2595" s="19"/>
      <c r="PMS2595" s="19"/>
      <c r="PMT2595" s="19"/>
      <c r="PMU2595" s="19"/>
      <c r="PMV2595" s="19"/>
      <c r="PMW2595" s="19"/>
      <c r="PMX2595" s="19"/>
      <c r="PMY2595" s="19"/>
      <c r="PMZ2595" s="19"/>
      <c r="PNA2595" s="19"/>
      <c r="PNB2595" s="19"/>
      <c r="PNC2595" s="19"/>
      <c r="PND2595" s="19"/>
      <c r="PNE2595" s="19"/>
      <c r="PNF2595" s="19"/>
      <c r="PNG2595" s="19"/>
      <c r="PNH2595" s="19"/>
      <c r="PNI2595" s="19"/>
      <c r="PNJ2595" s="19"/>
      <c r="PNK2595" s="19"/>
      <c r="PNL2595" s="19"/>
      <c r="PNM2595" s="19"/>
      <c r="PNN2595" s="19"/>
      <c r="PNO2595" s="19"/>
      <c r="PNP2595" s="19"/>
      <c r="PNQ2595" s="19"/>
      <c r="PNR2595" s="19"/>
      <c r="PNS2595" s="19"/>
      <c r="PNT2595" s="19"/>
      <c r="PNU2595" s="19"/>
      <c r="PNV2595" s="19"/>
      <c r="PNW2595" s="19"/>
      <c r="PNX2595" s="19"/>
      <c r="PNY2595" s="19"/>
      <c r="PNZ2595" s="19"/>
      <c r="POA2595" s="19"/>
      <c r="POB2595" s="19"/>
      <c r="POC2595" s="19"/>
      <c r="POD2595" s="19"/>
      <c r="POE2595" s="19"/>
      <c r="POF2595" s="19"/>
      <c r="POG2595" s="19"/>
      <c r="POH2595" s="19"/>
      <c r="POI2595" s="19"/>
      <c r="POJ2595" s="19"/>
      <c r="POK2595" s="19"/>
      <c r="POL2595" s="19"/>
      <c r="POM2595" s="19"/>
      <c r="PON2595" s="19"/>
      <c r="POO2595" s="19"/>
      <c r="POP2595" s="19"/>
      <c r="POQ2595" s="19"/>
      <c r="POR2595" s="19"/>
      <c r="POS2595" s="19"/>
      <c r="POT2595" s="19"/>
      <c r="POU2595" s="19"/>
      <c r="POV2595" s="19"/>
      <c r="POW2595" s="19"/>
      <c r="POX2595" s="19"/>
      <c r="POY2595" s="19"/>
      <c r="POZ2595" s="19"/>
      <c r="PPA2595" s="19"/>
      <c r="PPB2595" s="19"/>
      <c r="PPC2595" s="19"/>
      <c r="PPD2595" s="19"/>
      <c r="PPE2595" s="19"/>
      <c r="PPF2595" s="19"/>
      <c r="PPG2595" s="19"/>
      <c r="PPH2595" s="19"/>
      <c r="PPI2595" s="19"/>
      <c r="PPJ2595" s="19"/>
      <c r="PPK2595" s="19"/>
      <c r="PPL2595" s="19"/>
      <c r="PPM2595" s="19"/>
      <c r="PPN2595" s="19"/>
      <c r="PPO2595" s="19"/>
      <c r="PPP2595" s="19"/>
      <c r="PPQ2595" s="19"/>
      <c r="PPR2595" s="19"/>
      <c r="PPS2595" s="19"/>
      <c r="PPT2595" s="19"/>
      <c r="PPU2595" s="19"/>
      <c r="PPV2595" s="19"/>
      <c r="PPW2595" s="19"/>
      <c r="PPX2595" s="19"/>
      <c r="PPY2595" s="19"/>
      <c r="PPZ2595" s="19"/>
      <c r="PQA2595" s="19"/>
      <c r="PQB2595" s="19"/>
      <c r="PQC2595" s="19"/>
      <c r="PQD2595" s="19"/>
      <c r="PQE2595" s="19"/>
      <c r="PQF2595" s="19"/>
      <c r="PQG2595" s="19"/>
      <c r="PQH2595" s="19"/>
      <c r="PQI2595" s="19"/>
      <c r="PQJ2595" s="19"/>
      <c r="PQK2595" s="19"/>
      <c r="PQL2595" s="19"/>
      <c r="PQM2595" s="19"/>
      <c r="PQN2595" s="19"/>
      <c r="PQO2595" s="19"/>
      <c r="PQP2595" s="19"/>
      <c r="PQQ2595" s="19"/>
      <c r="PQR2595" s="19"/>
      <c r="PQS2595" s="19"/>
      <c r="PQT2595" s="19"/>
      <c r="PQU2595" s="19"/>
      <c r="PQV2595" s="19"/>
      <c r="PQW2595" s="19"/>
      <c r="PQX2595" s="19"/>
      <c r="PQY2595" s="19"/>
      <c r="PQZ2595" s="19"/>
      <c r="PRA2595" s="19"/>
      <c r="PRB2595" s="19"/>
      <c r="PRC2595" s="19"/>
      <c r="PRD2595" s="19"/>
      <c r="PRE2595" s="19"/>
      <c r="PRF2595" s="19"/>
      <c r="PRG2595" s="19"/>
      <c r="PRH2595" s="19"/>
      <c r="PRI2595" s="19"/>
      <c r="PRJ2595" s="19"/>
      <c r="PRK2595" s="19"/>
      <c r="PRL2595" s="19"/>
      <c r="PRM2595" s="19"/>
      <c r="PRN2595" s="19"/>
      <c r="PRO2595" s="19"/>
      <c r="PRP2595" s="19"/>
      <c r="PRQ2595" s="19"/>
      <c r="PRR2595" s="19"/>
      <c r="PRS2595" s="19"/>
      <c r="PRT2595" s="19"/>
      <c r="PRU2595" s="19"/>
      <c r="PRV2595" s="19"/>
      <c r="PRW2595" s="19"/>
      <c r="PRX2595" s="19"/>
      <c r="PRY2595" s="19"/>
      <c r="PRZ2595" s="19"/>
      <c r="PSA2595" s="19"/>
      <c r="PSB2595" s="19"/>
      <c r="PSC2595" s="19"/>
      <c r="PSD2595" s="19"/>
      <c r="PSE2595" s="19"/>
      <c r="PSF2595" s="19"/>
      <c r="PSG2595" s="19"/>
      <c r="PSH2595" s="19"/>
      <c r="PSI2595" s="19"/>
      <c r="PSJ2595" s="19"/>
      <c r="PSK2595" s="19"/>
      <c r="PSL2595" s="19"/>
      <c r="PSM2595" s="19"/>
      <c r="PSN2595" s="19"/>
      <c r="PSO2595" s="19"/>
      <c r="PSP2595" s="19"/>
      <c r="PSQ2595" s="19"/>
      <c r="PSR2595" s="19"/>
      <c r="PSS2595" s="19"/>
      <c r="PST2595" s="19"/>
      <c r="PSU2595" s="19"/>
      <c r="PSV2595" s="19"/>
      <c r="PSW2595" s="19"/>
      <c r="PSX2595" s="19"/>
      <c r="PSY2595" s="19"/>
      <c r="PSZ2595" s="19"/>
      <c r="PTA2595" s="19"/>
      <c r="PTB2595" s="19"/>
      <c r="PTC2595" s="19"/>
      <c r="PTD2595" s="19"/>
      <c r="PTE2595" s="19"/>
      <c r="PTF2595" s="19"/>
      <c r="PTG2595" s="19"/>
      <c r="PTH2595" s="19"/>
      <c r="PTI2595" s="19"/>
      <c r="PTJ2595" s="19"/>
      <c r="PTK2595" s="19"/>
      <c r="PTL2595" s="19"/>
      <c r="PTM2595" s="19"/>
      <c r="PTN2595" s="19"/>
      <c r="PTO2595" s="19"/>
      <c r="PTP2595" s="19"/>
      <c r="PTQ2595" s="19"/>
      <c r="PTR2595" s="19"/>
      <c r="PTS2595" s="19"/>
      <c r="PTT2595" s="19"/>
      <c r="PTU2595" s="19"/>
      <c r="PTV2595" s="19"/>
      <c r="PTW2595" s="19"/>
      <c r="PTX2595" s="19"/>
      <c r="PTY2595" s="19"/>
      <c r="PTZ2595" s="19"/>
      <c r="PUA2595" s="19"/>
      <c r="PUB2595" s="19"/>
      <c r="PUC2595" s="19"/>
      <c r="PUD2595" s="19"/>
      <c r="PUE2595" s="19"/>
      <c r="PUF2595" s="19"/>
      <c r="PUG2595" s="19"/>
      <c r="PUH2595" s="19"/>
      <c r="PUI2595" s="19"/>
      <c r="PUJ2595" s="19"/>
      <c r="PUK2595" s="19"/>
      <c r="PUL2595" s="19"/>
      <c r="PUM2595" s="19"/>
      <c r="PUN2595" s="19"/>
      <c r="PUO2595" s="19"/>
      <c r="PUP2595" s="19"/>
      <c r="PUQ2595" s="19"/>
      <c r="PUR2595" s="19"/>
      <c r="PUS2595" s="19"/>
      <c r="PUT2595" s="19"/>
      <c r="PUU2595" s="19"/>
      <c r="PUV2595" s="19"/>
      <c r="PUW2595" s="19"/>
      <c r="PUX2595" s="19"/>
      <c r="PUY2595" s="19"/>
      <c r="PUZ2595" s="19"/>
      <c r="PVA2595" s="19"/>
      <c r="PVB2595" s="19"/>
      <c r="PVC2595" s="19"/>
      <c r="PVD2595" s="19"/>
      <c r="PVE2595" s="19"/>
      <c r="PVF2595" s="19"/>
      <c r="PVG2595" s="19"/>
      <c r="PVH2595" s="19"/>
      <c r="PVI2595" s="19"/>
      <c r="PVJ2595" s="19"/>
      <c r="PVK2595" s="19"/>
      <c r="PVL2595" s="19"/>
      <c r="PVM2595" s="19"/>
      <c r="PVN2595" s="19"/>
      <c r="PVO2595" s="19"/>
      <c r="PVP2595" s="19"/>
      <c r="PVQ2595" s="19"/>
      <c r="PVR2595" s="19"/>
      <c r="PVS2595" s="19"/>
      <c r="PVT2595" s="19"/>
      <c r="PVU2595" s="19"/>
      <c r="PVV2595" s="19"/>
      <c r="PVW2595" s="19"/>
      <c r="PVX2595" s="19"/>
      <c r="PVY2595" s="19"/>
      <c r="PVZ2595" s="19"/>
      <c r="PWA2595" s="19"/>
      <c r="PWB2595" s="19"/>
      <c r="PWC2595" s="19"/>
      <c r="PWD2595" s="19"/>
      <c r="PWE2595" s="19"/>
      <c r="PWF2595" s="19"/>
      <c r="PWG2595" s="19"/>
      <c r="PWH2595" s="19"/>
      <c r="PWI2595" s="19"/>
      <c r="PWJ2595" s="19"/>
      <c r="PWK2595" s="19"/>
      <c r="PWL2595" s="19"/>
      <c r="PWM2595" s="19"/>
      <c r="PWN2595" s="19"/>
      <c r="PWO2595" s="19"/>
      <c r="PWP2595" s="19"/>
      <c r="PWQ2595" s="19"/>
      <c r="PWR2595" s="19"/>
      <c r="PWS2595" s="19"/>
      <c r="PWT2595" s="19"/>
      <c r="PWU2595" s="19"/>
      <c r="PWV2595" s="19"/>
      <c r="PWW2595" s="19"/>
      <c r="PWX2595" s="19"/>
      <c r="PWY2595" s="19"/>
      <c r="PWZ2595" s="19"/>
      <c r="PXA2595" s="19"/>
      <c r="PXB2595" s="19"/>
      <c r="PXC2595" s="19"/>
      <c r="PXD2595" s="19"/>
      <c r="PXE2595" s="19"/>
      <c r="PXF2595" s="19"/>
      <c r="PXG2595" s="19"/>
      <c r="PXH2595" s="19"/>
      <c r="PXI2595" s="19"/>
      <c r="PXJ2595" s="19"/>
      <c r="PXK2595" s="19"/>
      <c r="PXL2595" s="19"/>
      <c r="PXM2595" s="19"/>
      <c r="PXN2595" s="19"/>
      <c r="PXO2595" s="19"/>
      <c r="PXP2595" s="19"/>
      <c r="PXQ2595" s="19"/>
      <c r="PXR2595" s="19"/>
      <c r="PXS2595" s="19"/>
      <c r="PXT2595" s="19"/>
      <c r="PXU2595" s="19"/>
      <c r="PXV2595" s="19"/>
      <c r="PXW2595" s="19"/>
      <c r="PXX2595" s="19"/>
      <c r="PXY2595" s="19"/>
      <c r="PXZ2595" s="19"/>
      <c r="PYA2595" s="19"/>
      <c r="PYB2595" s="19"/>
      <c r="PYC2595" s="19"/>
      <c r="PYD2595" s="19"/>
      <c r="PYE2595" s="19"/>
      <c r="PYF2595" s="19"/>
      <c r="PYG2595" s="19"/>
      <c r="PYH2595" s="19"/>
      <c r="PYI2595" s="19"/>
      <c r="PYJ2595" s="19"/>
      <c r="PYK2595" s="19"/>
      <c r="PYL2595" s="19"/>
      <c r="PYM2595" s="19"/>
      <c r="PYN2595" s="19"/>
      <c r="PYO2595" s="19"/>
      <c r="PYP2595" s="19"/>
      <c r="PYQ2595" s="19"/>
      <c r="PYR2595" s="19"/>
      <c r="PYS2595" s="19"/>
      <c r="PYT2595" s="19"/>
      <c r="PYU2595" s="19"/>
      <c r="PYV2595" s="19"/>
      <c r="PYW2595" s="19"/>
      <c r="PYX2595" s="19"/>
      <c r="PYY2595" s="19"/>
      <c r="PYZ2595" s="19"/>
      <c r="PZA2595" s="19"/>
      <c r="PZB2595" s="19"/>
      <c r="PZC2595" s="19"/>
      <c r="PZD2595" s="19"/>
      <c r="PZE2595" s="19"/>
      <c r="PZF2595" s="19"/>
      <c r="PZG2595" s="19"/>
      <c r="PZH2595" s="19"/>
      <c r="PZI2595" s="19"/>
      <c r="PZJ2595" s="19"/>
      <c r="PZK2595" s="19"/>
      <c r="PZL2595" s="19"/>
      <c r="PZM2595" s="19"/>
      <c r="PZN2595" s="19"/>
      <c r="PZO2595" s="19"/>
      <c r="PZP2595" s="19"/>
      <c r="PZQ2595" s="19"/>
      <c r="PZR2595" s="19"/>
      <c r="PZS2595" s="19"/>
      <c r="PZT2595" s="19"/>
      <c r="PZU2595" s="19"/>
      <c r="PZV2595" s="19"/>
      <c r="PZW2595" s="19"/>
      <c r="PZX2595" s="19"/>
      <c r="PZY2595" s="19"/>
      <c r="PZZ2595" s="19"/>
      <c r="QAA2595" s="19"/>
      <c r="QAB2595" s="19"/>
      <c r="QAC2595" s="19"/>
      <c r="QAD2595" s="19"/>
      <c r="QAE2595" s="19"/>
      <c r="QAF2595" s="19"/>
      <c r="QAG2595" s="19"/>
      <c r="QAH2595" s="19"/>
      <c r="QAI2595" s="19"/>
      <c r="QAJ2595" s="19"/>
      <c r="QAK2595" s="19"/>
      <c r="QAL2595" s="19"/>
      <c r="QAM2595" s="19"/>
      <c r="QAN2595" s="19"/>
      <c r="QAO2595" s="19"/>
      <c r="QAP2595" s="19"/>
      <c r="QAQ2595" s="19"/>
      <c r="QAR2595" s="19"/>
      <c r="QAS2595" s="19"/>
      <c r="QAT2595" s="19"/>
      <c r="QAU2595" s="19"/>
      <c r="QAV2595" s="19"/>
      <c r="QAW2595" s="19"/>
      <c r="QAX2595" s="19"/>
      <c r="QAY2595" s="19"/>
      <c r="QAZ2595" s="19"/>
      <c r="QBA2595" s="19"/>
      <c r="QBB2595" s="19"/>
      <c r="QBC2595" s="19"/>
      <c r="QBD2595" s="19"/>
      <c r="QBE2595" s="19"/>
      <c r="QBF2595" s="19"/>
      <c r="QBG2595" s="19"/>
      <c r="QBH2595" s="19"/>
      <c r="QBI2595" s="19"/>
      <c r="QBJ2595" s="19"/>
      <c r="QBK2595" s="19"/>
      <c r="QBL2595" s="19"/>
      <c r="QBM2595" s="19"/>
      <c r="QBN2595" s="19"/>
      <c r="QBO2595" s="19"/>
      <c r="QBP2595" s="19"/>
      <c r="QBQ2595" s="19"/>
      <c r="QBR2595" s="19"/>
      <c r="QBS2595" s="19"/>
      <c r="QBT2595" s="19"/>
      <c r="QBU2595" s="19"/>
      <c r="QBV2595" s="19"/>
      <c r="QBW2595" s="19"/>
      <c r="QBX2595" s="19"/>
      <c r="QBY2595" s="19"/>
      <c r="QBZ2595" s="19"/>
      <c r="QCA2595" s="19"/>
      <c r="QCB2595" s="19"/>
      <c r="QCC2595" s="19"/>
      <c r="QCD2595" s="19"/>
      <c r="QCE2595" s="19"/>
      <c r="QCF2595" s="19"/>
      <c r="QCG2595" s="19"/>
      <c r="QCH2595" s="19"/>
      <c r="QCI2595" s="19"/>
      <c r="QCJ2595" s="19"/>
      <c r="QCK2595" s="19"/>
      <c r="QCL2595" s="19"/>
      <c r="QCM2595" s="19"/>
      <c r="QCN2595" s="19"/>
      <c r="QCO2595" s="19"/>
      <c r="QCP2595" s="19"/>
      <c r="QCQ2595" s="19"/>
      <c r="QCR2595" s="19"/>
      <c r="QCS2595" s="19"/>
      <c r="QCT2595" s="19"/>
      <c r="QCU2595" s="19"/>
      <c r="QCV2595" s="19"/>
      <c r="QCW2595" s="19"/>
      <c r="QCX2595" s="19"/>
      <c r="QCY2595" s="19"/>
      <c r="QCZ2595" s="19"/>
      <c r="QDA2595" s="19"/>
      <c r="QDB2595" s="19"/>
      <c r="QDC2595" s="19"/>
      <c r="QDD2595" s="19"/>
      <c r="QDE2595" s="19"/>
      <c r="QDF2595" s="19"/>
      <c r="QDG2595" s="19"/>
      <c r="QDH2595" s="19"/>
      <c r="QDI2595" s="19"/>
      <c r="QDJ2595" s="19"/>
      <c r="QDK2595" s="19"/>
      <c r="QDL2595" s="19"/>
      <c r="QDM2595" s="19"/>
      <c r="QDN2595" s="19"/>
      <c r="QDO2595" s="19"/>
      <c r="QDP2595" s="19"/>
      <c r="QDQ2595" s="19"/>
      <c r="QDR2595" s="19"/>
      <c r="QDS2595" s="19"/>
      <c r="QDT2595" s="19"/>
      <c r="QDU2595" s="19"/>
      <c r="QDV2595" s="19"/>
      <c r="QDW2595" s="19"/>
      <c r="QDX2595" s="19"/>
      <c r="QDY2595" s="19"/>
      <c r="QDZ2595" s="19"/>
      <c r="QEA2595" s="19"/>
      <c r="QEB2595" s="19"/>
      <c r="QEC2595" s="19"/>
      <c r="QED2595" s="19"/>
      <c r="QEE2595" s="19"/>
      <c r="QEF2595" s="19"/>
      <c r="QEG2595" s="19"/>
      <c r="QEH2595" s="19"/>
      <c r="QEI2595" s="19"/>
      <c r="QEJ2595" s="19"/>
      <c r="QEK2595" s="19"/>
      <c r="QEL2595" s="19"/>
      <c r="QEM2595" s="19"/>
      <c r="QEN2595" s="19"/>
      <c r="QEO2595" s="19"/>
      <c r="QEP2595" s="19"/>
      <c r="QEQ2595" s="19"/>
      <c r="QER2595" s="19"/>
      <c r="QES2595" s="19"/>
      <c r="QET2595" s="19"/>
      <c r="QEU2595" s="19"/>
      <c r="QEV2595" s="19"/>
      <c r="QEW2595" s="19"/>
      <c r="QEX2595" s="19"/>
      <c r="QEY2595" s="19"/>
      <c r="QEZ2595" s="19"/>
      <c r="QFA2595" s="19"/>
      <c r="QFB2595" s="19"/>
      <c r="QFC2595" s="19"/>
      <c r="QFD2595" s="19"/>
      <c r="QFE2595" s="19"/>
      <c r="QFF2595" s="19"/>
      <c r="QFG2595" s="19"/>
      <c r="QFH2595" s="19"/>
      <c r="QFI2595" s="19"/>
      <c r="QFJ2595" s="19"/>
      <c r="QFK2595" s="19"/>
      <c r="QFL2595" s="19"/>
      <c r="QFM2595" s="19"/>
      <c r="QFN2595" s="19"/>
      <c r="QFO2595" s="19"/>
      <c r="QFP2595" s="19"/>
      <c r="QFQ2595" s="19"/>
      <c r="QFR2595" s="19"/>
      <c r="QFS2595" s="19"/>
      <c r="QFT2595" s="19"/>
      <c r="QFU2595" s="19"/>
      <c r="QFV2595" s="19"/>
      <c r="QFW2595" s="19"/>
      <c r="QFX2595" s="19"/>
      <c r="QFY2595" s="19"/>
      <c r="QFZ2595" s="19"/>
      <c r="QGA2595" s="19"/>
      <c r="QGB2595" s="19"/>
      <c r="QGC2595" s="19"/>
      <c r="QGD2595" s="19"/>
      <c r="QGE2595" s="19"/>
      <c r="QGF2595" s="19"/>
      <c r="QGG2595" s="19"/>
      <c r="QGH2595" s="19"/>
      <c r="QGI2595" s="19"/>
      <c r="QGJ2595" s="19"/>
      <c r="QGK2595" s="19"/>
      <c r="QGL2595" s="19"/>
      <c r="QGM2595" s="19"/>
      <c r="QGN2595" s="19"/>
      <c r="QGO2595" s="19"/>
      <c r="QGP2595" s="19"/>
      <c r="QGQ2595" s="19"/>
      <c r="QGR2595" s="19"/>
      <c r="QGS2595" s="19"/>
      <c r="QGT2595" s="19"/>
      <c r="QGU2595" s="19"/>
      <c r="QGV2595" s="19"/>
      <c r="QGW2595" s="19"/>
      <c r="QGX2595" s="19"/>
      <c r="QGY2595" s="19"/>
      <c r="QGZ2595" s="19"/>
      <c r="QHA2595" s="19"/>
      <c r="QHB2595" s="19"/>
      <c r="QHC2595" s="19"/>
      <c r="QHD2595" s="19"/>
      <c r="QHE2595" s="19"/>
      <c r="QHF2595" s="19"/>
      <c r="QHG2595" s="19"/>
      <c r="QHH2595" s="19"/>
      <c r="QHI2595" s="19"/>
      <c r="QHJ2595" s="19"/>
      <c r="QHK2595" s="19"/>
      <c r="QHL2595" s="19"/>
      <c r="QHM2595" s="19"/>
      <c r="QHN2595" s="19"/>
      <c r="QHO2595" s="19"/>
      <c r="QHP2595" s="19"/>
      <c r="QHQ2595" s="19"/>
      <c r="QHR2595" s="19"/>
      <c r="QHS2595" s="19"/>
      <c r="QHT2595" s="19"/>
      <c r="QHU2595" s="19"/>
      <c r="QHV2595" s="19"/>
      <c r="QHW2595" s="19"/>
      <c r="QHX2595" s="19"/>
      <c r="QHY2595" s="19"/>
      <c r="QHZ2595" s="19"/>
      <c r="QIA2595" s="19"/>
      <c r="QIB2595" s="19"/>
      <c r="QIC2595" s="19"/>
      <c r="QID2595" s="19"/>
      <c r="QIE2595" s="19"/>
      <c r="QIF2595" s="19"/>
      <c r="QIG2595" s="19"/>
      <c r="QIH2595" s="19"/>
      <c r="QII2595" s="19"/>
      <c r="QIJ2595" s="19"/>
      <c r="QIK2595" s="19"/>
      <c r="QIL2595" s="19"/>
      <c r="QIM2595" s="19"/>
      <c r="QIN2595" s="19"/>
      <c r="QIO2595" s="19"/>
      <c r="QIP2595" s="19"/>
      <c r="QIQ2595" s="19"/>
      <c r="QIR2595" s="19"/>
      <c r="QIS2595" s="19"/>
      <c r="QIT2595" s="19"/>
      <c r="QIU2595" s="19"/>
      <c r="QIV2595" s="19"/>
      <c r="QIW2595" s="19"/>
      <c r="QIX2595" s="19"/>
      <c r="QIY2595" s="19"/>
      <c r="QIZ2595" s="19"/>
      <c r="QJA2595" s="19"/>
      <c r="QJB2595" s="19"/>
      <c r="QJC2595" s="19"/>
      <c r="QJD2595" s="19"/>
      <c r="QJE2595" s="19"/>
      <c r="QJF2595" s="19"/>
      <c r="QJG2595" s="19"/>
      <c r="QJH2595" s="19"/>
      <c r="QJI2595" s="19"/>
      <c r="QJJ2595" s="19"/>
      <c r="QJK2595" s="19"/>
      <c r="QJL2595" s="19"/>
      <c r="QJM2595" s="19"/>
      <c r="QJN2595" s="19"/>
      <c r="QJO2595" s="19"/>
      <c r="QJP2595" s="19"/>
      <c r="QJQ2595" s="19"/>
      <c r="QJR2595" s="19"/>
      <c r="QJS2595" s="19"/>
      <c r="QJT2595" s="19"/>
      <c r="QJU2595" s="19"/>
      <c r="QJV2595" s="19"/>
      <c r="QJW2595" s="19"/>
      <c r="QJX2595" s="19"/>
      <c r="QJY2595" s="19"/>
      <c r="QJZ2595" s="19"/>
      <c r="QKA2595" s="19"/>
      <c r="QKB2595" s="19"/>
      <c r="QKC2595" s="19"/>
      <c r="QKD2595" s="19"/>
      <c r="QKE2595" s="19"/>
      <c r="QKF2595" s="19"/>
      <c r="QKG2595" s="19"/>
      <c r="QKH2595" s="19"/>
      <c r="QKI2595" s="19"/>
      <c r="QKJ2595" s="19"/>
      <c r="QKK2595" s="19"/>
      <c r="QKL2595" s="19"/>
      <c r="QKM2595" s="19"/>
      <c r="QKN2595" s="19"/>
      <c r="QKO2595" s="19"/>
      <c r="QKP2595" s="19"/>
      <c r="QKQ2595" s="19"/>
      <c r="QKR2595" s="19"/>
      <c r="QKS2595" s="19"/>
      <c r="QKT2595" s="19"/>
      <c r="QKU2595" s="19"/>
      <c r="QKV2595" s="19"/>
      <c r="QKW2595" s="19"/>
      <c r="QKX2595" s="19"/>
      <c r="QKY2595" s="19"/>
      <c r="QKZ2595" s="19"/>
      <c r="QLA2595" s="19"/>
      <c r="QLB2595" s="19"/>
      <c r="QLC2595" s="19"/>
      <c r="QLD2595" s="19"/>
      <c r="QLE2595" s="19"/>
      <c r="QLF2595" s="19"/>
      <c r="QLG2595" s="19"/>
      <c r="QLH2595" s="19"/>
      <c r="QLI2595" s="19"/>
      <c r="QLJ2595" s="19"/>
      <c r="QLK2595" s="19"/>
      <c r="QLL2595" s="19"/>
      <c r="QLM2595" s="19"/>
      <c r="QLN2595" s="19"/>
      <c r="QLO2595" s="19"/>
      <c r="QLP2595" s="19"/>
      <c r="QLQ2595" s="19"/>
      <c r="QLR2595" s="19"/>
      <c r="QLS2595" s="19"/>
      <c r="QLT2595" s="19"/>
      <c r="QLU2595" s="19"/>
      <c r="QLV2595" s="19"/>
      <c r="QLW2595" s="19"/>
      <c r="QLX2595" s="19"/>
      <c r="QLY2595" s="19"/>
      <c r="QLZ2595" s="19"/>
      <c r="QMA2595" s="19"/>
      <c r="QMB2595" s="19"/>
      <c r="QMC2595" s="19"/>
      <c r="QMD2595" s="19"/>
      <c r="QME2595" s="19"/>
      <c r="QMF2595" s="19"/>
      <c r="QMG2595" s="19"/>
      <c r="QMH2595" s="19"/>
      <c r="QMI2595" s="19"/>
      <c r="QMJ2595" s="19"/>
      <c r="QMK2595" s="19"/>
      <c r="QML2595" s="19"/>
      <c r="QMM2595" s="19"/>
      <c r="QMN2595" s="19"/>
      <c r="QMO2595" s="19"/>
      <c r="QMP2595" s="19"/>
      <c r="QMQ2595" s="19"/>
      <c r="QMR2595" s="19"/>
      <c r="QMS2595" s="19"/>
      <c r="QMT2595" s="19"/>
      <c r="QMU2595" s="19"/>
      <c r="QMV2595" s="19"/>
      <c r="QMW2595" s="19"/>
      <c r="QMX2595" s="19"/>
      <c r="QMY2595" s="19"/>
      <c r="QMZ2595" s="19"/>
      <c r="QNA2595" s="19"/>
      <c r="QNB2595" s="19"/>
      <c r="QNC2595" s="19"/>
      <c r="QND2595" s="19"/>
      <c r="QNE2595" s="19"/>
      <c r="QNF2595" s="19"/>
      <c r="QNG2595" s="19"/>
      <c r="QNH2595" s="19"/>
      <c r="QNI2595" s="19"/>
      <c r="QNJ2595" s="19"/>
      <c r="QNK2595" s="19"/>
      <c r="QNL2595" s="19"/>
      <c r="QNM2595" s="19"/>
      <c r="QNN2595" s="19"/>
      <c r="QNO2595" s="19"/>
      <c r="QNP2595" s="19"/>
      <c r="QNQ2595" s="19"/>
      <c r="QNR2595" s="19"/>
      <c r="QNS2595" s="19"/>
      <c r="QNT2595" s="19"/>
      <c r="QNU2595" s="19"/>
      <c r="QNV2595" s="19"/>
      <c r="QNW2595" s="19"/>
      <c r="QNX2595" s="19"/>
      <c r="QNY2595" s="19"/>
      <c r="QNZ2595" s="19"/>
      <c r="QOA2595" s="19"/>
      <c r="QOB2595" s="19"/>
      <c r="QOC2595" s="19"/>
      <c r="QOD2595" s="19"/>
      <c r="QOE2595" s="19"/>
      <c r="QOF2595" s="19"/>
      <c r="QOG2595" s="19"/>
      <c r="QOH2595" s="19"/>
      <c r="QOI2595" s="19"/>
      <c r="QOJ2595" s="19"/>
      <c r="QOK2595" s="19"/>
      <c r="QOL2595" s="19"/>
      <c r="QOM2595" s="19"/>
      <c r="QON2595" s="19"/>
      <c r="QOO2595" s="19"/>
      <c r="QOP2595" s="19"/>
      <c r="QOQ2595" s="19"/>
      <c r="QOR2595" s="19"/>
      <c r="QOS2595" s="19"/>
      <c r="QOT2595" s="19"/>
      <c r="QOU2595" s="19"/>
      <c r="QOV2595" s="19"/>
      <c r="QOW2595" s="19"/>
      <c r="QOX2595" s="19"/>
      <c r="QOY2595" s="19"/>
      <c r="QOZ2595" s="19"/>
      <c r="QPA2595" s="19"/>
      <c r="QPB2595" s="19"/>
      <c r="QPC2595" s="19"/>
      <c r="QPD2595" s="19"/>
      <c r="QPE2595" s="19"/>
      <c r="QPF2595" s="19"/>
      <c r="QPG2595" s="19"/>
      <c r="QPH2595" s="19"/>
      <c r="QPI2595" s="19"/>
      <c r="QPJ2595" s="19"/>
      <c r="QPK2595" s="19"/>
      <c r="QPL2595" s="19"/>
      <c r="QPM2595" s="19"/>
      <c r="QPN2595" s="19"/>
      <c r="QPO2595" s="19"/>
      <c r="QPP2595" s="19"/>
      <c r="QPQ2595" s="19"/>
      <c r="QPR2595" s="19"/>
      <c r="QPS2595" s="19"/>
      <c r="QPT2595" s="19"/>
      <c r="QPU2595" s="19"/>
      <c r="QPV2595" s="19"/>
      <c r="QPW2595" s="19"/>
      <c r="QPX2595" s="19"/>
      <c r="QPY2595" s="19"/>
      <c r="QPZ2595" s="19"/>
      <c r="QQA2595" s="19"/>
      <c r="QQB2595" s="19"/>
      <c r="QQC2595" s="19"/>
      <c r="QQD2595" s="19"/>
      <c r="QQE2595" s="19"/>
      <c r="QQF2595" s="19"/>
      <c r="QQG2595" s="19"/>
      <c r="QQH2595" s="19"/>
      <c r="QQI2595" s="19"/>
      <c r="QQJ2595" s="19"/>
      <c r="QQK2595" s="19"/>
      <c r="QQL2595" s="19"/>
      <c r="QQM2595" s="19"/>
      <c r="QQN2595" s="19"/>
      <c r="QQO2595" s="19"/>
      <c r="QQP2595" s="19"/>
      <c r="QQQ2595" s="19"/>
      <c r="QQR2595" s="19"/>
      <c r="QQS2595" s="19"/>
      <c r="QQT2595" s="19"/>
      <c r="QQU2595" s="19"/>
      <c r="QQV2595" s="19"/>
      <c r="QQW2595" s="19"/>
      <c r="QQX2595" s="19"/>
      <c r="QQY2595" s="19"/>
      <c r="QQZ2595" s="19"/>
      <c r="QRA2595" s="19"/>
      <c r="QRB2595" s="19"/>
      <c r="QRC2595" s="19"/>
      <c r="QRD2595" s="19"/>
      <c r="QRE2595" s="19"/>
      <c r="QRF2595" s="19"/>
      <c r="QRG2595" s="19"/>
      <c r="QRH2595" s="19"/>
      <c r="QRI2595" s="19"/>
      <c r="QRJ2595" s="19"/>
      <c r="QRK2595" s="19"/>
      <c r="QRL2595" s="19"/>
      <c r="QRM2595" s="19"/>
      <c r="QRN2595" s="19"/>
      <c r="QRO2595" s="19"/>
      <c r="QRP2595" s="19"/>
      <c r="QRQ2595" s="19"/>
      <c r="QRR2595" s="19"/>
      <c r="QRS2595" s="19"/>
      <c r="QRT2595" s="19"/>
      <c r="QRU2595" s="19"/>
      <c r="QRV2595" s="19"/>
      <c r="QRW2595" s="19"/>
      <c r="QRX2595" s="19"/>
      <c r="QRY2595" s="19"/>
      <c r="QRZ2595" s="19"/>
      <c r="QSA2595" s="19"/>
      <c r="QSB2595" s="19"/>
      <c r="QSC2595" s="19"/>
      <c r="QSD2595" s="19"/>
      <c r="QSE2595" s="19"/>
      <c r="QSF2595" s="19"/>
      <c r="QSG2595" s="19"/>
      <c r="QSH2595" s="19"/>
      <c r="QSI2595" s="19"/>
      <c r="QSJ2595" s="19"/>
      <c r="QSK2595" s="19"/>
      <c r="QSL2595" s="19"/>
      <c r="QSM2595" s="19"/>
      <c r="QSN2595" s="19"/>
      <c r="QSO2595" s="19"/>
      <c r="QSP2595" s="19"/>
      <c r="QSQ2595" s="19"/>
      <c r="QSR2595" s="19"/>
      <c r="QSS2595" s="19"/>
      <c r="QST2595" s="19"/>
      <c r="QSU2595" s="19"/>
      <c r="QSV2595" s="19"/>
      <c r="QSW2595" s="19"/>
      <c r="QSX2595" s="19"/>
      <c r="QSY2595" s="19"/>
      <c r="QSZ2595" s="19"/>
      <c r="QTA2595" s="19"/>
      <c r="QTB2595" s="19"/>
      <c r="QTC2595" s="19"/>
      <c r="QTD2595" s="19"/>
      <c r="QTE2595" s="19"/>
      <c r="QTF2595" s="19"/>
      <c r="QTG2595" s="19"/>
      <c r="QTH2595" s="19"/>
      <c r="QTI2595" s="19"/>
      <c r="QTJ2595" s="19"/>
      <c r="QTK2595" s="19"/>
      <c r="QTL2595" s="19"/>
      <c r="QTM2595" s="19"/>
      <c r="QTN2595" s="19"/>
      <c r="QTO2595" s="19"/>
      <c r="QTP2595" s="19"/>
      <c r="QTQ2595" s="19"/>
      <c r="QTR2595" s="19"/>
      <c r="QTS2595" s="19"/>
      <c r="QTT2595" s="19"/>
      <c r="QTU2595" s="19"/>
      <c r="QTV2595" s="19"/>
      <c r="QTW2595" s="19"/>
      <c r="QTX2595" s="19"/>
      <c r="QTY2595" s="19"/>
      <c r="QTZ2595" s="19"/>
      <c r="QUA2595" s="19"/>
      <c r="QUB2595" s="19"/>
      <c r="QUC2595" s="19"/>
      <c r="QUD2595" s="19"/>
      <c r="QUE2595" s="19"/>
      <c r="QUF2595" s="19"/>
      <c r="QUG2595" s="19"/>
      <c r="QUH2595" s="19"/>
      <c r="QUI2595" s="19"/>
      <c r="QUJ2595" s="19"/>
      <c r="QUK2595" s="19"/>
      <c r="QUL2595" s="19"/>
      <c r="QUM2595" s="19"/>
      <c r="QUN2595" s="19"/>
      <c r="QUO2595" s="19"/>
      <c r="QUP2595" s="19"/>
      <c r="QUQ2595" s="19"/>
      <c r="QUR2595" s="19"/>
      <c r="QUS2595" s="19"/>
      <c r="QUT2595" s="19"/>
      <c r="QUU2595" s="19"/>
      <c r="QUV2595" s="19"/>
      <c r="QUW2595" s="19"/>
      <c r="QUX2595" s="19"/>
      <c r="QUY2595" s="19"/>
      <c r="QUZ2595" s="19"/>
      <c r="QVA2595" s="19"/>
      <c r="QVB2595" s="19"/>
      <c r="QVC2595" s="19"/>
      <c r="QVD2595" s="19"/>
      <c r="QVE2595" s="19"/>
      <c r="QVF2595" s="19"/>
      <c r="QVG2595" s="19"/>
      <c r="QVH2595" s="19"/>
      <c r="QVI2595" s="19"/>
      <c r="QVJ2595" s="19"/>
      <c r="QVK2595" s="19"/>
      <c r="QVL2595" s="19"/>
      <c r="QVM2595" s="19"/>
      <c r="QVN2595" s="19"/>
      <c r="QVO2595" s="19"/>
      <c r="QVP2595" s="19"/>
      <c r="QVQ2595" s="19"/>
      <c r="QVR2595" s="19"/>
      <c r="QVS2595" s="19"/>
      <c r="QVT2595" s="19"/>
      <c r="QVU2595" s="19"/>
      <c r="QVV2595" s="19"/>
      <c r="QVW2595" s="19"/>
      <c r="QVX2595" s="19"/>
      <c r="QVY2595" s="19"/>
      <c r="QVZ2595" s="19"/>
      <c r="QWA2595" s="19"/>
      <c r="QWB2595" s="19"/>
      <c r="QWC2595" s="19"/>
      <c r="QWD2595" s="19"/>
      <c r="QWE2595" s="19"/>
      <c r="QWF2595" s="19"/>
      <c r="QWG2595" s="19"/>
      <c r="QWH2595" s="19"/>
      <c r="QWI2595" s="19"/>
      <c r="QWJ2595" s="19"/>
      <c r="QWK2595" s="19"/>
      <c r="QWL2595" s="19"/>
      <c r="QWM2595" s="19"/>
      <c r="QWN2595" s="19"/>
      <c r="QWO2595" s="19"/>
      <c r="QWP2595" s="19"/>
      <c r="QWQ2595" s="19"/>
      <c r="QWR2595" s="19"/>
      <c r="QWS2595" s="19"/>
      <c r="QWT2595" s="19"/>
      <c r="QWU2595" s="19"/>
      <c r="QWV2595" s="19"/>
      <c r="QWW2595" s="19"/>
      <c r="QWX2595" s="19"/>
      <c r="QWY2595" s="19"/>
      <c r="QWZ2595" s="19"/>
      <c r="QXA2595" s="19"/>
      <c r="QXB2595" s="19"/>
      <c r="QXC2595" s="19"/>
      <c r="QXD2595" s="19"/>
      <c r="QXE2595" s="19"/>
      <c r="QXF2595" s="19"/>
      <c r="QXG2595" s="19"/>
      <c r="QXH2595" s="19"/>
      <c r="QXI2595" s="19"/>
      <c r="QXJ2595" s="19"/>
      <c r="QXK2595" s="19"/>
      <c r="QXL2595" s="19"/>
      <c r="QXM2595" s="19"/>
      <c r="QXN2595" s="19"/>
      <c r="QXO2595" s="19"/>
      <c r="QXP2595" s="19"/>
      <c r="QXQ2595" s="19"/>
      <c r="QXR2595" s="19"/>
      <c r="QXS2595" s="19"/>
      <c r="QXT2595" s="19"/>
      <c r="QXU2595" s="19"/>
      <c r="QXV2595" s="19"/>
      <c r="QXW2595" s="19"/>
      <c r="QXX2595" s="19"/>
      <c r="QXY2595" s="19"/>
      <c r="QXZ2595" s="19"/>
      <c r="QYA2595" s="19"/>
      <c r="QYB2595" s="19"/>
      <c r="QYC2595" s="19"/>
      <c r="QYD2595" s="19"/>
      <c r="QYE2595" s="19"/>
      <c r="QYF2595" s="19"/>
      <c r="QYG2595" s="19"/>
      <c r="QYH2595" s="19"/>
      <c r="QYI2595" s="19"/>
      <c r="QYJ2595" s="19"/>
      <c r="QYK2595" s="19"/>
      <c r="QYL2595" s="19"/>
      <c r="QYM2595" s="19"/>
      <c r="QYN2595" s="19"/>
      <c r="QYO2595" s="19"/>
      <c r="QYP2595" s="19"/>
      <c r="QYQ2595" s="19"/>
      <c r="QYR2595" s="19"/>
      <c r="QYS2595" s="19"/>
      <c r="QYT2595" s="19"/>
      <c r="QYU2595" s="19"/>
      <c r="QYV2595" s="19"/>
      <c r="QYW2595" s="19"/>
      <c r="QYX2595" s="19"/>
      <c r="QYY2595" s="19"/>
      <c r="QYZ2595" s="19"/>
      <c r="QZA2595" s="19"/>
      <c r="QZB2595" s="19"/>
      <c r="QZC2595" s="19"/>
      <c r="QZD2595" s="19"/>
      <c r="QZE2595" s="19"/>
      <c r="QZF2595" s="19"/>
      <c r="QZG2595" s="19"/>
      <c r="QZH2595" s="19"/>
      <c r="QZI2595" s="19"/>
      <c r="QZJ2595" s="19"/>
      <c r="QZK2595" s="19"/>
      <c r="QZL2595" s="19"/>
      <c r="QZM2595" s="19"/>
      <c r="QZN2595" s="19"/>
      <c r="QZO2595" s="19"/>
      <c r="QZP2595" s="19"/>
      <c r="QZQ2595" s="19"/>
      <c r="QZR2595" s="19"/>
      <c r="QZS2595" s="19"/>
      <c r="QZT2595" s="19"/>
      <c r="QZU2595" s="19"/>
      <c r="QZV2595" s="19"/>
      <c r="QZW2595" s="19"/>
      <c r="QZX2595" s="19"/>
      <c r="QZY2595" s="19"/>
      <c r="QZZ2595" s="19"/>
      <c r="RAA2595" s="19"/>
      <c r="RAB2595" s="19"/>
      <c r="RAC2595" s="19"/>
      <c r="RAD2595" s="19"/>
      <c r="RAE2595" s="19"/>
      <c r="RAF2595" s="19"/>
      <c r="RAG2595" s="19"/>
      <c r="RAH2595" s="19"/>
      <c r="RAI2595" s="19"/>
      <c r="RAJ2595" s="19"/>
      <c r="RAK2595" s="19"/>
      <c r="RAL2595" s="19"/>
      <c r="RAM2595" s="19"/>
      <c r="RAN2595" s="19"/>
      <c r="RAO2595" s="19"/>
      <c r="RAP2595" s="19"/>
      <c r="RAQ2595" s="19"/>
      <c r="RAR2595" s="19"/>
      <c r="RAS2595" s="19"/>
      <c r="RAT2595" s="19"/>
      <c r="RAU2595" s="19"/>
      <c r="RAV2595" s="19"/>
      <c r="RAW2595" s="19"/>
      <c r="RAX2595" s="19"/>
      <c r="RAY2595" s="19"/>
      <c r="RAZ2595" s="19"/>
      <c r="RBA2595" s="19"/>
      <c r="RBB2595" s="19"/>
      <c r="RBC2595" s="19"/>
      <c r="RBD2595" s="19"/>
      <c r="RBE2595" s="19"/>
      <c r="RBF2595" s="19"/>
      <c r="RBG2595" s="19"/>
      <c r="RBH2595" s="19"/>
      <c r="RBI2595" s="19"/>
      <c r="RBJ2595" s="19"/>
      <c r="RBK2595" s="19"/>
      <c r="RBL2595" s="19"/>
      <c r="RBM2595" s="19"/>
      <c r="RBN2595" s="19"/>
      <c r="RBO2595" s="19"/>
      <c r="RBP2595" s="19"/>
      <c r="RBQ2595" s="19"/>
      <c r="RBR2595" s="19"/>
      <c r="RBS2595" s="19"/>
      <c r="RBT2595" s="19"/>
      <c r="RBU2595" s="19"/>
      <c r="RBV2595" s="19"/>
      <c r="RBW2595" s="19"/>
      <c r="RBX2595" s="19"/>
      <c r="RBY2595" s="19"/>
      <c r="RBZ2595" s="19"/>
      <c r="RCA2595" s="19"/>
      <c r="RCB2595" s="19"/>
      <c r="RCC2595" s="19"/>
      <c r="RCD2595" s="19"/>
      <c r="RCE2595" s="19"/>
      <c r="RCF2595" s="19"/>
      <c r="RCG2595" s="19"/>
      <c r="RCH2595" s="19"/>
      <c r="RCI2595" s="19"/>
      <c r="RCJ2595" s="19"/>
      <c r="RCK2595" s="19"/>
      <c r="RCL2595" s="19"/>
      <c r="RCM2595" s="19"/>
      <c r="RCN2595" s="19"/>
      <c r="RCO2595" s="19"/>
      <c r="RCP2595" s="19"/>
      <c r="RCQ2595" s="19"/>
      <c r="RCR2595" s="19"/>
      <c r="RCS2595" s="19"/>
      <c r="RCT2595" s="19"/>
      <c r="RCU2595" s="19"/>
      <c r="RCV2595" s="19"/>
      <c r="RCW2595" s="19"/>
      <c r="RCX2595" s="19"/>
      <c r="RCY2595" s="19"/>
      <c r="RCZ2595" s="19"/>
      <c r="RDA2595" s="19"/>
      <c r="RDB2595" s="19"/>
      <c r="RDC2595" s="19"/>
      <c r="RDD2595" s="19"/>
      <c r="RDE2595" s="19"/>
      <c r="RDF2595" s="19"/>
      <c r="RDG2595" s="19"/>
      <c r="RDH2595" s="19"/>
      <c r="RDI2595" s="19"/>
      <c r="RDJ2595" s="19"/>
      <c r="RDK2595" s="19"/>
      <c r="RDL2595" s="19"/>
      <c r="RDM2595" s="19"/>
      <c r="RDN2595" s="19"/>
      <c r="RDO2595" s="19"/>
      <c r="RDP2595" s="19"/>
      <c r="RDQ2595" s="19"/>
      <c r="RDR2595" s="19"/>
      <c r="RDS2595" s="19"/>
      <c r="RDT2595" s="19"/>
      <c r="RDU2595" s="19"/>
      <c r="RDV2595" s="19"/>
      <c r="RDW2595" s="19"/>
      <c r="RDX2595" s="19"/>
      <c r="RDY2595" s="19"/>
      <c r="RDZ2595" s="19"/>
      <c r="REA2595" s="19"/>
      <c r="REB2595" s="19"/>
      <c r="REC2595" s="19"/>
      <c r="RED2595" s="19"/>
      <c r="REE2595" s="19"/>
      <c r="REF2595" s="19"/>
      <c r="REG2595" s="19"/>
      <c r="REH2595" s="19"/>
      <c r="REI2595" s="19"/>
      <c r="REJ2595" s="19"/>
      <c r="REK2595" s="19"/>
      <c r="REL2595" s="19"/>
      <c r="REM2595" s="19"/>
      <c r="REN2595" s="19"/>
      <c r="REO2595" s="19"/>
      <c r="REP2595" s="19"/>
      <c r="REQ2595" s="19"/>
      <c r="RER2595" s="19"/>
      <c r="RES2595" s="19"/>
      <c r="RET2595" s="19"/>
      <c r="REU2595" s="19"/>
      <c r="REV2595" s="19"/>
      <c r="REW2595" s="19"/>
      <c r="REX2595" s="19"/>
      <c r="REY2595" s="19"/>
      <c r="REZ2595" s="19"/>
      <c r="RFA2595" s="19"/>
      <c r="RFB2595" s="19"/>
      <c r="RFC2595" s="19"/>
      <c r="RFD2595" s="19"/>
      <c r="RFE2595" s="19"/>
      <c r="RFF2595" s="19"/>
      <c r="RFG2595" s="19"/>
      <c r="RFH2595" s="19"/>
      <c r="RFI2595" s="19"/>
      <c r="RFJ2595" s="19"/>
      <c r="RFK2595" s="19"/>
      <c r="RFL2595" s="19"/>
      <c r="RFM2595" s="19"/>
      <c r="RFN2595" s="19"/>
      <c r="RFO2595" s="19"/>
      <c r="RFP2595" s="19"/>
      <c r="RFQ2595" s="19"/>
      <c r="RFR2595" s="19"/>
      <c r="RFS2595" s="19"/>
      <c r="RFT2595" s="19"/>
      <c r="RFU2595" s="19"/>
      <c r="RFV2595" s="19"/>
      <c r="RFW2595" s="19"/>
      <c r="RFX2595" s="19"/>
      <c r="RFY2595" s="19"/>
      <c r="RFZ2595" s="19"/>
      <c r="RGA2595" s="19"/>
      <c r="RGB2595" s="19"/>
      <c r="RGC2595" s="19"/>
      <c r="RGD2595" s="19"/>
      <c r="RGE2595" s="19"/>
      <c r="RGF2595" s="19"/>
      <c r="RGG2595" s="19"/>
      <c r="RGH2595" s="19"/>
      <c r="RGI2595" s="19"/>
      <c r="RGJ2595" s="19"/>
      <c r="RGK2595" s="19"/>
      <c r="RGL2595" s="19"/>
      <c r="RGM2595" s="19"/>
      <c r="RGN2595" s="19"/>
      <c r="RGO2595" s="19"/>
      <c r="RGP2595" s="19"/>
      <c r="RGQ2595" s="19"/>
      <c r="RGR2595" s="19"/>
      <c r="RGS2595" s="19"/>
      <c r="RGT2595" s="19"/>
      <c r="RGU2595" s="19"/>
      <c r="RGV2595" s="19"/>
      <c r="RGW2595" s="19"/>
      <c r="RGX2595" s="19"/>
      <c r="RGY2595" s="19"/>
      <c r="RGZ2595" s="19"/>
      <c r="RHA2595" s="19"/>
      <c r="RHB2595" s="19"/>
      <c r="RHC2595" s="19"/>
      <c r="RHD2595" s="19"/>
      <c r="RHE2595" s="19"/>
      <c r="RHF2595" s="19"/>
      <c r="RHG2595" s="19"/>
      <c r="RHH2595" s="19"/>
      <c r="RHI2595" s="19"/>
      <c r="RHJ2595" s="19"/>
      <c r="RHK2595" s="19"/>
      <c r="RHL2595" s="19"/>
      <c r="RHM2595" s="19"/>
      <c r="RHN2595" s="19"/>
      <c r="RHO2595" s="19"/>
      <c r="RHP2595" s="19"/>
      <c r="RHQ2595" s="19"/>
      <c r="RHR2595" s="19"/>
      <c r="RHS2595" s="19"/>
      <c r="RHT2595" s="19"/>
      <c r="RHU2595" s="19"/>
      <c r="RHV2595" s="19"/>
      <c r="RHW2595" s="19"/>
      <c r="RHX2595" s="19"/>
      <c r="RHY2595" s="19"/>
      <c r="RHZ2595" s="19"/>
      <c r="RIA2595" s="19"/>
      <c r="RIB2595" s="19"/>
      <c r="RIC2595" s="19"/>
      <c r="RID2595" s="19"/>
      <c r="RIE2595" s="19"/>
      <c r="RIF2595" s="19"/>
      <c r="RIG2595" s="19"/>
      <c r="RIH2595" s="19"/>
      <c r="RII2595" s="19"/>
      <c r="RIJ2595" s="19"/>
      <c r="RIK2595" s="19"/>
      <c r="RIL2595" s="19"/>
      <c r="RIM2595" s="19"/>
      <c r="RIN2595" s="19"/>
      <c r="RIO2595" s="19"/>
      <c r="RIP2595" s="19"/>
      <c r="RIQ2595" s="19"/>
      <c r="RIR2595" s="19"/>
      <c r="RIS2595" s="19"/>
      <c r="RIT2595" s="19"/>
      <c r="RIU2595" s="19"/>
      <c r="RIV2595" s="19"/>
      <c r="RIW2595" s="19"/>
      <c r="RIX2595" s="19"/>
      <c r="RIY2595" s="19"/>
      <c r="RIZ2595" s="19"/>
      <c r="RJA2595" s="19"/>
      <c r="RJB2595" s="19"/>
      <c r="RJC2595" s="19"/>
      <c r="RJD2595" s="19"/>
      <c r="RJE2595" s="19"/>
      <c r="RJF2595" s="19"/>
      <c r="RJG2595" s="19"/>
      <c r="RJH2595" s="19"/>
      <c r="RJI2595" s="19"/>
      <c r="RJJ2595" s="19"/>
      <c r="RJK2595" s="19"/>
      <c r="RJL2595" s="19"/>
      <c r="RJM2595" s="19"/>
      <c r="RJN2595" s="19"/>
      <c r="RJO2595" s="19"/>
      <c r="RJP2595" s="19"/>
      <c r="RJQ2595" s="19"/>
      <c r="RJR2595" s="19"/>
      <c r="RJS2595" s="19"/>
      <c r="RJT2595" s="19"/>
      <c r="RJU2595" s="19"/>
      <c r="RJV2595" s="19"/>
      <c r="RJW2595" s="19"/>
      <c r="RJX2595" s="19"/>
      <c r="RJY2595" s="19"/>
      <c r="RJZ2595" s="19"/>
      <c r="RKA2595" s="19"/>
      <c r="RKB2595" s="19"/>
      <c r="RKC2595" s="19"/>
      <c r="RKD2595" s="19"/>
      <c r="RKE2595" s="19"/>
      <c r="RKF2595" s="19"/>
      <c r="RKG2595" s="19"/>
      <c r="RKH2595" s="19"/>
      <c r="RKI2595" s="19"/>
      <c r="RKJ2595" s="19"/>
      <c r="RKK2595" s="19"/>
      <c r="RKL2595" s="19"/>
      <c r="RKM2595" s="19"/>
      <c r="RKN2595" s="19"/>
      <c r="RKO2595" s="19"/>
      <c r="RKP2595" s="19"/>
      <c r="RKQ2595" s="19"/>
      <c r="RKR2595" s="19"/>
      <c r="RKS2595" s="19"/>
      <c r="RKT2595" s="19"/>
      <c r="RKU2595" s="19"/>
      <c r="RKV2595" s="19"/>
      <c r="RKW2595" s="19"/>
      <c r="RKX2595" s="19"/>
      <c r="RKY2595" s="19"/>
      <c r="RKZ2595" s="19"/>
      <c r="RLA2595" s="19"/>
      <c r="RLB2595" s="19"/>
      <c r="RLC2595" s="19"/>
      <c r="RLD2595" s="19"/>
      <c r="RLE2595" s="19"/>
      <c r="RLF2595" s="19"/>
      <c r="RLG2595" s="19"/>
      <c r="RLH2595" s="19"/>
      <c r="RLI2595" s="19"/>
      <c r="RLJ2595" s="19"/>
      <c r="RLK2595" s="19"/>
      <c r="RLL2595" s="19"/>
      <c r="RLM2595" s="19"/>
      <c r="RLN2595" s="19"/>
      <c r="RLO2595" s="19"/>
      <c r="RLP2595" s="19"/>
      <c r="RLQ2595" s="19"/>
      <c r="RLR2595" s="19"/>
      <c r="RLS2595" s="19"/>
      <c r="RLT2595" s="19"/>
      <c r="RLU2595" s="19"/>
      <c r="RLV2595" s="19"/>
      <c r="RLW2595" s="19"/>
      <c r="RLX2595" s="19"/>
      <c r="RLY2595" s="19"/>
      <c r="RLZ2595" s="19"/>
      <c r="RMA2595" s="19"/>
      <c r="RMB2595" s="19"/>
      <c r="RMC2595" s="19"/>
      <c r="RMD2595" s="19"/>
      <c r="RME2595" s="19"/>
      <c r="RMF2595" s="19"/>
      <c r="RMG2595" s="19"/>
      <c r="RMH2595" s="19"/>
      <c r="RMI2595" s="19"/>
      <c r="RMJ2595" s="19"/>
      <c r="RMK2595" s="19"/>
      <c r="RML2595" s="19"/>
      <c r="RMM2595" s="19"/>
      <c r="RMN2595" s="19"/>
      <c r="RMO2595" s="19"/>
      <c r="RMP2595" s="19"/>
      <c r="RMQ2595" s="19"/>
      <c r="RMR2595" s="19"/>
      <c r="RMS2595" s="19"/>
      <c r="RMT2595" s="19"/>
      <c r="RMU2595" s="19"/>
      <c r="RMV2595" s="19"/>
      <c r="RMW2595" s="19"/>
      <c r="RMX2595" s="19"/>
      <c r="RMY2595" s="19"/>
      <c r="RMZ2595" s="19"/>
      <c r="RNA2595" s="19"/>
      <c r="RNB2595" s="19"/>
      <c r="RNC2595" s="19"/>
      <c r="RND2595" s="19"/>
      <c r="RNE2595" s="19"/>
      <c r="RNF2595" s="19"/>
      <c r="RNG2595" s="19"/>
      <c r="RNH2595" s="19"/>
      <c r="RNI2595" s="19"/>
      <c r="RNJ2595" s="19"/>
      <c r="RNK2595" s="19"/>
      <c r="RNL2595" s="19"/>
      <c r="RNM2595" s="19"/>
      <c r="RNN2595" s="19"/>
      <c r="RNO2595" s="19"/>
      <c r="RNP2595" s="19"/>
      <c r="RNQ2595" s="19"/>
      <c r="RNR2595" s="19"/>
      <c r="RNS2595" s="19"/>
      <c r="RNT2595" s="19"/>
      <c r="RNU2595" s="19"/>
      <c r="RNV2595" s="19"/>
      <c r="RNW2595" s="19"/>
      <c r="RNX2595" s="19"/>
      <c r="RNY2595" s="19"/>
      <c r="RNZ2595" s="19"/>
      <c r="ROA2595" s="19"/>
      <c r="ROB2595" s="19"/>
      <c r="ROC2595" s="19"/>
      <c r="ROD2595" s="19"/>
      <c r="ROE2595" s="19"/>
      <c r="ROF2595" s="19"/>
      <c r="ROG2595" s="19"/>
      <c r="ROH2595" s="19"/>
      <c r="ROI2595" s="19"/>
      <c r="ROJ2595" s="19"/>
      <c r="ROK2595" s="19"/>
      <c r="ROL2595" s="19"/>
      <c r="ROM2595" s="19"/>
      <c r="RON2595" s="19"/>
      <c r="ROO2595" s="19"/>
      <c r="ROP2595" s="19"/>
      <c r="ROQ2595" s="19"/>
      <c r="ROR2595" s="19"/>
      <c r="ROS2595" s="19"/>
      <c r="ROT2595" s="19"/>
      <c r="ROU2595" s="19"/>
      <c r="ROV2595" s="19"/>
      <c r="ROW2595" s="19"/>
      <c r="ROX2595" s="19"/>
      <c r="ROY2595" s="19"/>
      <c r="ROZ2595" s="19"/>
      <c r="RPA2595" s="19"/>
      <c r="RPB2595" s="19"/>
      <c r="RPC2595" s="19"/>
      <c r="RPD2595" s="19"/>
      <c r="RPE2595" s="19"/>
      <c r="RPF2595" s="19"/>
      <c r="RPG2595" s="19"/>
      <c r="RPH2595" s="19"/>
      <c r="RPI2595" s="19"/>
      <c r="RPJ2595" s="19"/>
      <c r="RPK2595" s="19"/>
      <c r="RPL2595" s="19"/>
      <c r="RPM2595" s="19"/>
      <c r="RPN2595" s="19"/>
      <c r="RPO2595" s="19"/>
      <c r="RPP2595" s="19"/>
      <c r="RPQ2595" s="19"/>
      <c r="RPR2595" s="19"/>
      <c r="RPS2595" s="19"/>
      <c r="RPT2595" s="19"/>
      <c r="RPU2595" s="19"/>
      <c r="RPV2595" s="19"/>
      <c r="RPW2595" s="19"/>
      <c r="RPX2595" s="19"/>
      <c r="RPY2595" s="19"/>
      <c r="RPZ2595" s="19"/>
      <c r="RQA2595" s="19"/>
      <c r="RQB2595" s="19"/>
      <c r="RQC2595" s="19"/>
      <c r="RQD2595" s="19"/>
      <c r="RQE2595" s="19"/>
      <c r="RQF2595" s="19"/>
      <c r="RQG2595" s="19"/>
      <c r="RQH2595" s="19"/>
      <c r="RQI2595" s="19"/>
      <c r="RQJ2595" s="19"/>
      <c r="RQK2595" s="19"/>
      <c r="RQL2595" s="19"/>
      <c r="RQM2595" s="19"/>
      <c r="RQN2595" s="19"/>
      <c r="RQO2595" s="19"/>
      <c r="RQP2595" s="19"/>
      <c r="RQQ2595" s="19"/>
      <c r="RQR2595" s="19"/>
      <c r="RQS2595" s="19"/>
      <c r="RQT2595" s="19"/>
      <c r="RQU2595" s="19"/>
      <c r="RQV2595" s="19"/>
      <c r="RQW2595" s="19"/>
      <c r="RQX2595" s="19"/>
      <c r="RQY2595" s="19"/>
      <c r="RQZ2595" s="19"/>
      <c r="RRA2595" s="19"/>
      <c r="RRB2595" s="19"/>
      <c r="RRC2595" s="19"/>
      <c r="RRD2595" s="19"/>
      <c r="RRE2595" s="19"/>
      <c r="RRF2595" s="19"/>
      <c r="RRG2595" s="19"/>
      <c r="RRH2595" s="19"/>
      <c r="RRI2595" s="19"/>
      <c r="RRJ2595" s="19"/>
      <c r="RRK2595" s="19"/>
      <c r="RRL2595" s="19"/>
      <c r="RRM2595" s="19"/>
      <c r="RRN2595" s="19"/>
      <c r="RRO2595" s="19"/>
      <c r="RRP2595" s="19"/>
      <c r="RRQ2595" s="19"/>
      <c r="RRR2595" s="19"/>
      <c r="RRS2595" s="19"/>
      <c r="RRT2595" s="19"/>
      <c r="RRU2595" s="19"/>
      <c r="RRV2595" s="19"/>
      <c r="RRW2595" s="19"/>
      <c r="RRX2595" s="19"/>
      <c r="RRY2595" s="19"/>
      <c r="RRZ2595" s="19"/>
      <c r="RSA2595" s="19"/>
      <c r="RSB2595" s="19"/>
      <c r="RSC2595" s="19"/>
      <c r="RSD2595" s="19"/>
      <c r="RSE2595" s="19"/>
      <c r="RSF2595" s="19"/>
      <c r="RSG2595" s="19"/>
      <c r="RSH2595" s="19"/>
      <c r="RSI2595" s="19"/>
      <c r="RSJ2595" s="19"/>
      <c r="RSK2595" s="19"/>
      <c r="RSL2595" s="19"/>
      <c r="RSM2595" s="19"/>
      <c r="RSN2595" s="19"/>
      <c r="RSO2595" s="19"/>
      <c r="RSP2595" s="19"/>
      <c r="RSQ2595" s="19"/>
      <c r="RSR2595" s="19"/>
      <c r="RSS2595" s="19"/>
      <c r="RST2595" s="19"/>
      <c r="RSU2595" s="19"/>
      <c r="RSV2595" s="19"/>
      <c r="RSW2595" s="19"/>
      <c r="RSX2595" s="19"/>
      <c r="RSY2595" s="19"/>
      <c r="RSZ2595" s="19"/>
      <c r="RTA2595" s="19"/>
      <c r="RTB2595" s="19"/>
      <c r="RTC2595" s="19"/>
      <c r="RTD2595" s="19"/>
      <c r="RTE2595" s="19"/>
      <c r="RTF2595" s="19"/>
      <c r="RTG2595" s="19"/>
      <c r="RTH2595" s="19"/>
      <c r="RTI2595" s="19"/>
      <c r="RTJ2595" s="19"/>
      <c r="RTK2595" s="19"/>
      <c r="RTL2595" s="19"/>
      <c r="RTM2595" s="19"/>
      <c r="RTN2595" s="19"/>
      <c r="RTO2595" s="19"/>
      <c r="RTP2595" s="19"/>
      <c r="RTQ2595" s="19"/>
      <c r="RTR2595" s="19"/>
      <c r="RTS2595" s="19"/>
      <c r="RTT2595" s="19"/>
      <c r="RTU2595" s="19"/>
      <c r="RTV2595" s="19"/>
      <c r="RTW2595" s="19"/>
      <c r="RTX2595" s="19"/>
      <c r="RTY2595" s="19"/>
      <c r="RTZ2595" s="19"/>
      <c r="RUA2595" s="19"/>
      <c r="RUB2595" s="19"/>
      <c r="RUC2595" s="19"/>
      <c r="RUD2595" s="19"/>
      <c r="RUE2595" s="19"/>
      <c r="RUF2595" s="19"/>
      <c r="RUG2595" s="19"/>
      <c r="RUH2595" s="19"/>
      <c r="RUI2595" s="19"/>
      <c r="RUJ2595" s="19"/>
      <c r="RUK2595" s="19"/>
      <c r="RUL2595" s="19"/>
      <c r="RUM2595" s="19"/>
      <c r="RUN2595" s="19"/>
      <c r="RUO2595" s="19"/>
      <c r="RUP2595" s="19"/>
      <c r="RUQ2595" s="19"/>
      <c r="RUR2595" s="19"/>
      <c r="RUS2595" s="19"/>
      <c r="RUT2595" s="19"/>
      <c r="RUU2595" s="19"/>
      <c r="RUV2595" s="19"/>
      <c r="RUW2595" s="19"/>
      <c r="RUX2595" s="19"/>
      <c r="RUY2595" s="19"/>
      <c r="RUZ2595" s="19"/>
      <c r="RVA2595" s="19"/>
      <c r="RVB2595" s="19"/>
      <c r="RVC2595" s="19"/>
      <c r="RVD2595" s="19"/>
      <c r="RVE2595" s="19"/>
      <c r="RVF2595" s="19"/>
      <c r="RVG2595" s="19"/>
      <c r="RVH2595" s="19"/>
      <c r="RVI2595" s="19"/>
      <c r="RVJ2595" s="19"/>
      <c r="RVK2595" s="19"/>
      <c r="RVL2595" s="19"/>
      <c r="RVM2595" s="19"/>
      <c r="RVN2595" s="19"/>
      <c r="RVO2595" s="19"/>
      <c r="RVP2595" s="19"/>
      <c r="RVQ2595" s="19"/>
      <c r="RVR2595" s="19"/>
      <c r="RVS2595" s="19"/>
      <c r="RVT2595" s="19"/>
      <c r="RVU2595" s="19"/>
      <c r="RVV2595" s="19"/>
      <c r="RVW2595" s="19"/>
      <c r="RVX2595" s="19"/>
      <c r="RVY2595" s="19"/>
      <c r="RVZ2595" s="19"/>
      <c r="RWA2595" s="19"/>
      <c r="RWB2595" s="19"/>
      <c r="RWC2595" s="19"/>
      <c r="RWD2595" s="19"/>
      <c r="RWE2595" s="19"/>
      <c r="RWF2595" s="19"/>
      <c r="RWG2595" s="19"/>
      <c r="RWH2595" s="19"/>
      <c r="RWI2595" s="19"/>
      <c r="RWJ2595" s="19"/>
      <c r="RWK2595" s="19"/>
      <c r="RWL2595" s="19"/>
      <c r="RWM2595" s="19"/>
      <c r="RWN2595" s="19"/>
      <c r="RWO2595" s="19"/>
      <c r="RWP2595" s="19"/>
      <c r="RWQ2595" s="19"/>
      <c r="RWR2595" s="19"/>
      <c r="RWS2595" s="19"/>
      <c r="RWT2595" s="19"/>
      <c r="RWU2595" s="19"/>
      <c r="RWV2595" s="19"/>
      <c r="RWW2595" s="19"/>
      <c r="RWX2595" s="19"/>
      <c r="RWY2595" s="19"/>
      <c r="RWZ2595" s="19"/>
      <c r="RXA2595" s="19"/>
      <c r="RXB2595" s="19"/>
      <c r="RXC2595" s="19"/>
      <c r="RXD2595" s="19"/>
      <c r="RXE2595" s="19"/>
      <c r="RXF2595" s="19"/>
      <c r="RXG2595" s="19"/>
      <c r="RXH2595" s="19"/>
      <c r="RXI2595" s="19"/>
      <c r="RXJ2595" s="19"/>
      <c r="RXK2595" s="19"/>
      <c r="RXL2595" s="19"/>
      <c r="RXM2595" s="19"/>
      <c r="RXN2595" s="19"/>
      <c r="RXO2595" s="19"/>
      <c r="RXP2595" s="19"/>
      <c r="RXQ2595" s="19"/>
      <c r="RXR2595" s="19"/>
      <c r="RXS2595" s="19"/>
      <c r="RXT2595" s="19"/>
      <c r="RXU2595" s="19"/>
      <c r="RXV2595" s="19"/>
      <c r="RXW2595" s="19"/>
      <c r="RXX2595" s="19"/>
      <c r="RXY2595" s="19"/>
      <c r="RXZ2595" s="19"/>
      <c r="RYA2595" s="19"/>
      <c r="RYB2595" s="19"/>
      <c r="RYC2595" s="19"/>
      <c r="RYD2595" s="19"/>
      <c r="RYE2595" s="19"/>
      <c r="RYF2595" s="19"/>
      <c r="RYG2595" s="19"/>
      <c r="RYH2595" s="19"/>
      <c r="RYI2595" s="19"/>
      <c r="RYJ2595" s="19"/>
      <c r="RYK2595" s="19"/>
      <c r="RYL2595" s="19"/>
      <c r="RYM2595" s="19"/>
      <c r="RYN2595" s="19"/>
      <c r="RYO2595" s="19"/>
      <c r="RYP2595" s="19"/>
      <c r="RYQ2595" s="19"/>
      <c r="RYR2595" s="19"/>
      <c r="RYS2595" s="19"/>
      <c r="RYT2595" s="19"/>
      <c r="RYU2595" s="19"/>
      <c r="RYV2595" s="19"/>
      <c r="RYW2595" s="19"/>
      <c r="RYX2595" s="19"/>
      <c r="RYY2595" s="19"/>
      <c r="RYZ2595" s="19"/>
      <c r="RZA2595" s="19"/>
      <c r="RZB2595" s="19"/>
      <c r="RZC2595" s="19"/>
      <c r="RZD2595" s="19"/>
      <c r="RZE2595" s="19"/>
      <c r="RZF2595" s="19"/>
      <c r="RZG2595" s="19"/>
      <c r="RZH2595" s="19"/>
      <c r="RZI2595" s="19"/>
      <c r="RZJ2595" s="19"/>
      <c r="RZK2595" s="19"/>
      <c r="RZL2595" s="19"/>
      <c r="RZM2595" s="19"/>
      <c r="RZN2595" s="19"/>
      <c r="RZO2595" s="19"/>
      <c r="RZP2595" s="19"/>
      <c r="RZQ2595" s="19"/>
      <c r="RZR2595" s="19"/>
      <c r="RZS2595" s="19"/>
      <c r="RZT2595" s="19"/>
      <c r="RZU2595" s="19"/>
      <c r="RZV2595" s="19"/>
      <c r="RZW2595" s="19"/>
      <c r="RZX2595" s="19"/>
      <c r="RZY2595" s="19"/>
      <c r="RZZ2595" s="19"/>
      <c r="SAA2595" s="19"/>
      <c r="SAB2595" s="19"/>
      <c r="SAC2595" s="19"/>
      <c r="SAD2595" s="19"/>
      <c r="SAE2595" s="19"/>
      <c r="SAF2595" s="19"/>
      <c r="SAG2595" s="19"/>
      <c r="SAH2595" s="19"/>
      <c r="SAI2595" s="19"/>
      <c r="SAJ2595" s="19"/>
      <c r="SAK2595" s="19"/>
      <c r="SAL2595" s="19"/>
      <c r="SAM2595" s="19"/>
      <c r="SAN2595" s="19"/>
      <c r="SAO2595" s="19"/>
      <c r="SAP2595" s="19"/>
      <c r="SAQ2595" s="19"/>
      <c r="SAR2595" s="19"/>
      <c r="SAS2595" s="19"/>
      <c r="SAT2595" s="19"/>
      <c r="SAU2595" s="19"/>
      <c r="SAV2595" s="19"/>
      <c r="SAW2595" s="19"/>
      <c r="SAX2595" s="19"/>
      <c r="SAY2595" s="19"/>
      <c r="SAZ2595" s="19"/>
      <c r="SBA2595" s="19"/>
      <c r="SBB2595" s="19"/>
      <c r="SBC2595" s="19"/>
      <c r="SBD2595" s="19"/>
      <c r="SBE2595" s="19"/>
      <c r="SBF2595" s="19"/>
      <c r="SBG2595" s="19"/>
      <c r="SBH2595" s="19"/>
      <c r="SBI2595" s="19"/>
      <c r="SBJ2595" s="19"/>
      <c r="SBK2595" s="19"/>
      <c r="SBL2595" s="19"/>
      <c r="SBM2595" s="19"/>
      <c r="SBN2595" s="19"/>
      <c r="SBO2595" s="19"/>
      <c r="SBP2595" s="19"/>
      <c r="SBQ2595" s="19"/>
      <c r="SBR2595" s="19"/>
      <c r="SBS2595" s="19"/>
      <c r="SBT2595" s="19"/>
      <c r="SBU2595" s="19"/>
      <c r="SBV2595" s="19"/>
      <c r="SBW2595" s="19"/>
      <c r="SBX2595" s="19"/>
      <c r="SBY2595" s="19"/>
      <c r="SBZ2595" s="19"/>
      <c r="SCA2595" s="19"/>
      <c r="SCB2595" s="19"/>
      <c r="SCC2595" s="19"/>
      <c r="SCD2595" s="19"/>
      <c r="SCE2595" s="19"/>
      <c r="SCF2595" s="19"/>
      <c r="SCG2595" s="19"/>
      <c r="SCH2595" s="19"/>
      <c r="SCI2595" s="19"/>
      <c r="SCJ2595" s="19"/>
      <c r="SCK2595" s="19"/>
      <c r="SCL2595" s="19"/>
      <c r="SCM2595" s="19"/>
      <c r="SCN2595" s="19"/>
      <c r="SCO2595" s="19"/>
      <c r="SCP2595" s="19"/>
      <c r="SCQ2595" s="19"/>
      <c r="SCR2595" s="19"/>
      <c r="SCS2595" s="19"/>
      <c r="SCT2595" s="19"/>
      <c r="SCU2595" s="19"/>
      <c r="SCV2595" s="19"/>
      <c r="SCW2595" s="19"/>
      <c r="SCX2595" s="19"/>
      <c r="SCY2595" s="19"/>
      <c r="SCZ2595" s="19"/>
      <c r="SDA2595" s="19"/>
      <c r="SDB2595" s="19"/>
      <c r="SDC2595" s="19"/>
      <c r="SDD2595" s="19"/>
      <c r="SDE2595" s="19"/>
      <c r="SDF2595" s="19"/>
      <c r="SDG2595" s="19"/>
      <c r="SDH2595" s="19"/>
      <c r="SDI2595" s="19"/>
      <c r="SDJ2595" s="19"/>
      <c r="SDK2595" s="19"/>
      <c r="SDL2595" s="19"/>
      <c r="SDM2595" s="19"/>
      <c r="SDN2595" s="19"/>
      <c r="SDO2595" s="19"/>
      <c r="SDP2595" s="19"/>
      <c r="SDQ2595" s="19"/>
      <c r="SDR2595" s="19"/>
      <c r="SDS2595" s="19"/>
      <c r="SDT2595" s="19"/>
      <c r="SDU2595" s="19"/>
      <c r="SDV2595" s="19"/>
      <c r="SDW2595" s="19"/>
      <c r="SDX2595" s="19"/>
      <c r="SDY2595" s="19"/>
      <c r="SDZ2595" s="19"/>
      <c r="SEA2595" s="19"/>
      <c r="SEB2595" s="19"/>
      <c r="SEC2595" s="19"/>
      <c r="SED2595" s="19"/>
      <c r="SEE2595" s="19"/>
      <c r="SEF2595" s="19"/>
      <c r="SEG2595" s="19"/>
      <c r="SEH2595" s="19"/>
      <c r="SEI2595" s="19"/>
      <c r="SEJ2595" s="19"/>
      <c r="SEK2595" s="19"/>
      <c r="SEL2595" s="19"/>
      <c r="SEM2595" s="19"/>
      <c r="SEN2595" s="19"/>
      <c r="SEO2595" s="19"/>
      <c r="SEP2595" s="19"/>
      <c r="SEQ2595" s="19"/>
      <c r="SER2595" s="19"/>
      <c r="SES2595" s="19"/>
      <c r="SET2595" s="19"/>
      <c r="SEU2595" s="19"/>
      <c r="SEV2595" s="19"/>
      <c r="SEW2595" s="19"/>
      <c r="SEX2595" s="19"/>
      <c r="SEY2595" s="19"/>
      <c r="SEZ2595" s="19"/>
      <c r="SFA2595" s="19"/>
      <c r="SFB2595" s="19"/>
      <c r="SFC2595" s="19"/>
      <c r="SFD2595" s="19"/>
      <c r="SFE2595" s="19"/>
      <c r="SFF2595" s="19"/>
      <c r="SFG2595" s="19"/>
      <c r="SFH2595" s="19"/>
      <c r="SFI2595" s="19"/>
      <c r="SFJ2595" s="19"/>
      <c r="SFK2595" s="19"/>
      <c r="SFL2595" s="19"/>
      <c r="SFM2595" s="19"/>
      <c r="SFN2595" s="19"/>
      <c r="SFO2595" s="19"/>
      <c r="SFP2595" s="19"/>
      <c r="SFQ2595" s="19"/>
      <c r="SFR2595" s="19"/>
      <c r="SFS2595" s="19"/>
      <c r="SFT2595" s="19"/>
      <c r="SFU2595" s="19"/>
      <c r="SFV2595" s="19"/>
      <c r="SFW2595" s="19"/>
      <c r="SFX2595" s="19"/>
      <c r="SFY2595" s="19"/>
      <c r="SFZ2595" s="19"/>
      <c r="SGA2595" s="19"/>
      <c r="SGB2595" s="19"/>
      <c r="SGC2595" s="19"/>
      <c r="SGD2595" s="19"/>
      <c r="SGE2595" s="19"/>
      <c r="SGF2595" s="19"/>
      <c r="SGG2595" s="19"/>
      <c r="SGH2595" s="19"/>
      <c r="SGI2595" s="19"/>
      <c r="SGJ2595" s="19"/>
      <c r="SGK2595" s="19"/>
      <c r="SGL2595" s="19"/>
      <c r="SGM2595" s="19"/>
      <c r="SGN2595" s="19"/>
      <c r="SGO2595" s="19"/>
      <c r="SGP2595" s="19"/>
      <c r="SGQ2595" s="19"/>
      <c r="SGR2595" s="19"/>
      <c r="SGS2595" s="19"/>
      <c r="SGT2595" s="19"/>
      <c r="SGU2595" s="19"/>
      <c r="SGV2595" s="19"/>
      <c r="SGW2595" s="19"/>
      <c r="SGX2595" s="19"/>
      <c r="SGY2595" s="19"/>
      <c r="SGZ2595" s="19"/>
      <c r="SHA2595" s="19"/>
      <c r="SHB2595" s="19"/>
      <c r="SHC2595" s="19"/>
      <c r="SHD2595" s="19"/>
      <c r="SHE2595" s="19"/>
      <c r="SHF2595" s="19"/>
      <c r="SHG2595" s="19"/>
      <c r="SHH2595" s="19"/>
      <c r="SHI2595" s="19"/>
      <c r="SHJ2595" s="19"/>
      <c r="SHK2595" s="19"/>
      <c r="SHL2595" s="19"/>
      <c r="SHM2595" s="19"/>
      <c r="SHN2595" s="19"/>
      <c r="SHO2595" s="19"/>
      <c r="SHP2595" s="19"/>
      <c r="SHQ2595" s="19"/>
      <c r="SHR2595" s="19"/>
      <c r="SHS2595" s="19"/>
      <c r="SHT2595" s="19"/>
      <c r="SHU2595" s="19"/>
      <c r="SHV2595" s="19"/>
      <c r="SHW2595" s="19"/>
      <c r="SHX2595" s="19"/>
      <c r="SHY2595" s="19"/>
      <c r="SHZ2595" s="19"/>
      <c r="SIA2595" s="19"/>
      <c r="SIB2595" s="19"/>
      <c r="SIC2595" s="19"/>
      <c r="SID2595" s="19"/>
      <c r="SIE2595" s="19"/>
      <c r="SIF2595" s="19"/>
      <c r="SIG2595" s="19"/>
      <c r="SIH2595" s="19"/>
      <c r="SII2595" s="19"/>
      <c r="SIJ2595" s="19"/>
      <c r="SIK2595" s="19"/>
      <c r="SIL2595" s="19"/>
      <c r="SIM2595" s="19"/>
      <c r="SIN2595" s="19"/>
      <c r="SIO2595" s="19"/>
      <c r="SIP2595" s="19"/>
      <c r="SIQ2595" s="19"/>
      <c r="SIR2595" s="19"/>
      <c r="SIS2595" s="19"/>
      <c r="SIT2595" s="19"/>
      <c r="SIU2595" s="19"/>
      <c r="SIV2595" s="19"/>
      <c r="SIW2595" s="19"/>
      <c r="SIX2595" s="19"/>
      <c r="SIY2595" s="19"/>
      <c r="SIZ2595" s="19"/>
      <c r="SJA2595" s="19"/>
      <c r="SJB2595" s="19"/>
      <c r="SJC2595" s="19"/>
      <c r="SJD2595" s="19"/>
      <c r="SJE2595" s="19"/>
      <c r="SJF2595" s="19"/>
      <c r="SJG2595" s="19"/>
      <c r="SJH2595" s="19"/>
      <c r="SJI2595" s="19"/>
      <c r="SJJ2595" s="19"/>
      <c r="SJK2595" s="19"/>
      <c r="SJL2595" s="19"/>
      <c r="SJM2595" s="19"/>
      <c r="SJN2595" s="19"/>
      <c r="SJO2595" s="19"/>
      <c r="SJP2595" s="19"/>
      <c r="SJQ2595" s="19"/>
      <c r="SJR2595" s="19"/>
      <c r="SJS2595" s="19"/>
      <c r="SJT2595" s="19"/>
      <c r="SJU2595" s="19"/>
      <c r="SJV2595" s="19"/>
      <c r="SJW2595" s="19"/>
      <c r="SJX2595" s="19"/>
      <c r="SJY2595" s="19"/>
      <c r="SJZ2595" s="19"/>
      <c r="SKA2595" s="19"/>
      <c r="SKB2595" s="19"/>
      <c r="SKC2595" s="19"/>
      <c r="SKD2595" s="19"/>
      <c r="SKE2595" s="19"/>
      <c r="SKF2595" s="19"/>
      <c r="SKG2595" s="19"/>
      <c r="SKH2595" s="19"/>
      <c r="SKI2595" s="19"/>
      <c r="SKJ2595" s="19"/>
      <c r="SKK2595" s="19"/>
      <c r="SKL2595" s="19"/>
      <c r="SKM2595" s="19"/>
      <c r="SKN2595" s="19"/>
      <c r="SKO2595" s="19"/>
      <c r="SKP2595" s="19"/>
      <c r="SKQ2595" s="19"/>
      <c r="SKR2595" s="19"/>
      <c r="SKS2595" s="19"/>
      <c r="SKT2595" s="19"/>
      <c r="SKU2595" s="19"/>
      <c r="SKV2595" s="19"/>
      <c r="SKW2595" s="19"/>
      <c r="SKX2595" s="19"/>
      <c r="SKY2595" s="19"/>
      <c r="SKZ2595" s="19"/>
      <c r="SLA2595" s="19"/>
      <c r="SLB2595" s="19"/>
      <c r="SLC2595" s="19"/>
      <c r="SLD2595" s="19"/>
      <c r="SLE2595" s="19"/>
      <c r="SLF2595" s="19"/>
      <c r="SLG2595" s="19"/>
      <c r="SLH2595" s="19"/>
      <c r="SLI2595" s="19"/>
      <c r="SLJ2595" s="19"/>
      <c r="SLK2595" s="19"/>
      <c r="SLL2595" s="19"/>
      <c r="SLM2595" s="19"/>
      <c r="SLN2595" s="19"/>
      <c r="SLO2595" s="19"/>
      <c r="SLP2595" s="19"/>
      <c r="SLQ2595" s="19"/>
      <c r="SLR2595" s="19"/>
      <c r="SLS2595" s="19"/>
      <c r="SLT2595" s="19"/>
      <c r="SLU2595" s="19"/>
      <c r="SLV2595" s="19"/>
      <c r="SLW2595" s="19"/>
      <c r="SLX2595" s="19"/>
      <c r="SLY2595" s="19"/>
      <c r="SLZ2595" s="19"/>
      <c r="SMA2595" s="19"/>
      <c r="SMB2595" s="19"/>
      <c r="SMC2595" s="19"/>
      <c r="SMD2595" s="19"/>
      <c r="SME2595" s="19"/>
      <c r="SMF2595" s="19"/>
      <c r="SMG2595" s="19"/>
      <c r="SMH2595" s="19"/>
      <c r="SMI2595" s="19"/>
      <c r="SMJ2595" s="19"/>
      <c r="SMK2595" s="19"/>
      <c r="SML2595" s="19"/>
      <c r="SMM2595" s="19"/>
      <c r="SMN2595" s="19"/>
      <c r="SMO2595" s="19"/>
      <c r="SMP2595" s="19"/>
      <c r="SMQ2595" s="19"/>
      <c r="SMR2595" s="19"/>
      <c r="SMS2595" s="19"/>
      <c r="SMT2595" s="19"/>
      <c r="SMU2595" s="19"/>
      <c r="SMV2595" s="19"/>
      <c r="SMW2595" s="19"/>
      <c r="SMX2595" s="19"/>
      <c r="SMY2595" s="19"/>
      <c r="SMZ2595" s="19"/>
      <c r="SNA2595" s="19"/>
      <c r="SNB2595" s="19"/>
      <c r="SNC2595" s="19"/>
      <c r="SND2595" s="19"/>
      <c r="SNE2595" s="19"/>
      <c r="SNF2595" s="19"/>
      <c r="SNG2595" s="19"/>
      <c r="SNH2595" s="19"/>
      <c r="SNI2595" s="19"/>
      <c r="SNJ2595" s="19"/>
      <c r="SNK2595" s="19"/>
      <c r="SNL2595" s="19"/>
      <c r="SNM2595" s="19"/>
      <c r="SNN2595" s="19"/>
      <c r="SNO2595" s="19"/>
      <c r="SNP2595" s="19"/>
      <c r="SNQ2595" s="19"/>
      <c r="SNR2595" s="19"/>
      <c r="SNS2595" s="19"/>
      <c r="SNT2595" s="19"/>
      <c r="SNU2595" s="19"/>
      <c r="SNV2595" s="19"/>
      <c r="SNW2595" s="19"/>
      <c r="SNX2595" s="19"/>
      <c r="SNY2595" s="19"/>
      <c r="SNZ2595" s="19"/>
      <c r="SOA2595" s="19"/>
      <c r="SOB2595" s="19"/>
      <c r="SOC2595" s="19"/>
      <c r="SOD2595" s="19"/>
      <c r="SOE2595" s="19"/>
      <c r="SOF2595" s="19"/>
      <c r="SOG2595" s="19"/>
      <c r="SOH2595" s="19"/>
      <c r="SOI2595" s="19"/>
      <c r="SOJ2595" s="19"/>
      <c r="SOK2595" s="19"/>
      <c r="SOL2595" s="19"/>
      <c r="SOM2595" s="19"/>
      <c r="SON2595" s="19"/>
      <c r="SOO2595" s="19"/>
      <c r="SOP2595" s="19"/>
      <c r="SOQ2595" s="19"/>
      <c r="SOR2595" s="19"/>
      <c r="SOS2595" s="19"/>
      <c r="SOT2595" s="19"/>
      <c r="SOU2595" s="19"/>
      <c r="SOV2595" s="19"/>
      <c r="SOW2595" s="19"/>
      <c r="SOX2595" s="19"/>
      <c r="SOY2595" s="19"/>
      <c r="SOZ2595" s="19"/>
      <c r="SPA2595" s="19"/>
      <c r="SPB2595" s="19"/>
      <c r="SPC2595" s="19"/>
      <c r="SPD2595" s="19"/>
      <c r="SPE2595" s="19"/>
      <c r="SPF2595" s="19"/>
      <c r="SPG2595" s="19"/>
      <c r="SPH2595" s="19"/>
      <c r="SPI2595" s="19"/>
      <c r="SPJ2595" s="19"/>
      <c r="SPK2595" s="19"/>
      <c r="SPL2595" s="19"/>
      <c r="SPM2595" s="19"/>
      <c r="SPN2595" s="19"/>
      <c r="SPO2595" s="19"/>
      <c r="SPP2595" s="19"/>
      <c r="SPQ2595" s="19"/>
      <c r="SPR2595" s="19"/>
      <c r="SPS2595" s="19"/>
      <c r="SPT2595" s="19"/>
      <c r="SPU2595" s="19"/>
      <c r="SPV2595" s="19"/>
      <c r="SPW2595" s="19"/>
      <c r="SPX2595" s="19"/>
      <c r="SPY2595" s="19"/>
      <c r="SPZ2595" s="19"/>
      <c r="SQA2595" s="19"/>
      <c r="SQB2595" s="19"/>
      <c r="SQC2595" s="19"/>
      <c r="SQD2595" s="19"/>
      <c r="SQE2595" s="19"/>
      <c r="SQF2595" s="19"/>
      <c r="SQG2595" s="19"/>
      <c r="SQH2595" s="19"/>
      <c r="SQI2595" s="19"/>
      <c r="SQJ2595" s="19"/>
      <c r="SQK2595" s="19"/>
      <c r="SQL2595" s="19"/>
      <c r="SQM2595" s="19"/>
      <c r="SQN2595" s="19"/>
      <c r="SQO2595" s="19"/>
      <c r="SQP2595" s="19"/>
      <c r="SQQ2595" s="19"/>
      <c r="SQR2595" s="19"/>
      <c r="SQS2595" s="19"/>
      <c r="SQT2595" s="19"/>
      <c r="SQU2595" s="19"/>
      <c r="SQV2595" s="19"/>
      <c r="SQW2595" s="19"/>
      <c r="SQX2595" s="19"/>
      <c r="SQY2595" s="19"/>
      <c r="SQZ2595" s="19"/>
      <c r="SRA2595" s="19"/>
      <c r="SRB2595" s="19"/>
      <c r="SRC2595" s="19"/>
      <c r="SRD2595" s="19"/>
      <c r="SRE2595" s="19"/>
      <c r="SRF2595" s="19"/>
      <c r="SRG2595" s="19"/>
      <c r="SRH2595" s="19"/>
      <c r="SRI2595" s="19"/>
      <c r="SRJ2595" s="19"/>
      <c r="SRK2595" s="19"/>
      <c r="SRL2595" s="19"/>
      <c r="SRM2595" s="19"/>
      <c r="SRN2595" s="19"/>
      <c r="SRO2595" s="19"/>
      <c r="SRP2595" s="19"/>
      <c r="SRQ2595" s="19"/>
      <c r="SRR2595" s="19"/>
      <c r="SRS2595" s="19"/>
      <c r="SRT2595" s="19"/>
      <c r="SRU2595" s="19"/>
      <c r="SRV2595" s="19"/>
      <c r="SRW2595" s="19"/>
      <c r="SRX2595" s="19"/>
      <c r="SRY2595" s="19"/>
      <c r="SRZ2595" s="19"/>
      <c r="SSA2595" s="19"/>
      <c r="SSB2595" s="19"/>
      <c r="SSC2595" s="19"/>
      <c r="SSD2595" s="19"/>
      <c r="SSE2595" s="19"/>
      <c r="SSF2595" s="19"/>
      <c r="SSG2595" s="19"/>
      <c r="SSH2595" s="19"/>
      <c r="SSI2595" s="19"/>
      <c r="SSJ2595" s="19"/>
      <c r="SSK2595" s="19"/>
      <c r="SSL2595" s="19"/>
      <c r="SSM2595" s="19"/>
      <c r="SSN2595" s="19"/>
      <c r="SSO2595" s="19"/>
      <c r="SSP2595" s="19"/>
      <c r="SSQ2595" s="19"/>
      <c r="SSR2595" s="19"/>
      <c r="SSS2595" s="19"/>
      <c r="SST2595" s="19"/>
      <c r="SSU2595" s="19"/>
      <c r="SSV2595" s="19"/>
      <c r="SSW2595" s="19"/>
      <c r="SSX2595" s="19"/>
      <c r="SSY2595" s="19"/>
      <c r="SSZ2595" s="19"/>
      <c r="STA2595" s="19"/>
      <c r="STB2595" s="19"/>
      <c r="STC2595" s="19"/>
      <c r="STD2595" s="19"/>
      <c r="STE2595" s="19"/>
      <c r="STF2595" s="19"/>
      <c r="STG2595" s="19"/>
      <c r="STH2595" s="19"/>
      <c r="STI2595" s="19"/>
      <c r="STJ2595" s="19"/>
      <c r="STK2595" s="19"/>
      <c r="STL2595" s="19"/>
      <c r="STM2595" s="19"/>
      <c r="STN2595" s="19"/>
      <c r="STO2595" s="19"/>
      <c r="STP2595" s="19"/>
      <c r="STQ2595" s="19"/>
      <c r="STR2595" s="19"/>
      <c r="STS2595" s="19"/>
      <c r="STT2595" s="19"/>
      <c r="STU2595" s="19"/>
      <c r="STV2595" s="19"/>
      <c r="STW2595" s="19"/>
      <c r="STX2595" s="19"/>
      <c r="STY2595" s="19"/>
      <c r="STZ2595" s="19"/>
      <c r="SUA2595" s="19"/>
      <c r="SUB2595" s="19"/>
      <c r="SUC2595" s="19"/>
      <c r="SUD2595" s="19"/>
      <c r="SUE2595" s="19"/>
      <c r="SUF2595" s="19"/>
      <c r="SUG2595" s="19"/>
      <c r="SUH2595" s="19"/>
      <c r="SUI2595" s="19"/>
      <c r="SUJ2595" s="19"/>
      <c r="SUK2595" s="19"/>
      <c r="SUL2595" s="19"/>
      <c r="SUM2595" s="19"/>
      <c r="SUN2595" s="19"/>
      <c r="SUO2595" s="19"/>
      <c r="SUP2595" s="19"/>
      <c r="SUQ2595" s="19"/>
      <c r="SUR2595" s="19"/>
      <c r="SUS2595" s="19"/>
      <c r="SUT2595" s="19"/>
      <c r="SUU2595" s="19"/>
      <c r="SUV2595" s="19"/>
      <c r="SUW2595" s="19"/>
      <c r="SUX2595" s="19"/>
      <c r="SUY2595" s="19"/>
      <c r="SUZ2595" s="19"/>
      <c r="SVA2595" s="19"/>
      <c r="SVB2595" s="19"/>
      <c r="SVC2595" s="19"/>
      <c r="SVD2595" s="19"/>
      <c r="SVE2595" s="19"/>
      <c r="SVF2595" s="19"/>
      <c r="SVG2595" s="19"/>
      <c r="SVH2595" s="19"/>
      <c r="SVI2595" s="19"/>
      <c r="SVJ2595" s="19"/>
      <c r="SVK2595" s="19"/>
      <c r="SVL2595" s="19"/>
      <c r="SVM2595" s="19"/>
      <c r="SVN2595" s="19"/>
      <c r="SVO2595" s="19"/>
      <c r="SVP2595" s="19"/>
      <c r="SVQ2595" s="19"/>
      <c r="SVR2595" s="19"/>
      <c r="SVS2595" s="19"/>
      <c r="SVT2595" s="19"/>
      <c r="SVU2595" s="19"/>
      <c r="SVV2595" s="19"/>
      <c r="SVW2595" s="19"/>
      <c r="SVX2595" s="19"/>
      <c r="SVY2595" s="19"/>
      <c r="SVZ2595" s="19"/>
      <c r="SWA2595" s="19"/>
      <c r="SWB2595" s="19"/>
      <c r="SWC2595" s="19"/>
      <c r="SWD2595" s="19"/>
      <c r="SWE2595" s="19"/>
      <c r="SWF2595" s="19"/>
      <c r="SWG2595" s="19"/>
      <c r="SWH2595" s="19"/>
      <c r="SWI2595" s="19"/>
      <c r="SWJ2595" s="19"/>
      <c r="SWK2595" s="19"/>
      <c r="SWL2595" s="19"/>
      <c r="SWM2595" s="19"/>
      <c r="SWN2595" s="19"/>
      <c r="SWO2595" s="19"/>
      <c r="SWP2595" s="19"/>
      <c r="SWQ2595" s="19"/>
      <c r="SWR2595" s="19"/>
      <c r="SWS2595" s="19"/>
      <c r="SWT2595" s="19"/>
      <c r="SWU2595" s="19"/>
      <c r="SWV2595" s="19"/>
      <c r="SWW2595" s="19"/>
      <c r="SWX2595" s="19"/>
      <c r="SWY2595" s="19"/>
      <c r="SWZ2595" s="19"/>
      <c r="SXA2595" s="19"/>
      <c r="SXB2595" s="19"/>
      <c r="SXC2595" s="19"/>
      <c r="SXD2595" s="19"/>
      <c r="SXE2595" s="19"/>
      <c r="SXF2595" s="19"/>
      <c r="SXG2595" s="19"/>
      <c r="SXH2595" s="19"/>
      <c r="SXI2595" s="19"/>
      <c r="SXJ2595" s="19"/>
      <c r="SXK2595" s="19"/>
      <c r="SXL2595" s="19"/>
      <c r="SXM2595" s="19"/>
      <c r="SXN2595" s="19"/>
      <c r="SXO2595" s="19"/>
      <c r="SXP2595" s="19"/>
      <c r="SXQ2595" s="19"/>
      <c r="SXR2595" s="19"/>
      <c r="SXS2595" s="19"/>
      <c r="SXT2595" s="19"/>
      <c r="SXU2595" s="19"/>
      <c r="SXV2595" s="19"/>
      <c r="SXW2595" s="19"/>
      <c r="SXX2595" s="19"/>
      <c r="SXY2595" s="19"/>
      <c r="SXZ2595" s="19"/>
      <c r="SYA2595" s="19"/>
      <c r="SYB2595" s="19"/>
      <c r="SYC2595" s="19"/>
      <c r="SYD2595" s="19"/>
      <c r="SYE2595" s="19"/>
      <c r="SYF2595" s="19"/>
      <c r="SYG2595" s="19"/>
      <c r="SYH2595" s="19"/>
      <c r="SYI2595" s="19"/>
      <c r="SYJ2595" s="19"/>
      <c r="SYK2595" s="19"/>
      <c r="SYL2595" s="19"/>
      <c r="SYM2595" s="19"/>
      <c r="SYN2595" s="19"/>
      <c r="SYO2595" s="19"/>
      <c r="SYP2595" s="19"/>
      <c r="SYQ2595" s="19"/>
      <c r="SYR2595" s="19"/>
      <c r="SYS2595" s="19"/>
      <c r="SYT2595" s="19"/>
      <c r="SYU2595" s="19"/>
      <c r="SYV2595" s="19"/>
      <c r="SYW2595" s="19"/>
      <c r="SYX2595" s="19"/>
      <c r="SYY2595" s="19"/>
      <c r="SYZ2595" s="19"/>
      <c r="SZA2595" s="19"/>
      <c r="SZB2595" s="19"/>
      <c r="SZC2595" s="19"/>
      <c r="SZD2595" s="19"/>
      <c r="SZE2595" s="19"/>
      <c r="SZF2595" s="19"/>
      <c r="SZG2595" s="19"/>
      <c r="SZH2595" s="19"/>
      <c r="SZI2595" s="19"/>
      <c r="SZJ2595" s="19"/>
      <c r="SZK2595" s="19"/>
      <c r="SZL2595" s="19"/>
      <c r="SZM2595" s="19"/>
      <c r="SZN2595" s="19"/>
      <c r="SZO2595" s="19"/>
      <c r="SZP2595" s="19"/>
      <c r="SZQ2595" s="19"/>
      <c r="SZR2595" s="19"/>
      <c r="SZS2595" s="19"/>
      <c r="SZT2595" s="19"/>
      <c r="SZU2595" s="19"/>
      <c r="SZV2595" s="19"/>
      <c r="SZW2595" s="19"/>
      <c r="SZX2595" s="19"/>
      <c r="SZY2595" s="19"/>
      <c r="SZZ2595" s="19"/>
      <c r="TAA2595" s="19"/>
      <c r="TAB2595" s="19"/>
      <c r="TAC2595" s="19"/>
      <c r="TAD2595" s="19"/>
      <c r="TAE2595" s="19"/>
      <c r="TAF2595" s="19"/>
      <c r="TAG2595" s="19"/>
      <c r="TAH2595" s="19"/>
      <c r="TAI2595" s="19"/>
      <c r="TAJ2595" s="19"/>
      <c r="TAK2595" s="19"/>
      <c r="TAL2595" s="19"/>
      <c r="TAM2595" s="19"/>
      <c r="TAN2595" s="19"/>
      <c r="TAO2595" s="19"/>
      <c r="TAP2595" s="19"/>
      <c r="TAQ2595" s="19"/>
      <c r="TAR2595" s="19"/>
      <c r="TAS2595" s="19"/>
      <c r="TAT2595" s="19"/>
      <c r="TAU2595" s="19"/>
      <c r="TAV2595" s="19"/>
      <c r="TAW2595" s="19"/>
      <c r="TAX2595" s="19"/>
      <c r="TAY2595" s="19"/>
      <c r="TAZ2595" s="19"/>
      <c r="TBA2595" s="19"/>
      <c r="TBB2595" s="19"/>
      <c r="TBC2595" s="19"/>
      <c r="TBD2595" s="19"/>
      <c r="TBE2595" s="19"/>
      <c r="TBF2595" s="19"/>
      <c r="TBG2595" s="19"/>
      <c r="TBH2595" s="19"/>
      <c r="TBI2595" s="19"/>
      <c r="TBJ2595" s="19"/>
      <c r="TBK2595" s="19"/>
      <c r="TBL2595" s="19"/>
      <c r="TBM2595" s="19"/>
      <c r="TBN2595" s="19"/>
      <c r="TBO2595" s="19"/>
      <c r="TBP2595" s="19"/>
      <c r="TBQ2595" s="19"/>
      <c r="TBR2595" s="19"/>
      <c r="TBS2595" s="19"/>
      <c r="TBT2595" s="19"/>
      <c r="TBU2595" s="19"/>
      <c r="TBV2595" s="19"/>
      <c r="TBW2595" s="19"/>
      <c r="TBX2595" s="19"/>
      <c r="TBY2595" s="19"/>
      <c r="TBZ2595" s="19"/>
      <c r="TCA2595" s="19"/>
      <c r="TCB2595" s="19"/>
      <c r="TCC2595" s="19"/>
      <c r="TCD2595" s="19"/>
      <c r="TCE2595" s="19"/>
      <c r="TCF2595" s="19"/>
      <c r="TCG2595" s="19"/>
      <c r="TCH2595" s="19"/>
      <c r="TCI2595" s="19"/>
      <c r="TCJ2595" s="19"/>
      <c r="TCK2595" s="19"/>
      <c r="TCL2595" s="19"/>
      <c r="TCM2595" s="19"/>
      <c r="TCN2595" s="19"/>
      <c r="TCO2595" s="19"/>
      <c r="TCP2595" s="19"/>
      <c r="TCQ2595" s="19"/>
      <c r="TCR2595" s="19"/>
      <c r="TCS2595" s="19"/>
      <c r="TCT2595" s="19"/>
      <c r="TCU2595" s="19"/>
      <c r="TCV2595" s="19"/>
      <c r="TCW2595" s="19"/>
      <c r="TCX2595" s="19"/>
      <c r="TCY2595" s="19"/>
      <c r="TCZ2595" s="19"/>
      <c r="TDA2595" s="19"/>
      <c r="TDB2595" s="19"/>
      <c r="TDC2595" s="19"/>
      <c r="TDD2595" s="19"/>
      <c r="TDE2595" s="19"/>
      <c r="TDF2595" s="19"/>
      <c r="TDG2595" s="19"/>
      <c r="TDH2595" s="19"/>
      <c r="TDI2595" s="19"/>
      <c r="TDJ2595" s="19"/>
      <c r="TDK2595" s="19"/>
      <c r="TDL2595" s="19"/>
      <c r="TDM2595" s="19"/>
      <c r="TDN2595" s="19"/>
      <c r="TDO2595" s="19"/>
      <c r="TDP2595" s="19"/>
      <c r="TDQ2595" s="19"/>
      <c r="TDR2595" s="19"/>
      <c r="TDS2595" s="19"/>
      <c r="TDT2595" s="19"/>
      <c r="TDU2595" s="19"/>
      <c r="TDV2595" s="19"/>
      <c r="TDW2595" s="19"/>
      <c r="TDX2595" s="19"/>
      <c r="TDY2595" s="19"/>
      <c r="TDZ2595" s="19"/>
      <c r="TEA2595" s="19"/>
      <c r="TEB2595" s="19"/>
      <c r="TEC2595" s="19"/>
      <c r="TED2595" s="19"/>
      <c r="TEE2595" s="19"/>
      <c r="TEF2595" s="19"/>
      <c r="TEG2595" s="19"/>
      <c r="TEH2595" s="19"/>
      <c r="TEI2595" s="19"/>
      <c r="TEJ2595" s="19"/>
      <c r="TEK2595" s="19"/>
      <c r="TEL2595" s="19"/>
      <c r="TEM2595" s="19"/>
      <c r="TEN2595" s="19"/>
      <c r="TEO2595" s="19"/>
      <c r="TEP2595" s="19"/>
      <c r="TEQ2595" s="19"/>
      <c r="TER2595" s="19"/>
      <c r="TES2595" s="19"/>
      <c r="TET2595" s="19"/>
      <c r="TEU2595" s="19"/>
      <c r="TEV2595" s="19"/>
      <c r="TEW2595" s="19"/>
      <c r="TEX2595" s="19"/>
      <c r="TEY2595" s="19"/>
      <c r="TEZ2595" s="19"/>
      <c r="TFA2595" s="19"/>
      <c r="TFB2595" s="19"/>
      <c r="TFC2595" s="19"/>
      <c r="TFD2595" s="19"/>
      <c r="TFE2595" s="19"/>
      <c r="TFF2595" s="19"/>
      <c r="TFG2595" s="19"/>
      <c r="TFH2595" s="19"/>
      <c r="TFI2595" s="19"/>
      <c r="TFJ2595" s="19"/>
      <c r="TFK2595" s="19"/>
      <c r="TFL2595" s="19"/>
      <c r="TFM2595" s="19"/>
      <c r="TFN2595" s="19"/>
      <c r="TFO2595" s="19"/>
      <c r="TFP2595" s="19"/>
      <c r="TFQ2595" s="19"/>
      <c r="TFR2595" s="19"/>
      <c r="TFS2595" s="19"/>
      <c r="TFT2595" s="19"/>
      <c r="TFU2595" s="19"/>
      <c r="TFV2595" s="19"/>
      <c r="TFW2595" s="19"/>
      <c r="TFX2595" s="19"/>
      <c r="TFY2595" s="19"/>
      <c r="TFZ2595" s="19"/>
      <c r="TGA2595" s="19"/>
      <c r="TGB2595" s="19"/>
      <c r="TGC2595" s="19"/>
      <c r="TGD2595" s="19"/>
      <c r="TGE2595" s="19"/>
      <c r="TGF2595" s="19"/>
      <c r="TGG2595" s="19"/>
      <c r="TGH2595" s="19"/>
      <c r="TGI2595" s="19"/>
      <c r="TGJ2595" s="19"/>
      <c r="TGK2595" s="19"/>
      <c r="TGL2595" s="19"/>
      <c r="TGM2595" s="19"/>
      <c r="TGN2595" s="19"/>
      <c r="TGO2595" s="19"/>
      <c r="TGP2595" s="19"/>
      <c r="TGQ2595" s="19"/>
      <c r="TGR2595" s="19"/>
      <c r="TGS2595" s="19"/>
      <c r="TGT2595" s="19"/>
      <c r="TGU2595" s="19"/>
      <c r="TGV2595" s="19"/>
      <c r="TGW2595" s="19"/>
      <c r="TGX2595" s="19"/>
      <c r="TGY2595" s="19"/>
      <c r="TGZ2595" s="19"/>
      <c r="THA2595" s="19"/>
      <c r="THB2595" s="19"/>
      <c r="THC2595" s="19"/>
      <c r="THD2595" s="19"/>
      <c r="THE2595" s="19"/>
      <c r="THF2595" s="19"/>
      <c r="THG2595" s="19"/>
      <c r="THH2595" s="19"/>
      <c r="THI2595" s="19"/>
      <c r="THJ2595" s="19"/>
      <c r="THK2595" s="19"/>
      <c r="THL2595" s="19"/>
      <c r="THM2595" s="19"/>
      <c r="THN2595" s="19"/>
      <c r="THO2595" s="19"/>
      <c r="THP2595" s="19"/>
      <c r="THQ2595" s="19"/>
      <c r="THR2595" s="19"/>
      <c r="THS2595" s="19"/>
      <c r="THT2595" s="19"/>
      <c r="THU2595" s="19"/>
      <c r="THV2595" s="19"/>
      <c r="THW2595" s="19"/>
      <c r="THX2595" s="19"/>
      <c r="THY2595" s="19"/>
      <c r="THZ2595" s="19"/>
      <c r="TIA2595" s="19"/>
      <c r="TIB2595" s="19"/>
      <c r="TIC2595" s="19"/>
      <c r="TID2595" s="19"/>
      <c r="TIE2595" s="19"/>
      <c r="TIF2595" s="19"/>
      <c r="TIG2595" s="19"/>
      <c r="TIH2595" s="19"/>
      <c r="TII2595" s="19"/>
      <c r="TIJ2595" s="19"/>
      <c r="TIK2595" s="19"/>
      <c r="TIL2595" s="19"/>
      <c r="TIM2595" s="19"/>
      <c r="TIN2595" s="19"/>
      <c r="TIO2595" s="19"/>
      <c r="TIP2595" s="19"/>
      <c r="TIQ2595" s="19"/>
      <c r="TIR2595" s="19"/>
      <c r="TIS2595" s="19"/>
      <c r="TIT2595" s="19"/>
      <c r="TIU2595" s="19"/>
      <c r="TIV2595" s="19"/>
      <c r="TIW2595" s="19"/>
      <c r="TIX2595" s="19"/>
      <c r="TIY2595" s="19"/>
      <c r="TIZ2595" s="19"/>
      <c r="TJA2595" s="19"/>
      <c r="TJB2595" s="19"/>
      <c r="TJC2595" s="19"/>
      <c r="TJD2595" s="19"/>
      <c r="TJE2595" s="19"/>
      <c r="TJF2595" s="19"/>
      <c r="TJG2595" s="19"/>
      <c r="TJH2595" s="19"/>
      <c r="TJI2595" s="19"/>
      <c r="TJJ2595" s="19"/>
      <c r="TJK2595" s="19"/>
      <c r="TJL2595" s="19"/>
      <c r="TJM2595" s="19"/>
      <c r="TJN2595" s="19"/>
      <c r="TJO2595" s="19"/>
      <c r="TJP2595" s="19"/>
      <c r="TJQ2595" s="19"/>
      <c r="TJR2595" s="19"/>
      <c r="TJS2595" s="19"/>
      <c r="TJT2595" s="19"/>
      <c r="TJU2595" s="19"/>
      <c r="TJV2595" s="19"/>
      <c r="TJW2595" s="19"/>
      <c r="TJX2595" s="19"/>
      <c r="TJY2595" s="19"/>
      <c r="TJZ2595" s="19"/>
      <c r="TKA2595" s="19"/>
      <c r="TKB2595" s="19"/>
      <c r="TKC2595" s="19"/>
      <c r="TKD2595" s="19"/>
      <c r="TKE2595" s="19"/>
      <c r="TKF2595" s="19"/>
      <c r="TKG2595" s="19"/>
      <c r="TKH2595" s="19"/>
      <c r="TKI2595" s="19"/>
      <c r="TKJ2595" s="19"/>
      <c r="TKK2595" s="19"/>
      <c r="TKL2595" s="19"/>
      <c r="TKM2595" s="19"/>
      <c r="TKN2595" s="19"/>
      <c r="TKO2595" s="19"/>
      <c r="TKP2595" s="19"/>
      <c r="TKQ2595" s="19"/>
      <c r="TKR2595" s="19"/>
      <c r="TKS2595" s="19"/>
      <c r="TKT2595" s="19"/>
      <c r="TKU2595" s="19"/>
      <c r="TKV2595" s="19"/>
      <c r="TKW2595" s="19"/>
      <c r="TKX2595" s="19"/>
      <c r="TKY2595" s="19"/>
      <c r="TKZ2595" s="19"/>
      <c r="TLA2595" s="19"/>
      <c r="TLB2595" s="19"/>
      <c r="TLC2595" s="19"/>
      <c r="TLD2595" s="19"/>
      <c r="TLE2595" s="19"/>
      <c r="TLF2595" s="19"/>
      <c r="TLG2595" s="19"/>
      <c r="TLH2595" s="19"/>
      <c r="TLI2595" s="19"/>
      <c r="TLJ2595" s="19"/>
      <c r="TLK2595" s="19"/>
      <c r="TLL2595" s="19"/>
      <c r="TLM2595" s="19"/>
      <c r="TLN2595" s="19"/>
      <c r="TLO2595" s="19"/>
      <c r="TLP2595" s="19"/>
      <c r="TLQ2595" s="19"/>
      <c r="TLR2595" s="19"/>
      <c r="TLS2595" s="19"/>
      <c r="TLT2595" s="19"/>
      <c r="TLU2595" s="19"/>
      <c r="TLV2595" s="19"/>
      <c r="TLW2595" s="19"/>
      <c r="TLX2595" s="19"/>
      <c r="TLY2595" s="19"/>
      <c r="TLZ2595" s="19"/>
      <c r="TMA2595" s="19"/>
      <c r="TMB2595" s="19"/>
      <c r="TMC2595" s="19"/>
      <c r="TMD2595" s="19"/>
      <c r="TME2595" s="19"/>
      <c r="TMF2595" s="19"/>
      <c r="TMG2595" s="19"/>
      <c r="TMH2595" s="19"/>
      <c r="TMI2595" s="19"/>
      <c r="TMJ2595" s="19"/>
      <c r="TMK2595" s="19"/>
      <c r="TML2595" s="19"/>
      <c r="TMM2595" s="19"/>
      <c r="TMN2595" s="19"/>
      <c r="TMO2595" s="19"/>
      <c r="TMP2595" s="19"/>
      <c r="TMQ2595" s="19"/>
      <c r="TMR2595" s="19"/>
      <c r="TMS2595" s="19"/>
      <c r="TMT2595" s="19"/>
      <c r="TMU2595" s="19"/>
      <c r="TMV2595" s="19"/>
      <c r="TMW2595" s="19"/>
      <c r="TMX2595" s="19"/>
      <c r="TMY2595" s="19"/>
      <c r="TMZ2595" s="19"/>
      <c r="TNA2595" s="19"/>
      <c r="TNB2595" s="19"/>
      <c r="TNC2595" s="19"/>
      <c r="TND2595" s="19"/>
      <c r="TNE2595" s="19"/>
      <c r="TNF2595" s="19"/>
      <c r="TNG2595" s="19"/>
      <c r="TNH2595" s="19"/>
      <c r="TNI2595" s="19"/>
      <c r="TNJ2595" s="19"/>
      <c r="TNK2595" s="19"/>
      <c r="TNL2595" s="19"/>
      <c r="TNM2595" s="19"/>
      <c r="TNN2595" s="19"/>
      <c r="TNO2595" s="19"/>
      <c r="TNP2595" s="19"/>
      <c r="TNQ2595" s="19"/>
      <c r="TNR2595" s="19"/>
      <c r="TNS2595" s="19"/>
      <c r="TNT2595" s="19"/>
      <c r="TNU2595" s="19"/>
      <c r="TNV2595" s="19"/>
      <c r="TNW2595" s="19"/>
      <c r="TNX2595" s="19"/>
      <c r="TNY2595" s="19"/>
      <c r="TNZ2595" s="19"/>
      <c r="TOA2595" s="19"/>
      <c r="TOB2595" s="19"/>
      <c r="TOC2595" s="19"/>
      <c r="TOD2595" s="19"/>
      <c r="TOE2595" s="19"/>
      <c r="TOF2595" s="19"/>
      <c r="TOG2595" s="19"/>
      <c r="TOH2595" s="19"/>
      <c r="TOI2595" s="19"/>
      <c r="TOJ2595" s="19"/>
      <c r="TOK2595" s="19"/>
      <c r="TOL2595" s="19"/>
      <c r="TOM2595" s="19"/>
      <c r="TON2595" s="19"/>
      <c r="TOO2595" s="19"/>
      <c r="TOP2595" s="19"/>
      <c r="TOQ2595" s="19"/>
      <c r="TOR2595" s="19"/>
      <c r="TOS2595" s="19"/>
      <c r="TOT2595" s="19"/>
      <c r="TOU2595" s="19"/>
      <c r="TOV2595" s="19"/>
      <c r="TOW2595" s="19"/>
      <c r="TOX2595" s="19"/>
      <c r="TOY2595" s="19"/>
      <c r="TOZ2595" s="19"/>
      <c r="TPA2595" s="19"/>
      <c r="TPB2595" s="19"/>
      <c r="TPC2595" s="19"/>
      <c r="TPD2595" s="19"/>
      <c r="TPE2595" s="19"/>
      <c r="TPF2595" s="19"/>
      <c r="TPG2595" s="19"/>
      <c r="TPH2595" s="19"/>
      <c r="TPI2595" s="19"/>
      <c r="TPJ2595" s="19"/>
      <c r="TPK2595" s="19"/>
      <c r="TPL2595" s="19"/>
      <c r="TPM2595" s="19"/>
      <c r="TPN2595" s="19"/>
      <c r="TPO2595" s="19"/>
      <c r="TPP2595" s="19"/>
      <c r="TPQ2595" s="19"/>
      <c r="TPR2595" s="19"/>
      <c r="TPS2595" s="19"/>
      <c r="TPT2595" s="19"/>
      <c r="TPU2595" s="19"/>
      <c r="TPV2595" s="19"/>
      <c r="TPW2595" s="19"/>
      <c r="TPX2595" s="19"/>
      <c r="TPY2595" s="19"/>
      <c r="TPZ2595" s="19"/>
      <c r="TQA2595" s="19"/>
      <c r="TQB2595" s="19"/>
      <c r="TQC2595" s="19"/>
      <c r="TQD2595" s="19"/>
      <c r="TQE2595" s="19"/>
      <c r="TQF2595" s="19"/>
      <c r="TQG2595" s="19"/>
      <c r="TQH2595" s="19"/>
      <c r="TQI2595" s="19"/>
      <c r="TQJ2595" s="19"/>
      <c r="TQK2595" s="19"/>
      <c r="TQL2595" s="19"/>
      <c r="TQM2595" s="19"/>
      <c r="TQN2595" s="19"/>
      <c r="TQO2595" s="19"/>
      <c r="TQP2595" s="19"/>
      <c r="TQQ2595" s="19"/>
      <c r="TQR2595" s="19"/>
      <c r="TQS2595" s="19"/>
      <c r="TQT2595" s="19"/>
      <c r="TQU2595" s="19"/>
      <c r="TQV2595" s="19"/>
      <c r="TQW2595" s="19"/>
      <c r="TQX2595" s="19"/>
      <c r="TQY2595" s="19"/>
      <c r="TQZ2595" s="19"/>
      <c r="TRA2595" s="19"/>
      <c r="TRB2595" s="19"/>
      <c r="TRC2595" s="19"/>
      <c r="TRD2595" s="19"/>
      <c r="TRE2595" s="19"/>
      <c r="TRF2595" s="19"/>
      <c r="TRG2595" s="19"/>
      <c r="TRH2595" s="19"/>
      <c r="TRI2595" s="19"/>
      <c r="TRJ2595" s="19"/>
      <c r="TRK2595" s="19"/>
      <c r="TRL2595" s="19"/>
      <c r="TRM2595" s="19"/>
      <c r="TRN2595" s="19"/>
      <c r="TRO2595" s="19"/>
      <c r="TRP2595" s="19"/>
      <c r="TRQ2595" s="19"/>
      <c r="TRR2595" s="19"/>
      <c r="TRS2595" s="19"/>
      <c r="TRT2595" s="19"/>
      <c r="TRU2595" s="19"/>
      <c r="TRV2595" s="19"/>
      <c r="TRW2595" s="19"/>
      <c r="TRX2595" s="19"/>
      <c r="TRY2595" s="19"/>
      <c r="TRZ2595" s="19"/>
      <c r="TSA2595" s="19"/>
      <c r="TSB2595" s="19"/>
      <c r="TSC2595" s="19"/>
      <c r="TSD2595" s="19"/>
      <c r="TSE2595" s="19"/>
      <c r="TSF2595" s="19"/>
      <c r="TSG2595" s="19"/>
      <c r="TSH2595" s="19"/>
      <c r="TSI2595" s="19"/>
      <c r="TSJ2595" s="19"/>
      <c r="TSK2595" s="19"/>
      <c r="TSL2595" s="19"/>
      <c r="TSM2595" s="19"/>
      <c r="TSN2595" s="19"/>
      <c r="TSO2595" s="19"/>
      <c r="TSP2595" s="19"/>
      <c r="TSQ2595" s="19"/>
      <c r="TSR2595" s="19"/>
      <c r="TSS2595" s="19"/>
      <c r="TST2595" s="19"/>
      <c r="TSU2595" s="19"/>
      <c r="TSV2595" s="19"/>
      <c r="TSW2595" s="19"/>
      <c r="TSX2595" s="19"/>
      <c r="TSY2595" s="19"/>
      <c r="TSZ2595" s="19"/>
      <c r="TTA2595" s="19"/>
      <c r="TTB2595" s="19"/>
      <c r="TTC2595" s="19"/>
      <c r="TTD2595" s="19"/>
      <c r="TTE2595" s="19"/>
      <c r="TTF2595" s="19"/>
      <c r="TTG2595" s="19"/>
      <c r="TTH2595" s="19"/>
      <c r="TTI2595" s="19"/>
      <c r="TTJ2595" s="19"/>
      <c r="TTK2595" s="19"/>
      <c r="TTL2595" s="19"/>
      <c r="TTM2595" s="19"/>
      <c r="TTN2595" s="19"/>
      <c r="TTO2595" s="19"/>
      <c r="TTP2595" s="19"/>
      <c r="TTQ2595" s="19"/>
      <c r="TTR2595" s="19"/>
      <c r="TTS2595" s="19"/>
      <c r="TTT2595" s="19"/>
      <c r="TTU2595" s="19"/>
      <c r="TTV2595" s="19"/>
      <c r="TTW2595" s="19"/>
      <c r="TTX2595" s="19"/>
      <c r="TTY2595" s="19"/>
      <c r="TTZ2595" s="19"/>
      <c r="TUA2595" s="19"/>
      <c r="TUB2595" s="19"/>
      <c r="TUC2595" s="19"/>
      <c r="TUD2595" s="19"/>
      <c r="TUE2595" s="19"/>
      <c r="TUF2595" s="19"/>
      <c r="TUG2595" s="19"/>
      <c r="TUH2595" s="19"/>
      <c r="TUI2595" s="19"/>
      <c r="TUJ2595" s="19"/>
      <c r="TUK2595" s="19"/>
      <c r="TUL2595" s="19"/>
      <c r="TUM2595" s="19"/>
      <c r="TUN2595" s="19"/>
      <c r="TUO2595" s="19"/>
      <c r="TUP2595" s="19"/>
      <c r="TUQ2595" s="19"/>
      <c r="TUR2595" s="19"/>
      <c r="TUS2595" s="19"/>
      <c r="TUT2595" s="19"/>
      <c r="TUU2595" s="19"/>
      <c r="TUV2595" s="19"/>
      <c r="TUW2595" s="19"/>
      <c r="TUX2595" s="19"/>
      <c r="TUY2595" s="19"/>
      <c r="TUZ2595" s="19"/>
      <c r="TVA2595" s="19"/>
      <c r="TVB2595" s="19"/>
      <c r="TVC2595" s="19"/>
      <c r="TVD2595" s="19"/>
      <c r="TVE2595" s="19"/>
      <c r="TVF2595" s="19"/>
      <c r="TVG2595" s="19"/>
      <c r="TVH2595" s="19"/>
      <c r="TVI2595" s="19"/>
      <c r="TVJ2595" s="19"/>
      <c r="TVK2595" s="19"/>
      <c r="TVL2595" s="19"/>
      <c r="TVM2595" s="19"/>
      <c r="TVN2595" s="19"/>
      <c r="TVO2595" s="19"/>
      <c r="TVP2595" s="19"/>
      <c r="TVQ2595" s="19"/>
      <c r="TVR2595" s="19"/>
      <c r="TVS2595" s="19"/>
      <c r="TVT2595" s="19"/>
      <c r="TVU2595" s="19"/>
      <c r="TVV2595" s="19"/>
      <c r="TVW2595" s="19"/>
      <c r="TVX2595" s="19"/>
      <c r="TVY2595" s="19"/>
      <c r="TVZ2595" s="19"/>
      <c r="TWA2595" s="19"/>
      <c r="TWB2595" s="19"/>
      <c r="TWC2595" s="19"/>
      <c r="TWD2595" s="19"/>
      <c r="TWE2595" s="19"/>
      <c r="TWF2595" s="19"/>
      <c r="TWG2595" s="19"/>
      <c r="TWH2595" s="19"/>
      <c r="TWI2595" s="19"/>
      <c r="TWJ2595" s="19"/>
      <c r="TWK2595" s="19"/>
      <c r="TWL2595" s="19"/>
      <c r="TWM2595" s="19"/>
      <c r="TWN2595" s="19"/>
      <c r="TWO2595" s="19"/>
      <c r="TWP2595" s="19"/>
      <c r="TWQ2595" s="19"/>
      <c r="TWR2595" s="19"/>
      <c r="TWS2595" s="19"/>
      <c r="TWT2595" s="19"/>
      <c r="TWU2595" s="19"/>
      <c r="TWV2595" s="19"/>
      <c r="TWW2595" s="19"/>
      <c r="TWX2595" s="19"/>
      <c r="TWY2595" s="19"/>
      <c r="TWZ2595" s="19"/>
      <c r="TXA2595" s="19"/>
      <c r="TXB2595" s="19"/>
      <c r="TXC2595" s="19"/>
      <c r="TXD2595" s="19"/>
      <c r="TXE2595" s="19"/>
      <c r="TXF2595" s="19"/>
      <c r="TXG2595" s="19"/>
      <c r="TXH2595" s="19"/>
      <c r="TXI2595" s="19"/>
      <c r="TXJ2595" s="19"/>
      <c r="TXK2595" s="19"/>
      <c r="TXL2595" s="19"/>
      <c r="TXM2595" s="19"/>
      <c r="TXN2595" s="19"/>
      <c r="TXO2595" s="19"/>
      <c r="TXP2595" s="19"/>
      <c r="TXQ2595" s="19"/>
      <c r="TXR2595" s="19"/>
      <c r="TXS2595" s="19"/>
      <c r="TXT2595" s="19"/>
      <c r="TXU2595" s="19"/>
      <c r="TXV2595" s="19"/>
      <c r="TXW2595" s="19"/>
      <c r="TXX2595" s="19"/>
      <c r="TXY2595" s="19"/>
      <c r="TXZ2595" s="19"/>
      <c r="TYA2595" s="19"/>
      <c r="TYB2595" s="19"/>
      <c r="TYC2595" s="19"/>
      <c r="TYD2595" s="19"/>
      <c r="TYE2595" s="19"/>
      <c r="TYF2595" s="19"/>
      <c r="TYG2595" s="19"/>
      <c r="TYH2595" s="19"/>
      <c r="TYI2595" s="19"/>
      <c r="TYJ2595" s="19"/>
      <c r="TYK2595" s="19"/>
      <c r="TYL2595" s="19"/>
      <c r="TYM2595" s="19"/>
      <c r="TYN2595" s="19"/>
      <c r="TYO2595" s="19"/>
      <c r="TYP2595" s="19"/>
      <c r="TYQ2595" s="19"/>
      <c r="TYR2595" s="19"/>
      <c r="TYS2595" s="19"/>
      <c r="TYT2595" s="19"/>
      <c r="TYU2595" s="19"/>
      <c r="TYV2595" s="19"/>
      <c r="TYW2595" s="19"/>
      <c r="TYX2595" s="19"/>
      <c r="TYY2595" s="19"/>
      <c r="TYZ2595" s="19"/>
      <c r="TZA2595" s="19"/>
      <c r="TZB2595" s="19"/>
      <c r="TZC2595" s="19"/>
      <c r="TZD2595" s="19"/>
      <c r="TZE2595" s="19"/>
      <c r="TZF2595" s="19"/>
      <c r="TZG2595" s="19"/>
      <c r="TZH2595" s="19"/>
      <c r="TZI2595" s="19"/>
      <c r="TZJ2595" s="19"/>
      <c r="TZK2595" s="19"/>
      <c r="TZL2595" s="19"/>
      <c r="TZM2595" s="19"/>
      <c r="TZN2595" s="19"/>
      <c r="TZO2595" s="19"/>
      <c r="TZP2595" s="19"/>
      <c r="TZQ2595" s="19"/>
      <c r="TZR2595" s="19"/>
      <c r="TZS2595" s="19"/>
      <c r="TZT2595" s="19"/>
      <c r="TZU2595" s="19"/>
      <c r="TZV2595" s="19"/>
      <c r="TZW2595" s="19"/>
      <c r="TZX2595" s="19"/>
      <c r="TZY2595" s="19"/>
      <c r="TZZ2595" s="19"/>
      <c r="UAA2595" s="19"/>
      <c r="UAB2595" s="19"/>
      <c r="UAC2595" s="19"/>
      <c r="UAD2595" s="19"/>
      <c r="UAE2595" s="19"/>
      <c r="UAF2595" s="19"/>
      <c r="UAG2595" s="19"/>
      <c r="UAH2595" s="19"/>
      <c r="UAI2595" s="19"/>
      <c r="UAJ2595" s="19"/>
      <c r="UAK2595" s="19"/>
      <c r="UAL2595" s="19"/>
      <c r="UAM2595" s="19"/>
      <c r="UAN2595" s="19"/>
      <c r="UAO2595" s="19"/>
      <c r="UAP2595" s="19"/>
      <c r="UAQ2595" s="19"/>
      <c r="UAR2595" s="19"/>
      <c r="UAS2595" s="19"/>
      <c r="UAT2595" s="19"/>
      <c r="UAU2595" s="19"/>
      <c r="UAV2595" s="19"/>
      <c r="UAW2595" s="19"/>
      <c r="UAX2595" s="19"/>
      <c r="UAY2595" s="19"/>
      <c r="UAZ2595" s="19"/>
      <c r="UBA2595" s="19"/>
      <c r="UBB2595" s="19"/>
      <c r="UBC2595" s="19"/>
      <c r="UBD2595" s="19"/>
      <c r="UBE2595" s="19"/>
      <c r="UBF2595" s="19"/>
      <c r="UBG2595" s="19"/>
      <c r="UBH2595" s="19"/>
      <c r="UBI2595" s="19"/>
      <c r="UBJ2595" s="19"/>
      <c r="UBK2595" s="19"/>
      <c r="UBL2595" s="19"/>
      <c r="UBM2595" s="19"/>
      <c r="UBN2595" s="19"/>
      <c r="UBO2595" s="19"/>
      <c r="UBP2595" s="19"/>
      <c r="UBQ2595" s="19"/>
      <c r="UBR2595" s="19"/>
      <c r="UBS2595" s="19"/>
      <c r="UBT2595" s="19"/>
      <c r="UBU2595" s="19"/>
      <c r="UBV2595" s="19"/>
      <c r="UBW2595" s="19"/>
      <c r="UBX2595" s="19"/>
      <c r="UBY2595" s="19"/>
      <c r="UBZ2595" s="19"/>
      <c r="UCA2595" s="19"/>
      <c r="UCB2595" s="19"/>
      <c r="UCC2595" s="19"/>
      <c r="UCD2595" s="19"/>
      <c r="UCE2595" s="19"/>
      <c r="UCF2595" s="19"/>
      <c r="UCG2595" s="19"/>
      <c r="UCH2595" s="19"/>
      <c r="UCI2595" s="19"/>
      <c r="UCJ2595" s="19"/>
      <c r="UCK2595" s="19"/>
      <c r="UCL2595" s="19"/>
      <c r="UCM2595" s="19"/>
      <c r="UCN2595" s="19"/>
      <c r="UCO2595" s="19"/>
      <c r="UCP2595" s="19"/>
      <c r="UCQ2595" s="19"/>
      <c r="UCR2595" s="19"/>
      <c r="UCS2595" s="19"/>
      <c r="UCT2595" s="19"/>
      <c r="UCU2595" s="19"/>
      <c r="UCV2595" s="19"/>
      <c r="UCW2595" s="19"/>
      <c r="UCX2595" s="19"/>
      <c r="UCY2595" s="19"/>
      <c r="UCZ2595" s="19"/>
      <c r="UDA2595" s="19"/>
      <c r="UDB2595" s="19"/>
      <c r="UDC2595" s="19"/>
      <c r="UDD2595" s="19"/>
      <c r="UDE2595" s="19"/>
      <c r="UDF2595" s="19"/>
      <c r="UDG2595" s="19"/>
      <c r="UDH2595" s="19"/>
      <c r="UDI2595" s="19"/>
      <c r="UDJ2595" s="19"/>
      <c r="UDK2595" s="19"/>
      <c r="UDL2595" s="19"/>
      <c r="UDM2595" s="19"/>
      <c r="UDN2595" s="19"/>
      <c r="UDO2595" s="19"/>
      <c r="UDP2595" s="19"/>
      <c r="UDQ2595" s="19"/>
      <c r="UDR2595" s="19"/>
      <c r="UDS2595" s="19"/>
      <c r="UDT2595" s="19"/>
      <c r="UDU2595" s="19"/>
      <c r="UDV2595" s="19"/>
      <c r="UDW2595" s="19"/>
      <c r="UDX2595" s="19"/>
      <c r="UDY2595" s="19"/>
      <c r="UDZ2595" s="19"/>
      <c r="UEA2595" s="19"/>
      <c r="UEB2595" s="19"/>
      <c r="UEC2595" s="19"/>
      <c r="UED2595" s="19"/>
      <c r="UEE2595" s="19"/>
      <c r="UEF2595" s="19"/>
      <c r="UEG2595" s="19"/>
      <c r="UEH2595" s="19"/>
      <c r="UEI2595" s="19"/>
      <c r="UEJ2595" s="19"/>
      <c r="UEK2595" s="19"/>
      <c r="UEL2595" s="19"/>
      <c r="UEM2595" s="19"/>
      <c r="UEN2595" s="19"/>
      <c r="UEO2595" s="19"/>
      <c r="UEP2595" s="19"/>
      <c r="UEQ2595" s="19"/>
      <c r="UER2595" s="19"/>
      <c r="UES2595" s="19"/>
      <c r="UET2595" s="19"/>
      <c r="UEU2595" s="19"/>
      <c r="UEV2595" s="19"/>
      <c r="UEW2595" s="19"/>
      <c r="UEX2595" s="19"/>
      <c r="UEY2595" s="19"/>
      <c r="UEZ2595" s="19"/>
      <c r="UFA2595" s="19"/>
      <c r="UFB2595" s="19"/>
      <c r="UFC2595" s="19"/>
      <c r="UFD2595" s="19"/>
      <c r="UFE2595" s="19"/>
      <c r="UFF2595" s="19"/>
      <c r="UFG2595" s="19"/>
      <c r="UFH2595" s="19"/>
      <c r="UFI2595" s="19"/>
      <c r="UFJ2595" s="19"/>
      <c r="UFK2595" s="19"/>
      <c r="UFL2595" s="19"/>
      <c r="UFM2595" s="19"/>
      <c r="UFN2595" s="19"/>
      <c r="UFO2595" s="19"/>
      <c r="UFP2595" s="19"/>
      <c r="UFQ2595" s="19"/>
      <c r="UFR2595" s="19"/>
      <c r="UFS2595" s="19"/>
      <c r="UFT2595" s="19"/>
      <c r="UFU2595" s="19"/>
      <c r="UFV2595" s="19"/>
      <c r="UFW2595" s="19"/>
      <c r="UFX2595" s="19"/>
      <c r="UFY2595" s="19"/>
      <c r="UFZ2595" s="19"/>
      <c r="UGA2595" s="19"/>
      <c r="UGB2595" s="19"/>
      <c r="UGC2595" s="19"/>
      <c r="UGD2595" s="19"/>
      <c r="UGE2595" s="19"/>
      <c r="UGF2595" s="19"/>
      <c r="UGG2595" s="19"/>
      <c r="UGH2595" s="19"/>
      <c r="UGI2595" s="19"/>
      <c r="UGJ2595" s="19"/>
      <c r="UGK2595" s="19"/>
      <c r="UGL2595" s="19"/>
      <c r="UGM2595" s="19"/>
      <c r="UGN2595" s="19"/>
      <c r="UGO2595" s="19"/>
      <c r="UGP2595" s="19"/>
      <c r="UGQ2595" s="19"/>
      <c r="UGR2595" s="19"/>
      <c r="UGS2595" s="19"/>
      <c r="UGT2595" s="19"/>
      <c r="UGU2595" s="19"/>
      <c r="UGV2595" s="19"/>
      <c r="UGW2595" s="19"/>
      <c r="UGX2595" s="19"/>
      <c r="UGY2595" s="19"/>
      <c r="UGZ2595" s="19"/>
      <c r="UHA2595" s="19"/>
      <c r="UHB2595" s="19"/>
      <c r="UHC2595" s="19"/>
      <c r="UHD2595" s="19"/>
      <c r="UHE2595" s="19"/>
      <c r="UHF2595" s="19"/>
      <c r="UHG2595" s="19"/>
      <c r="UHH2595" s="19"/>
      <c r="UHI2595" s="19"/>
      <c r="UHJ2595" s="19"/>
      <c r="UHK2595" s="19"/>
      <c r="UHL2595" s="19"/>
      <c r="UHM2595" s="19"/>
      <c r="UHN2595" s="19"/>
      <c r="UHO2595" s="19"/>
      <c r="UHP2595" s="19"/>
      <c r="UHQ2595" s="19"/>
      <c r="UHR2595" s="19"/>
      <c r="UHS2595" s="19"/>
      <c r="UHT2595" s="19"/>
      <c r="UHU2595" s="19"/>
      <c r="UHV2595" s="19"/>
      <c r="UHW2595" s="19"/>
      <c r="UHX2595" s="19"/>
      <c r="UHY2595" s="19"/>
      <c r="UHZ2595" s="19"/>
      <c r="UIA2595" s="19"/>
      <c r="UIB2595" s="19"/>
      <c r="UIC2595" s="19"/>
      <c r="UID2595" s="19"/>
      <c r="UIE2595" s="19"/>
      <c r="UIF2595" s="19"/>
      <c r="UIG2595" s="19"/>
      <c r="UIH2595" s="19"/>
      <c r="UII2595" s="19"/>
      <c r="UIJ2595" s="19"/>
      <c r="UIK2595" s="19"/>
      <c r="UIL2595" s="19"/>
      <c r="UIM2595" s="19"/>
      <c r="UIN2595" s="19"/>
      <c r="UIO2595" s="19"/>
      <c r="UIP2595" s="19"/>
      <c r="UIQ2595" s="19"/>
      <c r="UIR2595" s="19"/>
      <c r="UIS2595" s="19"/>
      <c r="UIT2595" s="19"/>
      <c r="UIU2595" s="19"/>
      <c r="UIV2595" s="19"/>
      <c r="UIW2595" s="19"/>
      <c r="UIX2595" s="19"/>
      <c r="UIY2595" s="19"/>
      <c r="UIZ2595" s="19"/>
      <c r="UJA2595" s="19"/>
      <c r="UJB2595" s="19"/>
      <c r="UJC2595" s="19"/>
      <c r="UJD2595" s="19"/>
      <c r="UJE2595" s="19"/>
      <c r="UJF2595" s="19"/>
      <c r="UJG2595" s="19"/>
      <c r="UJH2595" s="19"/>
      <c r="UJI2595" s="19"/>
      <c r="UJJ2595" s="19"/>
      <c r="UJK2595" s="19"/>
      <c r="UJL2595" s="19"/>
      <c r="UJM2595" s="19"/>
      <c r="UJN2595" s="19"/>
      <c r="UJO2595" s="19"/>
      <c r="UJP2595" s="19"/>
      <c r="UJQ2595" s="19"/>
      <c r="UJR2595" s="19"/>
      <c r="UJS2595" s="19"/>
      <c r="UJT2595" s="19"/>
      <c r="UJU2595" s="19"/>
      <c r="UJV2595" s="19"/>
      <c r="UJW2595" s="19"/>
      <c r="UJX2595" s="19"/>
      <c r="UJY2595" s="19"/>
      <c r="UJZ2595" s="19"/>
      <c r="UKA2595" s="19"/>
      <c r="UKB2595" s="19"/>
      <c r="UKC2595" s="19"/>
      <c r="UKD2595" s="19"/>
      <c r="UKE2595" s="19"/>
      <c r="UKF2595" s="19"/>
      <c r="UKG2595" s="19"/>
      <c r="UKH2595" s="19"/>
      <c r="UKI2595" s="19"/>
      <c r="UKJ2595" s="19"/>
      <c r="UKK2595" s="19"/>
      <c r="UKL2595" s="19"/>
      <c r="UKM2595" s="19"/>
      <c r="UKN2595" s="19"/>
      <c r="UKO2595" s="19"/>
      <c r="UKP2595" s="19"/>
      <c r="UKQ2595" s="19"/>
      <c r="UKR2595" s="19"/>
      <c r="UKS2595" s="19"/>
      <c r="UKT2595" s="19"/>
      <c r="UKU2595" s="19"/>
      <c r="UKV2595" s="19"/>
      <c r="UKW2595" s="19"/>
      <c r="UKX2595" s="19"/>
      <c r="UKY2595" s="19"/>
      <c r="UKZ2595" s="19"/>
      <c r="ULA2595" s="19"/>
      <c r="ULB2595" s="19"/>
      <c r="ULC2595" s="19"/>
      <c r="ULD2595" s="19"/>
      <c r="ULE2595" s="19"/>
      <c r="ULF2595" s="19"/>
      <c r="ULG2595" s="19"/>
      <c r="ULH2595" s="19"/>
      <c r="ULI2595" s="19"/>
      <c r="ULJ2595" s="19"/>
      <c r="ULK2595" s="19"/>
      <c r="ULL2595" s="19"/>
      <c r="ULM2595" s="19"/>
      <c r="ULN2595" s="19"/>
      <c r="ULO2595" s="19"/>
      <c r="ULP2595" s="19"/>
      <c r="ULQ2595" s="19"/>
      <c r="ULR2595" s="19"/>
      <c r="ULS2595" s="19"/>
      <c r="ULT2595" s="19"/>
      <c r="ULU2595" s="19"/>
      <c r="ULV2595" s="19"/>
      <c r="ULW2595" s="19"/>
      <c r="ULX2595" s="19"/>
      <c r="ULY2595" s="19"/>
      <c r="ULZ2595" s="19"/>
      <c r="UMA2595" s="19"/>
      <c r="UMB2595" s="19"/>
      <c r="UMC2595" s="19"/>
      <c r="UMD2595" s="19"/>
      <c r="UME2595" s="19"/>
      <c r="UMF2595" s="19"/>
      <c r="UMG2595" s="19"/>
      <c r="UMH2595" s="19"/>
      <c r="UMI2595" s="19"/>
      <c r="UMJ2595" s="19"/>
      <c r="UMK2595" s="19"/>
      <c r="UML2595" s="19"/>
      <c r="UMM2595" s="19"/>
      <c r="UMN2595" s="19"/>
      <c r="UMO2595" s="19"/>
      <c r="UMP2595" s="19"/>
      <c r="UMQ2595" s="19"/>
      <c r="UMR2595" s="19"/>
      <c r="UMS2595" s="19"/>
      <c r="UMT2595" s="19"/>
      <c r="UMU2595" s="19"/>
      <c r="UMV2595" s="19"/>
      <c r="UMW2595" s="19"/>
      <c r="UMX2595" s="19"/>
      <c r="UMY2595" s="19"/>
      <c r="UMZ2595" s="19"/>
      <c r="UNA2595" s="19"/>
      <c r="UNB2595" s="19"/>
      <c r="UNC2595" s="19"/>
      <c r="UND2595" s="19"/>
      <c r="UNE2595" s="19"/>
      <c r="UNF2595" s="19"/>
      <c r="UNG2595" s="19"/>
      <c r="UNH2595" s="19"/>
      <c r="UNI2595" s="19"/>
      <c r="UNJ2595" s="19"/>
      <c r="UNK2595" s="19"/>
      <c r="UNL2595" s="19"/>
      <c r="UNM2595" s="19"/>
      <c r="UNN2595" s="19"/>
      <c r="UNO2595" s="19"/>
      <c r="UNP2595" s="19"/>
      <c r="UNQ2595" s="19"/>
      <c r="UNR2595" s="19"/>
      <c r="UNS2595" s="19"/>
      <c r="UNT2595" s="19"/>
      <c r="UNU2595" s="19"/>
      <c r="UNV2595" s="19"/>
      <c r="UNW2595" s="19"/>
      <c r="UNX2595" s="19"/>
      <c r="UNY2595" s="19"/>
      <c r="UNZ2595" s="19"/>
      <c r="UOA2595" s="19"/>
      <c r="UOB2595" s="19"/>
      <c r="UOC2595" s="19"/>
      <c r="UOD2595" s="19"/>
      <c r="UOE2595" s="19"/>
      <c r="UOF2595" s="19"/>
      <c r="UOG2595" s="19"/>
      <c r="UOH2595" s="19"/>
      <c r="UOI2595" s="19"/>
      <c r="UOJ2595" s="19"/>
      <c r="UOK2595" s="19"/>
      <c r="UOL2595" s="19"/>
      <c r="UOM2595" s="19"/>
      <c r="UON2595" s="19"/>
      <c r="UOO2595" s="19"/>
      <c r="UOP2595" s="19"/>
      <c r="UOQ2595" s="19"/>
      <c r="UOR2595" s="19"/>
      <c r="UOS2595" s="19"/>
      <c r="UOT2595" s="19"/>
      <c r="UOU2595" s="19"/>
      <c r="UOV2595" s="19"/>
      <c r="UOW2595" s="19"/>
      <c r="UOX2595" s="19"/>
      <c r="UOY2595" s="19"/>
      <c r="UOZ2595" s="19"/>
      <c r="UPA2595" s="19"/>
      <c r="UPB2595" s="19"/>
      <c r="UPC2595" s="19"/>
      <c r="UPD2595" s="19"/>
      <c r="UPE2595" s="19"/>
      <c r="UPF2595" s="19"/>
      <c r="UPG2595" s="19"/>
      <c r="UPH2595" s="19"/>
      <c r="UPI2595" s="19"/>
      <c r="UPJ2595" s="19"/>
      <c r="UPK2595" s="19"/>
      <c r="UPL2595" s="19"/>
      <c r="UPM2595" s="19"/>
      <c r="UPN2595" s="19"/>
      <c r="UPO2595" s="19"/>
      <c r="UPP2595" s="19"/>
      <c r="UPQ2595" s="19"/>
      <c r="UPR2595" s="19"/>
      <c r="UPS2595" s="19"/>
      <c r="UPT2595" s="19"/>
      <c r="UPU2595" s="19"/>
      <c r="UPV2595" s="19"/>
      <c r="UPW2595" s="19"/>
      <c r="UPX2595" s="19"/>
      <c r="UPY2595" s="19"/>
      <c r="UPZ2595" s="19"/>
      <c r="UQA2595" s="19"/>
      <c r="UQB2595" s="19"/>
      <c r="UQC2595" s="19"/>
      <c r="UQD2595" s="19"/>
      <c r="UQE2595" s="19"/>
      <c r="UQF2595" s="19"/>
      <c r="UQG2595" s="19"/>
      <c r="UQH2595" s="19"/>
      <c r="UQI2595" s="19"/>
      <c r="UQJ2595" s="19"/>
      <c r="UQK2595" s="19"/>
      <c r="UQL2595" s="19"/>
      <c r="UQM2595" s="19"/>
      <c r="UQN2595" s="19"/>
      <c r="UQO2595" s="19"/>
      <c r="UQP2595" s="19"/>
      <c r="UQQ2595" s="19"/>
      <c r="UQR2595" s="19"/>
      <c r="UQS2595" s="19"/>
      <c r="UQT2595" s="19"/>
      <c r="UQU2595" s="19"/>
      <c r="UQV2595" s="19"/>
      <c r="UQW2595" s="19"/>
      <c r="UQX2595" s="19"/>
      <c r="UQY2595" s="19"/>
      <c r="UQZ2595" s="19"/>
      <c r="URA2595" s="19"/>
      <c r="URB2595" s="19"/>
      <c r="URC2595" s="19"/>
      <c r="URD2595" s="19"/>
      <c r="URE2595" s="19"/>
      <c r="URF2595" s="19"/>
      <c r="URG2595" s="19"/>
      <c r="URH2595" s="19"/>
      <c r="URI2595" s="19"/>
      <c r="URJ2595" s="19"/>
      <c r="URK2595" s="19"/>
      <c r="URL2595" s="19"/>
      <c r="URM2595" s="19"/>
      <c r="URN2595" s="19"/>
      <c r="URO2595" s="19"/>
      <c r="URP2595" s="19"/>
      <c r="URQ2595" s="19"/>
      <c r="URR2595" s="19"/>
      <c r="URS2595" s="19"/>
      <c r="URT2595" s="19"/>
      <c r="URU2595" s="19"/>
      <c r="URV2595" s="19"/>
      <c r="URW2595" s="19"/>
      <c r="URX2595" s="19"/>
      <c r="URY2595" s="19"/>
      <c r="URZ2595" s="19"/>
      <c r="USA2595" s="19"/>
      <c r="USB2595" s="19"/>
      <c r="USC2595" s="19"/>
      <c r="USD2595" s="19"/>
      <c r="USE2595" s="19"/>
      <c r="USF2595" s="19"/>
      <c r="USG2595" s="19"/>
      <c r="USH2595" s="19"/>
      <c r="USI2595" s="19"/>
      <c r="USJ2595" s="19"/>
      <c r="USK2595" s="19"/>
      <c r="USL2595" s="19"/>
      <c r="USM2595" s="19"/>
      <c r="USN2595" s="19"/>
      <c r="USO2595" s="19"/>
      <c r="USP2595" s="19"/>
      <c r="USQ2595" s="19"/>
      <c r="USR2595" s="19"/>
      <c r="USS2595" s="19"/>
      <c r="UST2595" s="19"/>
      <c r="USU2595" s="19"/>
      <c r="USV2595" s="19"/>
      <c r="USW2595" s="19"/>
      <c r="USX2595" s="19"/>
      <c r="USY2595" s="19"/>
      <c r="USZ2595" s="19"/>
      <c r="UTA2595" s="19"/>
      <c r="UTB2595" s="19"/>
      <c r="UTC2595" s="19"/>
      <c r="UTD2595" s="19"/>
      <c r="UTE2595" s="19"/>
      <c r="UTF2595" s="19"/>
      <c r="UTG2595" s="19"/>
      <c r="UTH2595" s="19"/>
      <c r="UTI2595" s="19"/>
      <c r="UTJ2595" s="19"/>
      <c r="UTK2595" s="19"/>
      <c r="UTL2595" s="19"/>
      <c r="UTM2595" s="19"/>
      <c r="UTN2595" s="19"/>
      <c r="UTO2595" s="19"/>
      <c r="UTP2595" s="19"/>
      <c r="UTQ2595" s="19"/>
      <c r="UTR2595" s="19"/>
      <c r="UTS2595" s="19"/>
      <c r="UTT2595" s="19"/>
      <c r="UTU2595" s="19"/>
      <c r="UTV2595" s="19"/>
      <c r="UTW2595" s="19"/>
      <c r="UTX2595" s="19"/>
      <c r="UTY2595" s="19"/>
      <c r="UTZ2595" s="19"/>
      <c r="UUA2595" s="19"/>
      <c r="UUB2595" s="19"/>
      <c r="UUC2595" s="19"/>
      <c r="UUD2595" s="19"/>
      <c r="UUE2595" s="19"/>
      <c r="UUF2595" s="19"/>
      <c r="UUG2595" s="19"/>
      <c r="UUH2595" s="19"/>
      <c r="UUI2595" s="19"/>
      <c r="UUJ2595" s="19"/>
      <c r="UUK2595" s="19"/>
      <c r="UUL2595" s="19"/>
      <c r="UUM2595" s="19"/>
      <c r="UUN2595" s="19"/>
      <c r="UUO2595" s="19"/>
      <c r="UUP2595" s="19"/>
      <c r="UUQ2595" s="19"/>
      <c r="UUR2595" s="19"/>
      <c r="UUS2595" s="19"/>
      <c r="UUT2595" s="19"/>
      <c r="UUU2595" s="19"/>
      <c r="UUV2595" s="19"/>
      <c r="UUW2595" s="19"/>
      <c r="UUX2595" s="19"/>
      <c r="UUY2595" s="19"/>
      <c r="UUZ2595" s="19"/>
      <c r="UVA2595" s="19"/>
      <c r="UVB2595" s="19"/>
      <c r="UVC2595" s="19"/>
      <c r="UVD2595" s="19"/>
      <c r="UVE2595" s="19"/>
      <c r="UVF2595" s="19"/>
      <c r="UVG2595" s="19"/>
      <c r="UVH2595" s="19"/>
      <c r="UVI2595" s="19"/>
      <c r="UVJ2595" s="19"/>
      <c r="UVK2595" s="19"/>
      <c r="UVL2595" s="19"/>
      <c r="UVM2595" s="19"/>
      <c r="UVN2595" s="19"/>
      <c r="UVO2595" s="19"/>
      <c r="UVP2595" s="19"/>
      <c r="UVQ2595" s="19"/>
      <c r="UVR2595" s="19"/>
      <c r="UVS2595" s="19"/>
      <c r="UVT2595" s="19"/>
      <c r="UVU2595" s="19"/>
      <c r="UVV2595" s="19"/>
      <c r="UVW2595" s="19"/>
      <c r="UVX2595" s="19"/>
      <c r="UVY2595" s="19"/>
      <c r="UVZ2595" s="19"/>
      <c r="UWA2595" s="19"/>
      <c r="UWB2595" s="19"/>
      <c r="UWC2595" s="19"/>
      <c r="UWD2595" s="19"/>
      <c r="UWE2595" s="19"/>
      <c r="UWF2595" s="19"/>
      <c r="UWG2595" s="19"/>
      <c r="UWH2595" s="19"/>
      <c r="UWI2595" s="19"/>
      <c r="UWJ2595" s="19"/>
      <c r="UWK2595" s="19"/>
      <c r="UWL2595" s="19"/>
      <c r="UWM2595" s="19"/>
      <c r="UWN2595" s="19"/>
      <c r="UWO2595" s="19"/>
      <c r="UWP2595" s="19"/>
      <c r="UWQ2595" s="19"/>
      <c r="UWR2595" s="19"/>
      <c r="UWS2595" s="19"/>
      <c r="UWT2595" s="19"/>
      <c r="UWU2595" s="19"/>
      <c r="UWV2595" s="19"/>
      <c r="UWW2595" s="19"/>
      <c r="UWX2595" s="19"/>
      <c r="UWY2595" s="19"/>
      <c r="UWZ2595" s="19"/>
      <c r="UXA2595" s="19"/>
      <c r="UXB2595" s="19"/>
      <c r="UXC2595" s="19"/>
      <c r="UXD2595" s="19"/>
      <c r="UXE2595" s="19"/>
      <c r="UXF2595" s="19"/>
      <c r="UXG2595" s="19"/>
      <c r="UXH2595" s="19"/>
      <c r="UXI2595" s="19"/>
      <c r="UXJ2595" s="19"/>
      <c r="UXK2595" s="19"/>
      <c r="UXL2595" s="19"/>
      <c r="UXM2595" s="19"/>
      <c r="UXN2595" s="19"/>
      <c r="UXO2595" s="19"/>
      <c r="UXP2595" s="19"/>
      <c r="UXQ2595" s="19"/>
      <c r="UXR2595" s="19"/>
      <c r="UXS2595" s="19"/>
      <c r="UXT2595" s="19"/>
      <c r="UXU2595" s="19"/>
      <c r="UXV2595" s="19"/>
      <c r="UXW2595" s="19"/>
      <c r="UXX2595" s="19"/>
      <c r="UXY2595" s="19"/>
      <c r="UXZ2595" s="19"/>
      <c r="UYA2595" s="19"/>
      <c r="UYB2595" s="19"/>
      <c r="UYC2595" s="19"/>
      <c r="UYD2595" s="19"/>
      <c r="UYE2595" s="19"/>
      <c r="UYF2595" s="19"/>
      <c r="UYG2595" s="19"/>
      <c r="UYH2595" s="19"/>
      <c r="UYI2595" s="19"/>
      <c r="UYJ2595" s="19"/>
      <c r="UYK2595" s="19"/>
      <c r="UYL2595" s="19"/>
      <c r="UYM2595" s="19"/>
      <c r="UYN2595" s="19"/>
      <c r="UYO2595" s="19"/>
      <c r="UYP2595" s="19"/>
      <c r="UYQ2595" s="19"/>
      <c r="UYR2595" s="19"/>
      <c r="UYS2595" s="19"/>
      <c r="UYT2595" s="19"/>
      <c r="UYU2595" s="19"/>
      <c r="UYV2595" s="19"/>
      <c r="UYW2595" s="19"/>
      <c r="UYX2595" s="19"/>
      <c r="UYY2595" s="19"/>
      <c r="UYZ2595" s="19"/>
      <c r="UZA2595" s="19"/>
      <c r="UZB2595" s="19"/>
      <c r="UZC2595" s="19"/>
      <c r="UZD2595" s="19"/>
      <c r="UZE2595" s="19"/>
      <c r="UZF2595" s="19"/>
      <c r="UZG2595" s="19"/>
      <c r="UZH2595" s="19"/>
      <c r="UZI2595" s="19"/>
      <c r="UZJ2595" s="19"/>
      <c r="UZK2595" s="19"/>
      <c r="UZL2595" s="19"/>
      <c r="UZM2595" s="19"/>
      <c r="UZN2595" s="19"/>
      <c r="UZO2595" s="19"/>
      <c r="UZP2595" s="19"/>
      <c r="UZQ2595" s="19"/>
      <c r="UZR2595" s="19"/>
      <c r="UZS2595" s="19"/>
      <c r="UZT2595" s="19"/>
      <c r="UZU2595" s="19"/>
      <c r="UZV2595" s="19"/>
      <c r="UZW2595" s="19"/>
      <c r="UZX2595" s="19"/>
      <c r="UZY2595" s="19"/>
      <c r="UZZ2595" s="19"/>
      <c r="VAA2595" s="19"/>
      <c r="VAB2595" s="19"/>
      <c r="VAC2595" s="19"/>
      <c r="VAD2595" s="19"/>
      <c r="VAE2595" s="19"/>
      <c r="VAF2595" s="19"/>
      <c r="VAG2595" s="19"/>
      <c r="VAH2595" s="19"/>
      <c r="VAI2595" s="19"/>
      <c r="VAJ2595" s="19"/>
      <c r="VAK2595" s="19"/>
      <c r="VAL2595" s="19"/>
      <c r="VAM2595" s="19"/>
      <c r="VAN2595" s="19"/>
      <c r="VAO2595" s="19"/>
      <c r="VAP2595" s="19"/>
      <c r="VAQ2595" s="19"/>
      <c r="VAR2595" s="19"/>
      <c r="VAS2595" s="19"/>
      <c r="VAT2595" s="19"/>
      <c r="VAU2595" s="19"/>
      <c r="VAV2595" s="19"/>
      <c r="VAW2595" s="19"/>
      <c r="VAX2595" s="19"/>
      <c r="VAY2595" s="19"/>
      <c r="VAZ2595" s="19"/>
      <c r="VBA2595" s="19"/>
      <c r="VBB2595" s="19"/>
      <c r="VBC2595" s="19"/>
      <c r="VBD2595" s="19"/>
      <c r="VBE2595" s="19"/>
      <c r="VBF2595" s="19"/>
      <c r="VBG2595" s="19"/>
      <c r="VBH2595" s="19"/>
      <c r="VBI2595" s="19"/>
      <c r="VBJ2595" s="19"/>
      <c r="VBK2595" s="19"/>
      <c r="VBL2595" s="19"/>
      <c r="VBM2595" s="19"/>
      <c r="VBN2595" s="19"/>
      <c r="VBO2595" s="19"/>
      <c r="VBP2595" s="19"/>
      <c r="VBQ2595" s="19"/>
      <c r="VBR2595" s="19"/>
      <c r="VBS2595" s="19"/>
      <c r="VBT2595" s="19"/>
      <c r="VBU2595" s="19"/>
      <c r="VBV2595" s="19"/>
      <c r="VBW2595" s="19"/>
      <c r="VBX2595" s="19"/>
      <c r="VBY2595" s="19"/>
      <c r="VBZ2595" s="19"/>
      <c r="VCA2595" s="19"/>
      <c r="VCB2595" s="19"/>
      <c r="VCC2595" s="19"/>
      <c r="VCD2595" s="19"/>
      <c r="VCE2595" s="19"/>
      <c r="VCF2595" s="19"/>
      <c r="VCG2595" s="19"/>
      <c r="VCH2595" s="19"/>
      <c r="VCI2595" s="19"/>
      <c r="VCJ2595" s="19"/>
      <c r="VCK2595" s="19"/>
      <c r="VCL2595" s="19"/>
      <c r="VCM2595" s="19"/>
      <c r="VCN2595" s="19"/>
      <c r="VCO2595" s="19"/>
      <c r="VCP2595" s="19"/>
      <c r="VCQ2595" s="19"/>
      <c r="VCR2595" s="19"/>
      <c r="VCS2595" s="19"/>
      <c r="VCT2595" s="19"/>
      <c r="VCU2595" s="19"/>
      <c r="VCV2595" s="19"/>
      <c r="VCW2595" s="19"/>
      <c r="VCX2595" s="19"/>
      <c r="VCY2595" s="19"/>
      <c r="VCZ2595" s="19"/>
      <c r="VDA2595" s="19"/>
      <c r="VDB2595" s="19"/>
      <c r="VDC2595" s="19"/>
      <c r="VDD2595" s="19"/>
      <c r="VDE2595" s="19"/>
      <c r="VDF2595" s="19"/>
      <c r="VDG2595" s="19"/>
      <c r="VDH2595" s="19"/>
      <c r="VDI2595" s="19"/>
      <c r="VDJ2595" s="19"/>
      <c r="VDK2595" s="19"/>
      <c r="VDL2595" s="19"/>
      <c r="VDM2595" s="19"/>
      <c r="VDN2595" s="19"/>
      <c r="VDO2595" s="19"/>
      <c r="VDP2595" s="19"/>
      <c r="VDQ2595" s="19"/>
      <c r="VDR2595" s="19"/>
      <c r="VDS2595" s="19"/>
      <c r="VDT2595" s="19"/>
      <c r="VDU2595" s="19"/>
      <c r="VDV2595" s="19"/>
      <c r="VDW2595" s="19"/>
      <c r="VDX2595" s="19"/>
      <c r="VDY2595" s="19"/>
      <c r="VDZ2595" s="19"/>
      <c r="VEA2595" s="19"/>
      <c r="VEB2595" s="19"/>
      <c r="VEC2595" s="19"/>
      <c r="VED2595" s="19"/>
      <c r="VEE2595" s="19"/>
      <c r="VEF2595" s="19"/>
      <c r="VEG2595" s="19"/>
      <c r="VEH2595" s="19"/>
      <c r="VEI2595" s="19"/>
      <c r="VEJ2595" s="19"/>
      <c r="VEK2595" s="19"/>
      <c r="VEL2595" s="19"/>
      <c r="VEM2595" s="19"/>
      <c r="VEN2595" s="19"/>
      <c r="VEO2595" s="19"/>
      <c r="VEP2595" s="19"/>
      <c r="VEQ2595" s="19"/>
      <c r="VER2595" s="19"/>
      <c r="VES2595" s="19"/>
      <c r="VET2595" s="19"/>
      <c r="VEU2595" s="19"/>
      <c r="VEV2595" s="19"/>
      <c r="VEW2595" s="19"/>
      <c r="VEX2595" s="19"/>
      <c r="VEY2595" s="19"/>
      <c r="VEZ2595" s="19"/>
      <c r="VFA2595" s="19"/>
      <c r="VFB2595" s="19"/>
      <c r="VFC2595" s="19"/>
      <c r="VFD2595" s="19"/>
      <c r="VFE2595" s="19"/>
      <c r="VFF2595" s="19"/>
      <c r="VFG2595" s="19"/>
      <c r="VFH2595" s="19"/>
      <c r="VFI2595" s="19"/>
      <c r="VFJ2595" s="19"/>
      <c r="VFK2595" s="19"/>
      <c r="VFL2595" s="19"/>
      <c r="VFM2595" s="19"/>
      <c r="VFN2595" s="19"/>
      <c r="VFO2595" s="19"/>
      <c r="VFP2595" s="19"/>
      <c r="VFQ2595" s="19"/>
      <c r="VFR2595" s="19"/>
      <c r="VFS2595" s="19"/>
      <c r="VFT2595" s="19"/>
      <c r="VFU2595" s="19"/>
      <c r="VFV2595" s="19"/>
      <c r="VFW2595" s="19"/>
      <c r="VFX2595" s="19"/>
      <c r="VFY2595" s="19"/>
      <c r="VFZ2595" s="19"/>
      <c r="VGA2595" s="19"/>
      <c r="VGB2595" s="19"/>
      <c r="VGC2595" s="19"/>
      <c r="VGD2595" s="19"/>
      <c r="VGE2595" s="19"/>
      <c r="VGF2595" s="19"/>
      <c r="VGG2595" s="19"/>
      <c r="VGH2595" s="19"/>
      <c r="VGI2595" s="19"/>
      <c r="VGJ2595" s="19"/>
      <c r="VGK2595" s="19"/>
      <c r="VGL2595" s="19"/>
      <c r="VGM2595" s="19"/>
      <c r="VGN2595" s="19"/>
      <c r="VGO2595" s="19"/>
      <c r="VGP2595" s="19"/>
      <c r="VGQ2595" s="19"/>
      <c r="VGR2595" s="19"/>
      <c r="VGS2595" s="19"/>
      <c r="VGT2595" s="19"/>
      <c r="VGU2595" s="19"/>
      <c r="VGV2595" s="19"/>
      <c r="VGW2595" s="19"/>
      <c r="VGX2595" s="19"/>
      <c r="VGY2595" s="19"/>
      <c r="VGZ2595" s="19"/>
      <c r="VHA2595" s="19"/>
      <c r="VHB2595" s="19"/>
      <c r="VHC2595" s="19"/>
      <c r="VHD2595" s="19"/>
      <c r="VHE2595" s="19"/>
      <c r="VHF2595" s="19"/>
      <c r="VHG2595" s="19"/>
      <c r="VHH2595" s="19"/>
      <c r="VHI2595" s="19"/>
      <c r="VHJ2595" s="19"/>
      <c r="VHK2595" s="19"/>
      <c r="VHL2595" s="19"/>
      <c r="VHM2595" s="19"/>
      <c r="VHN2595" s="19"/>
      <c r="VHO2595" s="19"/>
      <c r="VHP2595" s="19"/>
      <c r="VHQ2595" s="19"/>
      <c r="VHR2595" s="19"/>
      <c r="VHS2595" s="19"/>
      <c r="VHT2595" s="19"/>
      <c r="VHU2595" s="19"/>
      <c r="VHV2595" s="19"/>
      <c r="VHW2595" s="19"/>
      <c r="VHX2595" s="19"/>
      <c r="VHY2595" s="19"/>
      <c r="VHZ2595" s="19"/>
      <c r="VIA2595" s="19"/>
      <c r="VIB2595" s="19"/>
      <c r="VIC2595" s="19"/>
      <c r="VID2595" s="19"/>
      <c r="VIE2595" s="19"/>
      <c r="VIF2595" s="19"/>
      <c r="VIG2595" s="19"/>
      <c r="VIH2595" s="19"/>
      <c r="VII2595" s="19"/>
      <c r="VIJ2595" s="19"/>
      <c r="VIK2595" s="19"/>
      <c r="VIL2595" s="19"/>
      <c r="VIM2595" s="19"/>
      <c r="VIN2595" s="19"/>
      <c r="VIO2595" s="19"/>
      <c r="VIP2595" s="19"/>
      <c r="VIQ2595" s="19"/>
      <c r="VIR2595" s="19"/>
      <c r="VIS2595" s="19"/>
      <c r="VIT2595" s="19"/>
      <c r="VIU2595" s="19"/>
      <c r="VIV2595" s="19"/>
      <c r="VIW2595" s="19"/>
      <c r="VIX2595" s="19"/>
      <c r="VIY2595" s="19"/>
      <c r="VIZ2595" s="19"/>
      <c r="VJA2595" s="19"/>
      <c r="VJB2595" s="19"/>
      <c r="VJC2595" s="19"/>
      <c r="VJD2595" s="19"/>
      <c r="VJE2595" s="19"/>
      <c r="VJF2595" s="19"/>
      <c r="VJG2595" s="19"/>
      <c r="VJH2595" s="19"/>
      <c r="VJI2595" s="19"/>
      <c r="VJJ2595" s="19"/>
      <c r="VJK2595" s="19"/>
      <c r="VJL2595" s="19"/>
      <c r="VJM2595" s="19"/>
      <c r="VJN2595" s="19"/>
      <c r="VJO2595" s="19"/>
      <c r="VJP2595" s="19"/>
      <c r="VJQ2595" s="19"/>
      <c r="VJR2595" s="19"/>
      <c r="VJS2595" s="19"/>
      <c r="VJT2595" s="19"/>
      <c r="VJU2595" s="19"/>
      <c r="VJV2595" s="19"/>
      <c r="VJW2595" s="19"/>
      <c r="VJX2595" s="19"/>
      <c r="VJY2595" s="19"/>
      <c r="VJZ2595" s="19"/>
      <c r="VKA2595" s="19"/>
      <c r="VKB2595" s="19"/>
      <c r="VKC2595" s="19"/>
      <c r="VKD2595" s="19"/>
      <c r="VKE2595" s="19"/>
      <c r="VKF2595" s="19"/>
      <c r="VKG2595" s="19"/>
      <c r="VKH2595" s="19"/>
      <c r="VKI2595" s="19"/>
      <c r="VKJ2595" s="19"/>
      <c r="VKK2595" s="19"/>
      <c r="VKL2595" s="19"/>
      <c r="VKM2595" s="19"/>
      <c r="VKN2595" s="19"/>
      <c r="VKO2595" s="19"/>
      <c r="VKP2595" s="19"/>
      <c r="VKQ2595" s="19"/>
      <c r="VKR2595" s="19"/>
      <c r="VKS2595" s="19"/>
      <c r="VKT2595" s="19"/>
      <c r="VKU2595" s="19"/>
      <c r="VKV2595" s="19"/>
      <c r="VKW2595" s="19"/>
      <c r="VKX2595" s="19"/>
      <c r="VKY2595" s="19"/>
      <c r="VKZ2595" s="19"/>
      <c r="VLA2595" s="19"/>
      <c r="VLB2595" s="19"/>
      <c r="VLC2595" s="19"/>
      <c r="VLD2595" s="19"/>
      <c r="VLE2595" s="19"/>
      <c r="VLF2595" s="19"/>
      <c r="VLG2595" s="19"/>
      <c r="VLH2595" s="19"/>
      <c r="VLI2595" s="19"/>
      <c r="VLJ2595" s="19"/>
      <c r="VLK2595" s="19"/>
      <c r="VLL2595" s="19"/>
      <c r="VLM2595" s="19"/>
      <c r="VLN2595" s="19"/>
      <c r="VLO2595" s="19"/>
      <c r="VLP2595" s="19"/>
      <c r="VLQ2595" s="19"/>
      <c r="VLR2595" s="19"/>
      <c r="VLS2595" s="19"/>
      <c r="VLT2595" s="19"/>
      <c r="VLU2595" s="19"/>
      <c r="VLV2595" s="19"/>
      <c r="VLW2595" s="19"/>
      <c r="VLX2595" s="19"/>
      <c r="VLY2595" s="19"/>
      <c r="VLZ2595" s="19"/>
      <c r="VMA2595" s="19"/>
      <c r="VMB2595" s="19"/>
      <c r="VMC2595" s="19"/>
      <c r="VMD2595" s="19"/>
      <c r="VME2595" s="19"/>
      <c r="VMF2595" s="19"/>
      <c r="VMG2595" s="19"/>
      <c r="VMH2595" s="19"/>
      <c r="VMI2595" s="19"/>
      <c r="VMJ2595" s="19"/>
      <c r="VMK2595" s="19"/>
      <c r="VML2595" s="19"/>
      <c r="VMM2595" s="19"/>
      <c r="VMN2595" s="19"/>
      <c r="VMO2595" s="19"/>
      <c r="VMP2595" s="19"/>
      <c r="VMQ2595" s="19"/>
      <c r="VMR2595" s="19"/>
      <c r="VMS2595" s="19"/>
      <c r="VMT2595" s="19"/>
      <c r="VMU2595" s="19"/>
      <c r="VMV2595" s="19"/>
      <c r="VMW2595" s="19"/>
      <c r="VMX2595" s="19"/>
      <c r="VMY2595" s="19"/>
      <c r="VMZ2595" s="19"/>
      <c r="VNA2595" s="19"/>
      <c r="VNB2595" s="19"/>
      <c r="VNC2595" s="19"/>
      <c r="VND2595" s="19"/>
      <c r="VNE2595" s="19"/>
      <c r="VNF2595" s="19"/>
      <c r="VNG2595" s="19"/>
      <c r="VNH2595" s="19"/>
      <c r="VNI2595" s="19"/>
      <c r="VNJ2595" s="19"/>
      <c r="VNK2595" s="19"/>
      <c r="VNL2595" s="19"/>
      <c r="VNM2595" s="19"/>
      <c r="VNN2595" s="19"/>
      <c r="VNO2595" s="19"/>
      <c r="VNP2595" s="19"/>
      <c r="VNQ2595" s="19"/>
      <c r="VNR2595" s="19"/>
      <c r="VNS2595" s="19"/>
      <c r="VNT2595" s="19"/>
      <c r="VNU2595" s="19"/>
      <c r="VNV2595" s="19"/>
      <c r="VNW2595" s="19"/>
      <c r="VNX2595" s="19"/>
      <c r="VNY2595" s="19"/>
      <c r="VNZ2595" s="19"/>
      <c r="VOA2595" s="19"/>
      <c r="VOB2595" s="19"/>
      <c r="VOC2595" s="19"/>
      <c r="VOD2595" s="19"/>
      <c r="VOE2595" s="19"/>
      <c r="VOF2595" s="19"/>
      <c r="VOG2595" s="19"/>
      <c r="VOH2595" s="19"/>
      <c r="VOI2595" s="19"/>
      <c r="VOJ2595" s="19"/>
      <c r="VOK2595" s="19"/>
      <c r="VOL2595" s="19"/>
      <c r="VOM2595" s="19"/>
      <c r="VON2595" s="19"/>
      <c r="VOO2595" s="19"/>
      <c r="VOP2595" s="19"/>
      <c r="VOQ2595" s="19"/>
      <c r="VOR2595" s="19"/>
      <c r="VOS2595" s="19"/>
      <c r="VOT2595" s="19"/>
      <c r="VOU2595" s="19"/>
      <c r="VOV2595" s="19"/>
      <c r="VOW2595" s="19"/>
      <c r="VOX2595" s="19"/>
      <c r="VOY2595" s="19"/>
      <c r="VOZ2595" s="19"/>
      <c r="VPA2595" s="19"/>
      <c r="VPB2595" s="19"/>
      <c r="VPC2595" s="19"/>
      <c r="VPD2595" s="19"/>
      <c r="VPE2595" s="19"/>
      <c r="VPF2595" s="19"/>
      <c r="VPG2595" s="19"/>
      <c r="VPH2595" s="19"/>
      <c r="VPI2595" s="19"/>
      <c r="VPJ2595" s="19"/>
      <c r="VPK2595" s="19"/>
      <c r="VPL2595" s="19"/>
      <c r="VPM2595" s="19"/>
      <c r="VPN2595" s="19"/>
      <c r="VPO2595" s="19"/>
      <c r="VPP2595" s="19"/>
      <c r="VPQ2595" s="19"/>
      <c r="VPR2595" s="19"/>
      <c r="VPS2595" s="19"/>
      <c r="VPT2595" s="19"/>
      <c r="VPU2595" s="19"/>
      <c r="VPV2595" s="19"/>
      <c r="VPW2595" s="19"/>
      <c r="VPX2595" s="19"/>
      <c r="VPY2595" s="19"/>
      <c r="VPZ2595" s="19"/>
      <c r="VQA2595" s="19"/>
      <c r="VQB2595" s="19"/>
      <c r="VQC2595" s="19"/>
      <c r="VQD2595" s="19"/>
      <c r="VQE2595" s="19"/>
      <c r="VQF2595" s="19"/>
      <c r="VQG2595" s="19"/>
      <c r="VQH2595" s="19"/>
      <c r="VQI2595" s="19"/>
      <c r="VQJ2595" s="19"/>
      <c r="VQK2595" s="19"/>
      <c r="VQL2595" s="19"/>
      <c r="VQM2595" s="19"/>
      <c r="VQN2595" s="19"/>
      <c r="VQO2595" s="19"/>
      <c r="VQP2595" s="19"/>
      <c r="VQQ2595" s="19"/>
      <c r="VQR2595" s="19"/>
      <c r="VQS2595" s="19"/>
      <c r="VQT2595" s="19"/>
      <c r="VQU2595" s="19"/>
      <c r="VQV2595" s="19"/>
      <c r="VQW2595" s="19"/>
      <c r="VQX2595" s="19"/>
      <c r="VQY2595" s="19"/>
      <c r="VQZ2595" s="19"/>
      <c r="VRA2595" s="19"/>
      <c r="VRB2595" s="19"/>
      <c r="VRC2595" s="19"/>
      <c r="VRD2595" s="19"/>
      <c r="VRE2595" s="19"/>
      <c r="VRF2595" s="19"/>
      <c r="VRG2595" s="19"/>
      <c r="VRH2595" s="19"/>
      <c r="VRI2595" s="19"/>
      <c r="VRJ2595" s="19"/>
      <c r="VRK2595" s="19"/>
      <c r="VRL2595" s="19"/>
      <c r="VRM2595" s="19"/>
      <c r="VRN2595" s="19"/>
      <c r="VRO2595" s="19"/>
      <c r="VRP2595" s="19"/>
      <c r="VRQ2595" s="19"/>
      <c r="VRR2595" s="19"/>
      <c r="VRS2595" s="19"/>
      <c r="VRT2595" s="19"/>
      <c r="VRU2595" s="19"/>
      <c r="VRV2595" s="19"/>
      <c r="VRW2595" s="19"/>
      <c r="VRX2595" s="19"/>
      <c r="VRY2595" s="19"/>
      <c r="VRZ2595" s="19"/>
      <c r="VSA2595" s="19"/>
      <c r="VSB2595" s="19"/>
      <c r="VSC2595" s="19"/>
      <c r="VSD2595" s="19"/>
      <c r="VSE2595" s="19"/>
      <c r="VSF2595" s="19"/>
      <c r="VSG2595" s="19"/>
      <c r="VSH2595" s="19"/>
      <c r="VSI2595" s="19"/>
      <c r="VSJ2595" s="19"/>
      <c r="VSK2595" s="19"/>
      <c r="VSL2595" s="19"/>
      <c r="VSM2595" s="19"/>
      <c r="VSN2595" s="19"/>
      <c r="VSO2595" s="19"/>
      <c r="VSP2595" s="19"/>
      <c r="VSQ2595" s="19"/>
      <c r="VSR2595" s="19"/>
      <c r="VSS2595" s="19"/>
      <c r="VST2595" s="19"/>
      <c r="VSU2595" s="19"/>
      <c r="VSV2595" s="19"/>
      <c r="VSW2595" s="19"/>
      <c r="VSX2595" s="19"/>
      <c r="VSY2595" s="19"/>
      <c r="VSZ2595" s="19"/>
      <c r="VTA2595" s="19"/>
      <c r="VTB2595" s="19"/>
      <c r="VTC2595" s="19"/>
      <c r="VTD2595" s="19"/>
      <c r="VTE2595" s="19"/>
      <c r="VTF2595" s="19"/>
      <c r="VTG2595" s="19"/>
      <c r="VTH2595" s="19"/>
      <c r="VTI2595" s="19"/>
      <c r="VTJ2595" s="19"/>
      <c r="VTK2595" s="19"/>
      <c r="VTL2595" s="19"/>
      <c r="VTM2595" s="19"/>
      <c r="VTN2595" s="19"/>
      <c r="VTO2595" s="19"/>
      <c r="VTP2595" s="19"/>
      <c r="VTQ2595" s="19"/>
      <c r="VTR2595" s="19"/>
      <c r="VTS2595" s="19"/>
      <c r="VTT2595" s="19"/>
      <c r="VTU2595" s="19"/>
      <c r="VTV2595" s="19"/>
      <c r="VTW2595" s="19"/>
      <c r="VTX2595" s="19"/>
      <c r="VTY2595" s="19"/>
      <c r="VTZ2595" s="19"/>
      <c r="VUA2595" s="19"/>
      <c r="VUB2595" s="19"/>
      <c r="VUC2595" s="19"/>
      <c r="VUD2595" s="19"/>
      <c r="VUE2595" s="19"/>
      <c r="VUF2595" s="19"/>
      <c r="VUG2595" s="19"/>
      <c r="VUH2595" s="19"/>
      <c r="VUI2595" s="19"/>
      <c r="VUJ2595" s="19"/>
      <c r="VUK2595" s="19"/>
      <c r="VUL2595" s="19"/>
      <c r="VUM2595" s="19"/>
      <c r="VUN2595" s="19"/>
      <c r="VUO2595" s="19"/>
      <c r="VUP2595" s="19"/>
      <c r="VUQ2595" s="19"/>
      <c r="VUR2595" s="19"/>
      <c r="VUS2595" s="19"/>
      <c r="VUT2595" s="19"/>
      <c r="VUU2595" s="19"/>
      <c r="VUV2595" s="19"/>
      <c r="VUW2595" s="19"/>
      <c r="VUX2595" s="19"/>
      <c r="VUY2595" s="19"/>
      <c r="VUZ2595" s="19"/>
      <c r="VVA2595" s="19"/>
      <c r="VVB2595" s="19"/>
      <c r="VVC2595" s="19"/>
      <c r="VVD2595" s="19"/>
      <c r="VVE2595" s="19"/>
      <c r="VVF2595" s="19"/>
      <c r="VVG2595" s="19"/>
      <c r="VVH2595" s="19"/>
      <c r="VVI2595" s="19"/>
      <c r="VVJ2595" s="19"/>
      <c r="VVK2595" s="19"/>
      <c r="VVL2595" s="19"/>
      <c r="VVM2595" s="19"/>
      <c r="VVN2595" s="19"/>
      <c r="VVO2595" s="19"/>
      <c r="VVP2595" s="19"/>
      <c r="VVQ2595" s="19"/>
      <c r="VVR2595" s="19"/>
      <c r="VVS2595" s="19"/>
      <c r="VVT2595" s="19"/>
      <c r="VVU2595" s="19"/>
      <c r="VVV2595" s="19"/>
      <c r="VVW2595" s="19"/>
      <c r="VVX2595" s="19"/>
      <c r="VVY2595" s="19"/>
      <c r="VVZ2595" s="19"/>
      <c r="VWA2595" s="19"/>
      <c r="VWB2595" s="19"/>
      <c r="VWC2595" s="19"/>
      <c r="VWD2595" s="19"/>
      <c r="VWE2595" s="19"/>
      <c r="VWF2595" s="19"/>
      <c r="VWG2595" s="19"/>
      <c r="VWH2595" s="19"/>
      <c r="VWI2595" s="19"/>
      <c r="VWJ2595" s="19"/>
      <c r="VWK2595" s="19"/>
      <c r="VWL2595" s="19"/>
      <c r="VWM2595" s="19"/>
      <c r="VWN2595" s="19"/>
      <c r="VWO2595" s="19"/>
      <c r="VWP2595" s="19"/>
      <c r="VWQ2595" s="19"/>
      <c r="VWR2595" s="19"/>
      <c r="VWS2595" s="19"/>
      <c r="VWT2595" s="19"/>
      <c r="VWU2595" s="19"/>
      <c r="VWV2595" s="19"/>
      <c r="VWW2595" s="19"/>
      <c r="VWX2595" s="19"/>
      <c r="VWY2595" s="19"/>
      <c r="VWZ2595" s="19"/>
      <c r="VXA2595" s="19"/>
      <c r="VXB2595" s="19"/>
      <c r="VXC2595" s="19"/>
      <c r="VXD2595" s="19"/>
      <c r="VXE2595" s="19"/>
      <c r="VXF2595" s="19"/>
      <c r="VXG2595" s="19"/>
      <c r="VXH2595" s="19"/>
      <c r="VXI2595" s="19"/>
      <c r="VXJ2595" s="19"/>
      <c r="VXK2595" s="19"/>
      <c r="VXL2595" s="19"/>
      <c r="VXM2595" s="19"/>
      <c r="VXN2595" s="19"/>
      <c r="VXO2595" s="19"/>
      <c r="VXP2595" s="19"/>
      <c r="VXQ2595" s="19"/>
      <c r="VXR2595" s="19"/>
      <c r="VXS2595" s="19"/>
      <c r="VXT2595" s="19"/>
      <c r="VXU2595" s="19"/>
      <c r="VXV2595" s="19"/>
      <c r="VXW2595" s="19"/>
      <c r="VXX2595" s="19"/>
      <c r="VXY2595" s="19"/>
      <c r="VXZ2595" s="19"/>
      <c r="VYA2595" s="19"/>
      <c r="VYB2595" s="19"/>
      <c r="VYC2595" s="19"/>
      <c r="VYD2595" s="19"/>
      <c r="VYE2595" s="19"/>
      <c r="VYF2595" s="19"/>
      <c r="VYG2595" s="19"/>
      <c r="VYH2595" s="19"/>
      <c r="VYI2595" s="19"/>
      <c r="VYJ2595" s="19"/>
      <c r="VYK2595" s="19"/>
      <c r="VYL2595" s="19"/>
      <c r="VYM2595" s="19"/>
      <c r="VYN2595" s="19"/>
      <c r="VYO2595" s="19"/>
      <c r="VYP2595" s="19"/>
      <c r="VYQ2595" s="19"/>
      <c r="VYR2595" s="19"/>
      <c r="VYS2595" s="19"/>
      <c r="VYT2595" s="19"/>
      <c r="VYU2595" s="19"/>
      <c r="VYV2595" s="19"/>
      <c r="VYW2595" s="19"/>
      <c r="VYX2595" s="19"/>
      <c r="VYY2595" s="19"/>
      <c r="VYZ2595" s="19"/>
      <c r="VZA2595" s="19"/>
      <c r="VZB2595" s="19"/>
      <c r="VZC2595" s="19"/>
      <c r="VZD2595" s="19"/>
      <c r="VZE2595" s="19"/>
      <c r="VZF2595" s="19"/>
      <c r="VZG2595" s="19"/>
      <c r="VZH2595" s="19"/>
      <c r="VZI2595" s="19"/>
      <c r="VZJ2595" s="19"/>
      <c r="VZK2595" s="19"/>
      <c r="VZL2595" s="19"/>
      <c r="VZM2595" s="19"/>
      <c r="VZN2595" s="19"/>
      <c r="VZO2595" s="19"/>
      <c r="VZP2595" s="19"/>
      <c r="VZQ2595" s="19"/>
      <c r="VZR2595" s="19"/>
      <c r="VZS2595" s="19"/>
      <c r="VZT2595" s="19"/>
      <c r="VZU2595" s="19"/>
      <c r="VZV2595" s="19"/>
      <c r="VZW2595" s="19"/>
      <c r="VZX2595" s="19"/>
      <c r="VZY2595" s="19"/>
      <c r="VZZ2595" s="19"/>
      <c r="WAA2595" s="19"/>
      <c r="WAB2595" s="19"/>
      <c r="WAC2595" s="19"/>
      <c r="WAD2595" s="19"/>
      <c r="WAE2595" s="19"/>
      <c r="WAF2595" s="19"/>
      <c r="WAG2595" s="19"/>
      <c r="WAH2595" s="19"/>
      <c r="WAI2595" s="19"/>
      <c r="WAJ2595" s="19"/>
      <c r="WAK2595" s="19"/>
      <c r="WAL2595" s="19"/>
      <c r="WAM2595" s="19"/>
      <c r="WAN2595" s="19"/>
      <c r="WAO2595" s="19"/>
      <c r="WAP2595" s="19"/>
      <c r="WAQ2595" s="19"/>
      <c r="WAR2595" s="19"/>
      <c r="WAS2595" s="19"/>
      <c r="WAT2595" s="19"/>
      <c r="WAU2595" s="19"/>
      <c r="WAV2595" s="19"/>
      <c r="WAW2595" s="19"/>
      <c r="WAX2595" s="19"/>
      <c r="WAY2595" s="19"/>
      <c r="WAZ2595" s="19"/>
      <c r="WBA2595" s="19"/>
      <c r="WBB2595" s="19"/>
      <c r="WBC2595" s="19"/>
      <c r="WBD2595" s="19"/>
      <c r="WBE2595" s="19"/>
      <c r="WBF2595" s="19"/>
      <c r="WBG2595" s="19"/>
      <c r="WBH2595" s="19"/>
      <c r="WBI2595" s="19"/>
      <c r="WBJ2595" s="19"/>
      <c r="WBK2595" s="19"/>
      <c r="WBL2595" s="19"/>
      <c r="WBM2595" s="19"/>
      <c r="WBN2595" s="19"/>
      <c r="WBO2595" s="19"/>
      <c r="WBP2595" s="19"/>
      <c r="WBQ2595" s="19"/>
      <c r="WBR2595" s="19"/>
      <c r="WBS2595" s="19"/>
      <c r="WBT2595" s="19"/>
      <c r="WBU2595" s="19"/>
      <c r="WBV2595" s="19"/>
      <c r="WBW2595" s="19"/>
      <c r="WBX2595" s="19"/>
      <c r="WBY2595" s="19"/>
      <c r="WBZ2595" s="19"/>
      <c r="WCA2595" s="19"/>
      <c r="WCB2595" s="19"/>
      <c r="WCC2595" s="19"/>
      <c r="WCD2595" s="19"/>
      <c r="WCE2595" s="19"/>
      <c r="WCF2595" s="19"/>
      <c r="WCG2595" s="19"/>
      <c r="WCH2595" s="19"/>
      <c r="WCI2595" s="19"/>
      <c r="WCJ2595" s="19"/>
      <c r="WCK2595" s="19"/>
      <c r="WCL2595" s="19"/>
      <c r="WCM2595" s="19"/>
      <c r="WCN2595" s="19"/>
      <c r="WCO2595" s="19"/>
      <c r="WCP2595" s="19"/>
      <c r="WCQ2595" s="19"/>
      <c r="WCR2595" s="19"/>
      <c r="WCS2595" s="19"/>
      <c r="WCT2595" s="19"/>
      <c r="WCU2595" s="19"/>
      <c r="WCV2595" s="19"/>
      <c r="WCW2595" s="19"/>
      <c r="WCX2595" s="19"/>
      <c r="WCY2595" s="19"/>
      <c r="WCZ2595" s="19"/>
      <c r="WDA2595" s="19"/>
      <c r="WDB2595" s="19"/>
      <c r="WDC2595" s="19"/>
      <c r="WDD2595" s="19"/>
      <c r="WDE2595" s="19"/>
      <c r="WDF2595" s="19"/>
      <c r="WDG2595" s="19"/>
      <c r="WDH2595" s="19"/>
      <c r="WDI2595" s="19"/>
      <c r="WDJ2595" s="19"/>
      <c r="WDK2595" s="19"/>
      <c r="WDL2595" s="19"/>
      <c r="WDM2595" s="19"/>
      <c r="WDN2595" s="19"/>
      <c r="WDO2595" s="19"/>
      <c r="WDP2595" s="19"/>
      <c r="WDQ2595" s="19"/>
      <c r="WDR2595" s="19"/>
      <c r="WDS2595" s="19"/>
      <c r="WDT2595" s="19"/>
      <c r="WDU2595" s="19"/>
      <c r="WDV2595" s="19"/>
      <c r="WDW2595" s="19"/>
      <c r="WDX2595" s="19"/>
      <c r="WDY2595" s="19"/>
      <c r="WDZ2595" s="19"/>
      <c r="WEA2595" s="19"/>
      <c r="WEB2595" s="19"/>
      <c r="WEC2595" s="19"/>
      <c r="WED2595" s="19"/>
      <c r="WEE2595" s="19"/>
      <c r="WEF2595" s="19"/>
      <c r="WEG2595" s="19"/>
      <c r="WEH2595" s="19"/>
      <c r="WEI2595" s="19"/>
      <c r="WEJ2595" s="19"/>
      <c r="WEK2595" s="19"/>
      <c r="WEL2595" s="19"/>
      <c r="WEM2595" s="19"/>
      <c r="WEN2595" s="19"/>
      <c r="WEO2595" s="19"/>
      <c r="WEP2595" s="19"/>
      <c r="WEQ2595" s="19"/>
      <c r="WER2595" s="19"/>
      <c r="WES2595" s="19"/>
      <c r="WET2595" s="19"/>
      <c r="WEU2595" s="19"/>
      <c r="WEV2595" s="19"/>
      <c r="WEW2595" s="19"/>
      <c r="WEX2595" s="19"/>
      <c r="WEY2595" s="19"/>
      <c r="WEZ2595" s="19"/>
      <c r="WFA2595" s="19"/>
      <c r="WFB2595" s="19"/>
      <c r="WFC2595" s="19"/>
      <c r="WFD2595" s="19"/>
      <c r="WFE2595" s="19"/>
      <c r="WFF2595" s="19"/>
      <c r="WFG2595" s="19"/>
      <c r="WFH2595" s="19"/>
      <c r="WFI2595" s="19"/>
      <c r="WFJ2595" s="19"/>
      <c r="WFK2595" s="19"/>
      <c r="WFL2595" s="19"/>
      <c r="WFM2595" s="19"/>
      <c r="WFN2595" s="19"/>
      <c r="WFO2595" s="19"/>
      <c r="WFP2595" s="19"/>
      <c r="WFQ2595" s="19"/>
      <c r="WFR2595" s="19"/>
      <c r="WFS2595" s="19"/>
      <c r="WFT2595" s="19"/>
      <c r="WFU2595" s="19"/>
      <c r="WFV2595" s="19"/>
      <c r="WFW2595" s="19"/>
      <c r="WFX2595" s="19"/>
      <c r="WFY2595" s="19"/>
      <c r="WFZ2595" s="19"/>
      <c r="WGA2595" s="19"/>
      <c r="WGB2595" s="19"/>
      <c r="WGC2595" s="19"/>
      <c r="WGD2595" s="19"/>
      <c r="WGE2595" s="19"/>
      <c r="WGF2595" s="19"/>
      <c r="WGG2595" s="19"/>
      <c r="WGH2595" s="19"/>
      <c r="WGI2595" s="19"/>
      <c r="WGJ2595" s="19"/>
      <c r="WGK2595" s="19"/>
      <c r="WGL2595" s="19"/>
      <c r="WGM2595" s="19"/>
      <c r="WGN2595" s="19"/>
      <c r="WGO2595" s="19"/>
      <c r="WGP2595" s="19"/>
      <c r="WGQ2595" s="19"/>
      <c r="WGR2595" s="19"/>
      <c r="WGS2595" s="19"/>
      <c r="WGT2595" s="19"/>
      <c r="WGU2595" s="19"/>
      <c r="WGV2595" s="19"/>
      <c r="WGW2595" s="19"/>
      <c r="WGX2595" s="19"/>
      <c r="WGY2595" s="19"/>
      <c r="WGZ2595" s="19"/>
      <c r="WHA2595" s="19"/>
      <c r="WHB2595" s="19"/>
      <c r="WHC2595" s="19"/>
      <c r="WHD2595" s="19"/>
      <c r="WHE2595" s="19"/>
      <c r="WHF2595" s="19"/>
      <c r="WHG2595" s="19"/>
      <c r="WHH2595" s="19"/>
      <c r="WHI2595" s="19"/>
      <c r="WHJ2595" s="19"/>
      <c r="WHK2595" s="19"/>
      <c r="WHL2595" s="19"/>
      <c r="WHM2595" s="19"/>
      <c r="WHN2595" s="19"/>
      <c r="WHO2595" s="19"/>
      <c r="WHP2595" s="19"/>
      <c r="WHQ2595" s="19"/>
      <c r="WHR2595" s="19"/>
      <c r="WHS2595" s="19"/>
      <c r="WHT2595" s="19"/>
      <c r="WHU2595" s="19"/>
      <c r="WHV2595" s="19"/>
      <c r="WHW2595" s="19"/>
      <c r="WHX2595" s="19"/>
      <c r="WHY2595" s="19"/>
      <c r="WHZ2595" s="19"/>
      <c r="WIA2595" s="19"/>
      <c r="WIB2595" s="19"/>
      <c r="WIC2595" s="19"/>
      <c r="WID2595" s="19"/>
      <c r="WIE2595" s="19"/>
      <c r="WIF2595" s="19"/>
      <c r="WIG2595" s="19"/>
      <c r="WIH2595" s="19"/>
      <c r="WII2595" s="19"/>
      <c r="WIJ2595" s="19"/>
      <c r="WIK2595" s="19"/>
      <c r="WIL2595" s="19"/>
      <c r="WIM2595" s="19"/>
      <c r="WIN2595" s="19"/>
      <c r="WIO2595" s="19"/>
      <c r="WIP2595" s="19"/>
      <c r="WIQ2595" s="19"/>
      <c r="WIR2595" s="19"/>
      <c r="WIS2595" s="19"/>
      <c r="WIT2595" s="19"/>
      <c r="WIU2595" s="19"/>
      <c r="WIV2595" s="19"/>
      <c r="WIW2595" s="19"/>
      <c r="WIX2595" s="19"/>
      <c r="WIY2595" s="19"/>
      <c r="WIZ2595" s="19"/>
      <c r="WJA2595" s="19"/>
      <c r="WJB2595" s="19"/>
      <c r="WJC2595" s="19"/>
      <c r="WJD2595" s="19"/>
      <c r="WJE2595" s="19"/>
      <c r="WJF2595" s="19"/>
      <c r="WJG2595" s="19"/>
      <c r="WJH2595" s="19"/>
      <c r="WJI2595" s="19"/>
      <c r="WJJ2595" s="19"/>
      <c r="WJK2595" s="19"/>
      <c r="WJL2595" s="19"/>
      <c r="WJM2595" s="19"/>
      <c r="WJN2595" s="19"/>
      <c r="WJO2595" s="19"/>
      <c r="WJP2595" s="19"/>
      <c r="WJQ2595" s="19"/>
      <c r="WJR2595" s="19"/>
      <c r="WJS2595" s="19"/>
      <c r="WJT2595" s="19"/>
      <c r="WJU2595" s="19"/>
      <c r="WJV2595" s="19"/>
      <c r="WJW2595" s="19"/>
      <c r="WJX2595" s="19"/>
      <c r="WJY2595" s="19"/>
      <c r="WJZ2595" s="19"/>
      <c r="WKA2595" s="19"/>
      <c r="WKB2595" s="19"/>
      <c r="WKC2595" s="19"/>
      <c r="WKD2595" s="19"/>
      <c r="WKE2595" s="19"/>
      <c r="WKF2595" s="19"/>
      <c r="WKG2595" s="19"/>
      <c r="WKH2595" s="19"/>
      <c r="WKI2595" s="19"/>
      <c r="WKJ2595" s="19"/>
      <c r="WKK2595" s="19"/>
      <c r="WKL2595" s="19"/>
      <c r="WKM2595" s="19"/>
      <c r="WKN2595" s="19"/>
      <c r="WKO2595" s="19"/>
      <c r="WKP2595" s="19"/>
      <c r="WKQ2595" s="19"/>
      <c r="WKR2595" s="19"/>
      <c r="WKS2595" s="19"/>
      <c r="WKT2595" s="19"/>
      <c r="WKU2595" s="19"/>
      <c r="WKV2595" s="19"/>
      <c r="WKW2595" s="19"/>
      <c r="WKX2595" s="19"/>
      <c r="WKY2595" s="19"/>
      <c r="WKZ2595" s="19"/>
      <c r="WLA2595" s="19"/>
      <c r="WLB2595" s="19"/>
      <c r="WLC2595" s="19"/>
      <c r="WLD2595" s="19"/>
      <c r="WLE2595" s="19"/>
      <c r="WLF2595" s="19"/>
      <c r="WLG2595" s="19"/>
      <c r="WLH2595" s="19"/>
      <c r="WLI2595" s="19"/>
      <c r="WLJ2595" s="19"/>
      <c r="WLK2595" s="19"/>
      <c r="WLL2595" s="19"/>
      <c r="WLM2595" s="19"/>
      <c r="WLN2595" s="19"/>
      <c r="WLO2595" s="19"/>
      <c r="WLP2595" s="19"/>
      <c r="WLQ2595" s="19"/>
      <c r="WLR2595" s="19"/>
      <c r="WLS2595" s="19"/>
      <c r="WLT2595" s="19"/>
      <c r="WLU2595" s="19"/>
      <c r="WLV2595" s="19"/>
      <c r="WLW2595" s="19"/>
      <c r="WLX2595" s="19"/>
      <c r="WLY2595" s="19"/>
      <c r="WLZ2595" s="19"/>
      <c r="WMA2595" s="19"/>
      <c r="WMB2595" s="19"/>
      <c r="WMC2595" s="19"/>
      <c r="WMD2595" s="19"/>
      <c r="WME2595" s="19"/>
      <c r="WMF2595" s="19"/>
      <c r="WMG2595" s="19"/>
      <c r="WMH2595" s="19"/>
      <c r="WMI2595" s="19"/>
      <c r="WMJ2595" s="19"/>
      <c r="WMK2595" s="19"/>
      <c r="WML2595" s="19"/>
      <c r="WMM2595" s="19"/>
      <c r="WMN2595" s="19"/>
      <c r="WMO2595" s="19"/>
      <c r="WMP2595" s="19"/>
      <c r="WMQ2595" s="19"/>
      <c r="WMR2595" s="19"/>
      <c r="WMS2595" s="19"/>
      <c r="WMT2595" s="19"/>
      <c r="WMU2595" s="19"/>
      <c r="WMV2595" s="19"/>
      <c r="WMW2595" s="19"/>
      <c r="WMX2595" s="19"/>
      <c r="WMY2595" s="19"/>
      <c r="WMZ2595" s="19"/>
      <c r="WNA2595" s="19"/>
      <c r="WNB2595" s="19"/>
      <c r="WNC2595" s="19"/>
      <c r="WND2595" s="19"/>
      <c r="WNE2595" s="19"/>
      <c r="WNF2595" s="19"/>
      <c r="WNG2595" s="19"/>
      <c r="WNH2595" s="19"/>
      <c r="WNI2595" s="19"/>
      <c r="WNJ2595" s="19"/>
      <c r="WNK2595" s="19"/>
      <c r="WNL2595" s="19"/>
      <c r="WNM2595" s="19"/>
      <c r="WNN2595" s="19"/>
      <c r="WNO2595" s="19"/>
      <c r="WNP2595" s="19"/>
      <c r="WNQ2595" s="19"/>
      <c r="WNR2595" s="19"/>
      <c r="WNS2595" s="19"/>
      <c r="WNT2595" s="19"/>
      <c r="WNU2595" s="19"/>
      <c r="WNV2595" s="19"/>
      <c r="WNW2595" s="19"/>
      <c r="WNX2595" s="19"/>
      <c r="WNY2595" s="19"/>
      <c r="WNZ2595" s="19"/>
      <c r="WOA2595" s="19"/>
      <c r="WOB2595" s="19"/>
      <c r="WOC2595" s="19"/>
      <c r="WOD2595" s="19"/>
      <c r="WOE2595" s="19"/>
      <c r="WOF2595" s="19"/>
      <c r="WOG2595" s="19"/>
      <c r="WOH2595" s="19"/>
      <c r="WOI2595" s="19"/>
      <c r="WOJ2595" s="19"/>
      <c r="WOK2595" s="19"/>
      <c r="WOL2595" s="19"/>
      <c r="WOM2595" s="19"/>
      <c r="WON2595" s="19"/>
      <c r="WOO2595" s="19"/>
      <c r="WOP2595" s="19"/>
      <c r="WOQ2595" s="19"/>
      <c r="WOR2595" s="19"/>
      <c r="WOS2595" s="19"/>
      <c r="WOT2595" s="19"/>
      <c r="WOU2595" s="19"/>
      <c r="WOV2595" s="19"/>
      <c r="WOW2595" s="19"/>
      <c r="WOX2595" s="19"/>
      <c r="WOY2595" s="19"/>
      <c r="WOZ2595" s="19"/>
      <c r="WPA2595" s="19"/>
      <c r="WPB2595" s="19"/>
      <c r="WPC2595" s="19"/>
      <c r="WPD2595" s="19"/>
      <c r="WPE2595" s="19"/>
      <c r="WPF2595" s="19"/>
      <c r="WPG2595" s="19"/>
      <c r="WPH2595" s="19"/>
      <c r="WPI2595" s="19"/>
      <c r="WPJ2595" s="19"/>
      <c r="WPK2595" s="19"/>
      <c r="WPL2595" s="19"/>
      <c r="WPM2595" s="19"/>
      <c r="WPN2595" s="19"/>
      <c r="WPO2595" s="19"/>
      <c r="WPP2595" s="19"/>
      <c r="WPQ2595" s="19"/>
      <c r="WPR2595" s="19"/>
      <c r="WPS2595" s="19"/>
      <c r="WPT2595" s="19"/>
      <c r="WPU2595" s="19"/>
      <c r="WPV2595" s="19"/>
      <c r="WPW2595" s="19"/>
      <c r="WPX2595" s="19"/>
      <c r="WPY2595" s="19"/>
      <c r="WPZ2595" s="19"/>
      <c r="WQA2595" s="19"/>
      <c r="WQB2595" s="19"/>
      <c r="WQC2595" s="19"/>
      <c r="WQD2595" s="19"/>
      <c r="WQE2595" s="19"/>
      <c r="WQF2595" s="19"/>
      <c r="WQG2595" s="19"/>
      <c r="WQH2595" s="19"/>
      <c r="WQI2595" s="19"/>
      <c r="WQJ2595" s="19"/>
      <c r="WQK2595" s="19"/>
      <c r="WQL2595" s="19"/>
      <c r="WQM2595" s="19"/>
      <c r="WQN2595" s="19"/>
      <c r="WQO2595" s="19"/>
      <c r="WQP2595" s="19"/>
      <c r="WQQ2595" s="19"/>
      <c r="WQR2595" s="19"/>
      <c r="WQS2595" s="19"/>
      <c r="WQT2595" s="19"/>
      <c r="WQU2595" s="19"/>
      <c r="WQV2595" s="19"/>
      <c r="WQW2595" s="19"/>
      <c r="WQX2595" s="19"/>
      <c r="WQY2595" s="19"/>
      <c r="WQZ2595" s="19"/>
      <c r="WRA2595" s="19"/>
      <c r="WRB2595" s="19"/>
      <c r="WRC2595" s="19"/>
      <c r="WRD2595" s="19"/>
      <c r="WRE2595" s="19"/>
      <c r="WRF2595" s="19"/>
      <c r="WRG2595" s="19"/>
      <c r="WRH2595" s="19"/>
      <c r="WRI2595" s="19"/>
      <c r="WRJ2595" s="19"/>
      <c r="WRK2595" s="19"/>
      <c r="WRL2595" s="19"/>
      <c r="WRM2595" s="19"/>
      <c r="WRN2595" s="19"/>
      <c r="WRO2595" s="19"/>
      <c r="WRP2595" s="19"/>
      <c r="WRQ2595" s="19"/>
      <c r="WRR2595" s="19"/>
      <c r="WRS2595" s="19"/>
      <c r="WRT2595" s="19"/>
      <c r="WRU2595" s="19"/>
      <c r="WRV2595" s="19"/>
      <c r="WRW2595" s="19"/>
      <c r="WRX2595" s="19"/>
      <c r="WRY2595" s="19"/>
      <c r="WRZ2595" s="19"/>
      <c r="WSA2595" s="19"/>
      <c r="WSB2595" s="19"/>
      <c r="WSC2595" s="19"/>
      <c r="WSD2595" s="19"/>
      <c r="WSE2595" s="19"/>
      <c r="WSF2595" s="19"/>
      <c r="WSG2595" s="19"/>
      <c r="WSH2595" s="19"/>
      <c r="WSI2595" s="19"/>
      <c r="WSJ2595" s="19"/>
      <c r="WSK2595" s="19"/>
      <c r="WSL2595" s="19"/>
      <c r="WSM2595" s="19"/>
      <c r="WSN2595" s="19"/>
      <c r="WSO2595" s="19"/>
      <c r="WSP2595" s="19"/>
      <c r="WSQ2595" s="19"/>
      <c r="WSR2595" s="19"/>
      <c r="WSS2595" s="19"/>
      <c r="WST2595" s="19"/>
      <c r="WSU2595" s="19"/>
      <c r="WSV2595" s="19"/>
      <c r="WSW2595" s="19"/>
      <c r="WSX2595" s="19"/>
      <c r="WSY2595" s="19"/>
      <c r="WSZ2595" s="19"/>
      <c r="WTA2595" s="19"/>
      <c r="WTB2595" s="19"/>
      <c r="WTC2595" s="19"/>
      <c r="WTD2595" s="19"/>
      <c r="WTE2595" s="19"/>
      <c r="WTF2595" s="19"/>
      <c r="WTG2595" s="19"/>
      <c r="WTH2595" s="19"/>
      <c r="WTI2595" s="19"/>
      <c r="WTJ2595" s="19"/>
      <c r="WTK2595" s="19"/>
      <c r="WTL2595" s="19"/>
      <c r="WTM2595" s="19"/>
      <c r="WTN2595" s="19"/>
      <c r="WTO2595" s="19"/>
      <c r="WTP2595" s="19"/>
      <c r="WTQ2595" s="19"/>
      <c r="WTR2595" s="19"/>
      <c r="WTS2595" s="19"/>
      <c r="WTT2595" s="19"/>
      <c r="WTU2595" s="19"/>
      <c r="WTV2595" s="19"/>
      <c r="WTW2595" s="19"/>
      <c r="WTX2595" s="19"/>
      <c r="WTY2595" s="19"/>
      <c r="WTZ2595" s="19"/>
      <c r="WUA2595" s="19"/>
      <c r="WUB2595" s="19"/>
      <c r="WUC2595" s="19"/>
      <c r="WUD2595" s="19"/>
      <c r="WUE2595" s="19"/>
      <c r="WUF2595" s="19"/>
      <c r="WUG2595" s="19"/>
      <c r="WUH2595" s="19"/>
      <c r="WUI2595" s="19"/>
      <c r="WUJ2595" s="19"/>
      <c r="WUK2595" s="19"/>
      <c r="WUL2595" s="19"/>
      <c r="WUM2595" s="19"/>
      <c r="WUN2595" s="19"/>
      <c r="WUO2595" s="19"/>
      <c r="WUP2595" s="19"/>
      <c r="WUQ2595" s="19"/>
      <c r="WUR2595" s="19"/>
      <c r="WUS2595" s="19"/>
      <c r="WUT2595" s="19"/>
      <c r="WUU2595" s="19"/>
      <c r="WUV2595" s="19"/>
      <c r="WUW2595" s="19"/>
      <c r="WUX2595" s="19"/>
      <c r="WUY2595" s="19"/>
      <c r="WUZ2595" s="19"/>
      <c r="WVA2595" s="19"/>
      <c r="WVB2595" s="19"/>
      <c r="WVC2595" s="19"/>
      <c r="WVD2595" s="19"/>
      <c r="WVE2595" s="19"/>
      <c r="WVF2595" s="19"/>
      <c r="WVG2595" s="19"/>
      <c r="WVH2595" s="19"/>
      <c r="WVI2595" s="19"/>
      <c r="WVJ2595" s="19"/>
      <c r="WVK2595" s="19"/>
      <c r="WVL2595" s="19"/>
      <c r="WVM2595" s="19"/>
      <c r="WVN2595" s="19"/>
      <c r="WVO2595" s="19"/>
      <c r="WVP2595" s="19"/>
      <c r="WVQ2595" s="19"/>
      <c r="WVR2595" s="19"/>
      <c r="WVS2595" s="19"/>
      <c r="WVT2595" s="19"/>
      <c r="WVU2595" s="19"/>
      <c r="WVV2595" s="19"/>
      <c r="WVW2595" s="19"/>
      <c r="WVX2595" s="19"/>
      <c r="WVY2595" s="19"/>
      <c r="WVZ2595" s="19"/>
      <c r="WWA2595" s="19"/>
      <c r="WWB2595" s="19"/>
      <c r="WWC2595" s="19"/>
      <c r="WWD2595" s="19"/>
      <c r="WWE2595" s="19"/>
      <c r="WWF2595" s="19"/>
      <c r="WWG2595" s="19"/>
      <c r="WWH2595" s="19"/>
      <c r="WWI2595" s="19"/>
      <c r="WWJ2595" s="19"/>
      <c r="WWK2595" s="19"/>
      <c r="WWL2595" s="19"/>
      <c r="WWM2595" s="19"/>
      <c r="WWN2595" s="19"/>
      <c r="WWO2595" s="19"/>
      <c r="WWP2595" s="19"/>
      <c r="WWQ2595" s="19"/>
      <c r="WWR2595" s="19"/>
      <c r="WWS2595" s="19"/>
      <c r="WWT2595" s="19"/>
      <c r="WWU2595" s="19"/>
      <c r="WWV2595" s="19"/>
      <c r="WWW2595" s="19"/>
      <c r="WWX2595" s="19"/>
      <c r="WWY2595" s="19"/>
      <c r="WWZ2595" s="19"/>
      <c r="WXA2595" s="19"/>
      <c r="WXB2595" s="19"/>
      <c r="WXC2595" s="19"/>
      <c r="WXD2595" s="19"/>
      <c r="WXE2595" s="19"/>
      <c r="WXF2595" s="19"/>
      <c r="WXG2595" s="19"/>
      <c r="WXH2595" s="19"/>
      <c r="WXI2595" s="19"/>
      <c r="WXJ2595" s="19"/>
      <c r="WXK2595" s="19"/>
      <c r="WXL2595" s="19"/>
      <c r="WXM2595" s="19"/>
      <c r="WXN2595" s="19"/>
      <c r="WXO2595" s="19"/>
      <c r="WXP2595" s="19"/>
      <c r="WXQ2595" s="19"/>
      <c r="WXR2595" s="19"/>
      <c r="WXS2595" s="19"/>
      <c r="WXT2595" s="19"/>
      <c r="WXU2595" s="19"/>
      <c r="WXV2595" s="19"/>
      <c r="WXW2595" s="19"/>
      <c r="WXX2595" s="19"/>
      <c r="WXY2595" s="19"/>
      <c r="WXZ2595" s="19"/>
      <c r="WYA2595" s="19"/>
      <c r="WYB2595" s="19"/>
      <c r="WYC2595" s="19"/>
      <c r="WYD2595" s="19"/>
      <c r="WYE2595" s="19"/>
      <c r="WYF2595" s="19"/>
      <c r="WYG2595" s="19"/>
      <c r="WYH2595" s="19"/>
      <c r="WYI2595" s="19"/>
      <c r="WYJ2595" s="19"/>
      <c r="WYK2595" s="19"/>
      <c r="WYL2595" s="19"/>
      <c r="WYM2595" s="19"/>
      <c r="WYN2595" s="19"/>
      <c r="WYO2595" s="19"/>
      <c r="WYP2595" s="19"/>
      <c r="WYQ2595" s="19"/>
      <c r="WYR2595" s="19"/>
      <c r="WYS2595" s="19"/>
      <c r="WYT2595" s="19"/>
      <c r="WYU2595" s="19"/>
      <c r="WYV2595" s="19"/>
      <c r="WYW2595" s="19"/>
      <c r="WYX2595" s="19"/>
      <c r="WYY2595" s="19"/>
      <c r="WYZ2595" s="19"/>
      <c r="WZA2595" s="19"/>
      <c r="WZB2595" s="19"/>
      <c r="WZC2595" s="19"/>
      <c r="WZD2595" s="19"/>
      <c r="WZE2595" s="19"/>
      <c r="WZF2595" s="19"/>
      <c r="WZG2595" s="19"/>
      <c r="WZH2595" s="19"/>
      <c r="WZI2595" s="19"/>
      <c r="WZJ2595" s="19"/>
      <c r="WZK2595" s="19"/>
      <c r="WZL2595" s="19"/>
      <c r="WZM2595" s="19"/>
      <c r="WZN2595" s="19"/>
      <c r="WZO2595" s="19"/>
      <c r="WZP2595" s="19"/>
      <c r="WZQ2595" s="19"/>
      <c r="WZR2595" s="19"/>
      <c r="WZS2595" s="19"/>
      <c r="WZT2595" s="19"/>
      <c r="WZU2595" s="19"/>
      <c r="WZV2595" s="19"/>
      <c r="WZW2595" s="19"/>
      <c r="WZX2595" s="19"/>
      <c r="WZY2595" s="19"/>
      <c r="WZZ2595" s="19"/>
      <c r="XAA2595" s="19"/>
      <c r="XAB2595" s="19"/>
      <c r="XAC2595" s="19"/>
      <c r="XAD2595" s="19"/>
      <c r="XAE2595" s="19"/>
      <c r="XAF2595" s="19"/>
      <c r="XAG2595" s="19"/>
      <c r="XAH2595" s="19"/>
      <c r="XAI2595" s="19"/>
      <c r="XAJ2595" s="19"/>
      <c r="XAK2595" s="19"/>
      <c r="XAL2595" s="19"/>
      <c r="XAM2595" s="19"/>
      <c r="XAN2595" s="19"/>
      <c r="XAO2595" s="19"/>
      <c r="XAP2595" s="19"/>
      <c r="XAQ2595" s="19"/>
      <c r="XAR2595" s="19"/>
      <c r="XAS2595" s="19"/>
      <c r="XAT2595" s="19"/>
      <c r="XAU2595" s="19"/>
      <c r="XAV2595" s="19"/>
      <c r="XAW2595" s="19"/>
      <c r="XAX2595" s="19"/>
      <c r="XAY2595" s="19"/>
      <c r="XAZ2595" s="19"/>
      <c r="XBA2595" s="19"/>
      <c r="XBB2595" s="19"/>
      <c r="XBC2595" s="19"/>
      <c r="XBD2595" s="19"/>
      <c r="XBE2595" s="19"/>
      <c r="XBF2595" s="19"/>
      <c r="XBG2595" s="19"/>
      <c r="XBH2595" s="19"/>
      <c r="XBI2595" s="19"/>
      <c r="XBJ2595" s="19"/>
      <c r="XBK2595" s="19"/>
      <c r="XBL2595" s="19"/>
      <c r="XBM2595" s="19"/>
      <c r="XBN2595" s="19"/>
      <c r="XBO2595" s="19"/>
      <c r="XBP2595" s="19"/>
      <c r="XBQ2595" s="19"/>
      <c r="XBR2595" s="19"/>
      <c r="XBS2595" s="19"/>
      <c r="XBT2595" s="19"/>
      <c r="XBU2595" s="19"/>
      <c r="XBV2595" s="19"/>
      <c r="XBW2595" s="19"/>
      <c r="XBX2595" s="19"/>
      <c r="XBY2595" s="19"/>
      <c r="XBZ2595" s="19"/>
      <c r="XCA2595" s="19"/>
      <c r="XCB2595" s="19"/>
      <c r="XCC2595" s="19"/>
      <c r="XCD2595" s="19"/>
      <c r="XCE2595" s="19"/>
      <c r="XCF2595" s="19"/>
      <c r="XCG2595" s="19"/>
      <c r="XCH2595" s="19"/>
      <c r="XCI2595" s="19"/>
      <c r="XCJ2595" s="19"/>
      <c r="XCK2595" s="19"/>
      <c r="XCL2595" s="19"/>
      <c r="XCM2595" s="19"/>
      <c r="XCN2595" s="19"/>
      <c r="XCO2595" s="19"/>
      <c r="XCP2595" s="19"/>
      <c r="XCQ2595" s="19"/>
      <c r="XCR2595" s="19"/>
      <c r="XCS2595" s="19"/>
      <c r="XCT2595" s="19"/>
      <c r="XCU2595" s="19"/>
      <c r="XCV2595" s="19"/>
      <c r="XCW2595" s="19"/>
      <c r="XCX2595" s="19"/>
      <c r="XCY2595" s="19"/>
      <c r="XCZ2595" s="19"/>
      <c r="XDA2595" s="19"/>
      <c r="XDB2595" s="19"/>
      <c r="XDC2595" s="19"/>
      <c r="XDD2595" s="19"/>
      <c r="XDE2595" s="19"/>
      <c r="XDF2595" s="19"/>
      <c r="XDG2595" s="19"/>
      <c r="XDH2595" s="19"/>
      <c r="XDI2595" s="19"/>
      <c r="XDJ2595" s="19"/>
      <c r="XDK2595" s="19"/>
      <c r="XDL2595" s="19"/>
      <c r="XDM2595" s="19"/>
      <c r="XDN2595" s="19"/>
      <c r="XDO2595" s="19"/>
      <c r="XDP2595" s="19"/>
      <c r="XDQ2595" s="19"/>
      <c r="XDR2595" s="19"/>
      <c r="XDS2595" s="19"/>
      <c r="XDT2595" s="19"/>
      <c r="XDU2595" s="19"/>
      <c r="XDV2595" s="19"/>
      <c r="XDW2595" s="19"/>
      <c r="XDX2595" s="19"/>
      <c r="XDY2595" s="19"/>
      <c r="XDZ2595" s="19"/>
      <c r="XEA2595" s="19"/>
      <c r="XEB2595" s="19"/>
      <c r="XEC2595" s="19"/>
      <c r="XED2595" s="19"/>
      <c r="XEE2595" s="19"/>
      <c r="XEF2595" s="19"/>
      <c r="XEG2595" s="20"/>
      <c r="XEH2595" s="20"/>
      <c r="XEI2595" s="20"/>
      <c r="XEJ2595" s="20"/>
      <c r="XEK2595" s="20"/>
      <c r="XEL2595" s="20"/>
      <c r="XEM2595" s="20"/>
      <c r="XEN2595" s="20"/>
      <c r="XEO2595" s="20"/>
      <c r="XEP2595" s="20"/>
      <c r="XEQ2595" s="20"/>
      <c r="XER2595" s="20"/>
      <c r="XES2595" s="20"/>
      <c r="XET2595" s="20"/>
      <c r="XEU2595" s="20"/>
      <c r="XEV2595" s="20"/>
      <c r="XEW2595" s="20"/>
      <c r="XEX2595" s="20"/>
      <c r="XEY2595" s="20"/>
      <c r="XEZ2595" s="20"/>
      <c r="XFA2595" s="20"/>
      <c r="XFB2595" s="20"/>
    </row>
    <row r="2596" s="5" customFormat="1" spans="1:10">
      <c r="A2596" s="66" t="s">
        <v>77</v>
      </c>
      <c r="B2596" s="51">
        <v>310100024</v>
      </c>
      <c r="C2596" s="59" t="s">
        <v>4419</v>
      </c>
      <c r="D2596" s="51"/>
      <c r="E2596" s="51"/>
      <c r="F2596" s="66" t="s">
        <v>4413</v>
      </c>
      <c r="G2596" s="51"/>
      <c r="H2596" s="66">
        <v>40</v>
      </c>
      <c r="I2596" s="70">
        <v>36</v>
      </c>
      <c r="J2596" s="70">
        <v>32</v>
      </c>
    </row>
    <row r="2597" s="5" customFormat="1" spans="1:10">
      <c r="A2597" s="66" t="s">
        <v>77</v>
      </c>
      <c r="B2597" s="51">
        <v>310100025</v>
      </c>
      <c r="C2597" s="59" t="s">
        <v>4420</v>
      </c>
      <c r="D2597" s="51"/>
      <c r="E2597" s="51"/>
      <c r="F2597" s="66" t="s">
        <v>176</v>
      </c>
      <c r="G2597" s="51"/>
      <c r="H2597" s="66">
        <v>47</v>
      </c>
      <c r="I2597" s="70">
        <v>42.3</v>
      </c>
      <c r="J2597" s="70">
        <v>37.6</v>
      </c>
    </row>
    <row r="2598" s="5" customFormat="1" spans="1:10">
      <c r="A2598" s="66" t="s">
        <v>77</v>
      </c>
      <c r="B2598" s="51">
        <v>310100026</v>
      </c>
      <c r="C2598" s="59" t="s">
        <v>4421</v>
      </c>
      <c r="D2598" s="51"/>
      <c r="E2598" s="51"/>
      <c r="F2598" s="66" t="s">
        <v>25</v>
      </c>
      <c r="G2598" s="51"/>
      <c r="H2598" s="66" t="s">
        <v>305</v>
      </c>
      <c r="I2598" s="66" t="s">
        <v>305</v>
      </c>
      <c r="J2598" s="66" t="s">
        <v>305</v>
      </c>
    </row>
    <row r="2599" s="8" customFormat="1" spans="1:10">
      <c r="A2599" s="107" t="s">
        <v>299</v>
      </c>
      <c r="B2599" s="108">
        <v>310100027</v>
      </c>
      <c r="C2599" s="109" t="s">
        <v>4422</v>
      </c>
      <c r="D2599" s="108"/>
      <c r="E2599" s="108"/>
      <c r="F2599" s="107" t="s">
        <v>25</v>
      </c>
      <c r="G2599" s="108"/>
      <c r="H2599" s="107">
        <v>93</v>
      </c>
      <c r="I2599" s="112">
        <f t="shared" ref="I2599:I2616" si="0">H2599*0.9</f>
        <v>83.7</v>
      </c>
      <c r="J2599" s="113">
        <v>74.4</v>
      </c>
    </row>
    <row r="2600" s="8" customFormat="1" ht="40.5" spans="1:10">
      <c r="A2600" s="107" t="s">
        <v>299</v>
      </c>
      <c r="B2600" s="108">
        <v>310100028</v>
      </c>
      <c r="C2600" s="109" t="s">
        <v>4423</v>
      </c>
      <c r="D2600" s="108" t="s">
        <v>4424</v>
      </c>
      <c r="E2600" s="108"/>
      <c r="F2600" s="107" t="s">
        <v>25</v>
      </c>
      <c r="G2600" s="108"/>
      <c r="H2600" s="107">
        <v>400</v>
      </c>
      <c r="I2600" s="112">
        <f t="shared" si="0"/>
        <v>360</v>
      </c>
      <c r="J2600" s="112">
        <f t="shared" ref="J2600:J2616" si="1">H2600*0.8</f>
        <v>320</v>
      </c>
    </row>
    <row r="2601" s="8" customFormat="1" ht="40.5" spans="1:10">
      <c r="A2601" s="107" t="s">
        <v>299</v>
      </c>
      <c r="B2601" s="108">
        <v>310100029</v>
      </c>
      <c r="C2601" s="109" t="s">
        <v>4425</v>
      </c>
      <c r="D2601" s="108" t="s">
        <v>4426</v>
      </c>
      <c r="E2601" s="108"/>
      <c r="F2601" s="107" t="s">
        <v>25</v>
      </c>
      <c r="G2601" s="108"/>
      <c r="H2601" s="107">
        <v>500</v>
      </c>
      <c r="I2601" s="112">
        <f t="shared" si="0"/>
        <v>450</v>
      </c>
      <c r="J2601" s="112">
        <f t="shared" si="1"/>
        <v>400</v>
      </c>
    </row>
    <row r="2602" s="8" customFormat="1" ht="40.5" spans="1:10">
      <c r="A2602" s="107" t="s">
        <v>299</v>
      </c>
      <c r="B2602" s="108" t="s">
        <v>4427</v>
      </c>
      <c r="C2602" s="109" t="s">
        <v>4428</v>
      </c>
      <c r="D2602" s="108" t="s">
        <v>4426</v>
      </c>
      <c r="E2602" s="108"/>
      <c r="F2602" s="107" t="s">
        <v>25</v>
      </c>
      <c r="G2602" s="108"/>
      <c r="H2602" s="107">
        <v>500</v>
      </c>
      <c r="I2602" s="112">
        <f t="shared" si="0"/>
        <v>450</v>
      </c>
      <c r="J2602" s="112">
        <f t="shared" si="1"/>
        <v>400</v>
      </c>
    </row>
    <row r="2603" s="8" customFormat="1" ht="40.5" spans="1:10">
      <c r="A2603" s="107" t="s">
        <v>299</v>
      </c>
      <c r="B2603" s="108" t="s">
        <v>4429</v>
      </c>
      <c r="C2603" s="109" t="s">
        <v>4430</v>
      </c>
      <c r="D2603" s="108" t="s">
        <v>4426</v>
      </c>
      <c r="E2603" s="108"/>
      <c r="F2603" s="107" t="s">
        <v>25</v>
      </c>
      <c r="G2603" s="108"/>
      <c r="H2603" s="107">
        <v>500</v>
      </c>
      <c r="I2603" s="112">
        <f t="shared" si="0"/>
        <v>450</v>
      </c>
      <c r="J2603" s="112">
        <f t="shared" si="1"/>
        <v>400</v>
      </c>
    </row>
    <row r="2604" s="8" customFormat="1" ht="40.5" spans="1:10">
      <c r="A2604" s="107" t="s">
        <v>299</v>
      </c>
      <c r="B2604" s="108">
        <v>310100030</v>
      </c>
      <c r="C2604" s="109" t="s">
        <v>4431</v>
      </c>
      <c r="D2604" s="108" t="s">
        <v>4424</v>
      </c>
      <c r="E2604" s="108"/>
      <c r="F2604" s="107" t="s">
        <v>25</v>
      </c>
      <c r="G2604" s="108"/>
      <c r="H2604" s="107">
        <v>285</v>
      </c>
      <c r="I2604" s="112">
        <f t="shared" si="0"/>
        <v>256.5</v>
      </c>
      <c r="J2604" s="112">
        <f t="shared" si="1"/>
        <v>228</v>
      </c>
    </row>
    <row r="2605" s="8" customFormat="1" spans="1:10">
      <c r="A2605" s="107" t="s">
        <v>299</v>
      </c>
      <c r="B2605" s="108">
        <v>310100031</v>
      </c>
      <c r="C2605" s="109" t="s">
        <v>4432</v>
      </c>
      <c r="D2605" s="108"/>
      <c r="E2605" s="108"/>
      <c r="F2605" s="107" t="s">
        <v>25</v>
      </c>
      <c r="G2605" s="108"/>
      <c r="H2605" s="107">
        <v>25</v>
      </c>
      <c r="I2605" s="112">
        <f t="shared" si="0"/>
        <v>22.5</v>
      </c>
      <c r="J2605" s="112">
        <f t="shared" si="1"/>
        <v>20</v>
      </c>
    </row>
    <row r="2606" s="8" customFormat="1" spans="1:10">
      <c r="A2606" s="107" t="s">
        <v>299</v>
      </c>
      <c r="B2606" s="108">
        <v>310100033</v>
      </c>
      <c r="C2606" s="109" t="s">
        <v>4433</v>
      </c>
      <c r="D2606" s="108" t="s">
        <v>4434</v>
      </c>
      <c r="E2606" s="108"/>
      <c r="F2606" s="107" t="s">
        <v>25</v>
      </c>
      <c r="G2606" s="110"/>
      <c r="H2606" s="107">
        <v>390</v>
      </c>
      <c r="I2606" s="112">
        <f t="shared" si="0"/>
        <v>351</v>
      </c>
      <c r="J2606" s="112">
        <f t="shared" si="1"/>
        <v>312</v>
      </c>
    </row>
    <row r="2607" s="8" customFormat="1" spans="1:10">
      <c r="A2607" s="107" t="s">
        <v>299</v>
      </c>
      <c r="B2607" s="108" t="s">
        <v>4435</v>
      </c>
      <c r="C2607" s="109" t="s">
        <v>4436</v>
      </c>
      <c r="D2607" s="108" t="s">
        <v>4434</v>
      </c>
      <c r="E2607" s="108"/>
      <c r="F2607" s="107" t="s">
        <v>25</v>
      </c>
      <c r="G2607" s="108"/>
      <c r="H2607" s="107">
        <v>585</v>
      </c>
      <c r="I2607" s="112">
        <f t="shared" si="0"/>
        <v>526.5</v>
      </c>
      <c r="J2607" s="112">
        <f t="shared" si="1"/>
        <v>468</v>
      </c>
    </row>
    <row r="2608" s="8" customFormat="1" ht="27" spans="1:10">
      <c r="A2608" s="107" t="s">
        <v>299</v>
      </c>
      <c r="B2608" s="108">
        <v>310100034</v>
      </c>
      <c r="C2608" s="109" t="s">
        <v>4437</v>
      </c>
      <c r="D2608" s="108" t="s">
        <v>4438</v>
      </c>
      <c r="E2608" s="108"/>
      <c r="F2608" s="107" t="s">
        <v>25</v>
      </c>
      <c r="G2608" s="110"/>
      <c r="H2608" s="107">
        <v>390</v>
      </c>
      <c r="I2608" s="112">
        <f t="shared" si="0"/>
        <v>351</v>
      </c>
      <c r="J2608" s="112">
        <f t="shared" si="1"/>
        <v>312</v>
      </c>
    </row>
    <row r="2609" s="8" customFormat="1" spans="1:10">
      <c r="A2609" s="107" t="s">
        <v>299</v>
      </c>
      <c r="B2609" s="108" t="s">
        <v>4439</v>
      </c>
      <c r="C2609" s="109" t="s">
        <v>4440</v>
      </c>
      <c r="D2609" s="108"/>
      <c r="E2609" s="108"/>
      <c r="F2609" s="107" t="s">
        <v>25</v>
      </c>
      <c r="G2609" s="108"/>
      <c r="H2609" s="107">
        <v>600</v>
      </c>
      <c r="I2609" s="112">
        <f t="shared" si="0"/>
        <v>540</v>
      </c>
      <c r="J2609" s="112">
        <f t="shared" si="1"/>
        <v>480</v>
      </c>
    </row>
    <row r="2610" s="8" customFormat="1" spans="1:10">
      <c r="A2610" s="107" t="s">
        <v>299</v>
      </c>
      <c r="B2610" s="108" t="s">
        <v>4441</v>
      </c>
      <c r="C2610" s="109" t="s">
        <v>4442</v>
      </c>
      <c r="D2610" s="108"/>
      <c r="E2610" s="108"/>
      <c r="F2610" s="107" t="s">
        <v>25</v>
      </c>
      <c r="G2610" s="108"/>
      <c r="H2610" s="107">
        <v>468</v>
      </c>
      <c r="I2610" s="112">
        <f t="shared" si="0"/>
        <v>421.2</v>
      </c>
      <c r="J2610" s="112">
        <f t="shared" si="1"/>
        <v>374.4</v>
      </c>
    </row>
    <row r="2611" s="8" customFormat="1" ht="27" spans="1:10">
      <c r="A2611" s="107" t="s">
        <v>77</v>
      </c>
      <c r="B2611" s="108" t="s">
        <v>4443</v>
      </c>
      <c r="C2611" s="109" t="s">
        <v>4444</v>
      </c>
      <c r="D2611" s="108" t="s">
        <v>4445</v>
      </c>
      <c r="E2611" s="108"/>
      <c r="F2611" s="107" t="s">
        <v>25</v>
      </c>
      <c r="G2611" s="108" t="s">
        <v>4446</v>
      </c>
      <c r="H2611" s="111">
        <v>37</v>
      </c>
      <c r="I2611" s="112">
        <f t="shared" si="0"/>
        <v>33.3</v>
      </c>
      <c r="J2611" s="112">
        <f t="shared" si="1"/>
        <v>29.6</v>
      </c>
    </row>
    <row r="2612" s="8" customFormat="1" spans="1:10">
      <c r="A2612" s="107" t="s">
        <v>77</v>
      </c>
      <c r="B2612" s="108" t="s">
        <v>4447</v>
      </c>
      <c r="C2612" s="109" t="s">
        <v>4448</v>
      </c>
      <c r="D2612" s="108" t="s">
        <v>4449</v>
      </c>
      <c r="E2612" s="108"/>
      <c r="F2612" s="107" t="s">
        <v>25</v>
      </c>
      <c r="G2612" s="108" t="s">
        <v>4446</v>
      </c>
      <c r="H2612" s="111">
        <v>36</v>
      </c>
      <c r="I2612" s="112">
        <f t="shared" si="0"/>
        <v>32.4</v>
      </c>
      <c r="J2612" s="112">
        <f t="shared" si="1"/>
        <v>28.8</v>
      </c>
    </row>
    <row r="2613" s="8" customFormat="1" ht="27" spans="1:10">
      <c r="A2613" s="107" t="s">
        <v>77</v>
      </c>
      <c r="B2613" s="108" t="s">
        <v>4450</v>
      </c>
      <c r="C2613" s="109" t="s">
        <v>4451</v>
      </c>
      <c r="D2613" s="108" t="s">
        <v>4452</v>
      </c>
      <c r="E2613" s="108"/>
      <c r="F2613" s="107" t="s">
        <v>25</v>
      </c>
      <c r="G2613" s="108" t="s">
        <v>4453</v>
      </c>
      <c r="H2613" s="111">
        <v>31</v>
      </c>
      <c r="I2613" s="112">
        <f t="shared" si="0"/>
        <v>27.9</v>
      </c>
      <c r="J2613" s="112">
        <f t="shared" si="1"/>
        <v>24.8</v>
      </c>
    </row>
    <row r="2614" s="8" customFormat="1" ht="40.5" spans="1:10">
      <c r="A2614" s="107" t="s">
        <v>77</v>
      </c>
      <c r="B2614" s="108" t="s">
        <v>4454</v>
      </c>
      <c r="C2614" s="109" t="s">
        <v>4455</v>
      </c>
      <c r="D2614" s="108" t="s">
        <v>4456</v>
      </c>
      <c r="E2614" s="108"/>
      <c r="F2614" s="107" t="s">
        <v>25</v>
      </c>
      <c r="G2614" s="108"/>
      <c r="H2614" s="111">
        <v>188</v>
      </c>
      <c r="I2614" s="112">
        <f t="shared" si="0"/>
        <v>169.2</v>
      </c>
      <c r="J2614" s="112">
        <f t="shared" si="1"/>
        <v>150.4</v>
      </c>
    </row>
    <row r="2615" s="8" customFormat="1" ht="27" spans="1:10">
      <c r="A2615" s="107" t="s">
        <v>77</v>
      </c>
      <c r="B2615" s="108" t="s">
        <v>4457</v>
      </c>
      <c r="C2615" s="109" t="s">
        <v>4458</v>
      </c>
      <c r="D2615" s="108" t="s">
        <v>4459</v>
      </c>
      <c r="E2615" s="108"/>
      <c r="F2615" s="107" t="s">
        <v>25</v>
      </c>
      <c r="G2615" s="108"/>
      <c r="H2615" s="112">
        <v>150</v>
      </c>
      <c r="I2615" s="112">
        <f t="shared" si="0"/>
        <v>135</v>
      </c>
      <c r="J2615" s="112">
        <f t="shared" si="1"/>
        <v>120</v>
      </c>
    </row>
    <row r="2616" s="8" customFormat="1" ht="40.5" spans="1:10">
      <c r="A2616" s="107" t="s">
        <v>77</v>
      </c>
      <c r="B2616" s="108" t="s">
        <v>4460</v>
      </c>
      <c r="C2616" s="109" t="s">
        <v>4461</v>
      </c>
      <c r="D2616" s="108" t="s">
        <v>4462</v>
      </c>
      <c r="E2616" s="108"/>
      <c r="F2616" s="107" t="s">
        <v>25</v>
      </c>
      <c r="G2616" s="108" t="s">
        <v>4453</v>
      </c>
      <c r="H2616" s="111">
        <v>43</v>
      </c>
      <c r="I2616" s="112">
        <f t="shared" si="0"/>
        <v>38.7</v>
      </c>
      <c r="J2616" s="112">
        <f t="shared" si="1"/>
        <v>34.4</v>
      </c>
    </row>
    <row r="2617" s="8" customFormat="1" ht="36" customHeight="1" spans="1:10">
      <c r="A2617" s="107"/>
      <c r="B2617" s="108">
        <v>3102</v>
      </c>
      <c r="C2617" s="109" t="s">
        <v>4463</v>
      </c>
      <c r="D2617" s="108"/>
      <c r="E2617" s="108" t="s">
        <v>4464</v>
      </c>
      <c r="F2617" s="107"/>
      <c r="G2617" s="108"/>
      <c r="H2617" s="107"/>
      <c r="I2617" s="112"/>
      <c r="J2617" s="112"/>
    </row>
    <row r="2618" s="8" customFormat="1" ht="51" customHeight="1" spans="1:10">
      <c r="A2618" s="107"/>
      <c r="B2618" s="108">
        <v>310201</v>
      </c>
      <c r="C2618" s="109" t="s">
        <v>4465</v>
      </c>
      <c r="D2618" s="108" t="s">
        <v>4466</v>
      </c>
      <c r="E2618" s="108"/>
      <c r="F2618" s="107"/>
      <c r="G2618" s="108"/>
      <c r="H2618" s="107"/>
      <c r="I2618" s="112"/>
      <c r="J2618" s="112"/>
    </row>
    <row r="2619" s="8" customFormat="1" ht="30" customHeight="1" spans="1:10">
      <c r="A2619" s="107" t="s">
        <v>77</v>
      </c>
      <c r="B2619" s="108">
        <v>310201001</v>
      </c>
      <c r="C2619" s="109" t="s">
        <v>4467</v>
      </c>
      <c r="D2619" s="108"/>
      <c r="E2619" s="108"/>
      <c r="F2619" s="107" t="s">
        <v>4468</v>
      </c>
      <c r="G2619" s="108"/>
      <c r="H2619" s="107">
        <v>80</v>
      </c>
      <c r="I2619" s="112">
        <f t="shared" ref="I2619:I2625" si="2">H2619*0.9</f>
        <v>72</v>
      </c>
      <c r="J2619" s="112">
        <f t="shared" ref="J2619:J2625" si="3">H2619*0.8</f>
        <v>64</v>
      </c>
    </row>
    <row r="2620" s="8" customFormat="1" spans="1:10">
      <c r="A2620" s="107" t="s">
        <v>77</v>
      </c>
      <c r="B2620" s="108">
        <v>310201002</v>
      </c>
      <c r="C2620" s="109" t="s">
        <v>4469</v>
      </c>
      <c r="D2620" s="108"/>
      <c r="E2620" s="108"/>
      <c r="F2620" s="107" t="s">
        <v>4468</v>
      </c>
      <c r="G2620" s="108"/>
      <c r="H2620" s="107">
        <v>40</v>
      </c>
      <c r="I2620" s="112">
        <f t="shared" si="2"/>
        <v>36</v>
      </c>
      <c r="J2620" s="112">
        <f t="shared" si="3"/>
        <v>32</v>
      </c>
    </row>
    <row r="2621" s="8" customFormat="1" spans="1:10">
      <c r="A2621" s="107" t="s">
        <v>77</v>
      </c>
      <c r="B2621" s="108">
        <v>310201003</v>
      </c>
      <c r="C2621" s="109" t="s">
        <v>4470</v>
      </c>
      <c r="D2621" s="108"/>
      <c r="E2621" s="108"/>
      <c r="F2621" s="107" t="s">
        <v>4468</v>
      </c>
      <c r="G2621" s="108"/>
      <c r="H2621" s="107">
        <v>76</v>
      </c>
      <c r="I2621" s="112">
        <f t="shared" si="2"/>
        <v>68.4</v>
      </c>
      <c r="J2621" s="112">
        <f t="shared" si="3"/>
        <v>60.8</v>
      </c>
    </row>
    <row r="2622" s="8" customFormat="1" ht="27" spans="1:10">
      <c r="A2622" s="107" t="s">
        <v>77</v>
      </c>
      <c r="B2622" s="108">
        <v>310201004</v>
      </c>
      <c r="C2622" s="109" t="s">
        <v>4471</v>
      </c>
      <c r="D2622" s="108" t="s">
        <v>4472</v>
      </c>
      <c r="E2622" s="108"/>
      <c r="F2622" s="107" t="s">
        <v>4468</v>
      </c>
      <c r="G2622" s="108"/>
      <c r="H2622" s="107">
        <v>70</v>
      </c>
      <c r="I2622" s="112">
        <f t="shared" si="2"/>
        <v>63</v>
      </c>
      <c r="J2622" s="112">
        <f t="shared" si="3"/>
        <v>56</v>
      </c>
    </row>
    <row r="2623" s="8" customFormat="1" ht="27" spans="1:10">
      <c r="A2623" s="107" t="s">
        <v>77</v>
      </c>
      <c r="B2623" s="108">
        <v>310201005</v>
      </c>
      <c r="C2623" s="109" t="s">
        <v>4473</v>
      </c>
      <c r="D2623" s="108" t="s">
        <v>4474</v>
      </c>
      <c r="E2623" s="108"/>
      <c r="F2623" s="107" t="s">
        <v>4468</v>
      </c>
      <c r="G2623" s="108"/>
      <c r="H2623" s="107">
        <v>86</v>
      </c>
      <c r="I2623" s="112">
        <f t="shared" si="2"/>
        <v>77.4</v>
      </c>
      <c r="J2623" s="112">
        <f t="shared" si="3"/>
        <v>68.8</v>
      </c>
    </row>
    <row r="2624" s="8" customFormat="1" spans="1:10">
      <c r="A2624" s="107" t="s">
        <v>77</v>
      </c>
      <c r="B2624" s="108">
        <v>310201006</v>
      </c>
      <c r="C2624" s="109" t="s">
        <v>4475</v>
      </c>
      <c r="D2624" s="108"/>
      <c r="E2624" s="108"/>
      <c r="F2624" s="107" t="s">
        <v>4468</v>
      </c>
      <c r="G2624" s="108"/>
      <c r="H2624" s="107">
        <v>76</v>
      </c>
      <c r="I2624" s="112">
        <f t="shared" si="2"/>
        <v>68.4</v>
      </c>
      <c r="J2624" s="112">
        <f t="shared" si="3"/>
        <v>60.8</v>
      </c>
    </row>
    <row r="2625" s="8" customFormat="1" ht="27" spans="1:10">
      <c r="A2625" s="107" t="s">
        <v>77</v>
      </c>
      <c r="B2625" s="108">
        <v>310201007</v>
      </c>
      <c r="C2625" s="109" t="s">
        <v>4476</v>
      </c>
      <c r="D2625" s="108"/>
      <c r="E2625" s="108"/>
      <c r="F2625" s="107" t="s">
        <v>4468</v>
      </c>
      <c r="G2625" s="108"/>
      <c r="H2625" s="107">
        <v>76</v>
      </c>
      <c r="I2625" s="112">
        <f t="shared" si="2"/>
        <v>68.4</v>
      </c>
      <c r="J2625" s="112">
        <f t="shared" si="3"/>
        <v>60.8</v>
      </c>
    </row>
    <row r="2626" s="8" customFormat="1" spans="1:10">
      <c r="A2626" s="107"/>
      <c r="B2626" s="108">
        <v>310202</v>
      </c>
      <c r="C2626" s="109" t="s">
        <v>4477</v>
      </c>
      <c r="D2626" s="108"/>
      <c r="E2626" s="108"/>
      <c r="F2626" s="107"/>
      <c r="G2626" s="108"/>
      <c r="H2626" s="107"/>
      <c r="I2626" s="112"/>
      <c r="J2626" s="112"/>
    </row>
    <row r="2627" s="8" customFormat="1" spans="1:10">
      <c r="A2627" s="107" t="s">
        <v>77</v>
      </c>
      <c r="B2627" s="108">
        <v>310202001</v>
      </c>
      <c r="C2627" s="109" t="s">
        <v>4478</v>
      </c>
      <c r="D2627" s="108" t="s">
        <v>4479</v>
      </c>
      <c r="E2627" s="108"/>
      <c r="F2627" s="107" t="s">
        <v>4468</v>
      </c>
      <c r="G2627" s="108"/>
      <c r="H2627" s="107">
        <v>46</v>
      </c>
      <c r="I2627" s="112">
        <f t="shared" ref="I2627:I2634" si="4">H2627*0.9</f>
        <v>41.4</v>
      </c>
      <c r="J2627" s="112">
        <f t="shared" ref="J2627:J2634" si="5">H2627*0.8</f>
        <v>36.8</v>
      </c>
    </row>
    <row r="2628" s="8" customFormat="1" spans="1:10">
      <c r="A2628" s="107" t="s">
        <v>77</v>
      </c>
      <c r="B2628" s="108">
        <v>310202002</v>
      </c>
      <c r="C2628" s="109" t="s">
        <v>4480</v>
      </c>
      <c r="D2628" s="108" t="s">
        <v>4481</v>
      </c>
      <c r="E2628" s="108"/>
      <c r="F2628" s="107" t="s">
        <v>4468</v>
      </c>
      <c r="G2628" s="108"/>
      <c r="H2628" s="107">
        <v>76</v>
      </c>
      <c r="I2628" s="112">
        <f t="shared" si="4"/>
        <v>68.4</v>
      </c>
      <c r="J2628" s="112">
        <f t="shared" si="5"/>
        <v>60.8</v>
      </c>
    </row>
    <row r="2629" s="8" customFormat="1" spans="1:10">
      <c r="A2629" s="107"/>
      <c r="B2629" s="108">
        <v>310203</v>
      </c>
      <c r="C2629" s="109" t="s">
        <v>4482</v>
      </c>
      <c r="D2629" s="108"/>
      <c r="E2629" s="108"/>
      <c r="F2629" s="107"/>
      <c r="G2629" s="108"/>
      <c r="H2629" s="107"/>
      <c r="I2629" s="112"/>
      <c r="J2629" s="112"/>
    </row>
    <row r="2630" s="8" customFormat="1" ht="67.5" spans="1:10">
      <c r="A2630" s="107" t="s">
        <v>77</v>
      </c>
      <c r="B2630" s="108">
        <v>310203001</v>
      </c>
      <c r="C2630" s="109" t="s">
        <v>4483</v>
      </c>
      <c r="D2630" s="108" t="s">
        <v>4484</v>
      </c>
      <c r="E2630" s="108"/>
      <c r="F2630" s="107" t="s">
        <v>4468</v>
      </c>
      <c r="G2630" s="108"/>
      <c r="H2630" s="107">
        <v>110</v>
      </c>
      <c r="I2630" s="112">
        <f t="shared" si="4"/>
        <v>99</v>
      </c>
      <c r="J2630" s="112">
        <f t="shared" si="5"/>
        <v>88</v>
      </c>
    </row>
    <row r="2631" s="8" customFormat="1" ht="81" spans="1:10">
      <c r="A2631" s="107" t="s">
        <v>77</v>
      </c>
      <c r="B2631" s="108">
        <v>310203002</v>
      </c>
      <c r="C2631" s="109" t="s">
        <v>4485</v>
      </c>
      <c r="D2631" s="108" t="s">
        <v>4486</v>
      </c>
      <c r="E2631" s="108" t="s">
        <v>788</v>
      </c>
      <c r="F2631" s="107" t="s">
        <v>4468</v>
      </c>
      <c r="G2631" s="108"/>
      <c r="H2631" s="107">
        <v>58</v>
      </c>
      <c r="I2631" s="112">
        <f t="shared" si="4"/>
        <v>52.2</v>
      </c>
      <c r="J2631" s="112">
        <f t="shared" si="5"/>
        <v>46.4</v>
      </c>
    </row>
    <row r="2632" s="8" customFormat="1" ht="94.5" spans="1:10">
      <c r="A2632" s="107" t="s">
        <v>77</v>
      </c>
      <c r="B2632" s="108">
        <v>310203003</v>
      </c>
      <c r="C2632" s="109" t="s">
        <v>4487</v>
      </c>
      <c r="D2632" s="51" t="s">
        <v>4488</v>
      </c>
      <c r="E2632" s="108"/>
      <c r="F2632" s="107" t="s">
        <v>4468</v>
      </c>
      <c r="G2632" s="108"/>
      <c r="H2632" s="107">
        <v>138</v>
      </c>
      <c r="I2632" s="112">
        <f t="shared" si="4"/>
        <v>124.2</v>
      </c>
      <c r="J2632" s="112">
        <f t="shared" si="5"/>
        <v>110.4</v>
      </c>
    </row>
    <row r="2633" s="8" customFormat="1" ht="27" spans="1:10">
      <c r="A2633" s="107" t="s">
        <v>77</v>
      </c>
      <c r="B2633" s="108">
        <v>310203004</v>
      </c>
      <c r="C2633" s="109" t="s">
        <v>4489</v>
      </c>
      <c r="D2633" s="108" t="s">
        <v>4490</v>
      </c>
      <c r="E2633" s="108"/>
      <c r="F2633" s="107" t="s">
        <v>4468</v>
      </c>
      <c r="G2633" s="108"/>
      <c r="H2633" s="107">
        <v>58</v>
      </c>
      <c r="I2633" s="112">
        <f t="shared" si="4"/>
        <v>52.2</v>
      </c>
      <c r="J2633" s="112">
        <f t="shared" si="5"/>
        <v>46.4</v>
      </c>
    </row>
    <row r="2634" s="8" customFormat="1" ht="40.5" spans="1:10">
      <c r="A2634" s="107" t="s">
        <v>77</v>
      </c>
      <c r="B2634" s="108">
        <v>310203005</v>
      </c>
      <c r="C2634" s="109" t="s">
        <v>4491</v>
      </c>
      <c r="D2634" s="108" t="s">
        <v>4492</v>
      </c>
      <c r="E2634" s="108"/>
      <c r="F2634" s="107" t="s">
        <v>4468</v>
      </c>
      <c r="G2634" s="108"/>
      <c r="H2634" s="107">
        <v>142</v>
      </c>
      <c r="I2634" s="112">
        <f t="shared" si="4"/>
        <v>127.8</v>
      </c>
      <c r="J2634" s="112">
        <f t="shared" si="5"/>
        <v>113.6</v>
      </c>
    </row>
    <row r="2635" s="8" customFormat="1" spans="1:10">
      <c r="A2635" s="107"/>
      <c r="B2635" s="108">
        <v>310204</v>
      </c>
      <c r="C2635" s="109" t="s">
        <v>4493</v>
      </c>
      <c r="D2635" s="108"/>
      <c r="E2635" s="108"/>
      <c r="F2635" s="107"/>
      <c r="G2635" s="108"/>
      <c r="H2635" s="107"/>
      <c r="I2635" s="112"/>
      <c r="J2635" s="112"/>
    </row>
    <row r="2636" s="8" customFormat="1" ht="27" spans="1:10">
      <c r="A2636" s="107" t="s">
        <v>77</v>
      </c>
      <c r="B2636" s="108">
        <v>310204001</v>
      </c>
      <c r="C2636" s="109" t="s">
        <v>4494</v>
      </c>
      <c r="D2636" s="108" t="s">
        <v>4495</v>
      </c>
      <c r="E2636" s="108"/>
      <c r="F2636" s="107" t="s">
        <v>4468</v>
      </c>
      <c r="G2636" s="108"/>
      <c r="H2636" s="107">
        <v>50</v>
      </c>
      <c r="I2636" s="112">
        <f t="shared" ref="I2636:I2641" si="6">H2636*0.9</f>
        <v>45</v>
      </c>
      <c r="J2636" s="112">
        <f t="shared" ref="J2636:J2641" si="7">H2636*0.8</f>
        <v>40</v>
      </c>
    </row>
    <row r="2637" s="8" customFormat="1" ht="27" spans="1:10">
      <c r="A2637" s="107" t="s">
        <v>77</v>
      </c>
      <c r="B2637" s="108">
        <v>310204002</v>
      </c>
      <c r="C2637" s="109" t="s">
        <v>4496</v>
      </c>
      <c r="D2637" s="108" t="s">
        <v>4497</v>
      </c>
      <c r="E2637" s="108"/>
      <c r="F2637" s="107" t="s">
        <v>4468</v>
      </c>
      <c r="G2637" s="108"/>
      <c r="H2637" s="107">
        <v>92</v>
      </c>
      <c r="I2637" s="112">
        <f t="shared" si="6"/>
        <v>82.8</v>
      </c>
      <c r="J2637" s="112">
        <f t="shared" si="7"/>
        <v>73.6</v>
      </c>
    </row>
    <row r="2638" s="8" customFormat="1" ht="40.5" spans="1:10">
      <c r="A2638" s="107" t="s">
        <v>77</v>
      </c>
      <c r="B2638" s="108">
        <v>310204003</v>
      </c>
      <c r="C2638" s="109" t="s">
        <v>4498</v>
      </c>
      <c r="D2638" s="108" t="s">
        <v>4499</v>
      </c>
      <c r="E2638" s="108"/>
      <c r="F2638" s="107" t="s">
        <v>4468</v>
      </c>
      <c r="G2638" s="108"/>
      <c r="H2638" s="107">
        <v>124</v>
      </c>
      <c r="I2638" s="112">
        <f t="shared" si="6"/>
        <v>111.6</v>
      </c>
      <c r="J2638" s="112">
        <f t="shared" si="7"/>
        <v>99.2</v>
      </c>
    </row>
    <row r="2639" s="8" customFormat="1" ht="40.5" spans="1:10">
      <c r="A2639" s="107" t="s">
        <v>77</v>
      </c>
      <c r="B2639" s="108">
        <v>310204004</v>
      </c>
      <c r="C2639" s="109" t="s">
        <v>4500</v>
      </c>
      <c r="D2639" s="108" t="s">
        <v>4501</v>
      </c>
      <c r="E2639" s="108"/>
      <c r="F2639" s="107" t="s">
        <v>4468</v>
      </c>
      <c r="G2639" s="108"/>
      <c r="H2639" s="107">
        <v>129</v>
      </c>
      <c r="I2639" s="112">
        <f t="shared" si="6"/>
        <v>116.1</v>
      </c>
      <c r="J2639" s="112">
        <f t="shared" si="7"/>
        <v>103.2</v>
      </c>
    </row>
    <row r="2640" s="8" customFormat="1" ht="27" spans="1:10">
      <c r="A2640" s="107" t="s">
        <v>77</v>
      </c>
      <c r="B2640" s="108">
        <v>310204005</v>
      </c>
      <c r="C2640" s="109" t="s">
        <v>4502</v>
      </c>
      <c r="D2640" s="108" t="s">
        <v>4503</v>
      </c>
      <c r="E2640" s="108"/>
      <c r="F2640" s="107" t="s">
        <v>4468</v>
      </c>
      <c r="G2640" s="108"/>
      <c r="H2640" s="107">
        <v>50</v>
      </c>
      <c r="I2640" s="112">
        <f t="shared" si="6"/>
        <v>45</v>
      </c>
      <c r="J2640" s="112">
        <f t="shared" si="7"/>
        <v>40</v>
      </c>
    </row>
    <row r="2641" s="8" customFormat="1" ht="27" spans="1:10">
      <c r="A2641" s="107" t="s">
        <v>77</v>
      </c>
      <c r="B2641" s="108">
        <v>310204006</v>
      </c>
      <c r="C2641" s="109" t="s">
        <v>4504</v>
      </c>
      <c r="D2641" s="108" t="s">
        <v>4505</v>
      </c>
      <c r="E2641" s="108"/>
      <c r="F2641" s="107" t="s">
        <v>4468</v>
      </c>
      <c r="G2641" s="108"/>
      <c r="H2641" s="107">
        <v>95</v>
      </c>
      <c r="I2641" s="112">
        <f t="shared" si="6"/>
        <v>85.5</v>
      </c>
      <c r="J2641" s="112">
        <f t="shared" si="7"/>
        <v>76</v>
      </c>
    </row>
    <row r="2642" s="8" customFormat="1" spans="1:10">
      <c r="A2642" s="107"/>
      <c r="B2642" s="108">
        <v>310205</v>
      </c>
      <c r="C2642" s="109" t="s">
        <v>4506</v>
      </c>
      <c r="D2642" s="108"/>
      <c r="E2642" s="108"/>
      <c r="F2642" s="107"/>
      <c r="G2642" s="108"/>
      <c r="H2642" s="107"/>
      <c r="I2642" s="112"/>
      <c r="J2642" s="112"/>
    </row>
    <row r="2643" s="8" customFormat="1" spans="1:10">
      <c r="A2643" s="107" t="s">
        <v>77</v>
      </c>
      <c r="B2643" s="108">
        <v>310205001</v>
      </c>
      <c r="C2643" s="109" t="s">
        <v>4507</v>
      </c>
      <c r="D2643" s="109" t="s">
        <v>4508</v>
      </c>
      <c r="E2643" s="108"/>
      <c r="F2643" s="107" t="s">
        <v>4468</v>
      </c>
      <c r="G2643" s="108"/>
      <c r="H2643" s="107">
        <v>100</v>
      </c>
      <c r="I2643" s="112">
        <f t="shared" ref="I2643:I2653" si="8">H2643*0.9</f>
        <v>90</v>
      </c>
      <c r="J2643" s="112">
        <f t="shared" ref="J2643:J2650" si="9">H2643*0.8</f>
        <v>80</v>
      </c>
    </row>
    <row r="2644" s="8" customFormat="1" spans="1:10">
      <c r="A2644" s="107" t="s">
        <v>77</v>
      </c>
      <c r="B2644" s="108">
        <v>310205002</v>
      </c>
      <c r="C2644" s="109" t="s">
        <v>4509</v>
      </c>
      <c r="D2644" s="108" t="s">
        <v>4510</v>
      </c>
      <c r="E2644" s="108"/>
      <c r="F2644" s="107" t="s">
        <v>4468</v>
      </c>
      <c r="G2644" s="108"/>
      <c r="H2644" s="107">
        <v>81</v>
      </c>
      <c r="I2644" s="112">
        <f t="shared" si="8"/>
        <v>72.9</v>
      </c>
      <c r="J2644" s="112">
        <f t="shared" si="9"/>
        <v>64.8</v>
      </c>
    </row>
    <row r="2645" s="8" customFormat="1" spans="1:10">
      <c r="A2645" s="107" t="s">
        <v>77</v>
      </c>
      <c r="B2645" s="108">
        <v>310205003</v>
      </c>
      <c r="C2645" s="109" t="s">
        <v>4511</v>
      </c>
      <c r="D2645" s="108" t="s">
        <v>4508</v>
      </c>
      <c r="E2645" s="108"/>
      <c r="F2645" s="107" t="s">
        <v>4468</v>
      </c>
      <c r="G2645" s="108"/>
      <c r="H2645" s="107">
        <v>76</v>
      </c>
      <c r="I2645" s="112">
        <f t="shared" si="8"/>
        <v>68.4</v>
      </c>
      <c r="J2645" s="112">
        <f t="shared" si="9"/>
        <v>60.8</v>
      </c>
    </row>
    <row r="2646" s="8" customFormat="1" ht="40.5" spans="1:10">
      <c r="A2646" s="107" t="s">
        <v>77</v>
      </c>
      <c r="B2646" s="108">
        <v>310205004</v>
      </c>
      <c r="C2646" s="109" t="s">
        <v>4512</v>
      </c>
      <c r="D2646" s="108" t="s">
        <v>4513</v>
      </c>
      <c r="E2646" s="108" t="s">
        <v>788</v>
      </c>
      <c r="F2646" s="107" t="s">
        <v>4468</v>
      </c>
      <c r="G2646" s="108"/>
      <c r="H2646" s="107">
        <v>152</v>
      </c>
      <c r="I2646" s="112">
        <f t="shared" si="8"/>
        <v>136.8</v>
      </c>
      <c r="J2646" s="112">
        <f t="shared" si="9"/>
        <v>121.6</v>
      </c>
    </row>
    <row r="2647" s="8" customFormat="1" ht="40.5" spans="1:10">
      <c r="A2647" s="107" t="s">
        <v>77</v>
      </c>
      <c r="B2647" s="108" t="s">
        <v>4514</v>
      </c>
      <c r="C2647" s="109" t="s">
        <v>4515</v>
      </c>
      <c r="D2647" s="108" t="s">
        <v>4513</v>
      </c>
      <c r="E2647" s="108"/>
      <c r="F2647" s="107" t="s">
        <v>4468</v>
      </c>
      <c r="G2647" s="108"/>
      <c r="H2647" s="107">
        <v>152</v>
      </c>
      <c r="I2647" s="112">
        <f t="shared" si="8"/>
        <v>136.8</v>
      </c>
      <c r="J2647" s="112">
        <f t="shared" si="9"/>
        <v>121.6</v>
      </c>
    </row>
    <row r="2648" s="8" customFormat="1" ht="27" spans="1:10">
      <c r="A2648" s="107" t="s">
        <v>77</v>
      </c>
      <c r="B2648" s="108">
        <v>310205005</v>
      </c>
      <c r="C2648" s="109" t="s">
        <v>4516</v>
      </c>
      <c r="D2648" s="108" t="s">
        <v>4517</v>
      </c>
      <c r="E2648" s="108"/>
      <c r="F2648" s="107" t="s">
        <v>4468</v>
      </c>
      <c r="G2648" s="108"/>
      <c r="H2648" s="107">
        <v>198</v>
      </c>
      <c r="I2648" s="112">
        <f t="shared" si="8"/>
        <v>178.2</v>
      </c>
      <c r="J2648" s="112">
        <f t="shared" si="9"/>
        <v>158.4</v>
      </c>
    </row>
    <row r="2649" s="8" customFormat="1" ht="27" spans="1:10">
      <c r="A2649" s="107" t="s">
        <v>77</v>
      </c>
      <c r="B2649" s="108">
        <v>310205006</v>
      </c>
      <c r="C2649" s="109" t="s">
        <v>4518</v>
      </c>
      <c r="D2649" s="108" t="s">
        <v>4519</v>
      </c>
      <c r="E2649" s="108"/>
      <c r="F2649" s="107" t="s">
        <v>4468</v>
      </c>
      <c r="G2649" s="108"/>
      <c r="H2649" s="107" t="s">
        <v>305</v>
      </c>
      <c r="I2649" s="107" t="s">
        <v>305</v>
      </c>
      <c r="J2649" s="107" t="s">
        <v>305</v>
      </c>
    </row>
    <row r="2650" s="8" customFormat="1" ht="27" spans="1:10">
      <c r="A2650" s="107" t="s">
        <v>77</v>
      </c>
      <c r="B2650" s="108">
        <v>310205007</v>
      </c>
      <c r="C2650" s="109" t="s">
        <v>4520</v>
      </c>
      <c r="D2650" s="108" t="s">
        <v>4521</v>
      </c>
      <c r="E2650" s="108"/>
      <c r="F2650" s="107" t="s">
        <v>4468</v>
      </c>
      <c r="G2650" s="108"/>
      <c r="H2650" s="107">
        <v>150</v>
      </c>
      <c r="I2650" s="112">
        <f t="shared" si="8"/>
        <v>135</v>
      </c>
      <c r="J2650" s="112">
        <f t="shared" si="9"/>
        <v>120</v>
      </c>
    </row>
    <row r="2651" s="8" customFormat="1" spans="1:10">
      <c r="A2651" s="107" t="s">
        <v>1576</v>
      </c>
      <c r="B2651" s="108">
        <v>310205008</v>
      </c>
      <c r="C2651" s="109" t="s">
        <v>4522</v>
      </c>
      <c r="D2651" s="108" t="s">
        <v>4523</v>
      </c>
      <c r="E2651" s="108" t="s">
        <v>4524</v>
      </c>
      <c r="F2651" s="107" t="s">
        <v>4468</v>
      </c>
      <c r="G2651" s="108"/>
      <c r="H2651" s="107">
        <v>6.2</v>
      </c>
      <c r="I2651" s="112">
        <f t="shared" si="8"/>
        <v>5.58</v>
      </c>
      <c r="J2651" s="113">
        <v>4.96</v>
      </c>
    </row>
    <row r="2652" s="8" customFormat="1" ht="27" spans="1:10">
      <c r="A2652" s="107" t="s">
        <v>1576</v>
      </c>
      <c r="B2652" s="108">
        <v>310205009</v>
      </c>
      <c r="C2652" s="109" t="s">
        <v>4525</v>
      </c>
      <c r="D2652" s="108" t="s">
        <v>4526</v>
      </c>
      <c r="E2652" s="108"/>
      <c r="F2652" s="107" t="s">
        <v>25</v>
      </c>
      <c r="G2652" s="108"/>
      <c r="H2652" s="107">
        <v>980</v>
      </c>
      <c r="I2652" s="112">
        <f t="shared" si="8"/>
        <v>882</v>
      </c>
      <c r="J2652" s="112">
        <f t="shared" ref="J2652:J2668" si="10">H2652*0.8</f>
        <v>784</v>
      </c>
    </row>
    <row r="2653" s="8" customFormat="1" spans="1:10">
      <c r="A2653" s="107" t="s">
        <v>1576</v>
      </c>
      <c r="B2653" s="108">
        <v>310205010</v>
      </c>
      <c r="C2653" s="109" t="s">
        <v>4527</v>
      </c>
      <c r="D2653" s="108"/>
      <c r="E2653" s="108"/>
      <c r="F2653" s="107" t="s">
        <v>1578</v>
      </c>
      <c r="G2653" s="108"/>
      <c r="H2653" s="107">
        <v>47</v>
      </c>
      <c r="I2653" s="112">
        <f t="shared" si="8"/>
        <v>42.3</v>
      </c>
      <c r="J2653" s="112">
        <f t="shared" si="10"/>
        <v>37.6</v>
      </c>
    </row>
    <row r="2654" s="8" customFormat="1" spans="1:10">
      <c r="A2654" s="107"/>
      <c r="B2654" s="108">
        <v>310206</v>
      </c>
      <c r="C2654" s="109" t="s">
        <v>4528</v>
      </c>
      <c r="D2654" s="108"/>
      <c r="E2654" s="108"/>
      <c r="F2654" s="107"/>
      <c r="G2654" s="108"/>
      <c r="H2654" s="107"/>
      <c r="I2654" s="112"/>
      <c r="J2654" s="112"/>
    </row>
    <row r="2655" s="8" customFormat="1" ht="27" spans="1:10">
      <c r="A2655" s="107" t="s">
        <v>77</v>
      </c>
      <c r="B2655" s="108">
        <v>310206001</v>
      </c>
      <c r="C2655" s="109" t="s">
        <v>4529</v>
      </c>
      <c r="D2655" s="108" t="s">
        <v>4530</v>
      </c>
      <c r="E2655" s="108"/>
      <c r="F2655" s="107" t="s">
        <v>4468</v>
      </c>
      <c r="G2655" s="108"/>
      <c r="H2655" s="107">
        <v>130</v>
      </c>
      <c r="I2655" s="112">
        <f t="shared" ref="I2655:I2668" si="11">H2655*0.9</f>
        <v>117</v>
      </c>
      <c r="J2655" s="112">
        <f t="shared" si="10"/>
        <v>104</v>
      </c>
    </row>
    <row r="2656" s="8" customFormat="1" ht="40.5" spans="1:10">
      <c r="A2656" s="107" t="s">
        <v>77</v>
      </c>
      <c r="B2656" s="108">
        <v>310206002</v>
      </c>
      <c r="C2656" s="109" t="s">
        <v>4531</v>
      </c>
      <c r="D2656" s="108" t="s">
        <v>4532</v>
      </c>
      <c r="E2656" s="108"/>
      <c r="F2656" s="107" t="s">
        <v>4468</v>
      </c>
      <c r="G2656" s="108"/>
      <c r="H2656" s="107">
        <v>58</v>
      </c>
      <c r="I2656" s="112">
        <f t="shared" si="11"/>
        <v>52.2</v>
      </c>
      <c r="J2656" s="112">
        <f t="shared" si="10"/>
        <v>46.4</v>
      </c>
    </row>
    <row r="2657" s="8" customFormat="1" spans="1:10">
      <c r="A2657" s="107" t="s">
        <v>77</v>
      </c>
      <c r="B2657" s="108">
        <v>310206003</v>
      </c>
      <c r="C2657" s="109" t="s">
        <v>4533</v>
      </c>
      <c r="D2657" s="108" t="s">
        <v>4534</v>
      </c>
      <c r="E2657" s="108"/>
      <c r="F2657" s="107" t="s">
        <v>4468</v>
      </c>
      <c r="G2657" s="108"/>
      <c r="H2657" s="107">
        <v>59</v>
      </c>
      <c r="I2657" s="112">
        <f t="shared" si="11"/>
        <v>53.1</v>
      </c>
      <c r="J2657" s="112">
        <f t="shared" si="10"/>
        <v>47.2</v>
      </c>
    </row>
    <row r="2658" s="8" customFormat="1" ht="40.5" spans="1:10">
      <c r="A2658" s="107" t="s">
        <v>77</v>
      </c>
      <c r="B2658" s="108">
        <v>310206004</v>
      </c>
      <c r="C2658" s="109" t="s">
        <v>4535</v>
      </c>
      <c r="D2658" s="108" t="s">
        <v>4536</v>
      </c>
      <c r="E2658" s="108"/>
      <c r="F2658" s="107" t="s">
        <v>4468</v>
      </c>
      <c r="G2658" s="108"/>
      <c r="H2658" s="107">
        <v>92</v>
      </c>
      <c r="I2658" s="112">
        <f t="shared" si="11"/>
        <v>82.8</v>
      </c>
      <c r="J2658" s="112">
        <f t="shared" si="10"/>
        <v>73.6</v>
      </c>
    </row>
    <row r="2659" s="8" customFormat="1" ht="27" spans="1:10">
      <c r="A2659" s="107" t="s">
        <v>77</v>
      </c>
      <c r="B2659" s="108">
        <v>310206005</v>
      </c>
      <c r="C2659" s="109" t="s">
        <v>4537</v>
      </c>
      <c r="D2659" s="108" t="s">
        <v>4538</v>
      </c>
      <c r="E2659" s="108"/>
      <c r="F2659" s="107" t="s">
        <v>4468</v>
      </c>
      <c r="G2659" s="108"/>
      <c r="H2659" s="107">
        <v>92</v>
      </c>
      <c r="I2659" s="112">
        <f t="shared" si="11"/>
        <v>82.8</v>
      </c>
      <c r="J2659" s="112">
        <f t="shared" si="10"/>
        <v>73.6</v>
      </c>
    </row>
    <row r="2660" s="8" customFormat="1" ht="27" spans="1:10">
      <c r="A2660" s="107" t="s">
        <v>77</v>
      </c>
      <c r="B2660" s="108" t="s">
        <v>4539</v>
      </c>
      <c r="C2660" s="109" t="s">
        <v>4540</v>
      </c>
      <c r="D2660" s="108" t="s">
        <v>4538</v>
      </c>
      <c r="E2660" s="108"/>
      <c r="F2660" s="107" t="s">
        <v>4468</v>
      </c>
      <c r="G2660" s="108"/>
      <c r="H2660" s="107">
        <v>92</v>
      </c>
      <c r="I2660" s="112">
        <f t="shared" si="11"/>
        <v>82.8</v>
      </c>
      <c r="J2660" s="112">
        <f t="shared" si="10"/>
        <v>73.6</v>
      </c>
    </row>
    <row r="2661" s="8" customFormat="1" ht="27" spans="1:10">
      <c r="A2661" s="107" t="s">
        <v>77</v>
      </c>
      <c r="B2661" s="108">
        <v>310206006</v>
      </c>
      <c r="C2661" s="109" t="s">
        <v>4541</v>
      </c>
      <c r="D2661" s="108" t="s">
        <v>4542</v>
      </c>
      <c r="E2661" s="108"/>
      <c r="F2661" s="107" t="s">
        <v>4468</v>
      </c>
      <c r="G2661" s="108"/>
      <c r="H2661" s="107">
        <v>11.5</v>
      </c>
      <c r="I2661" s="112">
        <f t="shared" si="11"/>
        <v>10.35</v>
      </c>
      <c r="J2661" s="112">
        <f t="shared" si="10"/>
        <v>9.2</v>
      </c>
    </row>
    <row r="2662" s="8" customFormat="1" ht="27" spans="1:10">
      <c r="A2662" s="107" t="s">
        <v>77</v>
      </c>
      <c r="B2662" s="108">
        <v>310206007</v>
      </c>
      <c r="C2662" s="109" t="s">
        <v>4543</v>
      </c>
      <c r="D2662" s="108" t="s">
        <v>4544</v>
      </c>
      <c r="E2662" s="108"/>
      <c r="F2662" s="107" t="s">
        <v>4468</v>
      </c>
      <c r="G2662" s="108"/>
      <c r="H2662" s="107">
        <v>58</v>
      </c>
      <c r="I2662" s="112">
        <f t="shared" si="11"/>
        <v>52.2</v>
      </c>
      <c r="J2662" s="112">
        <f t="shared" si="10"/>
        <v>46.4</v>
      </c>
    </row>
    <row r="2663" s="8" customFormat="1" ht="27" spans="1:10">
      <c r="A2663" s="107" t="s">
        <v>77</v>
      </c>
      <c r="B2663" s="108" t="s">
        <v>4545</v>
      </c>
      <c r="C2663" s="109" t="s">
        <v>4546</v>
      </c>
      <c r="D2663" s="108" t="s">
        <v>4544</v>
      </c>
      <c r="E2663" s="108"/>
      <c r="F2663" s="107" t="s">
        <v>4468</v>
      </c>
      <c r="G2663" s="108"/>
      <c r="H2663" s="107">
        <v>58</v>
      </c>
      <c r="I2663" s="112">
        <f t="shared" si="11"/>
        <v>52.2</v>
      </c>
      <c r="J2663" s="112">
        <f t="shared" si="10"/>
        <v>46.4</v>
      </c>
    </row>
    <row r="2664" s="8" customFormat="1" ht="27" spans="1:10">
      <c r="A2664" s="107" t="s">
        <v>1576</v>
      </c>
      <c r="B2664" s="108">
        <v>310206008</v>
      </c>
      <c r="C2664" s="109" t="s">
        <v>4547</v>
      </c>
      <c r="D2664" s="108" t="s">
        <v>4548</v>
      </c>
      <c r="E2664" s="108"/>
      <c r="F2664" s="107" t="s">
        <v>4468</v>
      </c>
      <c r="G2664" s="108"/>
      <c r="H2664" s="107">
        <v>50</v>
      </c>
      <c r="I2664" s="112">
        <f t="shared" si="11"/>
        <v>45</v>
      </c>
      <c r="J2664" s="112">
        <f t="shared" si="10"/>
        <v>40</v>
      </c>
    </row>
    <row r="2665" s="8" customFormat="1" ht="27" spans="1:10">
      <c r="A2665" s="107" t="s">
        <v>77</v>
      </c>
      <c r="B2665" s="108">
        <v>310206009</v>
      </c>
      <c r="C2665" s="109" t="s">
        <v>4549</v>
      </c>
      <c r="D2665" s="108" t="s">
        <v>4550</v>
      </c>
      <c r="E2665" s="108"/>
      <c r="F2665" s="107" t="s">
        <v>4468</v>
      </c>
      <c r="G2665" s="108"/>
      <c r="H2665" s="107">
        <v>103</v>
      </c>
      <c r="I2665" s="112">
        <f t="shared" si="11"/>
        <v>92.7</v>
      </c>
      <c r="J2665" s="112">
        <f t="shared" si="10"/>
        <v>82.4</v>
      </c>
    </row>
    <row r="2666" s="8" customFormat="1" spans="1:10">
      <c r="A2666" s="107" t="s">
        <v>77</v>
      </c>
      <c r="B2666" s="108">
        <v>310206010</v>
      </c>
      <c r="C2666" s="109" t="s">
        <v>4551</v>
      </c>
      <c r="D2666" s="108" t="s">
        <v>4552</v>
      </c>
      <c r="E2666" s="108"/>
      <c r="F2666" s="107" t="s">
        <v>4468</v>
      </c>
      <c r="G2666" s="108"/>
      <c r="H2666" s="107">
        <v>83</v>
      </c>
      <c r="I2666" s="112">
        <f t="shared" si="11"/>
        <v>74.7</v>
      </c>
      <c r="J2666" s="112">
        <f t="shared" si="10"/>
        <v>66.4</v>
      </c>
    </row>
    <row r="2667" s="8" customFormat="1" ht="27" spans="1:10">
      <c r="A2667" s="107" t="s">
        <v>77</v>
      </c>
      <c r="B2667" s="108">
        <v>310206011</v>
      </c>
      <c r="C2667" s="109" t="s">
        <v>4553</v>
      </c>
      <c r="D2667" s="108" t="s">
        <v>4550</v>
      </c>
      <c r="E2667" s="108"/>
      <c r="F2667" s="107" t="s">
        <v>4468</v>
      </c>
      <c r="G2667" s="108"/>
      <c r="H2667" s="107">
        <v>142</v>
      </c>
      <c r="I2667" s="112">
        <f t="shared" si="11"/>
        <v>127.8</v>
      </c>
      <c r="J2667" s="112">
        <f t="shared" si="10"/>
        <v>113.6</v>
      </c>
    </row>
    <row r="2668" s="8" customFormat="1" ht="27" spans="1:10">
      <c r="A2668" s="107" t="s">
        <v>77</v>
      </c>
      <c r="B2668" s="108">
        <v>310206012</v>
      </c>
      <c r="C2668" s="109" t="s">
        <v>4554</v>
      </c>
      <c r="D2668" s="108" t="s">
        <v>4555</v>
      </c>
      <c r="E2668" s="108"/>
      <c r="F2668" s="107" t="s">
        <v>4468</v>
      </c>
      <c r="G2668" s="108"/>
      <c r="H2668" s="107">
        <v>150</v>
      </c>
      <c r="I2668" s="112">
        <f t="shared" si="11"/>
        <v>135</v>
      </c>
      <c r="J2668" s="112">
        <f t="shared" si="10"/>
        <v>120</v>
      </c>
    </row>
    <row r="2669" s="8" customFormat="1" spans="1:10">
      <c r="A2669" s="107"/>
      <c r="B2669" s="108">
        <v>310207</v>
      </c>
      <c r="C2669" s="109" t="s">
        <v>4556</v>
      </c>
      <c r="D2669" s="108"/>
      <c r="E2669" s="108"/>
      <c r="F2669" s="107"/>
      <c r="G2669" s="108"/>
      <c r="H2669" s="107"/>
      <c r="I2669" s="112"/>
      <c r="J2669" s="112"/>
    </row>
    <row r="2670" s="8" customFormat="1" ht="40.5" spans="1:10">
      <c r="A2670" s="107" t="s">
        <v>77</v>
      </c>
      <c r="B2670" s="108">
        <v>310207001</v>
      </c>
      <c r="C2670" s="109" t="s">
        <v>4557</v>
      </c>
      <c r="D2670" s="108" t="s">
        <v>4558</v>
      </c>
      <c r="E2670" s="108"/>
      <c r="F2670" s="107" t="s">
        <v>4468</v>
      </c>
      <c r="G2670" s="108"/>
      <c r="H2670" s="107">
        <v>96</v>
      </c>
      <c r="I2670" s="112">
        <f t="shared" ref="I2670:I2676" si="12">H2670*0.9</f>
        <v>86.4</v>
      </c>
      <c r="J2670" s="112">
        <f t="shared" ref="J2670:J2676" si="13">H2670*0.8</f>
        <v>76.8</v>
      </c>
    </row>
    <row r="2671" s="8" customFormat="1" ht="40.5" spans="1:10">
      <c r="A2671" s="107" t="s">
        <v>77</v>
      </c>
      <c r="B2671" s="108">
        <v>310207002</v>
      </c>
      <c r="C2671" s="109" t="s">
        <v>4559</v>
      </c>
      <c r="D2671" s="108" t="s">
        <v>4560</v>
      </c>
      <c r="E2671" s="108"/>
      <c r="F2671" s="107" t="s">
        <v>4468</v>
      </c>
      <c r="G2671" s="108"/>
      <c r="H2671" s="107">
        <v>76</v>
      </c>
      <c r="I2671" s="112">
        <f t="shared" si="12"/>
        <v>68.4</v>
      </c>
      <c r="J2671" s="112">
        <f t="shared" si="13"/>
        <v>60.8</v>
      </c>
    </row>
    <row r="2672" s="8" customFormat="1" ht="40.5" spans="1:10">
      <c r="A2672" s="107" t="s">
        <v>77</v>
      </c>
      <c r="B2672" s="108" t="s">
        <v>4561</v>
      </c>
      <c r="C2672" s="109" t="s">
        <v>4562</v>
      </c>
      <c r="D2672" s="108" t="s">
        <v>4563</v>
      </c>
      <c r="E2672" s="108"/>
      <c r="F2672" s="107" t="s">
        <v>4468</v>
      </c>
      <c r="G2672" s="108"/>
      <c r="H2672" s="107">
        <v>76</v>
      </c>
      <c r="I2672" s="112">
        <f t="shared" si="12"/>
        <v>68.4</v>
      </c>
      <c r="J2672" s="112">
        <f t="shared" si="13"/>
        <v>60.8</v>
      </c>
    </row>
    <row r="2673" s="8" customFormat="1" ht="40.5" spans="1:10">
      <c r="A2673" s="107" t="s">
        <v>77</v>
      </c>
      <c r="B2673" s="108">
        <v>310207003</v>
      </c>
      <c r="C2673" s="109" t="s">
        <v>4564</v>
      </c>
      <c r="D2673" s="108" t="s">
        <v>4565</v>
      </c>
      <c r="E2673" s="108"/>
      <c r="F2673" s="107" t="s">
        <v>4468</v>
      </c>
      <c r="G2673" s="108"/>
      <c r="H2673" s="107">
        <v>142</v>
      </c>
      <c r="I2673" s="112">
        <f t="shared" si="12"/>
        <v>127.8</v>
      </c>
      <c r="J2673" s="112">
        <f t="shared" si="13"/>
        <v>113.6</v>
      </c>
    </row>
    <row r="2674" s="8" customFormat="1" ht="27" spans="1:10">
      <c r="A2674" s="107" t="s">
        <v>77</v>
      </c>
      <c r="B2674" s="108">
        <v>310207004</v>
      </c>
      <c r="C2674" s="109" t="s">
        <v>4566</v>
      </c>
      <c r="D2674" s="108" t="s">
        <v>4567</v>
      </c>
      <c r="E2674" s="108"/>
      <c r="F2674" s="107" t="s">
        <v>4468</v>
      </c>
      <c r="G2674" s="108"/>
      <c r="H2674" s="107">
        <v>65</v>
      </c>
      <c r="I2674" s="112">
        <f t="shared" si="12"/>
        <v>58.5</v>
      </c>
      <c r="J2674" s="112">
        <f t="shared" si="13"/>
        <v>52</v>
      </c>
    </row>
    <row r="2675" s="8" customFormat="1" ht="27" spans="1:10">
      <c r="A2675" s="107" t="s">
        <v>1576</v>
      </c>
      <c r="B2675" s="108">
        <v>310207005</v>
      </c>
      <c r="C2675" s="109" t="s">
        <v>4568</v>
      </c>
      <c r="D2675" s="108" t="s">
        <v>4569</v>
      </c>
      <c r="E2675" s="108"/>
      <c r="F2675" s="107" t="s">
        <v>4468</v>
      </c>
      <c r="G2675" s="108"/>
      <c r="H2675" s="107">
        <v>83</v>
      </c>
      <c r="I2675" s="112">
        <f t="shared" si="12"/>
        <v>74.7</v>
      </c>
      <c r="J2675" s="112">
        <f t="shared" si="13"/>
        <v>66.4</v>
      </c>
    </row>
    <row r="2676" s="8" customFormat="1" ht="27" spans="1:10">
      <c r="A2676" s="107" t="s">
        <v>77</v>
      </c>
      <c r="B2676" s="108">
        <v>310207006</v>
      </c>
      <c r="C2676" s="109" t="s">
        <v>4570</v>
      </c>
      <c r="D2676" s="108" t="s">
        <v>4569</v>
      </c>
      <c r="E2676" s="108"/>
      <c r="F2676" s="107" t="s">
        <v>4468</v>
      </c>
      <c r="G2676" s="108"/>
      <c r="H2676" s="107">
        <v>142</v>
      </c>
      <c r="I2676" s="112">
        <f t="shared" si="12"/>
        <v>127.8</v>
      </c>
      <c r="J2676" s="112">
        <f t="shared" si="13"/>
        <v>113.6</v>
      </c>
    </row>
    <row r="2677" s="8" customFormat="1" spans="1:10">
      <c r="A2677" s="107"/>
      <c r="B2677" s="108">
        <v>310208</v>
      </c>
      <c r="C2677" s="109" t="s">
        <v>4571</v>
      </c>
      <c r="D2677" s="108"/>
      <c r="E2677" s="108"/>
      <c r="F2677" s="107"/>
      <c r="G2677" s="108"/>
      <c r="H2677" s="107"/>
      <c r="I2677" s="112"/>
      <c r="J2677" s="112"/>
    </row>
    <row r="2678" s="8" customFormat="1" spans="1:10">
      <c r="A2678" s="107" t="s">
        <v>299</v>
      </c>
      <c r="B2678" s="108">
        <v>310208001</v>
      </c>
      <c r="C2678" s="109" t="s">
        <v>4572</v>
      </c>
      <c r="D2678" s="108"/>
      <c r="E2678" s="108"/>
      <c r="F2678" s="107"/>
      <c r="G2678" s="108"/>
      <c r="H2678" s="107"/>
      <c r="I2678" s="112"/>
      <c r="J2678" s="112"/>
    </row>
    <row r="2679" s="8" customFormat="1" spans="1:10">
      <c r="A2679" s="107" t="s">
        <v>299</v>
      </c>
      <c r="B2679" s="108" t="s">
        <v>4573</v>
      </c>
      <c r="C2679" s="109" t="s">
        <v>4574</v>
      </c>
      <c r="D2679" s="108"/>
      <c r="E2679" s="108"/>
      <c r="F2679" s="107" t="s">
        <v>52</v>
      </c>
      <c r="G2679" s="108"/>
      <c r="H2679" s="107">
        <v>198</v>
      </c>
      <c r="I2679" s="112">
        <f t="shared" ref="I2679:I2682" si="14">H2679*0.9</f>
        <v>178.2</v>
      </c>
      <c r="J2679" s="113">
        <v>158.4</v>
      </c>
    </row>
    <row r="2680" s="8" customFormat="1" spans="1:10">
      <c r="A2680" s="107" t="s">
        <v>299</v>
      </c>
      <c r="B2680" s="108" t="s">
        <v>4575</v>
      </c>
      <c r="C2680" s="109" t="s">
        <v>4576</v>
      </c>
      <c r="D2680" s="108"/>
      <c r="E2680" s="108" t="s">
        <v>4577</v>
      </c>
      <c r="F2680" s="107" t="s">
        <v>52</v>
      </c>
      <c r="G2680" s="108"/>
      <c r="H2680" s="107">
        <v>71</v>
      </c>
      <c r="I2680" s="112">
        <f t="shared" si="14"/>
        <v>63.9</v>
      </c>
      <c r="J2680" s="113">
        <v>56.8</v>
      </c>
    </row>
    <row r="2681" s="8" customFormat="1" spans="1:10">
      <c r="A2681" s="107" t="s">
        <v>77</v>
      </c>
      <c r="B2681" s="108">
        <v>310208002</v>
      </c>
      <c r="C2681" s="109" t="s">
        <v>4578</v>
      </c>
      <c r="D2681" s="108" t="s">
        <v>4579</v>
      </c>
      <c r="E2681" s="108"/>
      <c r="F2681" s="107" t="s">
        <v>4468</v>
      </c>
      <c r="G2681" s="108"/>
      <c r="H2681" s="107">
        <v>60</v>
      </c>
      <c r="I2681" s="112">
        <f t="shared" si="14"/>
        <v>54</v>
      </c>
      <c r="J2681" s="112">
        <f>H2681*0.8</f>
        <v>48</v>
      </c>
    </row>
    <row r="2682" s="8" customFormat="1" ht="27" spans="1:10">
      <c r="A2682" s="107" t="s">
        <v>77</v>
      </c>
      <c r="B2682" s="108" t="s">
        <v>4580</v>
      </c>
      <c r="C2682" s="109" t="s">
        <v>4581</v>
      </c>
      <c r="D2682" s="108" t="s">
        <v>4582</v>
      </c>
      <c r="E2682" s="108"/>
      <c r="F2682" s="107" t="s">
        <v>25</v>
      </c>
      <c r="G2682" s="108"/>
      <c r="H2682" s="107">
        <v>70</v>
      </c>
      <c r="I2682" s="112">
        <f t="shared" si="14"/>
        <v>63</v>
      </c>
      <c r="J2682" s="112">
        <f>H2682*0.8</f>
        <v>56</v>
      </c>
    </row>
    <row r="2683" s="8" customFormat="1" spans="1:10">
      <c r="A2683" s="107"/>
      <c r="B2683" s="108">
        <v>3103</v>
      </c>
      <c r="C2683" s="109" t="s">
        <v>4583</v>
      </c>
      <c r="D2683" s="108"/>
      <c r="E2683" s="108"/>
      <c r="F2683" s="107"/>
      <c r="G2683" s="108"/>
      <c r="H2683" s="107"/>
      <c r="I2683" s="112"/>
      <c r="J2683" s="112"/>
    </row>
    <row r="2684" s="8" customFormat="1" ht="27" spans="1:10">
      <c r="A2684" s="107" t="s">
        <v>77</v>
      </c>
      <c r="B2684" s="108">
        <v>310300001</v>
      </c>
      <c r="C2684" s="109" t="s">
        <v>4584</v>
      </c>
      <c r="D2684" s="108" t="s">
        <v>4585</v>
      </c>
      <c r="E2684" s="108"/>
      <c r="F2684" s="107" t="s">
        <v>4586</v>
      </c>
      <c r="G2684" s="108"/>
      <c r="H2684" s="107">
        <v>2.5</v>
      </c>
      <c r="I2684" s="112">
        <f t="shared" ref="I2684:I2708" si="15">H2684*0.9</f>
        <v>2.25</v>
      </c>
      <c r="J2684" s="113">
        <v>2</v>
      </c>
    </row>
    <row r="2685" s="8" customFormat="1" ht="27" spans="1:10">
      <c r="A2685" s="107" t="s">
        <v>77</v>
      </c>
      <c r="B2685" s="108">
        <v>310300002</v>
      </c>
      <c r="C2685" s="109" t="s">
        <v>4587</v>
      </c>
      <c r="D2685" s="108" t="s">
        <v>4588</v>
      </c>
      <c r="E2685" s="108"/>
      <c r="F2685" s="107" t="s">
        <v>1578</v>
      </c>
      <c r="G2685" s="108"/>
      <c r="H2685" s="107">
        <v>14</v>
      </c>
      <c r="I2685" s="112">
        <f t="shared" si="15"/>
        <v>12.6</v>
      </c>
      <c r="J2685" s="113">
        <v>11.2</v>
      </c>
    </row>
    <row r="2686" s="8" customFormat="1" spans="1:10">
      <c r="A2686" s="107" t="s">
        <v>77</v>
      </c>
      <c r="B2686" s="108">
        <v>310300003</v>
      </c>
      <c r="C2686" s="109" t="s">
        <v>4589</v>
      </c>
      <c r="D2686" s="108"/>
      <c r="E2686" s="108"/>
      <c r="F2686" s="107" t="s">
        <v>4586</v>
      </c>
      <c r="G2686" s="108"/>
      <c r="H2686" s="114">
        <v>11.9</v>
      </c>
      <c r="I2686" s="115">
        <v>10.71</v>
      </c>
      <c r="J2686" s="115">
        <v>9.52</v>
      </c>
    </row>
    <row r="2687" s="8" customFormat="1" spans="1:10">
      <c r="A2687" s="107" t="s">
        <v>77</v>
      </c>
      <c r="B2687" s="108">
        <v>310300004</v>
      </c>
      <c r="C2687" s="109" t="s">
        <v>4590</v>
      </c>
      <c r="D2687" s="108"/>
      <c r="E2687" s="108"/>
      <c r="F2687" s="107" t="s">
        <v>4591</v>
      </c>
      <c r="G2687" s="108"/>
      <c r="H2687" s="107">
        <v>30</v>
      </c>
      <c r="I2687" s="112">
        <f t="shared" si="15"/>
        <v>27</v>
      </c>
      <c r="J2687" s="112">
        <f t="shared" ref="J2687:J2708" si="16">H2687*0.8</f>
        <v>24</v>
      </c>
    </row>
    <row r="2688" s="8" customFormat="1" ht="27" spans="1:10">
      <c r="A2688" s="107" t="s">
        <v>77</v>
      </c>
      <c r="B2688" s="108">
        <v>310300005</v>
      </c>
      <c r="C2688" s="109" t="s">
        <v>4592</v>
      </c>
      <c r="D2688" s="108" t="s">
        <v>4593</v>
      </c>
      <c r="E2688" s="108"/>
      <c r="F2688" s="107" t="s">
        <v>4591</v>
      </c>
      <c r="G2688" s="108"/>
      <c r="H2688" s="114">
        <v>55</v>
      </c>
      <c r="I2688" s="115">
        <v>49.5</v>
      </c>
      <c r="J2688" s="115">
        <v>44</v>
      </c>
    </row>
    <row r="2689" s="8" customFormat="1" spans="1:10">
      <c r="A2689" s="107" t="s">
        <v>77</v>
      </c>
      <c r="B2689" s="108">
        <v>310300006</v>
      </c>
      <c r="C2689" s="109" t="s">
        <v>4594</v>
      </c>
      <c r="D2689" s="108"/>
      <c r="E2689" s="108"/>
      <c r="F2689" s="107" t="s">
        <v>4586</v>
      </c>
      <c r="G2689" s="108"/>
      <c r="H2689" s="107">
        <v>5</v>
      </c>
      <c r="I2689" s="112">
        <f t="shared" si="15"/>
        <v>4.5</v>
      </c>
      <c r="J2689" s="112">
        <f t="shared" si="16"/>
        <v>4</v>
      </c>
    </row>
    <row r="2690" s="8" customFormat="1" spans="1:10">
      <c r="A2690" s="107" t="s">
        <v>77</v>
      </c>
      <c r="B2690" s="108">
        <v>310300007</v>
      </c>
      <c r="C2690" s="109" t="s">
        <v>4595</v>
      </c>
      <c r="D2690" s="110"/>
      <c r="E2690" s="108"/>
      <c r="F2690" s="107" t="s">
        <v>1578</v>
      </c>
      <c r="G2690" s="108"/>
      <c r="H2690" s="107">
        <v>12</v>
      </c>
      <c r="I2690" s="112">
        <f t="shared" si="15"/>
        <v>10.8</v>
      </c>
      <c r="J2690" s="113">
        <v>9.6</v>
      </c>
    </row>
    <row r="2691" s="8" customFormat="1" spans="1:10">
      <c r="A2691" s="107" t="s">
        <v>77</v>
      </c>
      <c r="B2691" s="108" t="s">
        <v>4596</v>
      </c>
      <c r="C2691" s="109" t="s">
        <v>4597</v>
      </c>
      <c r="D2691" s="108"/>
      <c r="E2691" s="108"/>
      <c r="F2691" s="107" t="s">
        <v>1578</v>
      </c>
      <c r="G2691" s="108"/>
      <c r="H2691" s="107">
        <v>12</v>
      </c>
      <c r="I2691" s="112">
        <f t="shared" si="15"/>
        <v>10.8</v>
      </c>
      <c r="J2691" s="112">
        <f t="shared" si="16"/>
        <v>9.6</v>
      </c>
    </row>
    <row r="2692" s="8" customFormat="1" spans="1:10">
      <c r="A2692" s="107" t="s">
        <v>77</v>
      </c>
      <c r="B2692" s="108" t="s">
        <v>4598</v>
      </c>
      <c r="C2692" s="109" t="s">
        <v>4599</v>
      </c>
      <c r="D2692" s="108"/>
      <c r="E2692" s="108"/>
      <c r="F2692" s="107" t="s">
        <v>1578</v>
      </c>
      <c r="G2692" s="108"/>
      <c r="H2692" s="107">
        <v>12</v>
      </c>
      <c r="I2692" s="112">
        <f t="shared" si="15"/>
        <v>10.8</v>
      </c>
      <c r="J2692" s="112">
        <f t="shared" si="16"/>
        <v>9.6</v>
      </c>
    </row>
    <row r="2693" s="8" customFormat="1" spans="1:10">
      <c r="A2693" s="107" t="s">
        <v>77</v>
      </c>
      <c r="B2693" s="108" t="s">
        <v>4600</v>
      </c>
      <c r="C2693" s="109" t="s">
        <v>4601</v>
      </c>
      <c r="D2693" s="108"/>
      <c r="E2693" s="108"/>
      <c r="F2693" s="107" t="s">
        <v>1578</v>
      </c>
      <c r="G2693" s="108"/>
      <c r="H2693" s="107">
        <v>12</v>
      </c>
      <c r="I2693" s="112">
        <f t="shared" si="15"/>
        <v>10.8</v>
      </c>
      <c r="J2693" s="112">
        <f t="shared" si="16"/>
        <v>9.6</v>
      </c>
    </row>
    <row r="2694" s="8" customFormat="1" spans="1:10">
      <c r="A2694" s="107" t="s">
        <v>77</v>
      </c>
      <c r="B2694" s="108" t="s">
        <v>4602</v>
      </c>
      <c r="C2694" s="109" t="s">
        <v>4603</v>
      </c>
      <c r="D2694" s="108"/>
      <c r="E2694" s="108"/>
      <c r="F2694" s="107" t="s">
        <v>1578</v>
      </c>
      <c r="G2694" s="108"/>
      <c r="H2694" s="107">
        <v>12</v>
      </c>
      <c r="I2694" s="112">
        <f t="shared" si="15"/>
        <v>10.8</v>
      </c>
      <c r="J2694" s="112">
        <f t="shared" si="16"/>
        <v>9.6</v>
      </c>
    </row>
    <row r="2695" s="8" customFormat="1" spans="1:10">
      <c r="A2695" s="107" t="s">
        <v>64</v>
      </c>
      <c r="B2695" s="108">
        <v>310300008</v>
      </c>
      <c r="C2695" s="109" t="s">
        <v>4604</v>
      </c>
      <c r="D2695" s="108"/>
      <c r="E2695" s="108"/>
      <c r="F2695" s="107" t="s">
        <v>4586</v>
      </c>
      <c r="G2695" s="108"/>
      <c r="H2695" s="107">
        <v>5</v>
      </c>
      <c r="I2695" s="112">
        <f t="shared" si="15"/>
        <v>4.5</v>
      </c>
      <c r="J2695" s="112">
        <f t="shared" si="16"/>
        <v>4</v>
      </c>
    </row>
    <row r="2696" s="8" customFormat="1" ht="27" spans="1:10">
      <c r="A2696" s="107" t="s">
        <v>64</v>
      </c>
      <c r="B2696" s="108">
        <v>310300009</v>
      </c>
      <c r="C2696" s="109" t="s">
        <v>4605</v>
      </c>
      <c r="D2696" s="108" t="s">
        <v>4606</v>
      </c>
      <c r="E2696" s="108"/>
      <c r="F2696" s="107" t="s">
        <v>25</v>
      </c>
      <c r="G2696" s="108"/>
      <c r="H2696" s="107">
        <v>76</v>
      </c>
      <c r="I2696" s="112">
        <f t="shared" si="15"/>
        <v>68.4</v>
      </c>
      <c r="J2696" s="112">
        <f t="shared" si="16"/>
        <v>60.8</v>
      </c>
    </row>
    <row r="2697" s="8" customFormat="1" spans="1:10">
      <c r="A2697" s="107" t="s">
        <v>77</v>
      </c>
      <c r="B2697" s="108">
        <v>310300010</v>
      </c>
      <c r="C2697" s="109" t="s">
        <v>4607</v>
      </c>
      <c r="D2697" s="108"/>
      <c r="E2697" s="108"/>
      <c r="F2697" s="107" t="s">
        <v>4591</v>
      </c>
      <c r="G2697" s="108"/>
      <c r="H2697" s="107">
        <v>2</v>
      </c>
      <c r="I2697" s="112">
        <f t="shared" si="15"/>
        <v>1.8</v>
      </c>
      <c r="J2697" s="112">
        <f t="shared" si="16"/>
        <v>1.6</v>
      </c>
    </row>
    <row r="2698" s="8" customFormat="1" spans="1:10">
      <c r="A2698" s="107" t="s">
        <v>77</v>
      </c>
      <c r="B2698" s="108">
        <v>310300011</v>
      </c>
      <c r="C2698" s="109" t="s">
        <v>4608</v>
      </c>
      <c r="D2698" s="108" t="s">
        <v>4609</v>
      </c>
      <c r="E2698" s="108"/>
      <c r="F2698" s="107" t="s">
        <v>4586</v>
      </c>
      <c r="G2698" s="108"/>
      <c r="H2698" s="107">
        <v>2</v>
      </c>
      <c r="I2698" s="112">
        <f t="shared" si="15"/>
        <v>1.8</v>
      </c>
      <c r="J2698" s="112">
        <f t="shared" si="16"/>
        <v>1.6</v>
      </c>
    </row>
    <row r="2699" s="8" customFormat="1" spans="1:10">
      <c r="A2699" s="107" t="s">
        <v>77</v>
      </c>
      <c r="B2699" s="108">
        <v>310300012</v>
      </c>
      <c r="C2699" s="109" t="s">
        <v>4610</v>
      </c>
      <c r="D2699" s="108"/>
      <c r="E2699" s="108"/>
      <c r="F2699" s="107" t="s">
        <v>25</v>
      </c>
      <c r="G2699" s="108"/>
      <c r="H2699" s="107">
        <v>6</v>
      </c>
      <c r="I2699" s="112">
        <f t="shared" si="15"/>
        <v>5.4</v>
      </c>
      <c r="J2699" s="112">
        <f t="shared" si="16"/>
        <v>4.8</v>
      </c>
    </row>
    <row r="2700" s="8" customFormat="1" ht="27" spans="1:10">
      <c r="A2700" s="107" t="s">
        <v>77</v>
      </c>
      <c r="B2700" s="108">
        <v>310300013</v>
      </c>
      <c r="C2700" s="109" t="s">
        <v>4611</v>
      </c>
      <c r="D2700" s="108" t="s">
        <v>4612</v>
      </c>
      <c r="E2700" s="108"/>
      <c r="F2700" s="107" t="s">
        <v>4586</v>
      </c>
      <c r="G2700" s="110"/>
      <c r="H2700" s="107">
        <v>29</v>
      </c>
      <c r="I2700" s="112">
        <f t="shared" si="15"/>
        <v>26.1</v>
      </c>
      <c r="J2700" s="112">
        <f t="shared" si="16"/>
        <v>23.2</v>
      </c>
    </row>
    <row r="2701" s="8" customFormat="1" spans="1:10">
      <c r="A2701" s="107" t="s">
        <v>77</v>
      </c>
      <c r="B2701" s="108" t="s">
        <v>4613</v>
      </c>
      <c r="C2701" s="109" t="s">
        <v>4614</v>
      </c>
      <c r="D2701" s="108"/>
      <c r="E2701" s="108"/>
      <c r="F2701" s="107" t="s">
        <v>4586</v>
      </c>
      <c r="G2701" s="108"/>
      <c r="H2701" s="107">
        <v>20</v>
      </c>
      <c r="I2701" s="112">
        <f t="shared" si="15"/>
        <v>18</v>
      </c>
      <c r="J2701" s="112">
        <f t="shared" si="16"/>
        <v>16</v>
      </c>
    </row>
    <row r="2702" s="8" customFormat="1" spans="1:10">
      <c r="A2702" s="107" t="s">
        <v>77</v>
      </c>
      <c r="B2702" s="108">
        <v>310300014</v>
      </c>
      <c r="C2702" s="109" t="s">
        <v>4615</v>
      </c>
      <c r="D2702" s="108"/>
      <c r="E2702" s="108"/>
      <c r="F2702" s="107" t="s">
        <v>4586</v>
      </c>
      <c r="G2702" s="108"/>
      <c r="H2702" s="107">
        <v>7</v>
      </c>
      <c r="I2702" s="112">
        <f t="shared" si="15"/>
        <v>6.3</v>
      </c>
      <c r="J2702" s="112">
        <f t="shared" si="16"/>
        <v>5.6</v>
      </c>
    </row>
    <row r="2703" s="8" customFormat="1" spans="1:10">
      <c r="A2703" s="107" t="s">
        <v>77</v>
      </c>
      <c r="B2703" s="108">
        <v>310300015</v>
      </c>
      <c r="C2703" s="109" t="s">
        <v>4616</v>
      </c>
      <c r="D2703" s="108"/>
      <c r="E2703" s="108"/>
      <c r="F2703" s="107" t="s">
        <v>4591</v>
      </c>
      <c r="G2703" s="108"/>
      <c r="H2703" s="107">
        <v>2</v>
      </c>
      <c r="I2703" s="112">
        <f t="shared" si="15"/>
        <v>1.8</v>
      </c>
      <c r="J2703" s="112">
        <f t="shared" si="16"/>
        <v>1.6</v>
      </c>
    </row>
    <row r="2704" s="8" customFormat="1" spans="1:10">
      <c r="A2704" s="107" t="s">
        <v>77</v>
      </c>
      <c r="B2704" s="108">
        <v>310300016</v>
      </c>
      <c r="C2704" s="109" t="s">
        <v>4617</v>
      </c>
      <c r="D2704" s="108"/>
      <c r="E2704" s="108"/>
      <c r="F2704" s="107" t="s">
        <v>4586</v>
      </c>
      <c r="G2704" s="108"/>
      <c r="H2704" s="107">
        <v>11.5</v>
      </c>
      <c r="I2704" s="112">
        <f t="shared" si="15"/>
        <v>10.35</v>
      </c>
      <c r="J2704" s="112">
        <f t="shared" si="16"/>
        <v>9.2</v>
      </c>
    </row>
    <row r="2705" s="8" customFormat="1" spans="1:10">
      <c r="A2705" s="107" t="s">
        <v>77</v>
      </c>
      <c r="B2705" s="108">
        <v>310300017</v>
      </c>
      <c r="C2705" s="109" t="s">
        <v>4618</v>
      </c>
      <c r="D2705" s="108"/>
      <c r="E2705" s="108"/>
      <c r="F2705" s="107" t="s">
        <v>4586</v>
      </c>
      <c r="G2705" s="108"/>
      <c r="H2705" s="107">
        <v>11</v>
      </c>
      <c r="I2705" s="112">
        <f t="shared" si="15"/>
        <v>9.9</v>
      </c>
      <c r="J2705" s="112">
        <f t="shared" si="16"/>
        <v>8.8</v>
      </c>
    </row>
    <row r="2706" s="8" customFormat="1" ht="27" spans="1:10">
      <c r="A2706" s="107" t="s">
        <v>77</v>
      </c>
      <c r="B2706" s="108">
        <v>310300018</v>
      </c>
      <c r="C2706" s="109" t="s">
        <v>4619</v>
      </c>
      <c r="D2706" s="108" t="s">
        <v>4620</v>
      </c>
      <c r="E2706" s="108"/>
      <c r="F2706" s="107" t="s">
        <v>4591</v>
      </c>
      <c r="G2706" s="108"/>
      <c r="H2706" s="107">
        <v>51</v>
      </c>
      <c r="I2706" s="112">
        <f t="shared" si="15"/>
        <v>45.9</v>
      </c>
      <c r="J2706" s="112">
        <f t="shared" si="16"/>
        <v>40.8</v>
      </c>
    </row>
    <row r="2707" s="8" customFormat="1" ht="27" spans="1:10">
      <c r="A2707" s="107" t="s">
        <v>77</v>
      </c>
      <c r="B2707" s="108">
        <v>310300019</v>
      </c>
      <c r="C2707" s="109" t="s">
        <v>4621</v>
      </c>
      <c r="D2707" s="108" t="s">
        <v>4622</v>
      </c>
      <c r="E2707" s="108"/>
      <c r="F2707" s="107" t="s">
        <v>4586</v>
      </c>
      <c r="G2707" s="108"/>
      <c r="H2707" s="107">
        <v>10</v>
      </c>
      <c r="I2707" s="112">
        <f t="shared" si="15"/>
        <v>9</v>
      </c>
      <c r="J2707" s="112">
        <f t="shared" si="16"/>
        <v>8</v>
      </c>
    </row>
    <row r="2708" s="8" customFormat="1" spans="1:10">
      <c r="A2708" s="107" t="s">
        <v>77</v>
      </c>
      <c r="B2708" s="108" t="s">
        <v>4623</v>
      </c>
      <c r="C2708" s="109" t="s">
        <v>4624</v>
      </c>
      <c r="D2708" s="108"/>
      <c r="E2708" s="108"/>
      <c r="F2708" s="107" t="s">
        <v>4586</v>
      </c>
      <c r="G2708" s="108"/>
      <c r="H2708" s="107">
        <v>10</v>
      </c>
      <c r="I2708" s="112">
        <f t="shared" si="15"/>
        <v>9</v>
      </c>
      <c r="J2708" s="112">
        <f t="shared" si="16"/>
        <v>8</v>
      </c>
    </row>
    <row r="2709" s="8" customFormat="1" spans="1:10">
      <c r="A2709" s="107" t="s">
        <v>77</v>
      </c>
      <c r="B2709" s="108">
        <v>310300020</v>
      </c>
      <c r="C2709" s="109" t="s">
        <v>4625</v>
      </c>
      <c r="D2709" s="110"/>
      <c r="E2709" s="108"/>
      <c r="F2709" s="107"/>
      <c r="G2709" s="108"/>
      <c r="H2709" s="107"/>
      <c r="I2709" s="112"/>
      <c r="J2709" s="112"/>
    </row>
    <row r="2710" s="8" customFormat="1" spans="1:10">
      <c r="A2710" s="107" t="s">
        <v>77</v>
      </c>
      <c r="B2710" s="108" t="s">
        <v>4626</v>
      </c>
      <c r="C2710" s="109" t="s">
        <v>4627</v>
      </c>
      <c r="D2710" s="108"/>
      <c r="E2710" s="108"/>
      <c r="F2710" s="107" t="s">
        <v>4586</v>
      </c>
      <c r="G2710" s="108"/>
      <c r="H2710" s="107">
        <v>6</v>
      </c>
      <c r="I2710" s="112">
        <f t="shared" ref="I2710:I2717" si="17">H2710*0.9</f>
        <v>5.4</v>
      </c>
      <c r="J2710" s="112">
        <f t="shared" ref="J2710:J2717" si="18">H2710*0.8</f>
        <v>4.8</v>
      </c>
    </row>
    <row r="2711" s="8" customFormat="1" spans="1:10">
      <c r="A2711" s="107" t="s">
        <v>77</v>
      </c>
      <c r="B2711" s="108" t="s">
        <v>4628</v>
      </c>
      <c r="C2711" s="109" t="s">
        <v>4629</v>
      </c>
      <c r="D2711" s="108"/>
      <c r="E2711" s="108"/>
      <c r="F2711" s="107" t="s">
        <v>4591</v>
      </c>
      <c r="G2711" s="108"/>
      <c r="H2711" s="107">
        <v>33</v>
      </c>
      <c r="I2711" s="112">
        <f t="shared" si="17"/>
        <v>29.7</v>
      </c>
      <c r="J2711" s="112">
        <f t="shared" si="18"/>
        <v>26.4</v>
      </c>
    </row>
    <row r="2712" s="8" customFormat="1" spans="1:10">
      <c r="A2712" s="107" t="s">
        <v>77</v>
      </c>
      <c r="B2712" s="108" t="s">
        <v>4630</v>
      </c>
      <c r="C2712" s="109" t="s">
        <v>4631</v>
      </c>
      <c r="D2712" s="108"/>
      <c r="E2712" s="108"/>
      <c r="F2712" s="107" t="s">
        <v>4591</v>
      </c>
      <c r="G2712" s="108"/>
      <c r="H2712" s="107">
        <v>55</v>
      </c>
      <c r="I2712" s="112">
        <f t="shared" si="17"/>
        <v>49.5</v>
      </c>
      <c r="J2712" s="112">
        <f t="shared" si="18"/>
        <v>44</v>
      </c>
    </row>
    <row r="2713" s="8" customFormat="1" spans="1:10">
      <c r="A2713" s="107" t="s">
        <v>77</v>
      </c>
      <c r="B2713" s="108">
        <v>310300021</v>
      </c>
      <c r="C2713" s="109" t="s">
        <v>4632</v>
      </c>
      <c r="D2713" s="108"/>
      <c r="E2713" s="108"/>
      <c r="F2713" s="107" t="s">
        <v>4591</v>
      </c>
      <c r="G2713" s="108"/>
      <c r="H2713" s="107">
        <v>7</v>
      </c>
      <c r="I2713" s="112">
        <f t="shared" si="17"/>
        <v>6.3</v>
      </c>
      <c r="J2713" s="112">
        <f t="shared" si="18"/>
        <v>5.6</v>
      </c>
    </row>
    <row r="2714" s="8" customFormat="1" spans="1:10">
      <c r="A2714" s="107" t="s">
        <v>77</v>
      </c>
      <c r="B2714" s="108">
        <v>310300022</v>
      </c>
      <c r="C2714" s="109" t="s">
        <v>4633</v>
      </c>
      <c r="D2714" s="108" t="s">
        <v>4634</v>
      </c>
      <c r="E2714" s="108"/>
      <c r="F2714" s="107" t="s">
        <v>4591</v>
      </c>
      <c r="G2714" s="108"/>
      <c r="H2714" s="107">
        <v>33</v>
      </c>
      <c r="I2714" s="112">
        <f t="shared" si="17"/>
        <v>29.7</v>
      </c>
      <c r="J2714" s="112">
        <f t="shared" si="18"/>
        <v>26.4</v>
      </c>
    </row>
    <row r="2715" s="8" customFormat="1" spans="1:10">
      <c r="A2715" s="107" t="s">
        <v>77</v>
      </c>
      <c r="B2715" s="108">
        <v>310300023</v>
      </c>
      <c r="C2715" s="109" t="s">
        <v>4635</v>
      </c>
      <c r="D2715" s="108"/>
      <c r="E2715" s="108"/>
      <c r="F2715" s="107" t="s">
        <v>4586</v>
      </c>
      <c r="G2715" s="108"/>
      <c r="H2715" s="107">
        <v>19</v>
      </c>
      <c r="I2715" s="112">
        <f t="shared" si="17"/>
        <v>17.1</v>
      </c>
      <c r="J2715" s="112">
        <f t="shared" si="18"/>
        <v>15.2</v>
      </c>
    </row>
    <row r="2716" s="8" customFormat="1" spans="1:10">
      <c r="A2716" s="107" t="s">
        <v>77</v>
      </c>
      <c r="B2716" s="108">
        <v>310300024</v>
      </c>
      <c r="C2716" s="109" t="s">
        <v>4636</v>
      </c>
      <c r="D2716" s="108"/>
      <c r="E2716" s="108"/>
      <c r="F2716" s="107" t="s">
        <v>4586</v>
      </c>
      <c r="G2716" s="108"/>
      <c r="H2716" s="107">
        <v>9</v>
      </c>
      <c r="I2716" s="112">
        <f t="shared" si="17"/>
        <v>8.1</v>
      </c>
      <c r="J2716" s="112">
        <f t="shared" si="18"/>
        <v>7.2</v>
      </c>
    </row>
    <row r="2717" s="8" customFormat="1" spans="1:10">
      <c r="A2717" s="107" t="s">
        <v>77</v>
      </c>
      <c r="B2717" s="108">
        <v>310300025</v>
      </c>
      <c r="C2717" s="109" t="s">
        <v>4637</v>
      </c>
      <c r="D2717" s="108"/>
      <c r="E2717" s="108"/>
      <c r="F2717" s="107" t="s">
        <v>4586</v>
      </c>
      <c r="G2717" s="108"/>
      <c r="H2717" s="107">
        <v>14</v>
      </c>
      <c r="I2717" s="112">
        <f t="shared" si="17"/>
        <v>12.6</v>
      </c>
      <c r="J2717" s="112">
        <f t="shared" si="18"/>
        <v>11.2</v>
      </c>
    </row>
    <row r="2718" s="8" customFormat="1" spans="1:10">
      <c r="A2718" s="107" t="s">
        <v>77</v>
      </c>
      <c r="B2718" s="108">
        <v>310300026</v>
      </c>
      <c r="C2718" s="109" t="s">
        <v>4638</v>
      </c>
      <c r="D2718" s="108"/>
      <c r="E2718" s="108"/>
      <c r="F2718" s="107"/>
      <c r="G2718" s="108"/>
      <c r="H2718" s="107"/>
      <c r="I2718" s="112"/>
      <c r="J2718" s="112"/>
    </row>
    <row r="2719" s="8" customFormat="1" spans="1:10">
      <c r="A2719" s="107" t="s">
        <v>77</v>
      </c>
      <c r="B2719" s="108" t="s">
        <v>4639</v>
      </c>
      <c r="C2719" s="109" t="s">
        <v>4640</v>
      </c>
      <c r="D2719" s="108"/>
      <c r="E2719" s="108"/>
      <c r="F2719" s="107" t="s">
        <v>4591</v>
      </c>
      <c r="G2719" s="108"/>
      <c r="H2719" s="107">
        <v>5</v>
      </c>
      <c r="I2719" s="112">
        <f t="shared" ref="I2719:I2752" si="19">H2719*0.9</f>
        <v>4.5</v>
      </c>
      <c r="J2719" s="112">
        <f t="shared" ref="J2719:J2722" si="20">H2719*0.8</f>
        <v>4</v>
      </c>
    </row>
    <row r="2720" s="8" customFormat="1" spans="1:10">
      <c r="A2720" s="107" t="s">
        <v>77</v>
      </c>
      <c r="B2720" s="108" t="s">
        <v>4641</v>
      </c>
      <c r="C2720" s="109" t="s">
        <v>4642</v>
      </c>
      <c r="D2720" s="108"/>
      <c r="E2720" s="108"/>
      <c r="F2720" s="107" t="s">
        <v>4591</v>
      </c>
      <c r="G2720" s="108"/>
      <c r="H2720" s="107">
        <v>228</v>
      </c>
      <c r="I2720" s="112">
        <f t="shared" si="19"/>
        <v>205.2</v>
      </c>
      <c r="J2720" s="112">
        <f t="shared" si="20"/>
        <v>182.4</v>
      </c>
    </row>
    <row r="2721" s="8" customFormat="1" spans="1:10">
      <c r="A2721" s="107" t="s">
        <v>77</v>
      </c>
      <c r="B2721" s="108">
        <v>310300027</v>
      </c>
      <c r="C2721" s="109" t="s">
        <v>4643</v>
      </c>
      <c r="D2721" s="108"/>
      <c r="E2721" s="108"/>
      <c r="F2721" s="107"/>
      <c r="G2721" s="108"/>
      <c r="H2721" s="107"/>
      <c r="I2721" s="112"/>
      <c r="J2721" s="112"/>
    </row>
    <row r="2722" s="8" customFormat="1" spans="1:10">
      <c r="A2722" s="107" t="s">
        <v>77</v>
      </c>
      <c r="B2722" s="108" t="s">
        <v>4644</v>
      </c>
      <c r="C2722" s="109" t="s">
        <v>4645</v>
      </c>
      <c r="D2722" s="108"/>
      <c r="E2722" s="108"/>
      <c r="F2722" s="107" t="s">
        <v>4586</v>
      </c>
      <c r="G2722" s="108"/>
      <c r="H2722" s="107">
        <v>8</v>
      </c>
      <c r="I2722" s="112">
        <f t="shared" si="19"/>
        <v>7.2</v>
      </c>
      <c r="J2722" s="112">
        <f t="shared" si="20"/>
        <v>6.4</v>
      </c>
    </row>
    <row r="2723" s="8" customFormat="1" ht="27" spans="1:10">
      <c r="A2723" s="107" t="s">
        <v>77</v>
      </c>
      <c r="B2723" s="108" t="s">
        <v>4646</v>
      </c>
      <c r="C2723" s="109" t="s">
        <v>4647</v>
      </c>
      <c r="D2723" s="108"/>
      <c r="E2723" s="108"/>
      <c r="F2723" s="107" t="s">
        <v>4586</v>
      </c>
      <c r="G2723" s="108"/>
      <c r="H2723" s="107">
        <v>37</v>
      </c>
      <c r="I2723" s="112">
        <f t="shared" si="19"/>
        <v>33.3</v>
      </c>
      <c r="J2723" s="113">
        <v>29.6</v>
      </c>
    </row>
    <row r="2724" s="8" customFormat="1" spans="1:10">
      <c r="A2724" s="107" t="s">
        <v>77</v>
      </c>
      <c r="B2724" s="108">
        <v>310300028</v>
      </c>
      <c r="C2724" s="109" t="s">
        <v>4648</v>
      </c>
      <c r="D2724" s="108" t="s">
        <v>4649</v>
      </c>
      <c r="E2724" s="108"/>
      <c r="F2724" s="107" t="s">
        <v>4586</v>
      </c>
      <c r="G2724" s="110"/>
      <c r="H2724" s="107">
        <v>142.5</v>
      </c>
      <c r="I2724" s="112">
        <f t="shared" si="19"/>
        <v>128.25</v>
      </c>
      <c r="J2724" s="112">
        <f t="shared" ref="J2724:J2731" si="21">H2724*0.8</f>
        <v>114</v>
      </c>
    </row>
    <row r="2725" s="8" customFormat="1" ht="27" spans="1:10">
      <c r="A2725" s="107" t="s">
        <v>77</v>
      </c>
      <c r="B2725" s="108" t="s">
        <v>4650</v>
      </c>
      <c r="C2725" s="109" t="s">
        <v>4651</v>
      </c>
      <c r="D2725" s="108" t="s">
        <v>4649</v>
      </c>
      <c r="E2725" s="108"/>
      <c r="F2725" s="107" t="s">
        <v>4586</v>
      </c>
      <c r="G2725" s="108"/>
      <c r="H2725" s="107">
        <v>50</v>
      </c>
      <c r="I2725" s="112">
        <f t="shared" si="19"/>
        <v>45</v>
      </c>
      <c r="J2725" s="112">
        <f t="shared" si="21"/>
        <v>40</v>
      </c>
    </row>
    <row r="2726" s="8" customFormat="1" spans="1:10">
      <c r="A2726" s="107" t="s">
        <v>77</v>
      </c>
      <c r="B2726" s="108">
        <v>310300029</v>
      </c>
      <c r="C2726" s="109" t="s">
        <v>4652</v>
      </c>
      <c r="D2726" s="108"/>
      <c r="E2726" s="108"/>
      <c r="F2726" s="107" t="s">
        <v>4586</v>
      </c>
      <c r="G2726" s="108"/>
      <c r="H2726" s="107">
        <v>25</v>
      </c>
      <c r="I2726" s="112">
        <f t="shared" si="19"/>
        <v>22.5</v>
      </c>
      <c r="J2726" s="112">
        <f t="shared" si="21"/>
        <v>20</v>
      </c>
    </row>
    <row r="2727" s="8" customFormat="1" ht="27" spans="1:10">
      <c r="A2727" s="107" t="s">
        <v>77</v>
      </c>
      <c r="B2727" s="108">
        <v>310300030</v>
      </c>
      <c r="C2727" s="109" t="s">
        <v>4653</v>
      </c>
      <c r="D2727" s="108" t="s">
        <v>4654</v>
      </c>
      <c r="E2727" s="108"/>
      <c r="F2727" s="107" t="s">
        <v>4586</v>
      </c>
      <c r="G2727" s="108"/>
      <c r="H2727" s="107">
        <v>5.75</v>
      </c>
      <c r="I2727" s="112">
        <f t="shared" si="19"/>
        <v>5.175</v>
      </c>
      <c r="J2727" s="112">
        <f t="shared" si="21"/>
        <v>4.6</v>
      </c>
    </row>
    <row r="2728" s="8" customFormat="1" ht="27" spans="1:10">
      <c r="A2728" s="107" t="s">
        <v>77</v>
      </c>
      <c r="B2728" s="108">
        <v>310300031</v>
      </c>
      <c r="C2728" s="109" t="s">
        <v>4655</v>
      </c>
      <c r="D2728" s="108" t="s">
        <v>4656</v>
      </c>
      <c r="E2728" s="108"/>
      <c r="F2728" s="107" t="s">
        <v>4586</v>
      </c>
      <c r="G2728" s="108"/>
      <c r="H2728" s="107">
        <v>57</v>
      </c>
      <c r="I2728" s="112">
        <f t="shared" si="19"/>
        <v>51.3</v>
      </c>
      <c r="J2728" s="112">
        <f t="shared" si="21"/>
        <v>45.6</v>
      </c>
    </row>
    <row r="2729" s="8" customFormat="1" spans="1:10">
      <c r="A2729" s="107" t="s">
        <v>64</v>
      </c>
      <c r="B2729" s="108">
        <v>310300032</v>
      </c>
      <c r="C2729" s="109" t="s">
        <v>4657</v>
      </c>
      <c r="D2729" s="108"/>
      <c r="E2729" s="108"/>
      <c r="F2729" s="107" t="s">
        <v>4591</v>
      </c>
      <c r="G2729" s="108"/>
      <c r="H2729" s="107">
        <v>28</v>
      </c>
      <c r="I2729" s="112">
        <f t="shared" si="19"/>
        <v>25.2</v>
      </c>
      <c r="J2729" s="112">
        <f t="shared" si="21"/>
        <v>22.4</v>
      </c>
    </row>
    <row r="2730" s="8" customFormat="1" spans="1:10">
      <c r="A2730" s="107" t="s">
        <v>77</v>
      </c>
      <c r="B2730" s="108">
        <v>310300033</v>
      </c>
      <c r="C2730" s="109" t="s">
        <v>4658</v>
      </c>
      <c r="D2730" s="108"/>
      <c r="E2730" s="108"/>
      <c r="F2730" s="107" t="s">
        <v>4591</v>
      </c>
      <c r="G2730" s="108"/>
      <c r="H2730" s="107">
        <v>11</v>
      </c>
      <c r="I2730" s="112">
        <f t="shared" si="19"/>
        <v>9.9</v>
      </c>
      <c r="J2730" s="112">
        <f t="shared" si="21"/>
        <v>8.8</v>
      </c>
    </row>
    <row r="2731" s="8" customFormat="1" spans="1:10">
      <c r="A2731" s="107" t="s">
        <v>77</v>
      </c>
      <c r="B2731" s="108">
        <v>310300034</v>
      </c>
      <c r="C2731" s="109" t="s">
        <v>4659</v>
      </c>
      <c r="D2731" s="108"/>
      <c r="E2731" s="108"/>
      <c r="F2731" s="107" t="s">
        <v>4591</v>
      </c>
      <c r="G2731" s="108"/>
      <c r="H2731" s="107">
        <v>11.5</v>
      </c>
      <c r="I2731" s="112">
        <f t="shared" si="19"/>
        <v>10.35</v>
      </c>
      <c r="J2731" s="112">
        <f t="shared" si="21"/>
        <v>9.2</v>
      </c>
    </row>
    <row r="2732" s="8" customFormat="1" spans="1:10">
      <c r="A2732" s="107" t="s">
        <v>77</v>
      </c>
      <c r="B2732" s="108">
        <v>310300035</v>
      </c>
      <c r="C2732" s="109" t="s">
        <v>4660</v>
      </c>
      <c r="D2732" s="108"/>
      <c r="E2732" s="108"/>
      <c r="F2732" s="107" t="s">
        <v>4591</v>
      </c>
      <c r="G2732" s="108"/>
      <c r="H2732" s="114">
        <v>13</v>
      </c>
      <c r="I2732" s="115">
        <v>11.7</v>
      </c>
      <c r="J2732" s="115">
        <v>10.4</v>
      </c>
    </row>
    <row r="2733" s="8" customFormat="1" spans="1:10">
      <c r="A2733" s="107" t="s">
        <v>64</v>
      </c>
      <c r="B2733" s="108">
        <v>310300036</v>
      </c>
      <c r="C2733" s="109" t="s">
        <v>4661</v>
      </c>
      <c r="D2733" s="108"/>
      <c r="E2733" s="108"/>
      <c r="F2733" s="107" t="s">
        <v>4591</v>
      </c>
      <c r="G2733" s="108"/>
      <c r="H2733" s="107">
        <v>12</v>
      </c>
      <c r="I2733" s="112">
        <f t="shared" si="19"/>
        <v>10.8</v>
      </c>
      <c r="J2733" s="113">
        <v>9.6</v>
      </c>
    </row>
    <row r="2734" s="8" customFormat="1" spans="1:10">
      <c r="A2734" s="107" t="s">
        <v>77</v>
      </c>
      <c r="B2734" s="108">
        <v>310300037</v>
      </c>
      <c r="C2734" s="109" t="s">
        <v>4662</v>
      </c>
      <c r="D2734" s="108" t="s">
        <v>4663</v>
      </c>
      <c r="E2734" s="108"/>
      <c r="F2734" s="107" t="s">
        <v>4586</v>
      </c>
      <c r="G2734" s="108"/>
      <c r="H2734" s="107">
        <v>31</v>
      </c>
      <c r="I2734" s="112">
        <f t="shared" si="19"/>
        <v>27.9</v>
      </c>
      <c r="J2734" s="112">
        <f t="shared" ref="J2734:J2745" si="22">H2734*0.8</f>
        <v>24.8</v>
      </c>
    </row>
    <row r="2735" s="8" customFormat="1" spans="1:10">
      <c r="A2735" s="107" t="s">
        <v>77</v>
      </c>
      <c r="B2735" s="108">
        <v>310300038</v>
      </c>
      <c r="C2735" s="109" t="s">
        <v>4664</v>
      </c>
      <c r="D2735" s="108"/>
      <c r="E2735" s="108"/>
      <c r="F2735" s="107" t="s">
        <v>4586</v>
      </c>
      <c r="G2735" s="108"/>
      <c r="H2735" s="107">
        <v>13</v>
      </c>
      <c r="I2735" s="112">
        <f t="shared" si="19"/>
        <v>11.7</v>
      </c>
      <c r="J2735" s="112">
        <f t="shared" si="22"/>
        <v>10.4</v>
      </c>
    </row>
    <row r="2736" s="8" customFormat="1" spans="1:10">
      <c r="A2736" s="107" t="s">
        <v>77</v>
      </c>
      <c r="B2736" s="108">
        <v>310300039</v>
      </c>
      <c r="C2736" s="109" t="s">
        <v>4665</v>
      </c>
      <c r="D2736" s="108"/>
      <c r="E2736" s="108"/>
      <c r="F2736" s="107" t="s">
        <v>4586</v>
      </c>
      <c r="G2736" s="108"/>
      <c r="H2736" s="114">
        <v>20</v>
      </c>
      <c r="I2736" s="115">
        <v>18</v>
      </c>
      <c r="J2736" s="115">
        <v>16</v>
      </c>
    </row>
    <row r="2737" s="8" customFormat="1" spans="1:10">
      <c r="A2737" s="107" t="s">
        <v>77</v>
      </c>
      <c r="B2737" s="108">
        <v>310300040</v>
      </c>
      <c r="C2737" s="109" t="s">
        <v>4666</v>
      </c>
      <c r="D2737" s="108"/>
      <c r="E2737" s="108"/>
      <c r="F2737" s="107" t="s">
        <v>4591</v>
      </c>
      <c r="G2737" s="108"/>
      <c r="H2737" s="107">
        <v>180</v>
      </c>
      <c r="I2737" s="112">
        <f t="shared" si="19"/>
        <v>162</v>
      </c>
      <c r="J2737" s="113">
        <v>144</v>
      </c>
    </row>
    <row r="2738" s="8" customFormat="1" spans="1:10">
      <c r="A2738" s="107" t="s">
        <v>77</v>
      </c>
      <c r="B2738" s="108">
        <v>310300041</v>
      </c>
      <c r="C2738" s="109" t="s">
        <v>4667</v>
      </c>
      <c r="D2738" s="108"/>
      <c r="E2738" s="108"/>
      <c r="F2738" s="107" t="s">
        <v>4591</v>
      </c>
      <c r="G2738" s="110"/>
      <c r="H2738" s="107">
        <v>124</v>
      </c>
      <c r="I2738" s="112">
        <f t="shared" si="19"/>
        <v>111.6</v>
      </c>
      <c r="J2738" s="113">
        <v>99.2</v>
      </c>
    </row>
    <row r="2739" s="8" customFormat="1" spans="1:10">
      <c r="A2739" s="107" t="s">
        <v>77</v>
      </c>
      <c r="B2739" s="108" t="s">
        <v>4668</v>
      </c>
      <c r="C2739" s="109" t="s">
        <v>4669</v>
      </c>
      <c r="D2739" s="108"/>
      <c r="E2739" s="108"/>
      <c r="F2739" s="107" t="s">
        <v>25</v>
      </c>
      <c r="G2739" s="108"/>
      <c r="H2739" s="107">
        <v>20</v>
      </c>
      <c r="I2739" s="112">
        <f t="shared" si="19"/>
        <v>18</v>
      </c>
      <c r="J2739" s="112">
        <f t="shared" si="22"/>
        <v>16</v>
      </c>
    </row>
    <row r="2740" s="8" customFormat="1" spans="1:10">
      <c r="A2740" s="107" t="s">
        <v>77</v>
      </c>
      <c r="B2740" s="108">
        <v>310300042</v>
      </c>
      <c r="C2740" s="109" t="s">
        <v>4670</v>
      </c>
      <c r="D2740" s="108" t="s">
        <v>4671</v>
      </c>
      <c r="E2740" s="108"/>
      <c r="F2740" s="107" t="s">
        <v>4591</v>
      </c>
      <c r="G2740" s="108"/>
      <c r="H2740" s="107">
        <v>22</v>
      </c>
      <c r="I2740" s="112">
        <f t="shared" si="19"/>
        <v>19.8</v>
      </c>
      <c r="J2740" s="112">
        <f t="shared" si="22"/>
        <v>17.6</v>
      </c>
    </row>
    <row r="2741" s="8" customFormat="1" spans="1:10">
      <c r="A2741" s="107" t="s">
        <v>77</v>
      </c>
      <c r="B2741" s="108">
        <v>310300043</v>
      </c>
      <c r="C2741" s="109" t="s">
        <v>4672</v>
      </c>
      <c r="D2741" s="108"/>
      <c r="E2741" s="108"/>
      <c r="F2741" s="107" t="s">
        <v>4591</v>
      </c>
      <c r="G2741" s="108"/>
      <c r="H2741" s="107">
        <v>5</v>
      </c>
      <c r="I2741" s="112">
        <f t="shared" si="19"/>
        <v>4.5</v>
      </c>
      <c r="J2741" s="112">
        <f t="shared" si="22"/>
        <v>4</v>
      </c>
    </row>
    <row r="2742" s="8" customFormat="1" spans="1:10">
      <c r="A2742" s="107" t="s">
        <v>77</v>
      </c>
      <c r="B2742" s="108">
        <v>310300044</v>
      </c>
      <c r="C2742" s="109" t="s">
        <v>4673</v>
      </c>
      <c r="D2742" s="108" t="s">
        <v>4674</v>
      </c>
      <c r="E2742" s="108"/>
      <c r="F2742" s="107" t="s">
        <v>4591</v>
      </c>
      <c r="G2742" s="108"/>
      <c r="H2742" s="107">
        <v>25</v>
      </c>
      <c r="I2742" s="112">
        <f t="shared" si="19"/>
        <v>22.5</v>
      </c>
      <c r="J2742" s="112">
        <f t="shared" si="22"/>
        <v>20</v>
      </c>
    </row>
    <row r="2743" s="8" customFormat="1" spans="1:10">
      <c r="A2743" s="107" t="s">
        <v>77</v>
      </c>
      <c r="B2743" s="108">
        <v>310300045</v>
      </c>
      <c r="C2743" s="109" t="s">
        <v>4675</v>
      </c>
      <c r="D2743" s="108"/>
      <c r="E2743" s="108"/>
      <c r="F2743" s="107" t="s">
        <v>4586</v>
      </c>
      <c r="G2743" s="108"/>
      <c r="H2743" s="107">
        <v>66</v>
      </c>
      <c r="I2743" s="112">
        <f t="shared" si="19"/>
        <v>59.4</v>
      </c>
      <c r="J2743" s="112">
        <f t="shared" si="22"/>
        <v>52.8</v>
      </c>
    </row>
    <row r="2744" s="8" customFormat="1" ht="27" spans="1:10">
      <c r="A2744" s="107" t="s">
        <v>77</v>
      </c>
      <c r="B2744" s="108">
        <v>310300046</v>
      </c>
      <c r="C2744" s="109" t="s">
        <v>4676</v>
      </c>
      <c r="D2744" s="108" t="s">
        <v>4677</v>
      </c>
      <c r="E2744" s="108"/>
      <c r="F2744" s="107" t="s">
        <v>4591</v>
      </c>
      <c r="G2744" s="108"/>
      <c r="H2744" s="107">
        <v>17</v>
      </c>
      <c r="I2744" s="112">
        <f t="shared" si="19"/>
        <v>15.3</v>
      </c>
      <c r="J2744" s="112">
        <f t="shared" si="22"/>
        <v>13.6</v>
      </c>
    </row>
    <row r="2745" s="8" customFormat="1" spans="1:10">
      <c r="A2745" s="107" t="s">
        <v>77</v>
      </c>
      <c r="B2745" s="108">
        <v>310300047</v>
      </c>
      <c r="C2745" s="109" t="s">
        <v>4678</v>
      </c>
      <c r="D2745" s="108"/>
      <c r="E2745" s="108"/>
      <c r="F2745" s="107" t="s">
        <v>4591</v>
      </c>
      <c r="G2745" s="108"/>
      <c r="H2745" s="107">
        <v>19</v>
      </c>
      <c r="I2745" s="112">
        <f t="shared" si="19"/>
        <v>17.1</v>
      </c>
      <c r="J2745" s="112">
        <f t="shared" si="22"/>
        <v>15.2</v>
      </c>
    </row>
    <row r="2746" s="8" customFormat="1" spans="1:10">
      <c r="A2746" s="107" t="s">
        <v>77</v>
      </c>
      <c r="B2746" s="108">
        <v>310300048</v>
      </c>
      <c r="C2746" s="109" t="s">
        <v>4679</v>
      </c>
      <c r="D2746" s="108"/>
      <c r="E2746" s="108"/>
      <c r="F2746" s="107" t="s">
        <v>4586</v>
      </c>
      <c r="G2746" s="108"/>
      <c r="H2746" s="107">
        <v>12</v>
      </c>
      <c r="I2746" s="112">
        <f t="shared" si="19"/>
        <v>10.8</v>
      </c>
      <c r="J2746" s="113">
        <v>9.6</v>
      </c>
    </row>
    <row r="2747" s="8" customFormat="1" spans="1:10">
      <c r="A2747" s="107" t="s">
        <v>77</v>
      </c>
      <c r="B2747" s="108">
        <v>310300049</v>
      </c>
      <c r="C2747" s="109" t="s">
        <v>4680</v>
      </c>
      <c r="D2747" s="108" t="s">
        <v>4681</v>
      </c>
      <c r="E2747" s="108"/>
      <c r="F2747" s="107" t="s">
        <v>4591</v>
      </c>
      <c r="G2747" s="108"/>
      <c r="H2747" s="107">
        <v>45</v>
      </c>
      <c r="I2747" s="112">
        <f t="shared" si="19"/>
        <v>40.5</v>
      </c>
      <c r="J2747" s="113">
        <v>36</v>
      </c>
    </row>
    <row r="2748" s="8" customFormat="1" spans="1:10">
      <c r="A2748" s="107" t="s">
        <v>77</v>
      </c>
      <c r="B2748" s="108">
        <v>310300050</v>
      </c>
      <c r="C2748" s="109" t="s">
        <v>4682</v>
      </c>
      <c r="D2748" s="108"/>
      <c r="E2748" s="108"/>
      <c r="F2748" s="107" t="s">
        <v>4591</v>
      </c>
      <c r="G2748" s="108"/>
      <c r="H2748" s="107">
        <v>25</v>
      </c>
      <c r="I2748" s="112">
        <f t="shared" si="19"/>
        <v>22.5</v>
      </c>
      <c r="J2748" s="112">
        <f t="shared" ref="J2748:J2752" si="23">H2748*0.8</f>
        <v>20</v>
      </c>
    </row>
    <row r="2749" s="8" customFormat="1" spans="1:10">
      <c r="A2749" s="107" t="s">
        <v>77</v>
      </c>
      <c r="B2749" s="108">
        <v>310300051</v>
      </c>
      <c r="C2749" s="109" t="s">
        <v>4683</v>
      </c>
      <c r="D2749" s="108"/>
      <c r="E2749" s="108"/>
      <c r="F2749" s="107" t="s">
        <v>4586</v>
      </c>
      <c r="G2749" s="108"/>
      <c r="H2749" s="107">
        <v>29</v>
      </c>
      <c r="I2749" s="112">
        <f t="shared" si="19"/>
        <v>26.1</v>
      </c>
      <c r="J2749" s="112">
        <f t="shared" si="23"/>
        <v>23.2</v>
      </c>
    </row>
    <row r="2750" s="8" customFormat="1" spans="1:10">
      <c r="A2750" s="107" t="s">
        <v>77</v>
      </c>
      <c r="B2750" s="108">
        <v>310300052</v>
      </c>
      <c r="C2750" s="109" t="s">
        <v>4684</v>
      </c>
      <c r="D2750" s="108"/>
      <c r="E2750" s="108"/>
      <c r="F2750" s="107" t="s">
        <v>25</v>
      </c>
      <c r="G2750" s="108" t="s">
        <v>4685</v>
      </c>
      <c r="H2750" s="107">
        <v>35</v>
      </c>
      <c r="I2750" s="112">
        <f t="shared" si="19"/>
        <v>31.5</v>
      </c>
      <c r="J2750" s="112">
        <f t="shared" si="23"/>
        <v>28</v>
      </c>
    </row>
    <row r="2751" s="8" customFormat="1" spans="1:10">
      <c r="A2751" s="107" t="s">
        <v>77</v>
      </c>
      <c r="B2751" s="108">
        <v>310300053</v>
      </c>
      <c r="C2751" s="109" t="s">
        <v>4686</v>
      </c>
      <c r="D2751" s="108" t="s">
        <v>4687</v>
      </c>
      <c r="E2751" s="108"/>
      <c r="F2751" s="107" t="s">
        <v>4591</v>
      </c>
      <c r="G2751" s="110"/>
      <c r="H2751" s="107">
        <v>35</v>
      </c>
      <c r="I2751" s="112">
        <f t="shared" si="19"/>
        <v>31.5</v>
      </c>
      <c r="J2751" s="112">
        <f t="shared" si="23"/>
        <v>28</v>
      </c>
    </row>
    <row r="2752" s="8" customFormat="1" spans="1:10">
      <c r="A2752" s="107" t="s">
        <v>77</v>
      </c>
      <c r="B2752" s="108" t="s">
        <v>4688</v>
      </c>
      <c r="C2752" s="109" t="s">
        <v>4689</v>
      </c>
      <c r="D2752" s="108"/>
      <c r="E2752" s="108"/>
      <c r="F2752" s="107" t="s">
        <v>4690</v>
      </c>
      <c r="G2752" s="108"/>
      <c r="H2752" s="107">
        <v>20</v>
      </c>
      <c r="I2752" s="112">
        <f t="shared" si="19"/>
        <v>18</v>
      </c>
      <c r="J2752" s="112">
        <f t="shared" si="23"/>
        <v>16</v>
      </c>
    </row>
    <row r="2753" s="8" customFormat="1" spans="1:10">
      <c r="A2753" s="107" t="s">
        <v>77</v>
      </c>
      <c r="B2753" s="108">
        <v>310300054</v>
      </c>
      <c r="C2753" s="109" t="s">
        <v>4691</v>
      </c>
      <c r="D2753" s="110"/>
      <c r="E2753" s="108"/>
      <c r="F2753" s="107"/>
      <c r="G2753" s="110"/>
      <c r="H2753" s="107"/>
      <c r="I2753" s="112"/>
      <c r="J2753" s="112"/>
    </row>
    <row r="2754" s="8" customFormat="1" spans="1:10">
      <c r="A2754" s="107" t="s">
        <v>77</v>
      </c>
      <c r="B2754" s="108" t="s">
        <v>4692</v>
      </c>
      <c r="C2754" s="109" t="s">
        <v>4693</v>
      </c>
      <c r="D2754" s="108" t="s">
        <v>4694</v>
      </c>
      <c r="E2754" s="108" t="s">
        <v>989</v>
      </c>
      <c r="F2754" s="107" t="s">
        <v>4591</v>
      </c>
      <c r="G2754" s="108"/>
      <c r="H2754" s="107">
        <v>228</v>
      </c>
      <c r="I2754" s="112">
        <f t="shared" ref="I2754:I2756" si="24">H2754*0.9</f>
        <v>205.2</v>
      </c>
      <c r="J2754" s="113">
        <v>182.4</v>
      </c>
    </row>
    <row r="2755" s="8" customFormat="1" spans="1:10">
      <c r="A2755" s="107" t="s">
        <v>77</v>
      </c>
      <c r="B2755" s="108" t="s">
        <v>4695</v>
      </c>
      <c r="C2755" s="109" t="s">
        <v>4696</v>
      </c>
      <c r="D2755" s="108" t="s">
        <v>4694</v>
      </c>
      <c r="E2755" s="108" t="s">
        <v>989</v>
      </c>
      <c r="F2755" s="107" t="s">
        <v>4591</v>
      </c>
      <c r="G2755" s="108"/>
      <c r="H2755" s="107">
        <v>300</v>
      </c>
      <c r="I2755" s="112">
        <f t="shared" si="24"/>
        <v>270</v>
      </c>
      <c r="J2755" s="112">
        <f t="shared" ref="J2755:J2763" si="25">H2755*0.8</f>
        <v>240</v>
      </c>
    </row>
    <row r="2756" s="8" customFormat="1" spans="1:10">
      <c r="A2756" s="107" t="s">
        <v>77</v>
      </c>
      <c r="B2756" s="108">
        <v>310300055</v>
      </c>
      <c r="C2756" s="109" t="s">
        <v>4697</v>
      </c>
      <c r="D2756" s="108"/>
      <c r="E2756" s="108"/>
      <c r="F2756" s="107" t="s">
        <v>4591</v>
      </c>
      <c r="G2756" s="108"/>
      <c r="H2756" s="107">
        <v>92</v>
      </c>
      <c r="I2756" s="112">
        <f t="shared" si="24"/>
        <v>82.8</v>
      </c>
      <c r="J2756" s="112">
        <f t="shared" si="25"/>
        <v>73.6</v>
      </c>
    </row>
    <row r="2757" s="8" customFormat="1" spans="1:10">
      <c r="A2757" s="107" t="s">
        <v>77</v>
      </c>
      <c r="B2757" s="108">
        <v>310300056</v>
      </c>
      <c r="C2757" s="109" t="s">
        <v>4698</v>
      </c>
      <c r="D2757" s="108" t="s">
        <v>4699</v>
      </c>
      <c r="E2757" s="108"/>
      <c r="F2757" s="107"/>
      <c r="G2757" s="108"/>
      <c r="H2757" s="107"/>
      <c r="I2757" s="112"/>
      <c r="J2757" s="112"/>
    </row>
    <row r="2758" s="8" customFormat="1" spans="1:10">
      <c r="A2758" s="107" t="s">
        <v>77</v>
      </c>
      <c r="B2758" s="108" t="s">
        <v>4700</v>
      </c>
      <c r="C2758" s="109" t="s">
        <v>4701</v>
      </c>
      <c r="D2758" s="108" t="s">
        <v>4699</v>
      </c>
      <c r="E2758" s="108"/>
      <c r="F2758" s="107" t="s">
        <v>4591</v>
      </c>
      <c r="G2758" s="108"/>
      <c r="H2758" s="107">
        <v>6.2</v>
      </c>
      <c r="I2758" s="112">
        <f t="shared" ref="I2758:I2763" si="26">H2758*0.9</f>
        <v>5.58</v>
      </c>
      <c r="J2758" s="113">
        <v>4.96</v>
      </c>
    </row>
    <row r="2759" s="8" customFormat="1" spans="1:10">
      <c r="A2759" s="107" t="s">
        <v>77</v>
      </c>
      <c r="B2759" s="108" t="s">
        <v>4702</v>
      </c>
      <c r="C2759" s="109" t="s">
        <v>4703</v>
      </c>
      <c r="D2759" s="108" t="s">
        <v>4699</v>
      </c>
      <c r="E2759" s="108"/>
      <c r="F2759" s="107" t="s">
        <v>4591</v>
      </c>
      <c r="G2759" s="108"/>
      <c r="H2759" s="107">
        <v>25</v>
      </c>
      <c r="I2759" s="112">
        <f t="shared" si="26"/>
        <v>22.5</v>
      </c>
      <c r="J2759" s="112">
        <f t="shared" si="25"/>
        <v>20</v>
      </c>
    </row>
    <row r="2760" s="8" customFormat="1" spans="1:10">
      <c r="A2760" s="107" t="s">
        <v>77</v>
      </c>
      <c r="B2760" s="108">
        <v>310300057</v>
      </c>
      <c r="C2760" s="109" t="s">
        <v>4704</v>
      </c>
      <c r="D2760" s="108"/>
      <c r="E2760" s="108"/>
      <c r="F2760" s="107" t="s">
        <v>4591</v>
      </c>
      <c r="G2760" s="108"/>
      <c r="H2760" s="107">
        <v>171</v>
      </c>
      <c r="I2760" s="112">
        <f t="shared" si="26"/>
        <v>153.9</v>
      </c>
      <c r="J2760" s="112">
        <f t="shared" si="25"/>
        <v>136.8</v>
      </c>
    </row>
    <row r="2761" s="8" customFormat="1" ht="27" spans="1:10">
      <c r="A2761" s="107" t="s">
        <v>77</v>
      </c>
      <c r="B2761" s="108">
        <v>310300058</v>
      </c>
      <c r="C2761" s="109" t="s">
        <v>4705</v>
      </c>
      <c r="D2761" s="108" t="s">
        <v>4706</v>
      </c>
      <c r="E2761" s="108"/>
      <c r="F2761" s="107" t="s">
        <v>4591</v>
      </c>
      <c r="G2761" s="108"/>
      <c r="H2761" s="107">
        <v>19</v>
      </c>
      <c r="I2761" s="112">
        <f t="shared" si="26"/>
        <v>17.1</v>
      </c>
      <c r="J2761" s="112">
        <f t="shared" si="25"/>
        <v>15.2</v>
      </c>
    </row>
    <row r="2762" s="8" customFormat="1" spans="1:10">
      <c r="A2762" s="107" t="s">
        <v>77</v>
      </c>
      <c r="B2762" s="108">
        <v>310300059</v>
      </c>
      <c r="C2762" s="109" t="s">
        <v>4707</v>
      </c>
      <c r="D2762" s="108"/>
      <c r="E2762" s="108"/>
      <c r="F2762" s="107" t="s">
        <v>4591</v>
      </c>
      <c r="G2762" s="108"/>
      <c r="H2762" s="107">
        <v>164</v>
      </c>
      <c r="I2762" s="112">
        <f t="shared" si="26"/>
        <v>147.6</v>
      </c>
      <c r="J2762" s="112">
        <f t="shared" si="25"/>
        <v>131.2</v>
      </c>
    </row>
    <row r="2763" s="8" customFormat="1" spans="1:10">
      <c r="A2763" s="107" t="s">
        <v>77</v>
      </c>
      <c r="B2763" s="108">
        <v>310300060</v>
      </c>
      <c r="C2763" s="109" t="s">
        <v>4708</v>
      </c>
      <c r="D2763" s="108"/>
      <c r="E2763" s="108"/>
      <c r="F2763" s="107" t="s">
        <v>4591</v>
      </c>
      <c r="G2763" s="108"/>
      <c r="H2763" s="107">
        <v>46</v>
      </c>
      <c r="I2763" s="112">
        <f t="shared" si="26"/>
        <v>41.4</v>
      </c>
      <c r="J2763" s="112">
        <f t="shared" si="25"/>
        <v>36.8</v>
      </c>
    </row>
    <row r="2764" s="8" customFormat="1" spans="1:10">
      <c r="A2764" s="107" t="s">
        <v>77</v>
      </c>
      <c r="B2764" s="108">
        <v>310300061</v>
      </c>
      <c r="C2764" s="109" t="s">
        <v>4709</v>
      </c>
      <c r="D2764" s="108"/>
      <c r="E2764" s="108"/>
      <c r="F2764" s="107" t="s">
        <v>25</v>
      </c>
      <c r="G2764" s="108"/>
      <c r="H2764" s="107" t="s">
        <v>305</v>
      </c>
      <c r="I2764" s="107" t="s">
        <v>305</v>
      </c>
      <c r="J2764" s="107" t="s">
        <v>305</v>
      </c>
    </row>
    <row r="2765" s="8" customFormat="1" spans="1:10">
      <c r="A2765" s="107" t="s">
        <v>77</v>
      </c>
      <c r="B2765" s="108">
        <v>310300062</v>
      </c>
      <c r="C2765" s="109" t="s">
        <v>4710</v>
      </c>
      <c r="D2765" s="108"/>
      <c r="E2765" s="108"/>
      <c r="F2765" s="107" t="s">
        <v>25</v>
      </c>
      <c r="G2765" s="108"/>
      <c r="H2765" s="107" t="s">
        <v>305</v>
      </c>
      <c r="I2765" s="107" t="s">
        <v>305</v>
      </c>
      <c r="J2765" s="107" t="s">
        <v>305</v>
      </c>
    </row>
    <row r="2766" s="8" customFormat="1" spans="1:10">
      <c r="A2766" s="107" t="s">
        <v>77</v>
      </c>
      <c r="B2766" s="108">
        <v>310300063</v>
      </c>
      <c r="C2766" s="109" t="s">
        <v>4711</v>
      </c>
      <c r="D2766" s="108"/>
      <c r="E2766" s="108"/>
      <c r="F2766" s="107" t="s">
        <v>4591</v>
      </c>
      <c r="G2766" s="108"/>
      <c r="H2766" s="107">
        <v>190</v>
      </c>
      <c r="I2766" s="112">
        <f t="shared" ref="I2766:I2773" si="27">H2766*0.9</f>
        <v>171</v>
      </c>
      <c r="J2766" s="112">
        <f t="shared" ref="J2766:J2771" si="28">H2766*0.8</f>
        <v>152</v>
      </c>
    </row>
    <row r="2767" s="8" customFormat="1" spans="1:10">
      <c r="A2767" s="107" t="s">
        <v>77</v>
      </c>
      <c r="B2767" s="108">
        <v>310300064</v>
      </c>
      <c r="C2767" s="109" t="s">
        <v>4712</v>
      </c>
      <c r="D2767" s="108" t="s">
        <v>4713</v>
      </c>
      <c r="E2767" s="108"/>
      <c r="F2767" s="107" t="s">
        <v>4591</v>
      </c>
      <c r="G2767" s="108"/>
      <c r="H2767" s="107">
        <v>220</v>
      </c>
      <c r="I2767" s="112">
        <f t="shared" si="27"/>
        <v>198</v>
      </c>
      <c r="J2767" s="112">
        <f t="shared" si="28"/>
        <v>176</v>
      </c>
    </row>
    <row r="2768" s="8" customFormat="1" ht="27" spans="1:10">
      <c r="A2768" s="71" t="s">
        <v>77</v>
      </c>
      <c r="B2768" s="57" t="s">
        <v>4714</v>
      </c>
      <c r="C2768" s="58" t="s">
        <v>4715</v>
      </c>
      <c r="D2768" s="58" t="s">
        <v>4716</v>
      </c>
      <c r="E2768" s="58"/>
      <c r="F2768" s="71" t="s">
        <v>4591</v>
      </c>
      <c r="G2768" s="108"/>
      <c r="H2768" s="107">
        <v>220</v>
      </c>
      <c r="I2768" s="112">
        <v>198</v>
      </c>
      <c r="J2768" s="112">
        <v>176</v>
      </c>
    </row>
    <row r="2769" s="8" customFormat="1" ht="27" spans="1:10">
      <c r="A2769" s="107" t="s">
        <v>77</v>
      </c>
      <c r="B2769" s="108">
        <v>310300065</v>
      </c>
      <c r="C2769" s="109" t="s">
        <v>4717</v>
      </c>
      <c r="D2769" s="108" t="s">
        <v>4718</v>
      </c>
      <c r="E2769" s="108" t="s">
        <v>4719</v>
      </c>
      <c r="F2769" s="107" t="s">
        <v>4591</v>
      </c>
      <c r="G2769" s="108"/>
      <c r="H2769" s="107">
        <v>92</v>
      </c>
      <c r="I2769" s="112">
        <f t="shared" si="27"/>
        <v>82.8</v>
      </c>
      <c r="J2769" s="112">
        <f t="shared" si="28"/>
        <v>73.6</v>
      </c>
    </row>
    <row r="2770" s="8" customFormat="1" spans="1:10">
      <c r="A2770" s="107" t="s">
        <v>77</v>
      </c>
      <c r="B2770" s="108">
        <v>310300066</v>
      </c>
      <c r="C2770" s="109" t="s">
        <v>4720</v>
      </c>
      <c r="D2770" s="108"/>
      <c r="E2770" s="108"/>
      <c r="F2770" s="107" t="s">
        <v>4591</v>
      </c>
      <c r="G2770" s="108"/>
      <c r="H2770" s="107">
        <v>95</v>
      </c>
      <c r="I2770" s="112">
        <f t="shared" si="27"/>
        <v>85.5</v>
      </c>
      <c r="J2770" s="112">
        <f t="shared" si="28"/>
        <v>76</v>
      </c>
    </row>
    <row r="2771" s="8" customFormat="1" spans="1:10">
      <c r="A2771" s="107" t="s">
        <v>77</v>
      </c>
      <c r="B2771" s="108">
        <v>310300067</v>
      </c>
      <c r="C2771" s="109" t="s">
        <v>4721</v>
      </c>
      <c r="D2771" s="108" t="s">
        <v>4722</v>
      </c>
      <c r="E2771" s="108"/>
      <c r="F2771" s="107" t="s">
        <v>4591</v>
      </c>
      <c r="G2771" s="108"/>
      <c r="H2771" s="107">
        <v>92</v>
      </c>
      <c r="I2771" s="112">
        <f t="shared" si="27"/>
        <v>82.8</v>
      </c>
      <c r="J2771" s="112">
        <f t="shared" si="28"/>
        <v>73.6</v>
      </c>
    </row>
    <row r="2772" s="8" customFormat="1" spans="1:10">
      <c r="A2772" s="107" t="s">
        <v>77</v>
      </c>
      <c r="B2772" s="108">
        <v>310300068</v>
      </c>
      <c r="C2772" s="109" t="s">
        <v>4723</v>
      </c>
      <c r="D2772" s="108" t="s">
        <v>4724</v>
      </c>
      <c r="E2772" s="108"/>
      <c r="F2772" s="107" t="s">
        <v>4591</v>
      </c>
      <c r="G2772" s="108"/>
      <c r="H2772" s="114">
        <v>122</v>
      </c>
      <c r="I2772" s="115">
        <v>109.8</v>
      </c>
      <c r="J2772" s="115">
        <v>97.6</v>
      </c>
    </row>
    <row r="2773" s="8" customFormat="1" ht="27" spans="1:10">
      <c r="A2773" s="107" t="s">
        <v>77</v>
      </c>
      <c r="B2773" s="108">
        <v>310300069</v>
      </c>
      <c r="C2773" s="109" t="s">
        <v>4725</v>
      </c>
      <c r="D2773" s="108" t="s">
        <v>4726</v>
      </c>
      <c r="E2773" s="108"/>
      <c r="F2773" s="107" t="s">
        <v>4586</v>
      </c>
      <c r="G2773" s="108"/>
      <c r="H2773" s="107">
        <v>5</v>
      </c>
      <c r="I2773" s="112">
        <f t="shared" si="27"/>
        <v>4.5</v>
      </c>
      <c r="J2773" s="112">
        <f t="shared" ref="J2773:J2782" si="29">H2773*0.8</f>
        <v>4</v>
      </c>
    </row>
    <row r="2774" s="8" customFormat="1" spans="1:10">
      <c r="A2774" s="107" t="s">
        <v>77</v>
      </c>
      <c r="B2774" s="108">
        <v>310300070</v>
      </c>
      <c r="C2774" s="109" t="s">
        <v>4727</v>
      </c>
      <c r="D2774" s="108"/>
      <c r="E2774" s="108"/>
      <c r="F2774" s="107" t="s">
        <v>25</v>
      </c>
      <c r="G2774" s="108"/>
      <c r="H2774" s="107" t="s">
        <v>305</v>
      </c>
      <c r="I2774" s="107" t="s">
        <v>305</v>
      </c>
      <c r="J2774" s="107" t="s">
        <v>305</v>
      </c>
    </row>
    <row r="2775" s="8" customFormat="1" spans="1:10">
      <c r="A2775" s="107" t="s">
        <v>77</v>
      </c>
      <c r="B2775" s="108">
        <v>310300071</v>
      </c>
      <c r="C2775" s="109" t="s">
        <v>4728</v>
      </c>
      <c r="D2775" s="108"/>
      <c r="E2775" s="108"/>
      <c r="F2775" s="107" t="s">
        <v>25</v>
      </c>
      <c r="G2775" s="108"/>
      <c r="H2775" s="107">
        <v>47</v>
      </c>
      <c r="I2775" s="112">
        <f t="shared" ref="I2775:I2794" si="30">H2775*0.9</f>
        <v>42.3</v>
      </c>
      <c r="J2775" s="112">
        <f t="shared" si="29"/>
        <v>37.6</v>
      </c>
    </row>
    <row r="2776" s="8" customFormat="1" spans="1:10">
      <c r="A2776" s="107" t="s">
        <v>77</v>
      </c>
      <c r="B2776" s="108">
        <v>310300072</v>
      </c>
      <c r="C2776" s="109" t="s">
        <v>4729</v>
      </c>
      <c r="D2776" s="108"/>
      <c r="E2776" s="108"/>
      <c r="F2776" s="107" t="s">
        <v>4586</v>
      </c>
      <c r="G2776" s="108"/>
      <c r="H2776" s="107">
        <v>3.5</v>
      </c>
      <c r="I2776" s="112">
        <f t="shared" si="30"/>
        <v>3.15</v>
      </c>
      <c r="J2776" s="112">
        <f t="shared" si="29"/>
        <v>2.8</v>
      </c>
    </row>
    <row r="2777" s="8" customFormat="1" spans="1:10">
      <c r="A2777" s="107" t="s">
        <v>299</v>
      </c>
      <c r="B2777" s="108">
        <v>310300073</v>
      </c>
      <c r="C2777" s="109" t="s">
        <v>4730</v>
      </c>
      <c r="D2777" s="108" t="s">
        <v>4731</v>
      </c>
      <c r="E2777" s="108"/>
      <c r="F2777" s="107" t="s">
        <v>25</v>
      </c>
      <c r="G2777" s="108"/>
      <c r="H2777" s="107">
        <v>147</v>
      </c>
      <c r="I2777" s="112">
        <f t="shared" si="30"/>
        <v>132.3</v>
      </c>
      <c r="J2777" s="112">
        <f t="shared" si="29"/>
        <v>117.6</v>
      </c>
    </row>
    <row r="2778" s="8" customFormat="1" spans="1:10">
      <c r="A2778" s="107" t="s">
        <v>77</v>
      </c>
      <c r="B2778" s="108">
        <v>310300074</v>
      </c>
      <c r="C2778" s="109" t="s">
        <v>4732</v>
      </c>
      <c r="D2778" s="108"/>
      <c r="E2778" s="108"/>
      <c r="F2778" s="107" t="s">
        <v>25</v>
      </c>
      <c r="G2778" s="108"/>
      <c r="H2778" s="107">
        <v>30</v>
      </c>
      <c r="I2778" s="112">
        <f t="shared" si="30"/>
        <v>27</v>
      </c>
      <c r="J2778" s="112">
        <f t="shared" si="29"/>
        <v>24</v>
      </c>
    </row>
    <row r="2779" s="8" customFormat="1" spans="1:10">
      <c r="A2779" s="107" t="s">
        <v>77</v>
      </c>
      <c r="B2779" s="108">
        <v>310300075</v>
      </c>
      <c r="C2779" s="109" t="s">
        <v>4733</v>
      </c>
      <c r="D2779" s="108"/>
      <c r="E2779" s="108"/>
      <c r="F2779" s="107" t="s">
        <v>25</v>
      </c>
      <c r="G2779" s="110"/>
      <c r="H2779" s="107">
        <v>171</v>
      </c>
      <c r="I2779" s="112">
        <f t="shared" si="30"/>
        <v>153.9</v>
      </c>
      <c r="J2779" s="112">
        <f t="shared" si="29"/>
        <v>136.8</v>
      </c>
    </row>
    <row r="2780" s="8" customFormat="1" ht="27" spans="1:10">
      <c r="A2780" s="107" t="s">
        <v>77</v>
      </c>
      <c r="B2780" s="108" t="s">
        <v>4734</v>
      </c>
      <c r="C2780" s="109" t="s">
        <v>4735</v>
      </c>
      <c r="D2780" s="108"/>
      <c r="E2780" s="108"/>
      <c r="F2780" s="107" t="s">
        <v>4190</v>
      </c>
      <c r="G2780" s="108"/>
      <c r="H2780" s="107">
        <v>50</v>
      </c>
      <c r="I2780" s="112">
        <f t="shared" si="30"/>
        <v>45</v>
      </c>
      <c r="J2780" s="112">
        <f t="shared" si="29"/>
        <v>40</v>
      </c>
    </row>
    <row r="2781" s="8" customFormat="1" spans="1:10">
      <c r="A2781" s="107" t="s">
        <v>77</v>
      </c>
      <c r="B2781" s="108">
        <v>310300076</v>
      </c>
      <c r="C2781" s="109" t="s">
        <v>4736</v>
      </c>
      <c r="D2781" s="108" t="s">
        <v>4737</v>
      </c>
      <c r="E2781" s="108"/>
      <c r="F2781" s="107" t="s">
        <v>4591</v>
      </c>
      <c r="G2781" s="108"/>
      <c r="H2781" s="107">
        <v>14</v>
      </c>
      <c r="I2781" s="112">
        <f t="shared" si="30"/>
        <v>12.6</v>
      </c>
      <c r="J2781" s="112">
        <f t="shared" si="29"/>
        <v>11.2</v>
      </c>
    </row>
    <row r="2782" s="8" customFormat="1" spans="1:10">
      <c r="A2782" s="107" t="s">
        <v>77</v>
      </c>
      <c r="B2782" s="108">
        <v>310300077</v>
      </c>
      <c r="C2782" s="109" t="s">
        <v>4738</v>
      </c>
      <c r="D2782" s="108" t="s">
        <v>4737</v>
      </c>
      <c r="E2782" s="108"/>
      <c r="F2782" s="107" t="s">
        <v>4591</v>
      </c>
      <c r="G2782" s="108"/>
      <c r="H2782" s="107">
        <v>28</v>
      </c>
      <c r="I2782" s="112">
        <f t="shared" si="30"/>
        <v>25.2</v>
      </c>
      <c r="J2782" s="112">
        <f t="shared" si="29"/>
        <v>22.4</v>
      </c>
    </row>
    <row r="2783" s="8" customFormat="1" ht="27" spans="1:10">
      <c r="A2783" s="107" t="s">
        <v>299</v>
      </c>
      <c r="B2783" s="108">
        <v>310300078</v>
      </c>
      <c r="C2783" s="109" t="s">
        <v>4739</v>
      </c>
      <c r="D2783" s="110"/>
      <c r="E2783" s="108"/>
      <c r="F2783" s="107" t="s">
        <v>4591</v>
      </c>
      <c r="G2783" s="108"/>
      <c r="H2783" s="107">
        <v>2480</v>
      </c>
      <c r="I2783" s="112">
        <f t="shared" si="30"/>
        <v>2232</v>
      </c>
      <c r="J2783" s="113">
        <v>1984</v>
      </c>
    </row>
    <row r="2784" s="8" customFormat="1" ht="27" spans="1:10">
      <c r="A2784" s="107" t="s">
        <v>299</v>
      </c>
      <c r="B2784" s="108" t="s">
        <v>4740</v>
      </c>
      <c r="C2784" s="109" t="s">
        <v>4741</v>
      </c>
      <c r="D2784" s="108"/>
      <c r="E2784" s="108"/>
      <c r="F2784" s="107" t="s">
        <v>4591</v>
      </c>
      <c r="G2784" s="108"/>
      <c r="H2784" s="107">
        <v>2480</v>
      </c>
      <c r="I2784" s="112">
        <f t="shared" si="30"/>
        <v>2232</v>
      </c>
      <c r="J2784" s="113">
        <v>1984</v>
      </c>
    </row>
    <row r="2785" s="8" customFormat="1" spans="1:10">
      <c r="A2785" s="107" t="s">
        <v>299</v>
      </c>
      <c r="B2785" s="108">
        <v>310300079</v>
      </c>
      <c r="C2785" s="109" t="s">
        <v>4742</v>
      </c>
      <c r="D2785" s="108"/>
      <c r="E2785" s="108"/>
      <c r="F2785" s="107" t="s">
        <v>4591</v>
      </c>
      <c r="G2785" s="108"/>
      <c r="H2785" s="107">
        <v>2500</v>
      </c>
      <c r="I2785" s="112">
        <f t="shared" si="30"/>
        <v>2250</v>
      </c>
      <c r="J2785" s="112">
        <f t="shared" ref="J2785:J2794" si="31">H2785*0.8</f>
        <v>2000</v>
      </c>
    </row>
    <row r="2786" s="8" customFormat="1" spans="1:10">
      <c r="A2786" s="107" t="s">
        <v>299</v>
      </c>
      <c r="B2786" s="108">
        <v>310300080</v>
      </c>
      <c r="C2786" s="109" t="s">
        <v>4743</v>
      </c>
      <c r="D2786" s="108"/>
      <c r="E2786" s="108"/>
      <c r="F2786" s="107" t="s">
        <v>4591</v>
      </c>
      <c r="G2786" s="108"/>
      <c r="H2786" s="107">
        <v>570</v>
      </c>
      <c r="I2786" s="112">
        <f t="shared" si="30"/>
        <v>513</v>
      </c>
      <c r="J2786" s="113">
        <v>456</v>
      </c>
    </row>
    <row r="2787" s="8" customFormat="1" spans="1:10">
      <c r="A2787" s="107" t="s">
        <v>299</v>
      </c>
      <c r="B2787" s="116">
        <v>310300081</v>
      </c>
      <c r="C2787" s="109" t="s">
        <v>4744</v>
      </c>
      <c r="D2787" s="110"/>
      <c r="E2787" s="108"/>
      <c r="F2787" s="107" t="s">
        <v>4591</v>
      </c>
      <c r="G2787" s="108"/>
      <c r="H2787" s="107">
        <v>496</v>
      </c>
      <c r="I2787" s="112">
        <f t="shared" si="30"/>
        <v>446.4</v>
      </c>
      <c r="J2787" s="113">
        <v>396.8</v>
      </c>
    </row>
    <row r="2788" s="8" customFormat="1" spans="1:10">
      <c r="A2788" s="107" t="s">
        <v>299</v>
      </c>
      <c r="B2788" s="108" t="s">
        <v>4745</v>
      </c>
      <c r="C2788" s="109" t="s">
        <v>4746</v>
      </c>
      <c r="D2788" s="108"/>
      <c r="E2788" s="108"/>
      <c r="F2788" s="107" t="s">
        <v>4591</v>
      </c>
      <c r="G2788" s="108"/>
      <c r="H2788" s="107">
        <v>496</v>
      </c>
      <c r="I2788" s="112">
        <f t="shared" si="30"/>
        <v>446.4</v>
      </c>
      <c r="J2788" s="112">
        <f t="shared" si="31"/>
        <v>396.8</v>
      </c>
    </row>
    <row r="2789" s="8" customFormat="1" spans="1:10">
      <c r="A2789" s="107" t="s">
        <v>299</v>
      </c>
      <c r="B2789" s="108" t="s">
        <v>4747</v>
      </c>
      <c r="C2789" s="109" t="s">
        <v>4748</v>
      </c>
      <c r="D2789" s="108"/>
      <c r="E2789" s="108"/>
      <c r="F2789" s="107" t="s">
        <v>4591</v>
      </c>
      <c r="G2789" s="108"/>
      <c r="H2789" s="107">
        <v>496</v>
      </c>
      <c r="I2789" s="112">
        <f t="shared" si="30"/>
        <v>446.4</v>
      </c>
      <c r="J2789" s="112">
        <f t="shared" si="31"/>
        <v>396.8</v>
      </c>
    </row>
    <row r="2790" s="8" customFormat="1" spans="1:10">
      <c r="A2790" s="107" t="s">
        <v>299</v>
      </c>
      <c r="B2790" s="108" t="s">
        <v>4749</v>
      </c>
      <c r="C2790" s="109" t="s">
        <v>4750</v>
      </c>
      <c r="D2790" s="108"/>
      <c r="E2790" s="108"/>
      <c r="F2790" s="107" t="s">
        <v>4591</v>
      </c>
      <c r="G2790" s="108"/>
      <c r="H2790" s="107">
        <v>496</v>
      </c>
      <c r="I2790" s="112">
        <f t="shared" si="30"/>
        <v>446.4</v>
      </c>
      <c r="J2790" s="112">
        <f t="shared" si="31"/>
        <v>396.8</v>
      </c>
    </row>
    <row r="2791" s="8" customFormat="1" spans="1:10">
      <c r="A2791" s="107" t="s">
        <v>299</v>
      </c>
      <c r="B2791" s="108">
        <v>310300082</v>
      </c>
      <c r="C2791" s="109" t="s">
        <v>4751</v>
      </c>
      <c r="D2791" s="110"/>
      <c r="E2791" s="108"/>
      <c r="F2791" s="107" t="s">
        <v>25</v>
      </c>
      <c r="G2791" s="108"/>
      <c r="H2791" s="107">
        <v>1425</v>
      </c>
      <c r="I2791" s="112">
        <f t="shared" si="30"/>
        <v>1282.5</v>
      </c>
      <c r="J2791" s="112">
        <f t="shared" si="31"/>
        <v>1140</v>
      </c>
    </row>
    <row r="2792" s="8" customFormat="1" spans="1:10">
      <c r="A2792" s="107" t="s">
        <v>299</v>
      </c>
      <c r="B2792" s="108" t="s">
        <v>4752</v>
      </c>
      <c r="C2792" s="108" t="s">
        <v>4753</v>
      </c>
      <c r="D2792" s="110"/>
      <c r="E2792" s="108"/>
      <c r="F2792" s="107" t="s">
        <v>25</v>
      </c>
      <c r="G2792" s="108"/>
      <c r="H2792" s="107">
        <v>1425</v>
      </c>
      <c r="I2792" s="112">
        <f t="shared" si="30"/>
        <v>1282.5</v>
      </c>
      <c r="J2792" s="112">
        <f t="shared" si="31"/>
        <v>1140</v>
      </c>
    </row>
    <row r="2793" s="8" customFormat="1" spans="1:10">
      <c r="A2793" s="107" t="s">
        <v>299</v>
      </c>
      <c r="B2793" s="108" t="s">
        <v>4754</v>
      </c>
      <c r="C2793" s="108" t="s">
        <v>4755</v>
      </c>
      <c r="D2793" s="110"/>
      <c r="E2793" s="108"/>
      <c r="F2793" s="107" t="s">
        <v>25</v>
      </c>
      <c r="G2793" s="108"/>
      <c r="H2793" s="107">
        <v>1425</v>
      </c>
      <c r="I2793" s="112">
        <f t="shared" si="30"/>
        <v>1282.5</v>
      </c>
      <c r="J2793" s="112">
        <f t="shared" si="31"/>
        <v>1140</v>
      </c>
    </row>
    <row r="2794" s="8" customFormat="1" spans="1:10">
      <c r="A2794" s="107" t="s">
        <v>299</v>
      </c>
      <c r="B2794" s="108" t="s">
        <v>4756</v>
      </c>
      <c r="C2794" s="108" t="s">
        <v>4757</v>
      </c>
      <c r="D2794" s="110"/>
      <c r="E2794" s="108"/>
      <c r="F2794" s="107" t="s">
        <v>25</v>
      </c>
      <c r="G2794" s="108"/>
      <c r="H2794" s="107">
        <v>1425</v>
      </c>
      <c r="I2794" s="112">
        <f t="shared" si="30"/>
        <v>1282.5</v>
      </c>
      <c r="J2794" s="112">
        <f t="shared" si="31"/>
        <v>1140</v>
      </c>
    </row>
    <row r="2795" s="8" customFormat="1" spans="1:10">
      <c r="A2795" s="107" t="s">
        <v>299</v>
      </c>
      <c r="B2795" s="108">
        <v>310300083</v>
      </c>
      <c r="C2795" s="109" t="s">
        <v>4758</v>
      </c>
      <c r="D2795" s="108"/>
      <c r="E2795" s="108"/>
      <c r="F2795" s="107" t="s">
        <v>25</v>
      </c>
      <c r="G2795" s="108"/>
      <c r="H2795" s="107" t="s">
        <v>305</v>
      </c>
      <c r="I2795" s="107" t="s">
        <v>305</v>
      </c>
      <c r="J2795" s="107" t="s">
        <v>305</v>
      </c>
    </row>
    <row r="2796" s="8" customFormat="1" spans="1:10">
      <c r="A2796" s="107" t="s">
        <v>64</v>
      </c>
      <c r="B2796" s="108">
        <v>310300084</v>
      </c>
      <c r="C2796" s="109" t="s">
        <v>4759</v>
      </c>
      <c r="D2796" s="110"/>
      <c r="E2796" s="108"/>
      <c r="F2796" s="107" t="s">
        <v>4591</v>
      </c>
      <c r="G2796" s="108"/>
      <c r="H2796" s="107">
        <v>13</v>
      </c>
      <c r="I2796" s="112">
        <f t="shared" ref="I2796:I2842" si="32">H2796*0.9</f>
        <v>11.7</v>
      </c>
      <c r="J2796" s="112">
        <f t="shared" ref="J2796:J2799" si="33">H2796*0.8</f>
        <v>10.4</v>
      </c>
    </row>
    <row r="2797" s="8" customFormat="1" spans="1:10">
      <c r="A2797" s="107" t="s">
        <v>64</v>
      </c>
      <c r="B2797" s="108" t="s">
        <v>4760</v>
      </c>
      <c r="C2797" s="109" t="s">
        <v>4761</v>
      </c>
      <c r="D2797" s="108"/>
      <c r="E2797" s="108"/>
      <c r="F2797" s="107" t="s">
        <v>4591</v>
      </c>
      <c r="G2797" s="108"/>
      <c r="H2797" s="107">
        <v>13</v>
      </c>
      <c r="I2797" s="112">
        <f t="shared" si="32"/>
        <v>11.7</v>
      </c>
      <c r="J2797" s="112">
        <f t="shared" si="33"/>
        <v>10.4</v>
      </c>
    </row>
    <row r="2798" s="8" customFormat="1" spans="1:10">
      <c r="A2798" s="107" t="s">
        <v>299</v>
      </c>
      <c r="B2798" s="108">
        <v>310300085</v>
      </c>
      <c r="C2798" s="109" t="s">
        <v>4762</v>
      </c>
      <c r="D2798" s="110"/>
      <c r="E2798" s="108"/>
      <c r="F2798" s="107" t="s">
        <v>4591</v>
      </c>
      <c r="G2798" s="108"/>
      <c r="H2798" s="107">
        <v>12</v>
      </c>
      <c r="I2798" s="112">
        <f t="shared" si="32"/>
        <v>10.8</v>
      </c>
      <c r="J2798" s="112">
        <f t="shared" si="33"/>
        <v>9.6</v>
      </c>
    </row>
    <row r="2799" s="8" customFormat="1" spans="1:10">
      <c r="A2799" s="107" t="s">
        <v>299</v>
      </c>
      <c r="B2799" s="108" t="s">
        <v>4763</v>
      </c>
      <c r="C2799" s="109" t="s">
        <v>4764</v>
      </c>
      <c r="D2799" s="108"/>
      <c r="E2799" s="108"/>
      <c r="F2799" s="107" t="s">
        <v>4591</v>
      </c>
      <c r="G2799" s="108"/>
      <c r="H2799" s="107">
        <v>12</v>
      </c>
      <c r="I2799" s="112">
        <f t="shared" si="32"/>
        <v>10.8</v>
      </c>
      <c r="J2799" s="112">
        <f t="shared" si="33"/>
        <v>9.6</v>
      </c>
    </row>
    <row r="2800" s="8" customFormat="1" ht="27" spans="1:10">
      <c r="A2800" s="107" t="s">
        <v>64</v>
      </c>
      <c r="B2800" s="108">
        <v>310300086</v>
      </c>
      <c r="C2800" s="109" t="s">
        <v>4765</v>
      </c>
      <c r="D2800" s="108" t="s">
        <v>4766</v>
      </c>
      <c r="E2800" s="108" t="s">
        <v>4767</v>
      </c>
      <c r="F2800" s="107" t="s">
        <v>4591</v>
      </c>
      <c r="G2800" s="108"/>
      <c r="H2800" s="107">
        <v>1219</v>
      </c>
      <c r="I2800" s="112">
        <f t="shared" si="32"/>
        <v>1097.1</v>
      </c>
      <c r="J2800" s="113">
        <v>975.2</v>
      </c>
    </row>
    <row r="2801" s="8" customFormat="1" spans="1:10">
      <c r="A2801" s="107" t="s">
        <v>64</v>
      </c>
      <c r="B2801" s="108">
        <v>310300087</v>
      </c>
      <c r="C2801" s="109" t="s">
        <v>4768</v>
      </c>
      <c r="D2801" s="108"/>
      <c r="E2801" s="108"/>
      <c r="F2801" s="107" t="s">
        <v>25</v>
      </c>
      <c r="G2801" s="108"/>
      <c r="H2801" s="117">
        <v>4</v>
      </c>
      <c r="I2801" s="118">
        <v>3.6</v>
      </c>
      <c r="J2801" s="118">
        <v>3.2</v>
      </c>
    </row>
    <row r="2802" s="8" customFormat="1" spans="1:10">
      <c r="A2802" s="107" t="s">
        <v>64</v>
      </c>
      <c r="B2802" s="108">
        <v>310300088</v>
      </c>
      <c r="C2802" s="109" t="s">
        <v>4769</v>
      </c>
      <c r="D2802" s="108"/>
      <c r="E2802" s="108"/>
      <c r="F2802" s="107" t="s">
        <v>4591</v>
      </c>
      <c r="G2802" s="108"/>
      <c r="H2802" s="107">
        <v>8.7</v>
      </c>
      <c r="I2802" s="112">
        <f t="shared" si="32"/>
        <v>7.83</v>
      </c>
      <c r="J2802" s="113">
        <v>6.96</v>
      </c>
    </row>
    <row r="2803" s="8" customFormat="1" spans="1:10">
      <c r="A2803" s="107" t="s">
        <v>64</v>
      </c>
      <c r="B2803" s="108">
        <v>310300089</v>
      </c>
      <c r="C2803" s="109" t="s">
        <v>4770</v>
      </c>
      <c r="D2803" s="110"/>
      <c r="E2803" s="108"/>
      <c r="F2803" s="107" t="s">
        <v>25</v>
      </c>
      <c r="G2803" s="108"/>
      <c r="H2803" s="107">
        <v>24</v>
      </c>
      <c r="I2803" s="112">
        <f t="shared" si="32"/>
        <v>21.6</v>
      </c>
      <c r="J2803" s="113">
        <v>19.2</v>
      </c>
    </row>
    <row r="2804" s="8" customFormat="1" spans="1:10">
      <c r="A2804" s="107" t="s">
        <v>64</v>
      </c>
      <c r="B2804" s="108" t="s">
        <v>4771</v>
      </c>
      <c r="C2804" s="109" t="s">
        <v>4772</v>
      </c>
      <c r="D2804" s="108"/>
      <c r="E2804" s="108"/>
      <c r="F2804" s="107" t="s">
        <v>25</v>
      </c>
      <c r="G2804" s="108"/>
      <c r="H2804" s="107">
        <v>24</v>
      </c>
      <c r="I2804" s="112">
        <f t="shared" si="32"/>
        <v>21.6</v>
      </c>
      <c r="J2804" s="113">
        <v>19.2</v>
      </c>
    </row>
    <row r="2805" s="8" customFormat="1" spans="1:10">
      <c r="A2805" s="107" t="s">
        <v>64</v>
      </c>
      <c r="B2805" s="108" t="s">
        <v>4773</v>
      </c>
      <c r="C2805" s="109" t="s">
        <v>4774</v>
      </c>
      <c r="D2805" s="108"/>
      <c r="E2805" s="108"/>
      <c r="F2805" s="107" t="s">
        <v>25</v>
      </c>
      <c r="G2805" s="108"/>
      <c r="H2805" s="107">
        <v>24</v>
      </c>
      <c r="I2805" s="112">
        <f t="shared" si="32"/>
        <v>21.6</v>
      </c>
      <c r="J2805" s="113">
        <v>19.2</v>
      </c>
    </row>
    <row r="2806" s="8" customFormat="1" spans="1:10">
      <c r="A2806" s="107" t="s">
        <v>299</v>
      </c>
      <c r="B2806" s="108">
        <v>310300090</v>
      </c>
      <c r="C2806" s="109" t="s">
        <v>4775</v>
      </c>
      <c r="D2806" s="108"/>
      <c r="E2806" s="108"/>
      <c r="F2806" s="107" t="s">
        <v>25</v>
      </c>
      <c r="G2806" s="110"/>
      <c r="H2806" s="107">
        <v>1049</v>
      </c>
      <c r="I2806" s="112">
        <f t="shared" si="32"/>
        <v>944.1</v>
      </c>
      <c r="J2806" s="112">
        <f>H2806*0.8</f>
        <v>839.2</v>
      </c>
    </row>
    <row r="2807" s="8" customFormat="1" spans="1:10">
      <c r="A2807" s="107" t="s">
        <v>299</v>
      </c>
      <c r="B2807" s="108" t="s">
        <v>4776</v>
      </c>
      <c r="C2807" s="109" t="s">
        <v>4777</v>
      </c>
      <c r="D2807" s="108"/>
      <c r="E2807" s="108"/>
      <c r="F2807" s="107" t="s">
        <v>25</v>
      </c>
      <c r="G2807" s="108"/>
      <c r="H2807" s="107">
        <v>1149</v>
      </c>
      <c r="I2807" s="112">
        <f t="shared" si="32"/>
        <v>1034.1</v>
      </c>
      <c r="J2807" s="112">
        <f>H2807*0.8</f>
        <v>919.2</v>
      </c>
    </row>
    <row r="2808" s="8" customFormat="1" spans="1:10">
      <c r="A2808" s="107" t="s">
        <v>299</v>
      </c>
      <c r="B2808" s="108">
        <v>310300091</v>
      </c>
      <c r="C2808" s="109" t="s">
        <v>4778</v>
      </c>
      <c r="D2808" s="108"/>
      <c r="E2808" s="108"/>
      <c r="F2808" s="107" t="s">
        <v>4591</v>
      </c>
      <c r="G2808" s="108"/>
      <c r="H2808" s="107">
        <v>29</v>
      </c>
      <c r="I2808" s="112">
        <f t="shared" si="32"/>
        <v>26.1</v>
      </c>
      <c r="J2808" s="113">
        <v>23.2</v>
      </c>
    </row>
    <row r="2809" s="8" customFormat="1" spans="1:10">
      <c r="A2809" s="107" t="s">
        <v>64</v>
      </c>
      <c r="B2809" s="108">
        <v>310300092</v>
      </c>
      <c r="C2809" s="109" t="s">
        <v>4779</v>
      </c>
      <c r="D2809" s="108"/>
      <c r="E2809" s="108"/>
      <c r="F2809" s="107" t="s">
        <v>4591</v>
      </c>
      <c r="G2809" s="108"/>
      <c r="H2809" s="107">
        <v>29</v>
      </c>
      <c r="I2809" s="112">
        <f t="shared" si="32"/>
        <v>26.1</v>
      </c>
      <c r="J2809" s="113">
        <v>23.2</v>
      </c>
    </row>
    <row r="2810" s="8" customFormat="1" spans="1:10">
      <c r="A2810" s="107" t="s">
        <v>299</v>
      </c>
      <c r="B2810" s="108">
        <v>310300093</v>
      </c>
      <c r="C2810" s="109" t="s">
        <v>4780</v>
      </c>
      <c r="D2810" s="108"/>
      <c r="E2810" s="108"/>
      <c r="F2810" s="107" t="s">
        <v>4591</v>
      </c>
      <c r="G2810" s="108"/>
      <c r="H2810" s="107">
        <v>53</v>
      </c>
      <c r="I2810" s="112">
        <f t="shared" si="32"/>
        <v>47.7</v>
      </c>
      <c r="J2810" s="113">
        <v>42.4</v>
      </c>
    </row>
    <row r="2811" s="8" customFormat="1" spans="1:10">
      <c r="A2811" s="107" t="s">
        <v>299</v>
      </c>
      <c r="B2811" s="108">
        <v>310300094</v>
      </c>
      <c r="C2811" s="109" t="s">
        <v>4781</v>
      </c>
      <c r="D2811" s="108"/>
      <c r="E2811" s="108"/>
      <c r="F2811" s="107" t="s">
        <v>4591</v>
      </c>
      <c r="G2811" s="108"/>
      <c r="H2811" s="107">
        <v>16</v>
      </c>
      <c r="I2811" s="112">
        <f t="shared" si="32"/>
        <v>14.4</v>
      </c>
      <c r="J2811" s="113">
        <v>12.8</v>
      </c>
    </row>
    <row r="2812" s="8" customFormat="1" spans="1:10">
      <c r="A2812" s="107" t="s">
        <v>299</v>
      </c>
      <c r="B2812" s="108">
        <v>310300095</v>
      </c>
      <c r="C2812" s="109" t="s">
        <v>4782</v>
      </c>
      <c r="D2812" s="110"/>
      <c r="E2812" s="108"/>
      <c r="F2812" s="107" t="s">
        <v>4591</v>
      </c>
      <c r="G2812" s="108"/>
      <c r="H2812" s="107">
        <v>21</v>
      </c>
      <c r="I2812" s="112">
        <f t="shared" si="32"/>
        <v>18.9</v>
      </c>
      <c r="J2812" s="112">
        <f t="shared" ref="J2812:J2820" si="34">H2812*0.8</f>
        <v>16.8</v>
      </c>
    </row>
    <row r="2813" s="8" customFormat="1" spans="1:10">
      <c r="A2813" s="107" t="s">
        <v>299</v>
      </c>
      <c r="B2813" s="108" t="s">
        <v>4783</v>
      </c>
      <c r="C2813" s="109" t="s">
        <v>4784</v>
      </c>
      <c r="D2813" s="108"/>
      <c r="E2813" s="108"/>
      <c r="F2813" s="107" t="s">
        <v>4591</v>
      </c>
      <c r="G2813" s="108"/>
      <c r="H2813" s="107">
        <v>21</v>
      </c>
      <c r="I2813" s="112">
        <f t="shared" si="32"/>
        <v>18.9</v>
      </c>
      <c r="J2813" s="112">
        <f t="shared" si="34"/>
        <v>16.8</v>
      </c>
    </row>
    <row r="2814" s="8" customFormat="1" spans="1:10">
      <c r="A2814" s="107" t="s">
        <v>299</v>
      </c>
      <c r="B2814" s="108" t="s">
        <v>4785</v>
      </c>
      <c r="C2814" s="109" t="s">
        <v>4786</v>
      </c>
      <c r="D2814" s="108"/>
      <c r="E2814" s="108"/>
      <c r="F2814" s="107" t="s">
        <v>4591</v>
      </c>
      <c r="G2814" s="108"/>
      <c r="H2814" s="107">
        <v>21</v>
      </c>
      <c r="I2814" s="112">
        <f t="shared" si="32"/>
        <v>18.9</v>
      </c>
      <c r="J2814" s="112">
        <f t="shared" si="34"/>
        <v>16.8</v>
      </c>
    </row>
    <row r="2815" s="8" customFormat="1" spans="1:10">
      <c r="A2815" s="107" t="s">
        <v>299</v>
      </c>
      <c r="B2815" s="108">
        <v>310300096</v>
      </c>
      <c r="C2815" s="109" t="s">
        <v>4787</v>
      </c>
      <c r="D2815" s="108"/>
      <c r="E2815" s="108"/>
      <c r="F2815" s="107" t="s">
        <v>25</v>
      </c>
      <c r="G2815" s="108"/>
      <c r="H2815" s="107">
        <v>6</v>
      </c>
      <c r="I2815" s="112">
        <f t="shared" si="32"/>
        <v>5.4</v>
      </c>
      <c r="J2815" s="112">
        <f t="shared" si="34"/>
        <v>4.8</v>
      </c>
    </row>
    <row r="2816" s="8" customFormat="1" spans="1:10">
      <c r="A2816" s="107" t="s">
        <v>299</v>
      </c>
      <c r="B2816" s="108">
        <v>310300097</v>
      </c>
      <c r="C2816" s="109" t="s">
        <v>4788</v>
      </c>
      <c r="D2816" s="110"/>
      <c r="E2816" s="108"/>
      <c r="F2816" s="107" t="s">
        <v>25</v>
      </c>
      <c r="G2816" s="108"/>
      <c r="H2816" s="107">
        <v>23</v>
      </c>
      <c r="I2816" s="112">
        <f t="shared" si="32"/>
        <v>20.7</v>
      </c>
      <c r="J2816" s="112">
        <f t="shared" si="34"/>
        <v>18.4</v>
      </c>
    </row>
    <row r="2817" s="8" customFormat="1" spans="1:10">
      <c r="A2817" s="107" t="s">
        <v>299</v>
      </c>
      <c r="B2817" s="108" t="s">
        <v>4789</v>
      </c>
      <c r="C2817" s="108" t="s">
        <v>4790</v>
      </c>
      <c r="D2817" s="110"/>
      <c r="E2817" s="108"/>
      <c r="F2817" s="107" t="s">
        <v>25</v>
      </c>
      <c r="G2817" s="108"/>
      <c r="H2817" s="107">
        <v>23</v>
      </c>
      <c r="I2817" s="112">
        <f t="shared" si="32"/>
        <v>20.7</v>
      </c>
      <c r="J2817" s="112">
        <f t="shared" si="34"/>
        <v>18.4</v>
      </c>
    </row>
    <row r="2818" s="8" customFormat="1" spans="1:10">
      <c r="A2818" s="107" t="s">
        <v>299</v>
      </c>
      <c r="B2818" s="108" t="s">
        <v>4791</v>
      </c>
      <c r="C2818" s="108" t="s">
        <v>4792</v>
      </c>
      <c r="D2818" s="110"/>
      <c r="E2818" s="108"/>
      <c r="F2818" s="107" t="s">
        <v>25</v>
      </c>
      <c r="G2818" s="108"/>
      <c r="H2818" s="107">
        <v>23</v>
      </c>
      <c r="I2818" s="112">
        <f t="shared" si="32"/>
        <v>20.7</v>
      </c>
      <c r="J2818" s="112">
        <f t="shared" si="34"/>
        <v>18.4</v>
      </c>
    </row>
    <row r="2819" s="8" customFormat="1" spans="1:10">
      <c r="A2819" s="107" t="s">
        <v>299</v>
      </c>
      <c r="B2819" s="108" t="s">
        <v>4793</v>
      </c>
      <c r="C2819" s="108" t="s">
        <v>4794</v>
      </c>
      <c r="D2819" s="110"/>
      <c r="E2819" s="108"/>
      <c r="F2819" s="107" t="s">
        <v>25</v>
      </c>
      <c r="G2819" s="108"/>
      <c r="H2819" s="107">
        <v>23</v>
      </c>
      <c r="I2819" s="112">
        <f t="shared" si="32"/>
        <v>20.7</v>
      </c>
      <c r="J2819" s="112">
        <f t="shared" si="34"/>
        <v>18.4</v>
      </c>
    </row>
    <row r="2820" s="8" customFormat="1" spans="1:10">
      <c r="A2820" s="107" t="s">
        <v>64</v>
      </c>
      <c r="B2820" s="108">
        <v>310300098</v>
      </c>
      <c r="C2820" s="109" t="s">
        <v>4795</v>
      </c>
      <c r="D2820" s="108"/>
      <c r="E2820" s="108"/>
      <c r="F2820" s="107" t="s">
        <v>4586</v>
      </c>
      <c r="G2820" s="108"/>
      <c r="H2820" s="107">
        <v>10</v>
      </c>
      <c r="I2820" s="112">
        <f t="shared" si="32"/>
        <v>9</v>
      </c>
      <c r="J2820" s="112">
        <f t="shared" si="34"/>
        <v>8</v>
      </c>
    </row>
    <row r="2821" s="8" customFormat="1" spans="1:10">
      <c r="A2821" s="107" t="s">
        <v>64</v>
      </c>
      <c r="B2821" s="108">
        <v>310300099</v>
      </c>
      <c r="C2821" s="109" t="s">
        <v>4796</v>
      </c>
      <c r="D2821" s="108"/>
      <c r="E2821" s="108"/>
      <c r="F2821" s="107" t="s">
        <v>4591</v>
      </c>
      <c r="G2821" s="108"/>
      <c r="H2821" s="107">
        <v>8.7</v>
      </c>
      <c r="I2821" s="112">
        <f t="shared" si="32"/>
        <v>7.83</v>
      </c>
      <c r="J2821" s="113">
        <v>6.96</v>
      </c>
    </row>
    <row r="2822" s="8" customFormat="1" spans="1:10">
      <c r="A2822" s="66" t="s">
        <v>299</v>
      </c>
      <c r="B2822" s="59" t="s">
        <v>4797</v>
      </c>
      <c r="C2822" s="59" t="s">
        <v>4798</v>
      </c>
      <c r="D2822" s="51" t="s">
        <v>4799</v>
      </c>
      <c r="E2822" s="108"/>
      <c r="F2822" s="107" t="s">
        <v>25</v>
      </c>
      <c r="G2822" s="108"/>
      <c r="H2822" s="107">
        <v>450</v>
      </c>
      <c r="I2822" s="112">
        <f t="shared" si="32"/>
        <v>405</v>
      </c>
      <c r="J2822" s="112">
        <f t="shared" ref="J2822:J2825" si="35">H2822*0.8</f>
        <v>360</v>
      </c>
    </row>
    <row r="2823" s="8" customFormat="1" spans="1:10">
      <c r="A2823" s="107" t="s">
        <v>299</v>
      </c>
      <c r="B2823" s="108" t="s">
        <v>4800</v>
      </c>
      <c r="C2823" s="109" t="s">
        <v>4801</v>
      </c>
      <c r="D2823" s="108"/>
      <c r="E2823" s="108"/>
      <c r="F2823" s="107" t="s">
        <v>25</v>
      </c>
      <c r="G2823" s="108"/>
      <c r="H2823" s="107">
        <v>450</v>
      </c>
      <c r="I2823" s="112">
        <f t="shared" si="32"/>
        <v>405</v>
      </c>
      <c r="J2823" s="112">
        <f t="shared" si="35"/>
        <v>360</v>
      </c>
    </row>
    <row r="2824" s="8" customFormat="1" spans="1:10">
      <c r="A2824" s="107" t="s">
        <v>299</v>
      </c>
      <c r="B2824" s="108">
        <v>310300101</v>
      </c>
      <c r="C2824" s="109" t="s">
        <v>4802</v>
      </c>
      <c r="D2824" s="110"/>
      <c r="E2824" s="108"/>
      <c r="F2824" s="107" t="s">
        <v>25</v>
      </c>
      <c r="G2824" s="108"/>
      <c r="H2824" s="107">
        <v>982</v>
      </c>
      <c r="I2824" s="112">
        <f t="shared" si="32"/>
        <v>883.8</v>
      </c>
      <c r="J2824" s="112">
        <f t="shared" si="35"/>
        <v>785.6</v>
      </c>
    </row>
    <row r="2825" s="8" customFormat="1" spans="1:10">
      <c r="A2825" s="107" t="s">
        <v>299</v>
      </c>
      <c r="B2825" s="108" t="s">
        <v>4803</v>
      </c>
      <c r="C2825" s="109" t="s">
        <v>4804</v>
      </c>
      <c r="D2825" s="108"/>
      <c r="E2825" s="108"/>
      <c r="F2825" s="107" t="s">
        <v>25</v>
      </c>
      <c r="G2825" s="108"/>
      <c r="H2825" s="107">
        <v>982</v>
      </c>
      <c r="I2825" s="112">
        <f t="shared" si="32"/>
        <v>883.8</v>
      </c>
      <c r="J2825" s="112">
        <f t="shared" si="35"/>
        <v>785.6</v>
      </c>
    </row>
    <row r="2826" s="8" customFormat="1" spans="1:10">
      <c r="A2826" s="107" t="s">
        <v>299</v>
      </c>
      <c r="B2826" s="108">
        <v>310300102</v>
      </c>
      <c r="C2826" s="109" t="s">
        <v>4805</v>
      </c>
      <c r="D2826" s="110"/>
      <c r="E2826" s="108"/>
      <c r="F2826" s="107" t="s">
        <v>25</v>
      </c>
      <c r="G2826" s="108"/>
      <c r="H2826" s="107">
        <v>37</v>
      </c>
      <c r="I2826" s="112">
        <f t="shared" si="32"/>
        <v>33.3</v>
      </c>
      <c r="J2826" s="113">
        <v>29.6</v>
      </c>
    </row>
    <row r="2827" s="8" customFormat="1" spans="1:10">
      <c r="A2827" s="107" t="s">
        <v>299</v>
      </c>
      <c r="B2827" s="108" t="s">
        <v>4806</v>
      </c>
      <c r="C2827" s="109" t="s">
        <v>4807</v>
      </c>
      <c r="D2827" s="110"/>
      <c r="E2827" s="108"/>
      <c r="F2827" s="107" t="s">
        <v>25</v>
      </c>
      <c r="G2827" s="108"/>
      <c r="H2827" s="107">
        <v>37</v>
      </c>
      <c r="I2827" s="112">
        <f t="shared" si="32"/>
        <v>33.3</v>
      </c>
      <c r="J2827" s="112">
        <f t="shared" ref="J2827:J2833" si="36">H2827*0.8</f>
        <v>29.6</v>
      </c>
    </row>
    <row r="2828" s="8" customFormat="1" spans="1:10">
      <c r="A2828" s="107" t="s">
        <v>299</v>
      </c>
      <c r="B2828" s="108">
        <v>310300103</v>
      </c>
      <c r="C2828" s="109" t="s">
        <v>4808</v>
      </c>
      <c r="D2828" s="108"/>
      <c r="E2828" s="108"/>
      <c r="F2828" s="107" t="s">
        <v>25</v>
      </c>
      <c r="G2828" s="108"/>
      <c r="H2828" s="107">
        <v>32</v>
      </c>
      <c r="I2828" s="112">
        <f t="shared" si="32"/>
        <v>28.8</v>
      </c>
      <c r="J2828" s="112">
        <f t="shared" si="36"/>
        <v>25.6</v>
      </c>
    </row>
    <row r="2829" s="8" customFormat="1" spans="1:10">
      <c r="A2829" s="107" t="s">
        <v>299</v>
      </c>
      <c r="B2829" s="108">
        <v>310300104</v>
      </c>
      <c r="C2829" s="109" t="s">
        <v>4809</v>
      </c>
      <c r="D2829" s="110"/>
      <c r="E2829" s="108"/>
      <c r="F2829" s="107" t="s">
        <v>25</v>
      </c>
      <c r="G2829" s="108"/>
      <c r="H2829" s="107">
        <v>50</v>
      </c>
      <c r="I2829" s="112">
        <f t="shared" si="32"/>
        <v>45</v>
      </c>
      <c r="J2829" s="112">
        <f t="shared" si="36"/>
        <v>40</v>
      </c>
    </row>
    <row r="2830" s="8" customFormat="1" spans="1:10">
      <c r="A2830" s="107" t="s">
        <v>299</v>
      </c>
      <c r="B2830" s="108" t="s">
        <v>4810</v>
      </c>
      <c r="C2830" s="108" t="s">
        <v>4811</v>
      </c>
      <c r="D2830" s="110"/>
      <c r="E2830" s="108"/>
      <c r="F2830" s="107" t="s">
        <v>25</v>
      </c>
      <c r="G2830" s="108"/>
      <c r="H2830" s="107">
        <v>50</v>
      </c>
      <c r="I2830" s="112">
        <f t="shared" si="32"/>
        <v>45</v>
      </c>
      <c r="J2830" s="112">
        <f t="shared" si="36"/>
        <v>40</v>
      </c>
    </row>
    <row r="2831" s="8" customFormat="1" spans="1:10">
      <c r="A2831" s="107" t="s">
        <v>299</v>
      </c>
      <c r="B2831" s="108" t="s">
        <v>4812</v>
      </c>
      <c r="C2831" s="108" t="s">
        <v>4813</v>
      </c>
      <c r="D2831" s="110"/>
      <c r="E2831" s="108"/>
      <c r="F2831" s="107" t="s">
        <v>25</v>
      </c>
      <c r="G2831" s="108"/>
      <c r="H2831" s="107">
        <v>50</v>
      </c>
      <c r="I2831" s="112">
        <f t="shared" si="32"/>
        <v>45</v>
      </c>
      <c r="J2831" s="112">
        <f t="shared" si="36"/>
        <v>40</v>
      </c>
    </row>
    <row r="2832" s="8" customFormat="1" spans="1:10">
      <c r="A2832" s="107" t="s">
        <v>299</v>
      </c>
      <c r="B2832" s="108" t="s">
        <v>4814</v>
      </c>
      <c r="C2832" s="108" t="s">
        <v>4815</v>
      </c>
      <c r="D2832" s="110"/>
      <c r="E2832" s="108"/>
      <c r="F2832" s="107" t="s">
        <v>25</v>
      </c>
      <c r="G2832" s="108"/>
      <c r="H2832" s="107">
        <v>50</v>
      </c>
      <c r="I2832" s="112">
        <f t="shared" si="32"/>
        <v>45</v>
      </c>
      <c r="J2832" s="112">
        <f t="shared" si="36"/>
        <v>40</v>
      </c>
    </row>
    <row r="2833" s="8" customFormat="1" spans="1:10">
      <c r="A2833" s="107" t="s">
        <v>299</v>
      </c>
      <c r="B2833" s="108" t="s">
        <v>4816</v>
      </c>
      <c r="C2833" s="108" t="s">
        <v>4817</v>
      </c>
      <c r="D2833" s="110"/>
      <c r="E2833" s="108"/>
      <c r="F2833" s="107" t="s">
        <v>25</v>
      </c>
      <c r="G2833" s="108"/>
      <c r="H2833" s="107">
        <v>50</v>
      </c>
      <c r="I2833" s="112">
        <f t="shared" si="32"/>
        <v>45</v>
      </c>
      <c r="J2833" s="112">
        <f t="shared" si="36"/>
        <v>40</v>
      </c>
    </row>
    <row r="2834" s="8" customFormat="1" spans="1:10">
      <c r="A2834" s="107" t="s">
        <v>299</v>
      </c>
      <c r="B2834" s="108">
        <v>310300105</v>
      </c>
      <c r="C2834" s="109" t="s">
        <v>4818</v>
      </c>
      <c r="D2834" s="108"/>
      <c r="E2834" s="108"/>
      <c r="F2834" s="107" t="s">
        <v>4591</v>
      </c>
      <c r="G2834" s="108"/>
      <c r="H2834" s="107">
        <v>5</v>
      </c>
      <c r="I2834" s="112">
        <f t="shared" si="32"/>
        <v>4.5</v>
      </c>
      <c r="J2834" s="113">
        <v>4</v>
      </c>
    </row>
    <row r="2835" s="8" customFormat="1" spans="1:10">
      <c r="A2835" s="107" t="s">
        <v>299</v>
      </c>
      <c r="B2835" s="108">
        <v>310300106</v>
      </c>
      <c r="C2835" s="109" t="s">
        <v>4819</v>
      </c>
      <c r="D2835" s="108"/>
      <c r="E2835" s="108"/>
      <c r="F2835" s="107" t="s">
        <v>4591</v>
      </c>
      <c r="G2835" s="110"/>
      <c r="H2835" s="107">
        <v>31</v>
      </c>
      <c r="I2835" s="112">
        <f t="shared" si="32"/>
        <v>27.9</v>
      </c>
      <c r="J2835" s="113">
        <v>24.8</v>
      </c>
    </row>
    <row r="2836" s="8" customFormat="1" spans="1:10">
      <c r="A2836" s="107" t="s">
        <v>299</v>
      </c>
      <c r="B2836" s="108" t="s">
        <v>4820</v>
      </c>
      <c r="C2836" s="109" t="s">
        <v>4821</v>
      </c>
      <c r="D2836" s="108"/>
      <c r="E2836" s="108"/>
      <c r="F2836" s="107" t="s">
        <v>4591</v>
      </c>
      <c r="G2836" s="108"/>
      <c r="H2836" s="107">
        <v>131</v>
      </c>
      <c r="I2836" s="112">
        <f t="shared" si="32"/>
        <v>117.9</v>
      </c>
      <c r="J2836" s="113">
        <v>104.8</v>
      </c>
    </row>
    <row r="2837" s="8" customFormat="1" spans="1:10">
      <c r="A2837" s="107" t="s">
        <v>64</v>
      </c>
      <c r="B2837" s="108">
        <v>310300107</v>
      </c>
      <c r="C2837" s="109" t="s">
        <v>4822</v>
      </c>
      <c r="D2837" s="108" t="s">
        <v>4823</v>
      </c>
      <c r="E2837" s="108"/>
      <c r="F2837" s="107" t="s">
        <v>4586</v>
      </c>
      <c r="G2837" s="108"/>
      <c r="H2837" s="107">
        <v>19</v>
      </c>
      <c r="I2837" s="112">
        <f t="shared" si="32"/>
        <v>17.1</v>
      </c>
      <c r="J2837" s="112">
        <f t="shared" ref="J2837:J2842" si="37">H2837*0.8</f>
        <v>15.2</v>
      </c>
    </row>
    <row r="2838" s="8" customFormat="1" spans="1:10">
      <c r="A2838" s="107" t="s">
        <v>64</v>
      </c>
      <c r="B2838" s="108">
        <v>310300108</v>
      </c>
      <c r="C2838" s="109" t="s">
        <v>4824</v>
      </c>
      <c r="D2838" s="108"/>
      <c r="E2838" s="108"/>
      <c r="F2838" s="107" t="s">
        <v>4591</v>
      </c>
      <c r="G2838" s="108"/>
      <c r="H2838" s="107">
        <v>8.7</v>
      </c>
      <c r="I2838" s="112">
        <f t="shared" si="32"/>
        <v>7.83</v>
      </c>
      <c r="J2838" s="113">
        <v>6.96</v>
      </c>
    </row>
    <row r="2839" s="8" customFormat="1" ht="27" spans="1:10">
      <c r="A2839" s="107" t="s">
        <v>77</v>
      </c>
      <c r="B2839" s="108" t="s">
        <v>4825</v>
      </c>
      <c r="C2839" s="109" t="s">
        <v>4826</v>
      </c>
      <c r="D2839" s="108" t="s">
        <v>4827</v>
      </c>
      <c r="E2839" s="108"/>
      <c r="F2839" s="107" t="s">
        <v>4591</v>
      </c>
      <c r="G2839" s="108"/>
      <c r="H2839" s="107">
        <v>160</v>
      </c>
      <c r="I2839" s="112">
        <f t="shared" si="32"/>
        <v>144</v>
      </c>
      <c r="J2839" s="112">
        <f t="shared" si="37"/>
        <v>128</v>
      </c>
    </row>
    <row r="2840" s="8" customFormat="1" spans="1:10">
      <c r="A2840" s="107" t="s">
        <v>77</v>
      </c>
      <c r="B2840" s="108" t="s">
        <v>4828</v>
      </c>
      <c r="C2840" s="109" t="s">
        <v>4829</v>
      </c>
      <c r="D2840" s="108"/>
      <c r="E2840" s="108"/>
      <c r="F2840" s="107" t="s">
        <v>25</v>
      </c>
      <c r="G2840" s="108"/>
      <c r="H2840" s="107">
        <v>30</v>
      </c>
      <c r="I2840" s="112">
        <f t="shared" si="32"/>
        <v>27</v>
      </c>
      <c r="J2840" s="112">
        <f t="shared" si="37"/>
        <v>24</v>
      </c>
    </row>
    <row r="2841" s="8" customFormat="1" spans="1:10">
      <c r="A2841" s="107" t="s">
        <v>77</v>
      </c>
      <c r="B2841" s="108" t="s">
        <v>4830</v>
      </c>
      <c r="C2841" s="109" t="s">
        <v>4831</v>
      </c>
      <c r="D2841" s="108"/>
      <c r="E2841" s="108"/>
      <c r="F2841" s="107" t="s">
        <v>4591</v>
      </c>
      <c r="G2841" s="108"/>
      <c r="H2841" s="107">
        <v>67</v>
      </c>
      <c r="I2841" s="112">
        <f t="shared" si="32"/>
        <v>60.3</v>
      </c>
      <c r="J2841" s="112">
        <f t="shared" si="37"/>
        <v>53.6</v>
      </c>
    </row>
    <row r="2842" s="8" customFormat="1" ht="40.5" spans="1:10">
      <c r="A2842" s="107" t="s">
        <v>77</v>
      </c>
      <c r="B2842" s="119" t="s">
        <v>4832</v>
      </c>
      <c r="C2842" s="120" t="s">
        <v>4833</v>
      </c>
      <c r="D2842" s="121" t="s">
        <v>4834</v>
      </c>
      <c r="E2842" s="108"/>
      <c r="F2842" s="113" t="s">
        <v>4591</v>
      </c>
      <c r="G2842" s="108"/>
      <c r="H2842" s="111">
        <v>56</v>
      </c>
      <c r="I2842" s="112">
        <f t="shared" si="32"/>
        <v>50.4</v>
      </c>
      <c r="J2842" s="112">
        <f t="shared" si="37"/>
        <v>44.8</v>
      </c>
    </row>
    <row r="2843" s="8" customFormat="1" spans="1:10">
      <c r="A2843" s="107"/>
      <c r="B2843" s="108">
        <v>3104</v>
      </c>
      <c r="C2843" s="109" t="s">
        <v>4835</v>
      </c>
      <c r="D2843" s="108"/>
      <c r="E2843" s="108"/>
      <c r="F2843" s="107"/>
      <c r="G2843" s="108"/>
      <c r="H2843" s="107"/>
      <c r="I2843" s="112"/>
      <c r="J2843" s="112"/>
    </row>
    <row r="2844" s="8" customFormat="1" spans="1:10">
      <c r="A2844" s="107"/>
      <c r="B2844" s="108">
        <v>310401</v>
      </c>
      <c r="C2844" s="109" t="s">
        <v>4836</v>
      </c>
      <c r="D2844" s="108"/>
      <c r="E2844" s="108"/>
      <c r="F2844" s="107"/>
      <c r="G2844" s="108"/>
      <c r="H2844" s="107"/>
      <c r="I2844" s="112"/>
      <c r="J2844" s="112"/>
    </row>
    <row r="2845" s="8" customFormat="1" spans="1:10">
      <c r="A2845" s="107" t="s">
        <v>77</v>
      </c>
      <c r="B2845" s="108">
        <v>310401001</v>
      </c>
      <c r="C2845" s="109" t="s">
        <v>4837</v>
      </c>
      <c r="D2845" s="108"/>
      <c r="E2845" s="108"/>
      <c r="F2845" s="107" t="s">
        <v>25</v>
      </c>
      <c r="G2845" s="108"/>
      <c r="H2845" s="107">
        <v>270</v>
      </c>
      <c r="I2845" s="112">
        <f t="shared" ref="I2845:I2875" si="38">H2845*0.9</f>
        <v>243</v>
      </c>
      <c r="J2845" s="113">
        <v>216</v>
      </c>
    </row>
    <row r="2846" s="8" customFormat="1" spans="1:10">
      <c r="A2846" s="107" t="s">
        <v>77</v>
      </c>
      <c r="B2846" s="108">
        <v>310401002</v>
      </c>
      <c r="C2846" s="109" t="s">
        <v>4838</v>
      </c>
      <c r="D2846" s="108" t="s">
        <v>4839</v>
      </c>
      <c r="E2846" s="108"/>
      <c r="F2846" s="107" t="s">
        <v>25</v>
      </c>
      <c r="G2846" s="108"/>
      <c r="H2846" s="107">
        <v>99</v>
      </c>
      <c r="I2846" s="112">
        <f t="shared" si="38"/>
        <v>89.1</v>
      </c>
      <c r="J2846" s="113">
        <v>79.2</v>
      </c>
    </row>
    <row r="2847" s="8" customFormat="1" spans="1:10">
      <c r="A2847" s="107" t="s">
        <v>77</v>
      </c>
      <c r="B2847" s="108">
        <v>310401003</v>
      </c>
      <c r="C2847" s="109" t="s">
        <v>4840</v>
      </c>
      <c r="D2847" s="108"/>
      <c r="E2847" s="108"/>
      <c r="F2847" s="107" t="s">
        <v>25</v>
      </c>
      <c r="G2847" s="108"/>
      <c r="H2847" s="107">
        <v>38</v>
      </c>
      <c r="I2847" s="112">
        <f t="shared" si="38"/>
        <v>34.2</v>
      </c>
      <c r="J2847" s="112">
        <f t="shared" ref="J2847:J2853" si="39">H2847*0.8</f>
        <v>30.4</v>
      </c>
    </row>
    <row r="2848" s="8" customFormat="1" spans="1:10">
      <c r="A2848" s="107" t="s">
        <v>77</v>
      </c>
      <c r="B2848" s="108">
        <v>310401004</v>
      </c>
      <c r="C2848" s="109" t="s">
        <v>4841</v>
      </c>
      <c r="D2848" s="108"/>
      <c r="E2848" s="108"/>
      <c r="F2848" s="107" t="s">
        <v>25</v>
      </c>
      <c r="G2848" s="108"/>
      <c r="H2848" s="107">
        <v>23</v>
      </c>
      <c r="I2848" s="112">
        <f t="shared" si="38"/>
        <v>20.7</v>
      </c>
      <c r="J2848" s="112">
        <f t="shared" si="39"/>
        <v>18.4</v>
      </c>
    </row>
    <row r="2849" s="8" customFormat="1" spans="1:10">
      <c r="A2849" s="107" t="s">
        <v>77</v>
      </c>
      <c r="B2849" s="108">
        <v>310401005</v>
      </c>
      <c r="C2849" s="109" t="s">
        <v>4842</v>
      </c>
      <c r="D2849" s="108"/>
      <c r="E2849" s="108"/>
      <c r="F2849" s="107" t="s">
        <v>25</v>
      </c>
      <c r="G2849" s="108"/>
      <c r="H2849" s="107">
        <v>23</v>
      </c>
      <c r="I2849" s="112">
        <f t="shared" si="38"/>
        <v>20.7</v>
      </c>
      <c r="J2849" s="112">
        <f t="shared" si="39"/>
        <v>18.4</v>
      </c>
    </row>
    <row r="2850" s="8" customFormat="1" spans="1:10">
      <c r="A2850" s="107" t="s">
        <v>77</v>
      </c>
      <c r="B2850" s="108">
        <v>310401006</v>
      </c>
      <c r="C2850" s="109" t="s">
        <v>4843</v>
      </c>
      <c r="D2850" s="108" t="s">
        <v>4844</v>
      </c>
      <c r="E2850" s="108"/>
      <c r="F2850" s="107" t="s">
        <v>25</v>
      </c>
      <c r="G2850" s="108"/>
      <c r="H2850" s="107">
        <v>18</v>
      </c>
      <c r="I2850" s="112">
        <f t="shared" si="38"/>
        <v>16.2</v>
      </c>
      <c r="J2850" s="112">
        <f t="shared" si="39"/>
        <v>14.4</v>
      </c>
    </row>
    <row r="2851" s="8" customFormat="1" spans="1:10">
      <c r="A2851" s="107" t="s">
        <v>77</v>
      </c>
      <c r="B2851" s="108">
        <v>310401007</v>
      </c>
      <c r="C2851" s="109" t="s">
        <v>4845</v>
      </c>
      <c r="D2851" s="108"/>
      <c r="E2851" s="108"/>
      <c r="F2851" s="107" t="s">
        <v>25</v>
      </c>
      <c r="G2851" s="108"/>
      <c r="H2851" s="107">
        <v>23</v>
      </c>
      <c r="I2851" s="112">
        <f t="shared" si="38"/>
        <v>20.7</v>
      </c>
      <c r="J2851" s="112">
        <f t="shared" si="39"/>
        <v>18.4</v>
      </c>
    </row>
    <row r="2852" s="8" customFormat="1" spans="1:10">
      <c r="A2852" s="107" t="s">
        <v>77</v>
      </c>
      <c r="B2852" s="108">
        <v>310401008</v>
      </c>
      <c r="C2852" s="109" t="s">
        <v>4846</v>
      </c>
      <c r="D2852" s="108"/>
      <c r="E2852" s="108"/>
      <c r="F2852" s="107" t="s">
        <v>25</v>
      </c>
      <c r="G2852" s="108"/>
      <c r="H2852" s="107">
        <v>23</v>
      </c>
      <c r="I2852" s="112">
        <f t="shared" si="38"/>
        <v>20.7</v>
      </c>
      <c r="J2852" s="112">
        <f t="shared" si="39"/>
        <v>18.4</v>
      </c>
    </row>
    <row r="2853" s="8" customFormat="1" ht="27" spans="1:10">
      <c r="A2853" s="107" t="s">
        <v>77</v>
      </c>
      <c r="B2853" s="108">
        <v>310401009</v>
      </c>
      <c r="C2853" s="109" t="s">
        <v>4847</v>
      </c>
      <c r="D2853" s="108" t="s">
        <v>4848</v>
      </c>
      <c r="E2853" s="108"/>
      <c r="F2853" s="107" t="s">
        <v>25</v>
      </c>
      <c r="G2853" s="108"/>
      <c r="H2853" s="107">
        <v>20</v>
      </c>
      <c r="I2853" s="112">
        <f t="shared" si="38"/>
        <v>18</v>
      </c>
      <c r="J2853" s="112">
        <f t="shared" si="39"/>
        <v>16</v>
      </c>
    </row>
    <row r="2854" s="8" customFormat="1" spans="1:10">
      <c r="A2854" s="107" t="s">
        <v>77</v>
      </c>
      <c r="B2854" s="108">
        <v>310401010</v>
      </c>
      <c r="C2854" s="109" t="s">
        <v>4849</v>
      </c>
      <c r="D2854" s="110"/>
      <c r="E2854" s="108"/>
      <c r="F2854" s="107" t="s">
        <v>25</v>
      </c>
      <c r="G2854" s="110"/>
      <c r="H2854" s="107">
        <v>72</v>
      </c>
      <c r="I2854" s="112">
        <f t="shared" si="38"/>
        <v>64.8</v>
      </c>
      <c r="J2854" s="113">
        <v>57.6</v>
      </c>
    </row>
    <row r="2855" s="8" customFormat="1" spans="1:10">
      <c r="A2855" s="107" t="s">
        <v>77</v>
      </c>
      <c r="B2855" s="108" t="s">
        <v>4850</v>
      </c>
      <c r="C2855" s="109" t="s">
        <v>4851</v>
      </c>
      <c r="D2855" s="108"/>
      <c r="E2855" s="108"/>
      <c r="F2855" s="107" t="s">
        <v>25</v>
      </c>
      <c r="G2855" s="108"/>
      <c r="H2855" s="107">
        <v>108</v>
      </c>
      <c r="I2855" s="112">
        <f t="shared" si="38"/>
        <v>97.2</v>
      </c>
      <c r="J2855" s="113">
        <v>86.4</v>
      </c>
    </row>
    <row r="2856" s="8" customFormat="1" spans="1:10">
      <c r="A2856" s="107" t="s">
        <v>77</v>
      </c>
      <c r="B2856" s="108" t="s">
        <v>4852</v>
      </c>
      <c r="C2856" s="108" t="s">
        <v>4853</v>
      </c>
      <c r="D2856" s="108"/>
      <c r="E2856" s="108"/>
      <c r="F2856" s="107" t="s">
        <v>25</v>
      </c>
      <c r="G2856" s="108"/>
      <c r="H2856" s="114">
        <v>70</v>
      </c>
      <c r="I2856" s="115">
        <v>63</v>
      </c>
      <c r="J2856" s="115">
        <v>56</v>
      </c>
    </row>
    <row r="2857" s="8" customFormat="1" spans="1:10">
      <c r="A2857" s="107" t="s">
        <v>77</v>
      </c>
      <c r="B2857" s="108" t="s">
        <v>4854</v>
      </c>
      <c r="C2857" s="108" t="s">
        <v>4855</v>
      </c>
      <c r="D2857" s="108"/>
      <c r="E2857" s="108"/>
      <c r="F2857" s="107" t="s">
        <v>25</v>
      </c>
      <c r="G2857" s="108"/>
      <c r="H2857" s="107">
        <v>108</v>
      </c>
      <c r="I2857" s="112">
        <f t="shared" si="38"/>
        <v>97.2</v>
      </c>
      <c r="J2857" s="113">
        <v>86.4</v>
      </c>
    </row>
    <row r="2858" s="8" customFormat="1" spans="1:10">
      <c r="A2858" s="107" t="s">
        <v>77</v>
      </c>
      <c r="B2858" s="108" t="s">
        <v>4856</v>
      </c>
      <c r="C2858" s="108" t="s">
        <v>4857</v>
      </c>
      <c r="D2858" s="108"/>
      <c r="E2858" s="108"/>
      <c r="F2858" s="107" t="s">
        <v>25</v>
      </c>
      <c r="G2858" s="108"/>
      <c r="H2858" s="114">
        <v>71</v>
      </c>
      <c r="I2858" s="115">
        <v>63.9</v>
      </c>
      <c r="J2858" s="115">
        <v>56.8</v>
      </c>
    </row>
    <row r="2859" s="8" customFormat="1" ht="27" spans="1:10">
      <c r="A2859" s="107" t="s">
        <v>77</v>
      </c>
      <c r="B2859" s="108" t="s">
        <v>4858</v>
      </c>
      <c r="C2859" s="108" t="s">
        <v>4859</v>
      </c>
      <c r="D2859" s="108"/>
      <c r="E2859" s="108"/>
      <c r="F2859" s="107" t="s">
        <v>25</v>
      </c>
      <c r="G2859" s="108"/>
      <c r="H2859" s="107">
        <v>108</v>
      </c>
      <c r="I2859" s="112">
        <f t="shared" si="38"/>
        <v>97.2</v>
      </c>
      <c r="J2859" s="113">
        <v>86.4</v>
      </c>
    </row>
    <row r="2860" s="8" customFormat="1" spans="1:10">
      <c r="A2860" s="107" t="s">
        <v>77</v>
      </c>
      <c r="B2860" s="108">
        <v>310401011</v>
      </c>
      <c r="C2860" s="109" t="s">
        <v>4860</v>
      </c>
      <c r="D2860" s="108"/>
      <c r="E2860" s="108"/>
      <c r="F2860" s="107" t="s">
        <v>25</v>
      </c>
      <c r="G2860" s="108"/>
      <c r="H2860" s="107">
        <v>14</v>
      </c>
      <c r="I2860" s="112">
        <f t="shared" si="38"/>
        <v>12.6</v>
      </c>
      <c r="J2860" s="112">
        <f t="shared" ref="J2860:J2863" si="40">H2860*0.8</f>
        <v>11.2</v>
      </c>
    </row>
    <row r="2861" s="8" customFormat="1" spans="1:10">
      <c r="A2861" s="107" t="s">
        <v>77</v>
      </c>
      <c r="B2861" s="108">
        <v>310401012</v>
      </c>
      <c r="C2861" s="109" t="s">
        <v>4861</v>
      </c>
      <c r="D2861" s="108" t="s">
        <v>4862</v>
      </c>
      <c r="E2861" s="108"/>
      <c r="F2861" s="107" t="s">
        <v>25</v>
      </c>
      <c r="G2861" s="108"/>
      <c r="H2861" s="107">
        <v>76</v>
      </c>
      <c r="I2861" s="112">
        <f t="shared" si="38"/>
        <v>68.4</v>
      </c>
      <c r="J2861" s="112">
        <f t="shared" si="40"/>
        <v>60.8</v>
      </c>
    </row>
    <row r="2862" s="8" customFormat="1" spans="1:10">
      <c r="A2862" s="107" t="s">
        <v>77</v>
      </c>
      <c r="B2862" s="108">
        <v>310401013</v>
      </c>
      <c r="C2862" s="109" t="s">
        <v>4863</v>
      </c>
      <c r="D2862" s="108" t="s">
        <v>4864</v>
      </c>
      <c r="E2862" s="108"/>
      <c r="F2862" s="107" t="s">
        <v>25</v>
      </c>
      <c r="G2862" s="108"/>
      <c r="H2862" s="107">
        <v>5.75</v>
      </c>
      <c r="I2862" s="112">
        <f t="shared" si="38"/>
        <v>5.175</v>
      </c>
      <c r="J2862" s="112">
        <f t="shared" si="40"/>
        <v>4.6</v>
      </c>
    </row>
    <row r="2863" s="8" customFormat="1" spans="1:10">
      <c r="A2863" s="107" t="s">
        <v>77</v>
      </c>
      <c r="B2863" s="108">
        <v>310401014</v>
      </c>
      <c r="C2863" s="109" t="s">
        <v>4865</v>
      </c>
      <c r="D2863" s="108"/>
      <c r="E2863" s="108"/>
      <c r="F2863" s="107" t="s">
        <v>25</v>
      </c>
      <c r="G2863" s="108"/>
      <c r="H2863" s="107">
        <v>57.5</v>
      </c>
      <c r="I2863" s="112">
        <f t="shared" si="38"/>
        <v>51.75</v>
      </c>
      <c r="J2863" s="112">
        <f t="shared" si="40"/>
        <v>46</v>
      </c>
    </row>
    <row r="2864" s="8" customFormat="1" ht="27" spans="1:10">
      <c r="A2864" s="107" t="s">
        <v>77</v>
      </c>
      <c r="B2864" s="108">
        <v>310401015</v>
      </c>
      <c r="C2864" s="109" t="s">
        <v>4866</v>
      </c>
      <c r="D2864" s="108" t="s">
        <v>4867</v>
      </c>
      <c r="E2864" s="108"/>
      <c r="F2864" s="107" t="s">
        <v>25</v>
      </c>
      <c r="G2864" s="108"/>
      <c r="H2864" s="107">
        <v>93</v>
      </c>
      <c r="I2864" s="112">
        <f t="shared" si="38"/>
        <v>83.7</v>
      </c>
      <c r="J2864" s="113">
        <v>74.4</v>
      </c>
    </row>
    <row r="2865" s="8" customFormat="1" ht="27" spans="1:10">
      <c r="A2865" s="107" t="s">
        <v>77</v>
      </c>
      <c r="B2865" s="108">
        <v>310401016</v>
      </c>
      <c r="C2865" s="109" t="s">
        <v>4868</v>
      </c>
      <c r="D2865" s="108" t="s">
        <v>4869</v>
      </c>
      <c r="E2865" s="108"/>
      <c r="F2865" s="107" t="s">
        <v>25</v>
      </c>
      <c r="G2865" s="108" t="s">
        <v>4870</v>
      </c>
      <c r="H2865" s="107">
        <v>100</v>
      </c>
      <c r="I2865" s="112">
        <f t="shared" si="38"/>
        <v>90</v>
      </c>
      <c r="J2865" s="112">
        <f t="shared" ref="J2865:J2871" si="41">H2865*0.8</f>
        <v>80</v>
      </c>
    </row>
    <row r="2866" s="8" customFormat="1" spans="1:10">
      <c r="A2866" s="107" t="s">
        <v>77</v>
      </c>
      <c r="B2866" s="108" t="s">
        <v>4871</v>
      </c>
      <c r="C2866" s="109" t="s">
        <v>4872</v>
      </c>
      <c r="D2866" s="108"/>
      <c r="E2866" s="108"/>
      <c r="F2866" s="107" t="s">
        <v>4873</v>
      </c>
      <c r="G2866" s="110"/>
      <c r="H2866" s="107">
        <v>9</v>
      </c>
      <c r="I2866" s="112">
        <f t="shared" si="38"/>
        <v>8.1</v>
      </c>
      <c r="J2866" s="112">
        <f t="shared" si="41"/>
        <v>7.2</v>
      </c>
    </row>
    <row r="2867" s="8" customFormat="1" spans="1:10">
      <c r="A2867" s="107" t="s">
        <v>77</v>
      </c>
      <c r="B2867" s="108">
        <v>310401017</v>
      </c>
      <c r="C2867" s="109" t="s">
        <v>4874</v>
      </c>
      <c r="D2867" s="108"/>
      <c r="E2867" s="108"/>
      <c r="F2867" s="107" t="s">
        <v>25</v>
      </c>
      <c r="G2867" s="108"/>
      <c r="H2867" s="107">
        <v>95</v>
      </c>
      <c r="I2867" s="112">
        <f t="shared" si="38"/>
        <v>85.5</v>
      </c>
      <c r="J2867" s="112">
        <f t="shared" si="41"/>
        <v>76</v>
      </c>
    </row>
    <row r="2868" s="8" customFormat="1" spans="1:10">
      <c r="A2868" s="107" t="s">
        <v>77</v>
      </c>
      <c r="B2868" s="108">
        <v>310401018</v>
      </c>
      <c r="C2868" s="109" t="s">
        <v>4875</v>
      </c>
      <c r="D2868" s="108"/>
      <c r="E2868" s="108"/>
      <c r="F2868" s="107" t="s">
        <v>25</v>
      </c>
      <c r="G2868" s="108"/>
      <c r="H2868" s="107">
        <v>95</v>
      </c>
      <c r="I2868" s="112">
        <f t="shared" si="38"/>
        <v>85.5</v>
      </c>
      <c r="J2868" s="112">
        <f t="shared" si="41"/>
        <v>76</v>
      </c>
    </row>
    <row r="2869" s="8" customFormat="1" spans="1:10">
      <c r="A2869" s="107" t="s">
        <v>77</v>
      </c>
      <c r="B2869" s="108">
        <v>310401019</v>
      </c>
      <c r="C2869" s="109" t="s">
        <v>4876</v>
      </c>
      <c r="D2869" s="108"/>
      <c r="E2869" s="108"/>
      <c r="F2869" s="107" t="s">
        <v>25</v>
      </c>
      <c r="G2869" s="108"/>
      <c r="H2869" s="107">
        <v>95</v>
      </c>
      <c r="I2869" s="112">
        <f t="shared" si="38"/>
        <v>85.5</v>
      </c>
      <c r="J2869" s="112">
        <f t="shared" si="41"/>
        <v>76</v>
      </c>
    </row>
    <row r="2870" s="8" customFormat="1" spans="1:10">
      <c r="A2870" s="107" t="s">
        <v>77</v>
      </c>
      <c r="B2870" s="108">
        <v>310401020</v>
      </c>
      <c r="C2870" s="109" t="s">
        <v>4877</v>
      </c>
      <c r="D2870" s="108"/>
      <c r="E2870" s="108"/>
      <c r="F2870" s="107" t="s">
        <v>25</v>
      </c>
      <c r="G2870" s="108"/>
      <c r="H2870" s="107">
        <v>95</v>
      </c>
      <c r="I2870" s="112">
        <f t="shared" si="38"/>
        <v>85.5</v>
      </c>
      <c r="J2870" s="112">
        <f t="shared" si="41"/>
        <v>76</v>
      </c>
    </row>
    <row r="2871" s="8" customFormat="1" spans="1:10">
      <c r="A2871" s="107" t="s">
        <v>77</v>
      </c>
      <c r="B2871" s="108">
        <v>310401021</v>
      </c>
      <c r="C2871" s="109" t="s">
        <v>4878</v>
      </c>
      <c r="D2871" s="108" t="s">
        <v>4879</v>
      </c>
      <c r="E2871" s="108"/>
      <c r="F2871" s="107" t="s">
        <v>25</v>
      </c>
      <c r="G2871" s="108"/>
      <c r="H2871" s="117">
        <v>104</v>
      </c>
      <c r="I2871" s="118">
        <v>93.6</v>
      </c>
      <c r="J2871" s="118">
        <v>83.2</v>
      </c>
    </row>
    <row r="2872" s="8" customFormat="1" ht="27" spans="1:10">
      <c r="A2872" s="107" t="s">
        <v>77</v>
      </c>
      <c r="B2872" s="108">
        <v>310401022</v>
      </c>
      <c r="C2872" s="109" t="s">
        <v>4880</v>
      </c>
      <c r="D2872" s="108" t="s">
        <v>4881</v>
      </c>
      <c r="E2872" s="108"/>
      <c r="F2872" s="107" t="s">
        <v>25</v>
      </c>
      <c r="G2872" s="108"/>
      <c r="H2872" s="114">
        <v>42</v>
      </c>
      <c r="I2872" s="115">
        <v>37.8</v>
      </c>
      <c r="J2872" s="115">
        <v>33.6</v>
      </c>
    </row>
    <row r="2873" s="8" customFormat="1" spans="1:10">
      <c r="A2873" s="107" t="s">
        <v>77</v>
      </c>
      <c r="B2873" s="108">
        <v>310401023</v>
      </c>
      <c r="C2873" s="109" t="s">
        <v>4882</v>
      </c>
      <c r="D2873" s="108"/>
      <c r="E2873" s="108"/>
      <c r="F2873" s="107" t="s">
        <v>25</v>
      </c>
      <c r="G2873" s="108"/>
      <c r="H2873" s="107">
        <v>23</v>
      </c>
      <c r="I2873" s="112">
        <f t="shared" si="38"/>
        <v>20.7</v>
      </c>
      <c r="J2873" s="112">
        <f t="shared" ref="J2873:J2875" si="42">H2873*0.8</f>
        <v>18.4</v>
      </c>
    </row>
    <row r="2874" s="8" customFormat="1" spans="1:10">
      <c r="A2874" s="107" t="s">
        <v>77</v>
      </c>
      <c r="B2874" s="108">
        <v>310401024</v>
      </c>
      <c r="C2874" s="109" t="s">
        <v>4883</v>
      </c>
      <c r="D2874" s="108"/>
      <c r="E2874" s="108"/>
      <c r="F2874" s="107" t="s">
        <v>25</v>
      </c>
      <c r="G2874" s="108"/>
      <c r="H2874" s="107">
        <v>23</v>
      </c>
      <c r="I2874" s="112">
        <f t="shared" si="38"/>
        <v>20.7</v>
      </c>
      <c r="J2874" s="112">
        <f t="shared" si="42"/>
        <v>18.4</v>
      </c>
    </row>
    <row r="2875" s="8" customFormat="1" spans="1:10">
      <c r="A2875" s="107" t="s">
        <v>77</v>
      </c>
      <c r="B2875" s="108">
        <v>310401025</v>
      </c>
      <c r="C2875" s="109" t="s">
        <v>4884</v>
      </c>
      <c r="D2875" s="108"/>
      <c r="E2875" s="108"/>
      <c r="F2875" s="107" t="s">
        <v>25</v>
      </c>
      <c r="G2875" s="108"/>
      <c r="H2875" s="107">
        <v>11.5</v>
      </c>
      <c r="I2875" s="112">
        <f t="shared" si="38"/>
        <v>10.35</v>
      </c>
      <c r="J2875" s="112">
        <f t="shared" si="42"/>
        <v>9.2</v>
      </c>
    </row>
    <row r="2876" s="8" customFormat="1" ht="148.5" spans="1:10">
      <c r="A2876" s="67" t="s">
        <v>77</v>
      </c>
      <c r="B2876" s="89" t="s">
        <v>4885</v>
      </c>
      <c r="C2876" s="72" t="s">
        <v>4886</v>
      </c>
      <c r="D2876" s="72" t="s">
        <v>4887</v>
      </c>
      <c r="E2876" s="83"/>
      <c r="F2876" s="70" t="s">
        <v>25</v>
      </c>
      <c r="G2876" s="72" t="s">
        <v>4888</v>
      </c>
      <c r="H2876" s="90">
        <v>50</v>
      </c>
      <c r="I2876" s="70">
        <f>0.9*H2876</f>
        <v>45</v>
      </c>
      <c r="J2876" s="70">
        <f>0.8*H2876</f>
        <v>40</v>
      </c>
    </row>
    <row r="2877" s="8" customFormat="1" spans="1:10">
      <c r="A2877" s="107" t="s">
        <v>77</v>
      </c>
      <c r="B2877" s="108">
        <v>310401026</v>
      </c>
      <c r="C2877" s="109" t="s">
        <v>4889</v>
      </c>
      <c r="D2877" s="108" t="s">
        <v>4890</v>
      </c>
      <c r="E2877" s="108"/>
      <c r="F2877" s="107" t="s">
        <v>25</v>
      </c>
      <c r="G2877" s="108"/>
      <c r="H2877" s="107">
        <v>57.5</v>
      </c>
      <c r="I2877" s="112">
        <f t="shared" ref="I2877:I2904" si="43">H2877*0.9</f>
        <v>51.75</v>
      </c>
      <c r="J2877" s="112">
        <f t="shared" ref="J2877:J2887" si="44">H2877*0.8</f>
        <v>46</v>
      </c>
    </row>
    <row r="2878" s="8" customFormat="1" spans="1:10">
      <c r="A2878" s="107" t="s">
        <v>77</v>
      </c>
      <c r="B2878" s="108" t="s">
        <v>4891</v>
      </c>
      <c r="C2878" s="109" t="s">
        <v>4892</v>
      </c>
      <c r="D2878" s="108" t="s">
        <v>4890</v>
      </c>
      <c r="E2878" s="108"/>
      <c r="F2878" s="107" t="s">
        <v>25</v>
      </c>
      <c r="G2878" s="108"/>
      <c r="H2878" s="107">
        <v>57.5</v>
      </c>
      <c r="I2878" s="112">
        <f t="shared" si="43"/>
        <v>51.75</v>
      </c>
      <c r="J2878" s="112">
        <f t="shared" si="44"/>
        <v>46</v>
      </c>
    </row>
    <row r="2879" s="8" customFormat="1" spans="1:10">
      <c r="A2879" s="107" t="s">
        <v>77</v>
      </c>
      <c r="B2879" s="108">
        <v>310401027</v>
      </c>
      <c r="C2879" s="109" t="s">
        <v>4893</v>
      </c>
      <c r="D2879" s="108" t="s">
        <v>4894</v>
      </c>
      <c r="E2879" s="108"/>
      <c r="F2879" s="107" t="s">
        <v>25</v>
      </c>
      <c r="G2879" s="108"/>
      <c r="H2879" s="107">
        <v>60</v>
      </c>
      <c r="I2879" s="112">
        <f t="shared" si="43"/>
        <v>54</v>
      </c>
      <c r="J2879" s="112">
        <f t="shared" si="44"/>
        <v>48</v>
      </c>
    </row>
    <row r="2880" s="8" customFormat="1" spans="1:10">
      <c r="A2880" s="107" t="s">
        <v>64</v>
      </c>
      <c r="B2880" s="108">
        <v>310401028</v>
      </c>
      <c r="C2880" s="109" t="s">
        <v>4895</v>
      </c>
      <c r="D2880" s="108" t="s">
        <v>4896</v>
      </c>
      <c r="E2880" s="108"/>
      <c r="F2880" s="107" t="s">
        <v>25</v>
      </c>
      <c r="G2880" s="108"/>
      <c r="H2880" s="107">
        <v>97</v>
      </c>
      <c r="I2880" s="112">
        <f t="shared" si="43"/>
        <v>87.3</v>
      </c>
      <c r="J2880" s="112">
        <f t="shared" si="44"/>
        <v>77.6</v>
      </c>
    </row>
    <row r="2881" s="8" customFormat="1" spans="1:10">
      <c r="A2881" s="107" t="s">
        <v>64</v>
      </c>
      <c r="B2881" s="108">
        <v>310401029</v>
      </c>
      <c r="C2881" s="109" t="s">
        <v>4897</v>
      </c>
      <c r="D2881" s="108"/>
      <c r="E2881" s="108"/>
      <c r="F2881" s="107" t="s">
        <v>25</v>
      </c>
      <c r="G2881" s="108"/>
      <c r="H2881" s="107">
        <v>95</v>
      </c>
      <c r="I2881" s="112">
        <f t="shared" si="43"/>
        <v>85.5</v>
      </c>
      <c r="J2881" s="112">
        <f t="shared" si="44"/>
        <v>76</v>
      </c>
    </row>
    <row r="2882" s="8" customFormat="1" spans="1:10">
      <c r="A2882" s="107" t="s">
        <v>64</v>
      </c>
      <c r="B2882" s="108">
        <v>310401030</v>
      </c>
      <c r="C2882" s="109" t="s">
        <v>4898</v>
      </c>
      <c r="D2882" s="108"/>
      <c r="E2882" s="108"/>
      <c r="F2882" s="107" t="s">
        <v>25</v>
      </c>
      <c r="G2882" s="108"/>
      <c r="H2882" s="107">
        <v>47</v>
      </c>
      <c r="I2882" s="112">
        <f t="shared" si="43"/>
        <v>42.3</v>
      </c>
      <c r="J2882" s="112">
        <f t="shared" si="44"/>
        <v>37.6</v>
      </c>
    </row>
    <row r="2883" s="8" customFormat="1" spans="1:10">
      <c r="A2883" s="107" t="s">
        <v>77</v>
      </c>
      <c r="B2883" s="108">
        <v>310401031</v>
      </c>
      <c r="C2883" s="109" t="s">
        <v>4899</v>
      </c>
      <c r="D2883" s="108"/>
      <c r="E2883" s="108"/>
      <c r="F2883" s="107" t="s">
        <v>25</v>
      </c>
      <c r="G2883" s="108"/>
      <c r="H2883" s="107">
        <v>15</v>
      </c>
      <c r="I2883" s="112">
        <f t="shared" si="43"/>
        <v>13.5</v>
      </c>
      <c r="J2883" s="112">
        <f t="shared" si="44"/>
        <v>12</v>
      </c>
    </row>
    <row r="2884" s="8" customFormat="1" spans="1:10">
      <c r="A2884" s="107" t="s">
        <v>77</v>
      </c>
      <c r="B2884" s="108">
        <v>310401032</v>
      </c>
      <c r="C2884" s="109" t="s">
        <v>4900</v>
      </c>
      <c r="D2884" s="108" t="s">
        <v>4901</v>
      </c>
      <c r="E2884" s="108"/>
      <c r="F2884" s="107" t="s">
        <v>25</v>
      </c>
      <c r="G2884" s="108"/>
      <c r="H2884" s="107">
        <v>14</v>
      </c>
      <c r="I2884" s="112">
        <f t="shared" si="43"/>
        <v>12.6</v>
      </c>
      <c r="J2884" s="112">
        <f t="shared" si="44"/>
        <v>11.2</v>
      </c>
    </row>
    <row r="2885" s="8" customFormat="1" spans="1:10">
      <c r="A2885" s="107" t="s">
        <v>77</v>
      </c>
      <c r="B2885" s="108">
        <v>310401033</v>
      </c>
      <c r="C2885" s="109" t="s">
        <v>4902</v>
      </c>
      <c r="D2885" s="108"/>
      <c r="E2885" s="108"/>
      <c r="F2885" s="107" t="s">
        <v>25</v>
      </c>
      <c r="G2885" s="108"/>
      <c r="H2885" s="107">
        <v>14</v>
      </c>
      <c r="I2885" s="112">
        <f t="shared" si="43"/>
        <v>12.6</v>
      </c>
      <c r="J2885" s="112">
        <f t="shared" si="44"/>
        <v>11.2</v>
      </c>
    </row>
    <row r="2886" s="8" customFormat="1" spans="1:10">
      <c r="A2886" s="107" t="s">
        <v>77</v>
      </c>
      <c r="B2886" s="108">
        <v>310401034</v>
      </c>
      <c r="C2886" s="109" t="s">
        <v>4903</v>
      </c>
      <c r="D2886" s="108" t="s">
        <v>4904</v>
      </c>
      <c r="E2886" s="108"/>
      <c r="F2886" s="107" t="s">
        <v>25</v>
      </c>
      <c r="G2886" s="108"/>
      <c r="H2886" s="107">
        <v>76</v>
      </c>
      <c r="I2886" s="112">
        <f t="shared" si="43"/>
        <v>68.4</v>
      </c>
      <c r="J2886" s="112">
        <f t="shared" si="44"/>
        <v>60.8</v>
      </c>
    </row>
    <row r="2887" s="8" customFormat="1" spans="1:10">
      <c r="A2887" s="107" t="s">
        <v>77</v>
      </c>
      <c r="B2887" s="108" t="s">
        <v>4905</v>
      </c>
      <c r="C2887" s="109" t="s">
        <v>4906</v>
      </c>
      <c r="D2887" s="108" t="s">
        <v>4904</v>
      </c>
      <c r="E2887" s="108"/>
      <c r="F2887" s="107" t="s">
        <v>25</v>
      </c>
      <c r="G2887" s="108"/>
      <c r="H2887" s="107">
        <v>76</v>
      </c>
      <c r="I2887" s="112">
        <f t="shared" si="43"/>
        <v>68.4</v>
      </c>
      <c r="J2887" s="112">
        <f t="shared" si="44"/>
        <v>60.8</v>
      </c>
    </row>
    <row r="2888" s="8" customFormat="1" spans="1:10">
      <c r="A2888" s="107" t="s">
        <v>77</v>
      </c>
      <c r="B2888" s="108">
        <v>310401035</v>
      </c>
      <c r="C2888" s="109" t="s">
        <v>4907</v>
      </c>
      <c r="D2888" s="108"/>
      <c r="E2888" s="108"/>
      <c r="F2888" s="107" t="s">
        <v>25</v>
      </c>
      <c r="G2888" s="108"/>
      <c r="H2888" s="107">
        <v>62</v>
      </c>
      <c r="I2888" s="112">
        <f t="shared" si="43"/>
        <v>55.8</v>
      </c>
      <c r="J2888" s="113">
        <v>49.6</v>
      </c>
    </row>
    <row r="2889" s="8" customFormat="1" spans="1:10">
      <c r="A2889" s="107" t="s">
        <v>77</v>
      </c>
      <c r="B2889" s="108">
        <v>310401036</v>
      </c>
      <c r="C2889" s="109" t="s">
        <v>4908</v>
      </c>
      <c r="D2889" s="108"/>
      <c r="E2889" s="108"/>
      <c r="F2889" s="107" t="s">
        <v>25</v>
      </c>
      <c r="G2889" s="108"/>
      <c r="H2889" s="107">
        <v>8.7</v>
      </c>
      <c r="I2889" s="112">
        <f t="shared" si="43"/>
        <v>7.83</v>
      </c>
      <c r="J2889" s="113">
        <v>6.96</v>
      </c>
    </row>
    <row r="2890" s="8" customFormat="1" spans="1:10">
      <c r="A2890" s="107" t="s">
        <v>77</v>
      </c>
      <c r="B2890" s="108">
        <v>310401037</v>
      </c>
      <c r="C2890" s="109" t="s">
        <v>4909</v>
      </c>
      <c r="D2890" s="108"/>
      <c r="E2890" s="108"/>
      <c r="F2890" s="107" t="s">
        <v>25</v>
      </c>
      <c r="G2890" s="108"/>
      <c r="H2890" s="107">
        <v>10</v>
      </c>
      <c r="I2890" s="112">
        <f t="shared" si="43"/>
        <v>9</v>
      </c>
      <c r="J2890" s="112">
        <f t="shared" ref="J2890:J2893" si="45">H2890*0.8</f>
        <v>8</v>
      </c>
    </row>
    <row r="2891" s="8" customFormat="1" spans="1:10">
      <c r="A2891" s="107" t="s">
        <v>77</v>
      </c>
      <c r="B2891" s="116">
        <v>310401038</v>
      </c>
      <c r="C2891" s="109" t="s">
        <v>4910</v>
      </c>
      <c r="D2891" s="110"/>
      <c r="E2891" s="108"/>
      <c r="F2891" s="107" t="s">
        <v>25</v>
      </c>
      <c r="G2891" s="108"/>
      <c r="H2891" s="107">
        <v>6</v>
      </c>
      <c r="I2891" s="112">
        <f t="shared" si="43"/>
        <v>5.4</v>
      </c>
      <c r="J2891" s="112">
        <f t="shared" si="45"/>
        <v>4.8</v>
      </c>
    </row>
    <row r="2892" s="8" customFormat="1" spans="1:10">
      <c r="A2892" s="107" t="s">
        <v>77</v>
      </c>
      <c r="B2892" s="108" t="s">
        <v>4911</v>
      </c>
      <c r="C2892" s="108" t="s">
        <v>4912</v>
      </c>
      <c r="D2892" s="108"/>
      <c r="E2892" s="107"/>
      <c r="F2892" s="107" t="s">
        <v>25</v>
      </c>
      <c r="G2892" s="108"/>
      <c r="H2892" s="107">
        <v>6</v>
      </c>
      <c r="I2892" s="112">
        <f t="shared" si="43"/>
        <v>5.4</v>
      </c>
      <c r="J2892" s="112">
        <f t="shared" si="45"/>
        <v>4.8</v>
      </c>
    </row>
    <row r="2893" s="8" customFormat="1" spans="1:10">
      <c r="A2893" s="107" t="s">
        <v>77</v>
      </c>
      <c r="B2893" s="108" t="s">
        <v>4913</v>
      </c>
      <c r="C2893" s="108" t="s">
        <v>4914</v>
      </c>
      <c r="D2893" s="108"/>
      <c r="E2893" s="107"/>
      <c r="F2893" s="107" t="s">
        <v>25</v>
      </c>
      <c r="G2893" s="108"/>
      <c r="H2893" s="107">
        <v>6</v>
      </c>
      <c r="I2893" s="112">
        <f t="shared" si="43"/>
        <v>5.4</v>
      </c>
      <c r="J2893" s="112">
        <f t="shared" si="45"/>
        <v>4.8</v>
      </c>
    </row>
    <row r="2894" s="8" customFormat="1" spans="1:10">
      <c r="A2894" s="107" t="s">
        <v>64</v>
      </c>
      <c r="B2894" s="108">
        <v>310401039</v>
      </c>
      <c r="C2894" s="109" t="s">
        <v>4915</v>
      </c>
      <c r="D2894" s="108"/>
      <c r="E2894" s="108"/>
      <c r="F2894" s="107" t="s">
        <v>25</v>
      </c>
      <c r="G2894" s="108"/>
      <c r="H2894" s="107">
        <v>24</v>
      </c>
      <c r="I2894" s="112">
        <f t="shared" si="43"/>
        <v>21.6</v>
      </c>
      <c r="J2894" s="113">
        <v>19.2</v>
      </c>
    </row>
    <row r="2895" s="8" customFormat="1" spans="1:10">
      <c r="A2895" s="107" t="s">
        <v>299</v>
      </c>
      <c r="B2895" s="108">
        <v>310401040</v>
      </c>
      <c r="C2895" s="109" t="s">
        <v>4916</v>
      </c>
      <c r="D2895" s="108" t="s">
        <v>4917</v>
      </c>
      <c r="E2895" s="108"/>
      <c r="F2895" s="107" t="s">
        <v>25</v>
      </c>
      <c r="G2895" s="108"/>
      <c r="H2895" s="107">
        <v>31</v>
      </c>
      <c r="I2895" s="112">
        <f t="shared" si="43"/>
        <v>27.9</v>
      </c>
      <c r="J2895" s="113">
        <v>24.8</v>
      </c>
    </row>
    <row r="2896" s="8" customFormat="1" spans="1:10">
      <c r="A2896" s="107" t="s">
        <v>64</v>
      </c>
      <c r="B2896" s="108">
        <v>310401041</v>
      </c>
      <c r="C2896" s="109" t="s">
        <v>4918</v>
      </c>
      <c r="D2896" s="110"/>
      <c r="E2896" s="108"/>
      <c r="F2896" s="107" t="s">
        <v>4919</v>
      </c>
      <c r="G2896" s="108"/>
      <c r="H2896" s="107">
        <v>14</v>
      </c>
      <c r="I2896" s="112">
        <f t="shared" si="43"/>
        <v>12.6</v>
      </c>
      <c r="J2896" s="113">
        <v>11.2</v>
      </c>
    </row>
    <row r="2897" s="8" customFormat="1" spans="1:10">
      <c r="A2897" s="107" t="s">
        <v>64</v>
      </c>
      <c r="B2897" s="108" t="s">
        <v>4920</v>
      </c>
      <c r="C2897" s="109" t="s">
        <v>4921</v>
      </c>
      <c r="D2897" s="108"/>
      <c r="E2897" s="108"/>
      <c r="F2897" s="107" t="s">
        <v>4919</v>
      </c>
      <c r="G2897" s="108"/>
      <c r="H2897" s="107">
        <v>14</v>
      </c>
      <c r="I2897" s="112">
        <f t="shared" si="43"/>
        <v>12.6</v>
      </c>
      <c r="J2897" s="113">
        <v>11.2</v>
      </c>
    </row>
    <row r="2898" s="8" customFormat="1" spans="1:10">
      <c r="A2898" s="107" t="s">
        <v>64</v>
      </c>
      <c r="B2898" s="108">
        <v>310401042</v>
      </c>
      <c r="C2898" s="109" t="s">
        <v>4922</v>
      </c>
      <c r="D2898" s="108"/>
      <c r="E2898" s="108"/>
      <c r="F2898" s="107" t="s">
        <v>25</v>
      </c>
      <c r="G2898" s="108"/>
      <c r="H2898" s="107">
        <v>11</v>
      </c>
      <c r="I2898" s="112">
        <f t="shared" si="43"/>
        <v>9.9</v>
      </c>
      <c r="J2898" s="112">
        <f t="shared" ref="J2898:J2903" si="46">H2898*0.8</f>
        <v>8.8</v>
      </c>
    </row>
    <row r="2899" s="8" customFormat="1" spans="1:10">
      <c r="A2899" s="107" t="s">
        <v>64</v>
      </c>
      <c r="B2899" s="108">
        <v>310401043</v>
      </c>
      <c r="C2899" s="109" t="s">
        <v>4923</v>
      </c>
      <c r="D2899" s="108"/>
      <c r="E2899" s="108"/>
      <c r="F2899" s="107" t="s">
        <v>25</v>
      </c>
      <c r="G2899" s="108"/>
      <c r="H2899" s="107">
        <v>5</v>
      </c>
      <c r="I2899" s="112">
        <f t="shared" si="43"/>
        <v>4.5</v>
      </c>
      <c r="J2899" s="112">
        <f t="shared" si="46"/>
        <v>4</v>
      </c>
    </row>
    <row r="2900" s="8" customFormat="1" spans="1:10">
      <c r="A2900" s="107" t="s">
        <v>64</v>
      </c>
      <c r="B2900" s="108">
        <v>310401044</v>
      </c>
      <c r="C2900" s="109" t="s">
        <v>4924</v>
      </c>
      <c r="D2900" s="108"/>
      <c r="E2900" s="108"/>
      <c r="F2900" s="107" t="s">
        <v>25</v>
      </c>
      <c r="G2900" s="108"/>
      <c r="H2900" s="107">
        <v>11.5</v>
      </c>
      <c r="I2900" s="112">
        <f t="shared" si="43"/>
        <v>10.35</v>
      </c>
      <c r="J2900" s="112">
        <f t="shared" si="46"/>
        <v>9.2</v>
      </c>
    </row>
    <row r="2901" s="8" customFormat="1" spans="1:10">
      <c r="A2901" s="107" t="s">
        <v>299</v>
      </c>
      <c r="B2901" s="108">
        <v>310401045</v>
      </c>
      <c r="C2901" s="109" t="s">
        <v>4925</v>
      </c>
      <c r="D2901" s="108"/>
      <c r="E2901" s="108"/>
      <c r="F2901" s="107" t="s">
        <v>25</v>
      </c>
      <c r="G2901" s="108"/>
      <c r="H2901" s="107">
        <v>10</v>
      </c>
      <c r="I2901" s="112">
        <f t="shared" si="43"/>
        <v>9</v>
      </c>
      <c r="J2901" s="112">
        <f t="shared" si="46"/>
        <v>8</v>
      </c>
    </row>
    <row r="2902" s="8" customFormat="1" spans="1:10">
      <c r="A2902" s="107" t="s">
        <v>299</v>
      </c>
      <c r="B2902" s="108">
        <v>310401046</v>
      </c>
      <c r="C2902" s="109" t="s">
        <v>4926</v>
      </c>
      <c r="D2902" s="108" t="s">
        <v>4927</v>
      </c>
      <c r="E2902" s="108"/>
      <c r="F2902" s="107" t="s">
        <v>25</v>
      </c>
      <c r="G2902" s="108"/>
      <c r="H2902" s="107">
        <v>35</v>
      </c>
      <c r="I2902" s="112">
        <f t="shared" si="43"/>
        <v>31.5</v>
      </c>
      <c r="J2902" s="112">
        <f t="shared" si="46"/>
        <v>28</v>
      </c>
    </row>
    <row r="2903" s="8" customFormat="1" spans="1:10">
      <c r="A2903" s="107" t="s">
        <v>299</v>
      </c>
      <c r="B2903" s="108">
        <v>310401047</v>
      </c>
      <c r="C2903" s="109" t="s">
        <v>4928</v>
      </c>
      <c r="D2903" s="108"/>
      <c r="E2903" s="108"/>
      <c r="F2903" s="107" t="s">
        <v>25</v>
      </c>
      <c r="G2903" s="108"/>
      <c r="H2903" s="107">
        <v>9</v>
      </c>
      <c r="I2903" s="112">
        <f t="shared" si="43"/>
        <v>8.1</v>
      </c>
      <c r="J2903" s="112">
        <f t="shared" si="46"/>
        <v>7.2</v>
      </c>
    </row>
    <row r="2904" s="8" customFormat="1" ht="27" spans="1:10">
      <c r="A2904" s="107" t="s">
        <v>299</v>
      </c>
      <c r="B2904" s="108">
        <v>310401048</v>
      </c>
      <c r="C2904" s="109" t="s">
        <v>4929</v>
      </c>
      <c r="D2904" s="108" t="s">
        <v>4930</v>
      </c>
      <c r="E2904" s="108"/>
      <c r="F2904" s="107" t="s">
        <v>25</v>
      </c>
      <c r="G2904" s="108"/>
      <c r="H2904" s="107">
        <v>53</v>
      </c>
      <c r="I2904" s="112">
        <f t="shared" si="43"/>
        <v>47.7</v>
      </c>
      <c r="J2904" s="113">
        <v>42.4</v>
      </c>
    </row>
    <row r="2905" s="8" customFormat="1" spans="1:10">
      <c r="A2905" s="107" t="s">
        <v>299</v>
      </c>
      <c r="B2905" s="108">
        <v>310401049</v>
      </c>
      <c r="C2905" s="109" t="s">
        <v>4931</v>
      </c>
      <c r="D2905" s="108"/>
      <c r="E2905" s="108"/>
      <c r="F2905" s="107"/>
      <c r="G2905" s="110"/>
      <c r="H2905" s="107"/>
      <c r="I2905" s="112"/>
      <c r="J2905" s="112"/>
    </row>
    <row r="2906" s="8" customFormat="1" spans="1:10">
      <c r="A2906" s="107" t="s">
        <v>299</v>
      </c>
      <c r="B2906" s="108" t="s">
        <v>4932</v>
      </c>
      <c r="C2906" s="109" t="s">
        <v>4933</v>
      </c>
      <c r="D2906" s="108"/>
      <c r="E2906" s="108"/>
      <c r="F2906" s="107" t="s">
        <v>25</v>
      </c>
      <c r="G2906" s="108"/>
      <c r="H2906" s="107">
        <v>111</v>
      </c>
      <c r="I2906" s="112">
        <f t="shared" ref="I2906:I2919" si="47">H2906*0.9</f>
        <v>99.9</v>
      </c>
      <c r="J2906" s="112">
        <f t="shared" ref="J2906:J2919" si="48">H2906*0.8</f>
        <v>88.8</v>
      </c>
    </row>
    <row r="2907" s="8" customFormat="1" spans="1:10">
      <c r="A2907" s="107" t="s">
        <v>299</v>
      </c>
      <c r="B2907" s="108" t="s">
        <v>4934</v>
      </c>
      <c r="C2907" s="109" t="s">
        <v>4935</v>
      </c>
      <c r="D2907" s="108"/>
      <c r="E2907" s="108"/>
      <c r="F2907" s="107" t="s">
        <v>25</v>
      </c>
      <c r="G2907" s="108"/>
      <c r="H2907" s="107">
        <v>106</v>
      </c>
      <c r="I2907" s="112">
        <f t="shared" si="47"/>
        <v>95.4</v>
      </c>
      <c r="J2907" s="112">
        <f t="shared" si="48"/>
        <v>84.8</v>
      </c>
    </row>
    <row r="2908" s="8" customFormat="1" spans="1:10">
      <c r="A2908" s="107" t="s">
        <v>299</v>
      </c>
      <c r="B2908" s="108" t="s">
        <v>4936</v>
      </c>
      <c r="C2908" s="109" t="s">
        <v>4937</v>
      </c>
      <c r="D2908" s="108"/>
      <c r="E2908" s="108"/>
      <c r="F2908" s="107" t="s">
        <v>25</v>
      </c>
      <c r="G2908" s="108"/>
      <c r="H2908" s="107">
        <v>152</v>
      </c>
      <c r="I2908" s="112">
        <f t="shared" si="47"/>
        <v>136.8</v>
      </c>
      <c r="J2908" s="112">
        <f t="shared" si="48"/>
        <v>121.6</v>
      </c>
    </row>
    <row r="2909" s="8" customFormat="1" spans="1:10">
      <c r="A2909" s="107" t="s">
        <v>299</v>
      </c>
      <c r="B2909" s="108" t="s">
        <v>4938</v>
      </c>
      <c r="C2909" s="109" t="s">
        <v>4939</v>
      </c>
      <c r="D2909" s="108"/>
      <c r="E2909" s="108"/>
      <c r="F2909" s="107" t="s">
        <v>25</v>
      </c>
      <c r="G2909" s="108"/>
      <c r="H2909" s="107">
        <v>11.5</v>
      </c>
      <c r="I2909" s="112">
        <f t="shared" si="47"/>
        <v>10.35</v>
      </c>
      <c r="J2909" s="112">
        <f t="shared" si="48"/>
        <v>9.2</v>
      </c>
    </row>
    <row r="2910" s="8" customFormat="1" spans="1:10">
      <c r="A2910" s="107" t="s">
        <v>299</v>
      </c>
      <c r="B2910" s="108" t="s">
        <v>4940</v>
      </c>
      <c r="C2910" s="109" t="s">
        <v>4941</v>
      </c>
      <c r="D2910" s="108"/>
      <c r="E2910" s="108"/>
      <c r="F2910" s="107" t="s">
        <v>25</v>
      </c>
      <c r="G2910" s="108"/>
      <c r="H2910" s="107">
        <v>45</v>
      </c>
      <c r="I2910" s="112">
        <f t="shared" si="47"/>
        <v>40.5</v>
      </c>
      <c r="J2910" s="112">
        <f t="shared" si="48"/>
        <v>36</v>
      </c>
    </row>
    <row r="2911" s="8" customFormat="1" spans="1:10">
      <c r="A2911" s="107" t="s">
        <v>77</v>
      </c>
      <c r="B2911" s="108" t="s">
        <v>4942</v>
      </c>
      <c r="C2911" s="109" t="s">
        <v>4943</v>
      </c>
      <c r="D2911" s="108" t="s">
        <v>4944</v>
      </c>
      <c r="E2911" s="108"/>
      <c r="F2911" s="107" t="s">
        <v>25</v>
      </c>
      <c r="G2911" s="108"/>
      <c r="H2911" s="107">
        <v>196</v>
      </c>
      <c r="I2911" s="112">
        <f t="shared" si="47"/>
        <v>176.4</v>
      </c>
      <c r="J2911" s="112">
        <f t="shared" si="48"/>
        <v>156.8</v>
      </c>
    </row>
    <row r="2912" s="8" customFormat="1" ht="27" spans="1:10">
      <c r="A2912" s="107" t="s">
        <v>77</v>
      </c>
      <c r="B2912" s="108" t="s">
        <v>4945</v>
      </c>
      <c r="C2912" s="109" t="s">
        <v>4946</v>
      </c>
      <c r="D2912" s="108" t="s">
        <v>4947</v>
      </c>
      <c r="E2912" s="108"/>
      <c r="F2912" s="107" t="s">
        <v>25</v>
      </c>
      <c r="G2912" s="108"/>
      <c r="H2912" s="111">
        <v>60</v>
      </c>
      <c r="I2912" s="112">
        <f t="shared" si="47"/>
        <v>54</v>
      </c>
      <c r="J2912" s="112">
        <f t="shared" si="48"/>
        <v>48</v>
      </c>
    </row>
    <row r="2913" s="8" customFormat="1" spans="1:10">
      <c r="A2913" s="107" t="s">
        <v>77</v>
      </c>
      <c r="B2913" s="108" t="s">
        <v>4948</v>
      </c>
      <c r="C2913" s="109" t="s">
        <v>4949</v>
      </c>
      <c r="D2913" s="108" t="s">
        <v>4950</v>
      </c>
      <c r="E2913" s="108"/>
      <c r="F2913" s="107" t="s">
        <v>25</v>
      </c>
      <c r="G2913" s="108"/>
      <c r="H2913" s="111">
        <v>40</v>
      </c>
      <c r="I2913" s="112">
        <f t="shared" si="47"/>
        <v>36</v>
      </c>
      <c r="J2913" s="112">
        <f t="shared" si="48"/>
        <v>32</v>
      </c>
    </row>
    <row r="2914" s="8" customFormat="1" ht="27" spans="1:10">
      <c r="A2914" s="107" t="s">
        <v>64</v>
      </c>
      <c r="B2914" s="108" t="s">
        <v>4951</v>
      </c>
      <c r="C2914" s="109" t="s">
        <v>4952</v>
      </c>
      <c r="D2914" s="108" t="s">
        <v>4953</v>
      </c>
      <c r="E2914" s="108"/>
      <c r="F2914" s="107" t="s">
        <v>25</v>
      </c>
      <c r="G2914" s="108"/>
      <c r="H2914" s="111">
        <v>43</v>
      </c>
      <c r="I2914" s="112">
        <f t="shared" si="47"/>
        <v>38.7</v>
      </c>
      <c r="J2914" s="112">
        <f t="shared" si="48"/>
        <v>34.4</v>
      </c>
    </row>
    <row r="2915" s="8" customFormat="1" ht="27" spans="1:10">
      <c r="A2915" s="107" t="s">
        <v>77</v>
      </c>
      <c r="B2915" s="108" t="s">
        <v>4954</v>
      </c>
      <c r="C2915" s="109" t="s">
        <v>4955</v>
      </c>
      <c r="D2915" s="108" t="s">
        <v>4956</v>
      </c>
      <c r="E2915" s="108"/>
      <c r="F2915" s="107" t="s">
        <v>25</v>
      </c>
      <c r="G2915" s="108"/>
      <c r="H2915" s="111">
        <v>45</v>
      </c>
      <c r="I2915" s="112">
        <f t="shared" si="47"/>
        <v>40.5</v>
      </c>
      <c r="J2915" s="112">
        <f t="shared" si="48"/>
        <v>36</v>
      </c>
    </row>
    <row r="2916" s="8" customFormat="1" spans="1:10">
      <c r="A2916" s="107" t="s">
        <v>77</v>
      </c>
      <c r="B2916" s="108" t="s">
        <v>4957</v>
      </c>
      <c r="C2916" s="109" t="s">
        <v>4958</v>
      </c>
      <c r="D2916" s="110"/>
      <c r="E2916" s="108"/>
      <c r="F2916" s="107" t="s">
        <v>25</v>
      </c>
      <c r="G2916" s="110"/>
      <c r="H2916" s="111">
        <v>45</v>
      </c>
      <c r="I2916" s="112">
        <f t="shared" si="47"/>
        <v>40.5</v>
      </c>
      <c r="J2916" s="112">
        <f t="shared" si="48"/>
        <v>36</v>
      </c>
    </row>
    <row r="2917" s="8" customFormat="1" spans="1:10">
      <c r="A2917" s="107" t="s">
        <v>77</v>
      </c>
      <c r="B2917" s="108" t="s">
        <v>4959</v>
      </c>
      <c r="C2917" s="109" t="s">
        <v>4960</v>
      </c>
      <c r="D2917" s="108"/>
      <c r="E2917" s="108"/>
      <c r="F2917" s="107" t="s">
        <v>25</v>
      </c>
      <c r="G2917" s="108"/>
      <c r="H2917" s="111">
        <v>45</v>
      </c>
      <c r="I2917" s="112">
        <f t="shared" si="47"/>
        <v>40.5</v>
      </c>
      <c r="J2917" s="112">
        <f t="shared" si="48"/>
        <v>36</v>
      </c>
    </row>
    <row r="2918" s="8" customFormat="1" spans="1:10">
      <c r="A2918" s="107" t="s">
        <v>77</v>
      </c>
      <c r="B2918" s="108" t="s">
        <v>4961</v>
      </c>
      <c r="C2918" s="109" t="s">
        <v>4962</v>
      </c>
      <c r="D2918" s="108"/>
      <c r="E2918" s="108"/>
      <c r="F2918" s="107" t="s">
        <v>25</v>
      </c>
      <c r="G2918" s="108"/>
      <c r="H2918" s="107">
        <v>90</v>
      </c>
      <c r="I2918" s="112">
        <f t="shared" si="47"/>
        <v>81</v>
      </c>
      <c r="J2918" s="112">
        <f t="shared" si="48"/>
        <v>72</v>
      </c>
    </row>
    <row r="2919" s="8" customFormat="1" ht="27" spans="1:10">
      <c r="A2919" s="107" t="s">
        <v>64</v>
      </c>
      <c r="B2919" s="108" t="s">
        <v>4963</v>
      </c>
      <c r="C2919" s="109" t="s">
        <v>4964</v>
      </c>
      <c r="D2919" s="108" t="s">
        <v>4965</v>
      </c>
      <c r="E2919" s="108"/>
      <c r="F2919" s="107" t="s">
        <v>4966</v>
      </c>
      <c r="G2919" s="108"/>
      <c r="H2919" s="111">
        <v>100</v>
      </c>
      <c r="I2919" s="112">
        <f t="shared" si="47"/>
        <v>90</v>
      </c>
      <c r="J2919" s="112">
        <f t="shared" si="48"/>
        <v>80</v>
      </c>
    </row>
    <row r="2920" s="8" customFormat="1" spans="1:10">
      <c r="A2920" s="107"/>
      <c r="B2920" s="108">
        <v>310402</v>
      </c>
      <c r="C2920" s="109" t="s">
        <v>4967</v>
      </c>
      <c r="D2920" s="108"/>
      <c r="E2920" s="108"/>
      <c r="F2920" s="107"/>
      <c r="G2920" s="108"/>
      <c r="H2920" s="107"/>
      <c r="I2920" s="112"/>
      <c r="J2920" s="112"/>
    </row>
    <row r="2921" s="8" customFormat="1" spans="1:10">
      <c r="A2921" s="107" t="s">
        <v>77</v>
      </c>
      <c r="B2921" s="108">
        <v>310402001</v>
      </c>
      <c r="C2921" s="109" t="s">
        <v>4968</v>
      </c>
      <c r="D2921" s="108"/>
      <c r="E2921" s="108"/>
      <c r="F2921" s="107" t="s">
        <v>25</v>
      </c>
      <c r="G2921" s="108"/>
      <c r="H2921" s="107">
        <v>150</v>
      </c>
      <c r="I2921" s="112">
        <f t="shared" ref="I2921:I2948" si="49">H2921*0.9</f>
        <v>135</v>
      </c>
      <c r="J2921" s="112">
        <f t="shared" ref="J2921:J2943" si="50">H2921*0.8</f>
        <v>120</v>
      </c>
    </row>
    <row r="2922" s="8" customFormat="1" spans="1:10">
      <c r="A2922" s="107" t="s">
        <v>77</v>
      </c>
      <c r="B2922" s="108">
        <v>310402002</v>
      </c>
      <c r="C2922" s="109" t="s">
        <v>4969</v>
      </c>
      <c r="D2922" s="108"/>
      <c r="E2922" s="108"/>
      <c r="F2922" s="107" t="s">
        <v>25</v>
      </c>
      <c r="G2922" s="108"/>
      <c r="H2922" s="107">
        <v>5</v>
      </c>
      <c r="I2922" s="112">
        <f t="shared" si="49"/>
        <v>4.5</v>
      </c>
      <c r="J2922" s="112">
        <f t="shared" si="50"/>
        <v>4</v>
      </c>
    </row>
    <row r="2923" s="8" customFormat="1" spans="1:10">
      <c r="A2923" s="107" t="s">
        <v>77</v>
      </c>
      <c r="B2923" s="108">
        <v>310402003</v>
      </c>
      <c r="C2923" s="109" t="s">
        <v>4970</v>
      </c>
      <c r="D2923" s="108"/>
      <c r="E2923" s="108"/>
      <c r="F2923" s="107" t="s">
        <v>25</v>
      </c>
      <c r="G2923" s="108"/>
      <c r="H2923" s="107">
        <v>7</v>
      </c>
      <c r="I2923" s="112">
        <f t="shared" si="49"/>
        <v>6.3</v>
      </c>
      <c r="J2923" s="112">
        <f t="shared" si="50"/>
        <v>5.6</v>
      </c>
    </row>
    <row r="2924" s="8" customFormat="1" spans="1:10">
      <c r="A2924" s="107" t="s">
        <v>299</v>
      </c>
      <c r="B2924" s="108">
        <v>310402004</v>
      </c>
      <c r="C2924" s="109" t="s">
        <v>4971</v>
      </c>
      <c r="D2924" s="108" t="s">
        <v>4972</v>
      </c>
      <c r="E2924" s="108"/>
      <c r="F2924" s="107" t="s">
        <v>25</v>
      </c>
      <c r="G2924" s="108"/>
      <c r="H2924" s="107">
        <v>95</v>
      </c>
      <c r="I2924" s="112">
        <f t="shared" si="49"/>
        <v>85.5</v>
      </c>
      <c r="J2924" s="112">
        <f t="shared" si="50"/>
        <v>76</v>
      </c>
    </row>
    <row r="2925" s="8" customFormat="1" spans="1:10">
      <c r="A2925" s="107" t="s">
        <v>77</v>
      </c>
      <c r="B2925" s="108">
        <v>310402005</v>
      </c>
      <c r="C2925" s="109" t="s">
        <v>4973</v>
      </c>
      <c r="D2925" s="108"/>
      <c r="E2925" s="108"/>
      <c r="F2925" s="107" t="s">
        <v>25</v>
      </c>
      <c r="G2925" s="108"/>
      <c r="H2925" s="107">
        <v>5.8</v>
      </c>
      <c r="I2925" s="112">
        <f t="shared" si="49"/>
        <v>5.22</v>
      </c>
      <c r="J2925" s="112">
        <f t="shared" si="50"/>
        <v>4.64</v>
      </c>
    </row>
    <row r="2926" s="8" customFormat="1" spans="1:10">
      <c r="A2926" s="107" t="s">
        <v>77</v>
      </c>
      <c r="B2926" s="108">
        <v>310402006</v>
      </c>
      <c r="C2926" s="109" t="s">
        <v>4974</v>
      </c>
      <c r="D2926" s="108" t="s">
        <v>4975</v>
      </c>
      <c r="E2926" s="108"/>
      <c r="F2926" s="107" t="s">
        <v>25</v>
      </c>
      <c r="G2926" s="108"/>
      <c r="H2926" s="107">
        <v>19</v>
      </c>
      <c r="I2926" s="112">
        <f t="shared" si="49"/>
        <v>17.1</v>
      </c>
      <c r="J2926" s="112">
        <f t="shared" si="50"/>
        <v>15.2</v>
      </c>
    </row>
    <row r="2927" s="8" customFormat="1" spans="1:10">
      <c r="A2927" s="107" t="s">
        <v>77</v>
      </c>
      <c r="B2927" s="108">
        <v>310402007</v>
      </c>
      <c r="C2927" s="109" t="s">
        <v>4976</v>
      </c>
      <c r="D2927" s="108"/>
      <c r="E2927" s="108"/>
      <c r="F2927" s="107" t="s">
        <v>25</v>
      </c>
      <c r="G2927" s="108"/>
      <c r="H2927" s="107">
        <v>9</v>
      </c>
      <c r="I2927" s="112">
        <f t="shared" si="49"/>
        <v>8.1</v>
      </c>
      <c r="J2927" s="112">
        <f t="shared" si="50"/>
        <v>7.2</v>
      </c>
    </row>
    <row r="2928" s="8" customFormat="1" spans="1:10">
      <c r="A2928" s="107" t="s">
        <v>77</v>
      </c>
      <c r="B2928" s="108">
        <v>310402008</v>
      </c>
      <c r="C2928" s="109" t="s">
        <v>4977</v>
      </c>
      <c r="D2928" s="108"/>
      <c r="E2928" s="108"/>
      <c r="F2928" s="107" t="s">
        <v>25</v>
      </c>
      <c r="G2928" s="108"/>
      <c r="H2928" s="107">
        <v>57</v>
      </c>
      <c r="I2928" s="112">
        <f t="shared" si="49"/>
        <v>51.3</v>
      </c>
      <c r="J2928" s="112">
        <f t="shared" si="50"/>
        <v>45.6</v>
      </c>
    </row>
    <row r="2929" s="8" customFormat="1" spans="1:10">
      <c r="A2929" s="107" t="s">
        <v>77</v>
      </c>
      <c r="B2929" s="108">
        <v>310402009</v>
      </c>
      <c r="C2929" s="109" t="s">
        <v>4978</v>
      </c>
      <c r="D2929" s="108"/>
      <c r="E2929" s="108"/>
      <c r="F2929" s="107" t="s">
        <v>25</v>
      </c>
      <c r="G2929" s="108"/>
      <c r="H2929" s="107">
        <v>57</v>
      </c>
      <c r="I2929" s="112">
        <f t="shared" si="49"/>
        <v>51.3</v>
      </c>
      <c r="J2929" s="112">
        <f t="shared" si="50"/>
        <v>45.6</v>
      </c>
    </row>
    <row r="2930" s="8" customFormat="1" spans="1:10">
      <c r="A2930" s="107" t="s">
        <v>77</v>
      </c>
      <c r="B2930" s="108">
        <v>310402010</v>
      </c>
      <c r="C2930" s="109" t="s">
        <v>4979</v>
      </c>
      <c r="D2930" s="108"/>
      <c r="E2930" s="108"/>
      <c r="F2930" s="107" t="s">
        <v>25</v>
      </c>
      <c r="G2930" s="108" t="s">
        <v>4980</v>
      </c>
      <c r="H2930" s="107">
        <v>9</v>
      </c>
      <c r="I2930" s="112">
        <f t="shared" si="49"/>
        <v>8.1</v>
      </c>
      <c r="J2930" s="112">
        <f t="shared" si="50"/>
        <v>7.2</v>
      </c>
    </row>
    <row r="2931" s="8" customFormat="1" spans="1:10">
      <c r="A2931" s="107" t="s">
        <v>77</v>
      </c>
      <c r="B2931" s="108">
        <v>310402011</v>
      </c>
      <c r="C2931" s="109" t="s">
        <v>4981</v>
      </c>
      <c r="D2931" s="108"/>
      <c r="E2931" s="108"/>
      <c r="F2931" s="107" t="s">
        <v>25</v>
      </c>
      <c r="G2931" s="108"/>
      <c r="H2931" s="107">
        <v>47</v>
      </c>
      <c r="I2931" s="112">
        <f t="shared" si="49"/>
        <v>42.3</v>
      </c>
      <c r="J2931" s="112">
        <f t="shared" si="50"/>
        <v>37.6</v>
      </c>
    </row>
    <row r="2932" s="8" customFormat="1" spans="1:10">
      <c r="A2932" s="107" t="s">
        <v>64</v>
      </c>
      <c r="B2932" s="108">
        <v>310402012</v>
      </c>
      <c r="C2932" s="109" t="s">
        <v>4982</v>
      </c>
      <c r="D2932" s="108"/>
      <c r="E2932" s="108"/>
      <c r="F2932" s="107" t="s">
        <v>25</v>
      </c>
      <c r="G2932" s="108"/>
      <c r="H2932" s="117">
        <v>18</v>
      </c>
      <c r="I2932" s="118">
        <v>16.2</v>
      </c>
      <c r="J2932" s="118">
        <v>14.4</v>
      </c>
    </row>
    <row r="2933" s="8" customFormat="1" spans="1:10">
      <c r="A2933" s="107" t="s">
        <v>77</v>
      </c>
      <c r="B2933" s="108">
        <v>310402013</v>
      </c>
      <c r="C2933" s="109" t="s">
        <v>4983</v>
      </c>
      <c r="D2933" s="108"/>
      <c r="E2933" s="108"/>
      <c r="F2933" s="107" t="s">
        <v>25</v>
      </c>
      <c r="G2933" s="108"/>
      <c r="H2933" s="107">
        <v>65</v>
      </c>
      <c r="I2933" s="112">
        <f t="shared" si="49"/>
        <v>58.5</v>
      </c>
      <c r="J2933" s="112">
        <f t="shared" si="50"/>
        <v>52</v>
      </c>
    </row>
    <row r="2934" s="8" customFormat="1" spans="1:10">
      <c r="A2934" s="107" t="s">
        <v>299</v>
      </c>
      <c r="B2934" s="108">
        <v>310402014</v>
      </c>
      <c r="C2934" s="109" t="s">
        <v>4984</v>
      </c>
      <c r="D2934" s="108"/>
      <c r="E2934" s="108"/>
      <c r="F2934" s="107" t="s">
        <v>25</v>
      </c>
      <c r="G2934" s="108"/>
      <c r="H2934" s="107">
        <v>50</v>
      </c>
      <c r="I2934" s="112">
        <f t="shared" si="49"/>
        <v>45</v>
      </c>
      <c r="J2934" s="112">
        <f t="shared" si="50"/>
        <v>40</v>
      </c>
    </row>
    <row r="2935" s="8" customFormat="1" spans="1:10">
      <c r="A2935" s="107" t="s">
        <v>64</v>
      </c>
      <c r="B2935" s="108">
        <v>310402015</v>
      </c>
      <c r="C2935" s="109" t="s">
        <v>4985</v>
      </c>
      <c r="D2935" s="108"/>
      <c r="E2935" s="108"/>
      <c r="F2935" s="107" t="s">
        <v>25</v>
      </c>
      <c r="G2935" s="110"/>
      <c r="H2935" s="107">
        <v>30</v>
      </c>
      <c r="I2935" s="112">
        <f t="shared" si="49"/>
        <v>27</v>
      </c>
      <c r="J2935" s="112">
        <f t="shared" si="50"/>
        <v>24</v>
      </c>
    </row>
    <row r="2936" s="8" customFormat="1" spans="1:10">
      <c r="A2936" s="107" t="s">
        <v>64</v>
      </c>
      <c r="B2936" s="108" t="s">
        <v>4986</v>
      </c>
      <c r="C2936" s="109" t="s">
        <v>4987</v>
      </c>
      <c r="D2936" s="108"/>
      <c r="E2936" s="108"/>
      <c r="F2936" s="107" t="s">
        <v>25</v>
      </c>
      <c r="G2936" s="108"/>
      <c r="H2936" s="107">
        <v>150</v>
      </c>
      <c r="I2936" s="112">
        <f t="shared" si="49"/>
        <v>135</v>
      </c>
      <c r="J2936" s="112">
        <f t="shared" si="50"/>
        <v>120</v>
      </c>
    </row>
    <row r="2937" s="8" customFormat="1" spans="1:10">
      <c r="A2937" s="107" t="s">
        <v>77</v>
      </c>
      <c r="B2937" s="108">
        <v>310402016</v>
      </c>
      <c r="C2937" s="109" t="s">
        <v>4988</v>
      </c>
      <c r="D2937" s="110"/>
      <c r="E2937" s="108"/>
      <c r="F2937" s="107" t="s">
        <v>25</v>
      </c>
      <c r="G2937" s="108"/>
      <c r="H2937" s="107">
        <v>58</v>
      </c>
      <c r="I2937" s="112">
        <f t="shared" si="49"/>
        <v>52.2</v>
      </c>
      <c r="J2937" s="112">
        <f t="shared" si="50"/>
        <v>46.4</v>
      </c>
    </row>
    <row r="2938" s="8" customFormat="1" spans="1:10">
      <c r="A2938" s="107" t="s">
        <v>77</v>
      </c>
      <c r="B2938" s="108" t="s">
        <v>4989</v>
      </c>
      <c r="C2938" s="109" t="s">
        <v>4990</v>
      </c>
      <c r="D2938" s="108"/>
      <c r="E2938" s="108"/>
      <c r="F2938" s="107" t="s">
        <v>25</v>
      </c>
      <c r="G2938" s="108"/>
      <c r="H2938" s="107">
        <v>58</v>
      </c>
      <c r="I2938" s="112">
        <f t="shared" si="49"/>
        <v>52.2</v>
      </c>
      <c r="J2938" s="112">
        <f t="shared" si="50"/>
        <v>46.4</v>
      </c>
    </row>
    <row r="2939" s="8" customFormat="1" spans="1:10">
      <c r="A2939" s="107" t="s">
        <v>77</v>
      </c>
      <c r="B2939" s="108" t="s">
        <v>4991</v>
      </c>
      <c r="C2939" s="109" t="s">
        <v>4992</v>
      </c>
      <c r="D2939" s="108"/>
      <c r="E2939" s="108"/>
      <c r="F2939" s="107" t="s">
        <v>25</v>
      </c>
      <c r="G2939" s="108"/>
      <c r="H2939" s="107">
        <v>58</v>
      </c>
      <c r="I2939" s="112">
        <f t="shared" si="49"/>
        <v>52.2</v>
      </c>
      <c r="J2939" s="112">
        <f t="shared" si="50"/>
        <v>46.4</v>
      </c>
    </row>
    <row r="2940" s="8" customFormat="1" spans="1:10">
      <c r="A2940" s="107" t="s">
        <v>299</v>
      </c>
      <c r="B2940" s="108">
        <v>310402017</v>
      </c>
      <c r="C2940" s="109" t="s">
        <v>4993</v>
      </c>
      <c r="D2940" s="110"/>
      <c r="E2940" s="108"/>
      <c r="F2940" s="107" t="s">
        <v>25</v>
      </c>
      <c r="G2940" s="108"/>
      <c r="H2940" s="107">
        <v>11.5</v>
      </c>
      <c r="I2940" s="112">
        <f t="shared" si="49"/>
        <v>10.35</v>
      </c>
      <c r="J2940" s="112">
        <f t="shared" si="50"/>
        <v>9.2</v>
      </c>
    </row>
    <row r="2941" s="8" customFormat="1" spans="1:10">
      <c r="A2941" s="107" t="s">
        <v>299</v>
      </c>
      <c r="B2941" s="108" t="s">
        <v>4994</v>
      </c>
      <c r="C2941" s="109" t="s">
        <v>4995</v>
      </c>
      <c r="D2941" s="108"/>
      <c r="E2941" s="108"/>
      <c r="F2941" s="107" t="s">
        <v>25</v>
      </c>
      <c r="G2941" s="108"/>
      <c r="H2941" s="107">
        <v>11.5</v>
      </c>
      <c r="I2941" s="112">
        <f t="shared" si="49"/>
        <v>10.35</v>
      </c>
      <c r="J2941" s="112">
        <f t="shared" si="50"/>
        <v>9.2</v>
      </c>
    </row>
    <row r="2942" s="8" customFormat="1" spans="1:10">
      <c r="A2942" s="107" t="s">
        <v>299</v>
      </c>
      <c r="B2942" s="108">
        <v>310402018</v>
      </c>
      <c r="C2942" s="109" t="s">
        <v>4996</v>
      </c>
      <c r="D2942" s="108"/>
      <c r="E2942" s="108"/>
      <c r="F2942" s="107" t="s">
        <v>25</v>
      </c>
      <c r="G2942" s="108"/>
      <c r="H2942" s="107">
        <v>55</v>
      </c>
      <c r="I2942" s="112">
        <f t="shared" si="49"/>
        <v>49.5</v>
      </c>
      <c r="J2942" s="112">
        <f t="shared" si="50"/>
        <v>44</v>
      </c>
    </row>
    <row r="2943" s="8" customFormat="1" spans="1:10">
      <c r="A2943" s="107" t="s">
        <v>64</v>
      </c>
      <c r="B2943" s="108">
        <v>310402019</v>
      </c>
      <c r="C2943" s="109" t="s">
        <v>4997</v>
      </c>
      <c r="D2943" s="108"/>
      <c r="E2943" s="108"/>
      <c r="F2943" s="107" t="s">
        <v>25</v>
      </c>
      <c r="G2943" s="108"/>
      <c r="H2943" s="107">
        <v>14</v>
      </c>
      <c r="I2943" s="112">
        <f t="shared" si="49"/>
        <v>12.6</v>
      </c>
      <c r="J2943" s="112">
        <f t="shared" si="50"/>
        <v>11.2</v>
      </c>
    </row>
    <row r="2944" s="8" customFormat="1" spans="1:10">
      <c r="A2944" s="107" t="s">
        <v>64</v>
      </c>
      <c r="B2944" s="108">
        <v>310402020</v>
      </c>
      <c r="C2944" s="109" t="s">
        <v>4998</v>
      </c>
      <c r="D2944" s="108"/>
      <c r="E2944" s="108"/>
      <c r="F2944" s="107" t="s">
        <v>25</v>
      </c>
      <c r="G2944" s="108"/>
      <c r="H2944" s="107">
        <v>8.7</v>
      </c>
      <c r="I2944" s="112">
        <f t="shared" si="49"/>
        <v>7.83</v>
      </c>
      <c r="J2944" s="113">
        <v>6.96</v>
      </c>
    </row>
    <row r="2945" s="8" customFormat="1" spans="1:10">
      <c r="A2945" s="107" t="s">
        <v>64</v>
      </c>
      <c r="B2945" s="108">
        <v>310402021</v>
      </c>
      <c r="C2945" s="109" t="s">
        <v>4999</v>
      </c>
      <c r="D2945" s="108"/>
      <c r="E2945" s="108"/>
      <c r="F2945" s="107" t="s">
        <v>25</v>
      </c>
      <c r="G2945" s="108"/>
      <c r="H2945" s="107">
        <v>19</v>
      </c>
      <c r="I2945" s="112">
        <f t="shared" si="49"/>
        <v>17.1</v>
      </c>
      <c r="J2945" s="112">
        <f t="shared" ref="J2945:J2948" si="51">H2945*0.8</f>
        <v>15.2</v>
      </c>
    </row>
    <row r="2946" s="8" customFormat="1" spans="1:10">
      <c r="A2946" s="107" t="s">
        <v>64</v>
      </c>
      <c r="B2946" s="108">
        <v>310402022</v>
      </c>
      <c r="C2946" s="109" t="s">
        <v>5000</v>
      </c>
      <c r="D2946" s="108"/>
      <c r="E2946" s="108"/>
      <c r="F2946" s="107" t="s">
        <v>25</v>
      </c>
      <c r="G2946" s="108"/>
      <c r="H2946" s="107">
        <v>29</v>
      </c>
      <c r="I2946" s="112">
        <f t="shared" si="49"/>
        <v>26.1</v>
      </c>
      <c r="J2946" s="113">
        <v>23.2</v>
      </c>
    </row>
    <row r="2947" s="8" customFormat="1" spans="1:10">
      <c r="A2947" s="107" t="s">
        <v>64</v>
      </c>
      <c r="B2947" s="108">
        <v>310402023</v>
      </c>
      <c r="C2947" s="109" t="s">
        <v>5001</v>
      </c>
      <c r="D2947" s="108"/>
      <c r="E2947" s="108"/>
      <c r="F2947" s="107" t="s">
        <v>25</v>
      </c>
      <c r="G2947" s="108"/>
      <c r="H2947" s="107">
        <v>57.5</v>
      </c>
      <c r="I2947" s="112">
        <f t="shared" si="49"/>
        <v>51.75</v>
      </c>
      <c r="J2947" s="112">
        <f t="shared" si="51"/>
        <v>46</v>
      </c>
    </row>
    <row r="2948" s="8" customFormat="1" spans="1:10">
      <c r="A2948" s="107" t="s">
        <v>299</v>
      </c>
      <c r="B2948" s="108">
        <v>310402024</v>
      </c>
      <c r="C2948" s="109" t="s">
        <v>5002</v>
      </c>
      <c r="D2948" s="108"/>
      <c r="E2948" s="108"/>
      <c r="F2948" s="107" t="s">
        <v>25</v>
      </c>
      <c r="G2948" s="108"/>
      <c r="H2948" s="107">
        <v>34.5</v>
      </c>
      <c r="I2948" s="112">
        <f t="shared" si="49"/>
        <v>31.05</v>
      </c>
      <c r="J2948" s="112">
        <f t="shared" si="51"/>
        <v>27.6</v>
      </c>
    </row>
    <row r="2949" s="8" customFormat="1" spans="1:10">
      <c r="A2949" s="107" t="s">
        <v>299</v>
      </c>
      <c r="B2949" s="108">
        <v>310402025</v>
      </c>
      <c r="C2949" s="109" t="s">
        <v>5003</v>
      </c>
      <c r="D2949" s="108"/>
      <c r="E2949" s="108"/>
      <c r="F2949" s="107"/>
      <c r="G2949" s="108"/>
      <c r="H2949" s="107"/>
      <c r="I2949" s="112"/>
      <c r="J2949" s="112"/>
    </row>
    <row r="2950" s="8" customFormat="1" spans="1:10">
      <c r="A2950" s="107" t="s">
        <v>299</v>
      </c>
      <c r="B2950" s="108" t="s">
        <v>5004</v>
      </c>
      <c r="C2950" s="109" t="s">
        <v>5005</v>
      </c>
      <c r="D2950" s="108"/>
      <c r="E2950" s="108"/>
      <c r="F2950" s="107" t="s">
        <v>25</v>
      </c>
      <c r="G2950" s="108"/>
      <c r="H2950" s="107">
        <v>111</v>
      </c>
      <c r="I2950" s="112">
        <f t="shared" ref="I2950:I2956" si="52">H2950*0.9</f>
        <v>99.9</v>
      </c>
      <c r="J2950" s="112">
        <f t="shared" ref="J2950:J2956" si="53">H2950*0.8</f>
        <v>88.8</v>
      </c>
    </row>
    <row r="2951" s="8" customFormat="1" spans="1:10">
      <c r="A2951" s="107" t="s">
        <v>299</v>
      </c>
      <c r="B2951" s="108" t="s">
        <v>5006</v>
      </c>
      <c r="C2951" s="109" t="s">
        <v>5007</v>
      </c>
      <c r="D2951" s="108"/>
      <c r="E2951" s="108"/>
      <c r="F2951" s="107" t="s">
        <v>25</v>
      </c>
      <c r="G2951" s="108"/>
      <c r="H2951" s="117">
        <v>139</v>
      </c>
      <c r="I2951" s="118">
        <v>125.1</v>
      </c>
      <c r="J2951" s="118">
        <v>111.2</v>
      </c>
    </row>
    <row r="2952" s="8" customFormat="1" spans="1:10">
      <c r="A2952" s="107" t="s">
        <v>299</v>
      </c>
      <c r="B2952" s="108" t="s">
        <v>5008</v>
      </c>
      <c r="C2952" s="109" t="s">
        <v>5009</v>
      </c>
      <c r="D2952" s="108"/>
      <c r="E2952" s="108"/>
      <c r="F2952" s="107" t="s">
        <v>25</v>
      </c>
      <c r="G2952" s="108"/>
      <c r="H2952" s="107">
        <v>152</v>
      </c>
      <c r="I2952" s="112">
        <f t="shared" si="52"/>
        <v>136.8</v>
      </c>
      <c r="J2952" s="112">
        <f t="shared" si="53"/>
        <v>121.6</v>
      </c>
    </row>
    <row r="2953" s="8" customFormat="1" spans="1:10">
      <c r="A2953" s="107" t="s">
        <v>299</v>
      </c>
      <c r="B2953" s="108" t="s">
        <v>5010</v>
      </c>
      <c r="C2953" s="109" t="s">
        <v>5011</v>
      </c>
      <c r="D2953" s="108"/>
      <c r="E2953" s="108"/>
      <c r="F2953" s="107" t="s">
        <v>25</v>
      </c>
      <c r="G2953" s="108"/>
      <c r="H2953" s="107">
        <v>11</v>
      </c>
      <c r="I2953" s="112">
        <f t="shared" si="52"/>
        <v>9.9</v>
      </c>
      <c r="J2953" s="112">
        <f t="shared" si="53"/>
        <v>8.8</v>
      </c>
    </row>
    <row r="2954" s="8" customFormat="1" spans="1:10">
      <c r="A2954" s="107" t="s">
        <v>299</v>
      </c>
      <c r="B2954" s="108" t="s">
        <v>5012</v>
      </c>
      <c r="C2954" s="109" t="s">
        <v>5013</v>
      </c>
      <c r="D2954" s="108"/>
      <c r="E2954" s="108"/>
      <c r="F2954" s="107" t="s">
        <v>25</v>
      </c>
      <c r="G2954" s="108"/>
      <c r="H2954" s="107">
        <v>12</v>
      </c>
      <c r="I2954" s="112">
        <f t="shared" si="52"/>
        <v>10.8</v>
      </c>
      <c r="J2954" s="112">
        <f t="shared" si="53"/>
        <v>9.6</v>
      </c>
    </row>
    <row r="2955" s="8" customFormat="1" spans="1:10">
      <c r="A2955" s="107" t="s">
        <v>299</v>
      </c>
      <c r="B2955" s="108" t="s">
        <v>5014</v>
      </c>
      <c r="C2955" s="109" t="s">
        <v>5015</v>
      </c>
      <c r="D2955" s="108"/>
      <c r="E2955" s="108"/>
      <c r="F2955" s="107" t="s">
        <v>25</v>
      </c>
      <c r="G2955" s="110"/>
      <c r="H2955" s="107">
        <v>1000</v>
      </c>
      <c r="I2955" s="112">
        <f t="shared" si="52"/>
        <v>900</v>
      </c>
      <c r="J2955" s="112">
        <f t="shared" si="53"/>
        <v>800</v>
      </c>
    </row>
    <row r="2956" s="8" customFormat="1" spans="1:10">
      <c r="A2956" s="107" t="s">
        <v>299</v>
      </c>
      <c r="B2956" s="108" t="s">
        <v>5016</v>
      </c>
      <c r="C2956" s="109" t="s">
        <v>5017</v>
      </c>
      <c r="D2956" s="108"/>
      <c r="E2956" s="108"/>
      <c r="F2956" s="107" t="s">
        <v>25</v>
      </c>
      <c r="G2956" s="108"/>
      <c r="H2956" s="111">
        <v>2020</v>
      </c>
      <c r="I2956" s="112">
        <f t="shared" si="52"/>
        <v>1818</v>
      </c>
      <c r="J2956" s="112">
        <f t="shared" si="53"/>
        <v>1616</v>
      </c>
    </row>
    <row r="2957" s="8" customFormat="1" spans="1:10">
      <c r="A2957" s="107"/>
      <c r="B2957" s="108">
        <v>310403</v>
      </c>
      <c r="C2957" s="109" t="s">
        <v>5018</v>
      </c>
      <c r="D2957" s="108"/>
      <c r="E2957" s="108"/>
      <c r="F2957" s="107"/>
      <c r="G2957" s="108"/>
      <c r="H2957" s="107"/>
      <c r="I2957" s="112"/>
      <c r="J2957" s="112"/>
    </row>
    <row r="2958" s="8" customFormat="1" spans="1:10">
      <c r="A2958" s="107" t="s">
        <v>77</v>
      </c>
      <c r="B2958" s="108">
        <v>310403001</v>
      </c>
      <c r="C2958" s="109" t="s">
        <v>5019</v>
      </c>
      <c r="D2958" s="108" t="s">
        <v>5020</v>
      </c>
      <c r="E2958" s="108"/>
      <c r="F2958" s="107" t="s">
        <v>25</v>
      </c>
      <c r="G2958" s="108"/>
      <c r="H2958" s="107">
        <v>19</v>
      </c>
      <c r="I2958" s="112">
        <f t="shared" ref="I2958:I2975" si="54">H2958*0.9</f>
        <v>17.1</v>
      </c>
      <c r="J2958" s="112">
        <f t="shared" ref="J2958:J2962" si="55">H2958*0.8</f>
        <v>15.2</v>
      </c>
    </row>
    <row r="2959" s="8" customFormat="1" spans="1:10">
      <c r="A2959" s="107" t="s">
        <v>77</v>
      </c>
      <c r="B2959" s="108">
        <v>310403002</v>
      </c>
      <c r="C2959" s="109" t="s">
        <v>5021</v>
      </c>
      <c r="D2959" s="108"/>
      <c r="E2959" s="108"/>
      <c r="F2959" s="107" t="s">
        <v>25</v>
      </c>
      <c r="G2959" s="108"/>
      <c r="H2959" s="107">
        <v>38</v>
      </c>
      <c r="I2959" s="112">
        <f t="shared" si="54"/>
        <v>34.2</v>
      </c>
      <c r="J2959" s="112">
        <f t="shared" si="55"/>
        <v>30.4</v>
      </c>
    </row>
    <row r="2960" s="8" customFormat="1" spans="1:10">
      <c r="A2960" s="107" t="s">
        <v>77</v>
      </c>
      <c r="B2960" s="108">
        <v>310403003</v>
      </c>
      <c r="C2960" s="109" t="s">
        <v>5022</v>
      </c>
      <c r="D2960" s="108"/>
      <c r="E2960" s="108"/>
      <c r="F2960" s="107" t="s">
        <v>25</v>
      </c>
      <c r="G2960" s="108"/>
      <c r="H2960" s="107">
        <v>57</v>
      </c>
      <c r="I2960" s="112">
        <f t="shared" si="54"/>
        <v>51.3</v>
      </c>
      <c r="J2960" s="112">
        <f t="shared" si="55"/>
        <v>45.6</v>
      </c>
    </row>
    <row r="2961" s="8" customFormat="1" spans="1:10">
      <c r="A2961" s="107" t="s">
        <v>77</v>
      </c>
      <c r="B2961" s="108">
        <v>310403004</v>
      </c>
      <c r="C2961" s="109" t="s">
        <v>5023</v>
      </c>
      <c r="D2961" s="108"/>
      <c r="E2961" s="108"/>
      <c r="F2961" s="107" t="s">
        <v>25</v>
      </c>
      <c r="G2961" s="108"/>
      <c r="H2961" s="107">
        <v>95</v>
      </c>
      <c r="I2961" s="112">
        <f t="shared" si="54"/>
        <v>85.5</v>
      </c>
      <c r="J2961" s="112">
        <f t="shared" si="55"/>
        <v>76</v>
      </c>
    </row>
    <row r="2962" s="8" customFormat="1" spans="1:10">
      <c r="A2962" s="107" t="s">
        <v>64</v>
      </c>
      <c r="B2962" s="108">
        <v>310403005</v>
      </c>
      <c r="C2962" s="109" t="s">
        <v>5024</v>
      </c>
      <c r="D2962" s="108"/>
      <c r="E2962" s="108"/>
      <c r="F2962" s="107" t="s">
        <v>25</v>
      </c>
      <c r="G2962" s="108"/>
      <c r="H2962" s="107">
        <v>114</v>
      </c>
      <c r="I2962" s="112">
        <f t="shared" si="54"/>
        <v>102.6</v>
      </c>
      <c r="J2962" s="112">
        <f t="shared" si="55"/>
        <v>91.2</v>
      </c>
    </row>
    <row r="2963" s="8" customFormat="1" spans="1:10">
      <c r="A2963" s="107" t="s">
        <v>77</v>
      </c>
      <c r="B2963" s="108">
        <v>310403006</v>
      </c>
      <c r="C2963" s="109" t="s">
        <v>5025</v>
      </c>
      <c r="D2963" s="108"/>
      <c r="E2963" s="108"/>
      <c r="F2963" s="107" t="s">
        <v>25</v>
      </c>
      <c r="G2963" s="110"/>
      <c r="H2963" s="107">
        <v>118</v>
      </c>
      <c r="I2963" s="112">
        <f t="shared" si="54"/>
        <v>106.2</v>
      </c>
      <c r="J2963" s="113">
        <v>94.4</v>
      </c>
    </row>
    <row r="2964" s="8" customFormat="1" spans="1:10">
      <c r="A2964" s="107" t="s">
        <v>77</v>
      </c>
      <c r="B2964" s="108" t="s">
        <v>5026</v>
      </c>
      <c r="C2964" s="109" t="s">
        <v>5027</v>
      </c>
      <c r="D2964" s="108"/>
      <c r="E2964" s="108"/>
      <c r="F2964" s="107" t="s">
        <v>25</v>
      </c>
      <c r="G2964" s="108"/>
      <c r="H2964" s="107">
        <v>168</v>
      </c>
      <c r="I2964" s="112">
        <f t="shared" si="54"/>
        <v>151.2</v>
      </c>
      <c r="J2964" s="113">
        <v>134.4</v>
      </c>
    </row>
    <row r="2965" s="8" customFormat="1" spans="1:10">
      <c r="A2965" s="107" t="s">
        <v>77</v>
      </c>
      <c r="B2965" s="108">
        <v>310403007</v>
      </c>
      <c r="C2965" s="109" t="s">
        <v>5028</v>
      </c>
      <c r="D2965" s="108"/>
      <c r="E2965" s="108"/>
      <c r="F2965" s="107" t="s">
        <v>25</v>
      </c>
      <c r="G2965" s="108"/>
      <c r="H2965" s="107">
        <v>3.1</v>
      </c>
      <c r="I2965" s="112">
        <f t="shared" si="54"/>
        <v>2.79</v>
      </c>
      <c r="J2965" s="113">
        <v>2.48</v>
      </c>
    </row>
    <row r="2966" s="8" customFormat="1" spans="1:10">
      <c r="A2966" s="107" t="s">
        <v>77</v>
      </c>
      <c r="B2966" s="108">
        <v>310403008</v>
      </c>
      <c r="C2966" s="109" t="s">
        <v>5029</v>
      </c>
      <c r="D2966" s="108"/>
      <c r="E2966" s="108"/>
      <c r="F2966" s="107" t="s">
        <v>25</v>
      </c>
      <c r="G2966" s="108"/>
      <c r="H2966" s="107">
        <v>47</v>
      </c>
      <c r="I2966" s="112">
        <f t="shared" si="54"/>
        <v>42.3</v>
      </c>
      <c r="J2966" s="112">
        <f t="shared" ref="J2966:J2971" si="56">H2966*0.8</f>
        <v>37.6</v>
      </c>
    </row>
    <row r="2967" s="8" customFormat="1" spans="1:10">
      <c r="A2967" s="107" t="s">
        <v>77</v>
      </c>
      <c r="B2967" s="108">
        <v>310403009</v>
      </c>
      <c r="C2967" s="109" t="s">
        <v>5030</v>
      </c>
      <c r="D2967" s="108" t="s">
        <v>5031</v>
      </c>
      <c r="E2967" s="108"/>
      <c r="F2967" s="107" t="s">
        <v>25</v>
      </c>
      <c r="G2967" s="110"/>
      <c r="H2967" s="107">
        <v>174</v>
      </c>
      <c r="I2967" s="112">
        <f t="shared" si="54"/>
        <v>156.6</v>
      </c>
      <c r="J2967" s="113">
        <v>139.2</v>
      </c>
    </row>
    <row r="2968" s="8" customFormat="1" spans="1:10">
      <c r="A2968" s="107" t="s">
        <v>77</v>
      </c>
      <c r="B2968" s="108" t="s">
        <v>5032</v>
      </c>
      <c r="C2968" s="109" t="s">
        <v>5033</v>
      </c>
      <c r="D2968" s="108" t="s">
        <v>5031</v>
      </c>
      <c r="E2968" s="108"/>
      <c r="F2968" s="107" t="s">
        <v>25</v>
      </c>
      <c r="G2968" s="108"/>
      <c r="H2968" s="107">
        <v>224</v>
      </c>
      <c r="I2968" s="112">
        <f t="shared" si="54"/>
        <v>201.6</v>
      </c>
      <c r="J2968" s="113">
        <v>179.2</v>
      </c>
    </row>
    <row r="2969" s="8" customFormat="1" spans="1:10">
      <c r="A2969" s="107" t="s">
        <v>77</v>
      </c>
      <c r="B2969" s="108">
        <v>310403010</v>
      </c>
      <c r="C2969" s="109" t="s">
        <v>5034</v>
      </c>
      <c r="D2969" s="108"/>
      <c r="E2969" s="108"/>
      <c r="F2969" s="107" t="s">
        <v>25</v>
      </c>
      <c r="G2969" s="108"/>
      <c r="H2969" s="107">
        <v>46</v>
      </c>
      <c r="I2969" s="112">
        <f t="shared" si="54"/>
        <v>41.4</v>
      </c>
      <c r="J2969" s="112">
        <f t="shared" si="56"/>
        <v>36.8</v>
      </c>
    </row>
    <row r="2970" s="8" customFormat="1" spans="1:10">
      <c r="A2970" s="107" t="s">
        <v>77</v>
      </c>
      <c r="B2970" s="108">
        <v>310403011</v>
      </c>
      <c r="C2970" s="109" t="s">
        <v>5035</v>
      </c>
      <c r="D2970" s="110"/>
      <c r="E2970" s="108"/>
      <c r="F2970" s="107" t="s">
        <v>25</v>
      </c>
      <c r="G2970" s="108"/>
      <c r="H2970" s="107">
        <v>95</v>
      </c>
      <c r="I2970" s="112">
        <f t="shared" si="54"/>
        <v>85.5</v>
      </c>
      <c r="J2970" s="112">
        <f t="shared" si="56"/>
        <v>76</v>
      </c>
    </row>
    <row r="2971" s="8" customFormat="1" spans="1:10">
      <c r="A2971" s="107" t="s">
        <v>77</v>
      </c>
      <c r="B2971" s="108" t="s">
        <v>5036</v>
      </c>
      <c r="C2971" s="109" t="s">
        <v>5037</v>
      </c>
      <c r="D2971" s="108"/>
      <c r="E2971" s="108"/>
      <c r="F2971" s="107" t="s">
        <v>25</v>
      </c>
      <c r="G2971" s="108"/>
      <c r="H2971" s="107">
        <v>95</v>
      </c>
      <c r="I2971" s="112">
        <f t="shared" si="54"/>
        <v>85.5</v>
      </c>
      <c r="J2971" s="112">
        <f t="shared" si="56"/>
        <v>76</v>
      </c>
    </row>
    <row r="2972" s="8" customFormat="1" spans="1:10">
      <c r="A2972" s="107" t="s">
        <v>77</v>
      </c>
      <c r="B2972" s="108">
        <v>310403012</v>
      </c>
      <c r="C2972" s="109" t="s">
        <v>5038</v>
      </c>
      <c r="D2972" s="108"/>
      <c r="E2972" s="108"/>
      <c r="F2972" s="107" t="s">
        <v>25</v>
      </c>
      <c r="G2972" s="108"/>
      <c r="H2972" s="107">
        <v>6.2</v>
      </c>
      <c r="I2972" s="112">
        <f t="shared" si="54"/>
        <v>5.58</v>
      </c>
      <c r="J2972" s="113">
        <v>4.96</v>
      </c>
    </row>
    <row r="2973" s="8" customFormat="1" spans="1:10">
      <c r="A2973" s="107" t="s">
        <v>77</v>
      </c>
      <c r="B2973" s="108">
        <v>310403013</v>
      </c>
      <c r="C2973" s="109" t="s">
        <v>5039</v>
      </c>
      <c r="D2973" s="108"/>
      <c r="E2973" s="108"/>
      <c r="F2973" s="107" t="s">
        <v>25</v>
      </c>
      <c r="G2973" s="108"/>
      <c r="H2973" s="107">
        <v>100</v>
      </c>
      <c r="I2973" s="112">
        <f t="shared" si="54"/>
        <v>90</v>
      </c>
      <c r="J2973" s="112">
        <f t="shared" ref="J2973:J2986" si="57">H2973*0.8</f>
        <v>80</v>
      </c>
    </row>
    <row r="2974" s="8" customFormat="1" spans="1:10">
      <c r="A2974" s="107" t="s">
        <v>299</v>
      </c>
      <c r="B2974" s="108">
        <v>310403014</v>
      </c>
      <c r="C2974" s="109" t="s">
        <v>5040</v>
      </c>
      <c r="D2974" s="108"/>
      <c r="E2974" s="108"/>
      <c r="F2974" s="107" t="s">
        <v>25</v>
      </c>
      <c r="G2974" s="108"/>
      <c r="H2974" s="107">
        <v>12</v>
      </c>
      <c r="I2974" s="112">
        <f t="shared" si="54"/>
        <v>10.8</v>
      </c>
      <c r="J2974" s="113">
        <v>9.6</v>
      </c>
    </row>
    <row r="2975" s="8" customFormat="1" spans="1:10">
      <c r="A2975" s="107" t="s">
        <v>299</v>
      </c>
      <c r="B2975" s="108">
        <v>310403015</v>
      </c>
      <c r="C2975" s="109" t="s">
        <v>5041</v>
      </c>
      <c r="D2975" s="108"/>
      <c r="E2975" s="108"/>
      <c r="F2975" s="107" t="s">
        <v>25</v>
      </c>
      <c r="G2975" s="108"/>
      <c r="H2975" s="107">
        <v>10</v>
      </c>
      <c r="I2975" s="112">
        <f t="shared" si="54"/>
        <v>9</v>
      </c>
      <c r="J2975" s="112">
        <f t="shared" si="57"/>
        <v>8</v>
      </c>
    </row>
    <row r="2976" s="8" customFormat="1" spans="1:10">
      <c r="A2976" s="107" t="s">
        <v>299</v>
      </c>
      <c r="B2976" s="108">
        <v>310403016</v>
      </c>
      <c r="C2976" s="109" t="s">
        <v>5042</v>
      </c>
      <c r="D2976" s="108"/>
      <c r="E2976" s="108"/>
      <c r="F2976" s="107"/>
      <c r="G2976" s="110"/>
      <c r="H2976" s="107"/>
      <c r="I2976" s="112"/>
      <c r="J2976" s="112"/>
    </row>
    <row r="2977" s="8" customFormat="1" spans="1:10">
      <c r="A2977" s="107" t="s">
        <v>299</v>
      </c>
      <c r="B2977" s="108" t="s">
        <v>5043</v>
      </c>
      <c r="C2977" s="109" t="s">
        <v>5044</v>
      </c>
      <c r="D2977" s="108"/>
      <c r="E2977" s="108"/>
      <c r="F2977" s="107" t="s">
        <v>25</v>
      </c>
      <c r="G2977" s="108"/>
      <c r="H2977" s="107">
        <v>111</v>
      </c>
      <c r="I2977" s="112">
        <f t="shared" ref="I2977:I2986" si="58">H2977*0.9</f>
        <v>99.9</v>
      </c>
      <c r="J2977" s="112">
        <f t="shared" si="57"/>
        <v>88.8</v>
      </c>
    </row>
    <row r="2978" s="8" customFormat="1" spans="1:10">
      <c r="A2978" s="107" t="s">
        <v>299</v>
      </c>
      <c r="B2978" s="108" t="s">
        <v>5045</v>
      </c>
      <c r="C2978" s="109" t="s">
        <v>5046</v>
      </c>
      <c r="D2978" s="108"/>
      <c r="E2978" s="108"/>
      <c r="F2978" s="107" t="s">
        <v>25</v>
      </c>
      <c r="G2978" s="108"/>
      <c r="H2978" s="107">
        <v>106</v>
      </c>
      <c r="I2978" s="112">
        <f t="shared" si="58"/>
        <v>95.4</v>
      </c>
      <c r="J2978" s="112">
        <f t="shared" si="57"/>
        <v>84.8</v>
      </c>
    </row>
    <row r="2979" s="8" customFormat="1" spans="1:10">
      <c r="A2979" s="107" t="s">
        <v>299</v>
      </c>
      <c r="B2979" s="108" t="s">
        <v>5047</v>
      </c>
      <c r="C2979" s="109" t="s">
        <v>5048</v>
      </c>
      <c r="D2979" s="108"/>
      <c r="E2979" s="108"/>
      <c r="F2979" s="107" t="s">
        <v>25</v>
      </c>
      <c r="G2979" s="108"/>
      <c r="H2979" s="107">
        <v>152</v>
      </c>
      <c r="I2979" s="112">
        <f t="shared" si="58"/>
        <v>136.8</v>
      </c>
      <c r="J2979" s="112">
        <f t="shared" si="57"/>
        <v>121.6</v>
      </c>
    </row>
    <row r="2980" s="8" customFormat="1" spans="1:10">
      <c r="A2980" s="107" t="s">
        <v>299</v>
      </c>
      <c r="B2980" s="108" t="s">
        <v>5049</v>
      </c>
      <c r="C2980" s="109" t="s">
        <v>5050</v>
      </c>
      <c r="D2980" s="108"/>
      <c r="E2980" s="108"/>
      <c r="F2980" s="107" t="s">
        <v>25</v>
      </c>
      <c r="G2980" s="108"/>
      <c r="H2980" s="107">
        <v>11</v>
      </c>
      <c r="I2980" s="112">
        <f t="shared" si="58"/>
        <v>9.9</v>
      </c>
      <c r="J2980" s="112">
        <f t="shared" si="57"/>
        <v>8.8</v>
      </c>
    </row>
    <row r="2981" s="8" customFormat="1" spans="1:10">
      <c r="A2981" s="107" t="s">
        <v>299</v>
      </c>
      <c r="B2981" s="108" t="s">
        <v>5051</v>
      </c>
      <c r="C2981" s="109" t="s">
        <v>5052</v>
      </c>
      <c r="D2981" s="108"/>
      <c r="E2981" s="108"/>
      <c r="F2981" s="107" t="s">
        <v>25</v>
      </c>
      <c r="G2981" s="108"/>
      <c r="H2981" s="107">
        <v>23</v>
      </c>
      <c r="I2981" s="112">
        <f t="shared" si="58"/>
        <v>20.7</v>
      </c>
      <c r="J2981" s="112">
        <f t="shared" si="57"/>
        <v>18.4</v>
      </c>
    </row>
    <row r="2982" s="8" customFormat="1" spans="1:10">
      <c r="A2982" s="107" t="s">
        <v>299</v>
      </c>
      <c r="B2982" s="108" t="s">
        <v>5053</v>
      </c>
      <c r="C2982" s="109" t="s">
        <v>5054</v>
      </c>
      <c r="D2982" s="108"/>
      <c r="E2982" s="108"/>
      <c r="F2982" s="107" t="s">
        <v>25</v>
      </c>
      <c r="G2982" s="108"/>
      <c r="H2982" s="107">
        <v>23</v>
      </c>
      <c r="I2982" s="112">
        <f t="shared" si="58"/>
        <v>20.7</v>
      </c>
      <c r="J2982" s="112">
        <f t="shared" si="57"/>
        <v>18.4</v>
      </c>
    </row>
    <row r="2983" s="8" customFormat="1" spans="1:10">
      <c r="A2983" s="107" t="s">
        <v>64</v>
      </c>
      <c r="B2983" s="108" t="s">
        <v>5055</v>
      </c>
      <c r="C2983" s="109" t="s">
        <v>5056</v>
      </c>
      <c r="D2983" s="108"/>
      <c r="E2983" s="108"/>
      <c r="F2983" s="107" t="s">
        <v>25</v>
      </c>
      <c r="G2983" s="110"/>
      <c r="H2983" s="107">
        <v>78</v>
      </c>
      <c r="I2983" s="112">
        <f t="shared" si="58"/>
        <v>70.2</v>
      </c>
      <c r="J2983" s="112">
        <f t="shared" si="57"/>
        <v>62.4</v>
      </c>
    </row>
    <row r="2984" s="8" customFormat="1" spans="1:10">
      <c r="A2984" s="107" t="s">
        <v>64</v>
      </c>
      <c r="B2984" s="108" t="s">
        <v>5057</v>
      </c>
      <c r="C2984" s="109" t="s">
        <v>5058</v>
      </c>
      <c r="D2984" s="108"/>
      <c r="E2984" s="108"/>
      <c r="F2984" s="107" t="s">
        <v>25</v>
      </c>
      <c r="G2984" s="108"/>
      <c r="H2984" s="107">
        <v>178</v>
      </c>
      <c r="I2984" s="112">
        <f t="shared" si="58"/>
        <v>160.2</v>
      </c>
      <c r="J2984" s="112">
        <f t="shared" si="57"/>
        <v>142.4</v>
      </c>
    </row>
    <row r="2985" s="9" customFormat="1" ht="40.5" spans="1:10">
      <c r="A2985" s="122" t="s">
        <v>77</v>
      </c>
      <c r="B2985" s="123" t="s">
        <v>5059</v>
      </c>
      <c r="C2985" s="124" t="s">
        <v>5060</v>
      </c>
      <c r="D2985" s="121" t="s">
        <v>5061</v>
      </c>
      <c r="E2985" s="125" t="s">
        <v>5062</v>
      </c>
      <c r="F2985" s="122" t="s">
        <v>25</v>
      </c>
      <c r="G2985" s="125"/>
      <c r="H2985" s="126">
        <v>323</v>
      </c>
      <c r="I2985" s="112">
        <f t="shared" si="58"/>
        <v>290.7</v>
      </c>
      <c r="J2985" s="112">
        <f t="shared" si="57"/>
        <v>258.4</v>
      </c>
    </row>
    <row r="2986" s="9" customFormat="1" ht="40.5" spans="1:10">
      <c r="A2986" s="122" t="s">
        <v>77</v>
      </c>
      <c r="B2986" s="123" t="s">
        <v>5063</v>
      </c>
      <c r="C2986" s="124" t="s">
        <v>5064</v>
      </c>
      <c r="D2986" s="121" t="s">
        <v>5065</v>
      </c>
      <c r="E2986" s="125"/>
      <c r="F2986" s="122" t="s">
        <v>25</v>
      </c>
      <c r="G2986" s="119"/>
      <c r="H2986" s="113">
        <v>552</v>
      </c>
      <c r="I2986" s="112">
        <f t="shared" si="58"/>
        <v>496.8</v>
      </c>
      <c r="J2986" s="112">
        <f t="shared" si="57"/>
        <v>441.6</v>
      </c>
    </row>
    <row r="2987" s="8" customFormat="1" ht="81" spans="1:10">
      <c r="A2987" s="107"/>
      <c r="B2987" s="108">
        <v>3105</v>
      </c>
      <c r="C2987" s="109" t="s">
        <v>5066</v>
      </c>
      <c r="D2987" s="108"/>
      <c r="E2987" s="108" t="s">
        <v>5067</v>
      </c>
      <c r="F2987" s="107"/>
      <c r="G2987" s="108"/>
      <c r="H2987" s="107"/>
      <c r="I2987" s="112"/>
      <c r="J2987" s="112"/>
    </row>
    <row r="2988" s="8" customFormat="1" spans="1:10">
      <c r="A2988" s="107"/>
      <c r="B2988" s="108">
        <v>310501</v>
      </c>
      <c r="C2988" s="109" t="s">
        <v>5068</v>
      </c>
      <c r="D2988" s="108"/>
      <c r="E2988" s="108"/>
      <c r="F2988" s="107"/>
      <c r="G2988" s="108"/>
      <c r="H2988" s="107"/>
      <c r="I2988" s="112"/>
      <c r="J2988" s="112"/>
    </row>
    <row r="2989" s="8" customFormat="1" ht="27" spans="1:10">
      <c r="A2989" s="107" t="s">
        <v>77</v>
      </c>
      <c r="B2989" s="108">
        <v>310501001</v>
      </c>
      <c r="C2989" s="109" t="s">
        <v>5069</v>
      </c>
      <c r="D2989" s="108" t="s">
        <v>5070</v>
      </c>
      <c r="E2989" s="108"/>
      <c r="F2989" s="107" t="s">
        <v>25</v>
      </c>
      <c r="G2989" s="108"/>
      <c r="H2989" s="107">
        <v>76</v>
      </c>
      <c r="I2989" s="112">
        <f t="shared" ref="I2989:I2991" si="59">H2989*0.9</f>
        <v>68.4</v>
      </c>
      <c r="J2989" s="112">
        <f t="shared" ref="J2989:J2991" si="60">H2989*0.8</f>
        <v>60.8</v>
      </c>
    </row>
    <row r="2990" s="8" customFormat="1" spans="1:10">
      <c r="A2990" s="107" t="s">
        <v>77</v>
      </c>
      <c r="B2990" s="108">
        <v>310501002</v>
      </c>
      <c r="C2990" s="109" t="s">
        <v>5071</v>
      </c>
      <c r="D2990" s="108" t="s">
        <v>5072</v>
      </c>
      <c r="E2990" s="108"/>
      <c r="F2990" s="107" t="s">
        <v>25</v>
      </c>
      <c r="G2990" s="108"/>
      <c r="H2990" s="107">
        <v>28</v>
      </c>
      <c r="I2990" s="112">
        <f t="shared" si="59"/>
        <v>25.2</v>
      </c>
      <c r="J2990" s="112">
        <f t="shared" si="60"/>
        <v>22.4</v>
      </c>
    </row>
    <row r="2991" s="8" customFormat="1" spans="1:10">
      <c r="A2991" s="107" t="s">
        <v>77</v>
      </c>
      <c r="B2991" s="108">
        <v>310501003</v>
      </c>
      <c r="C2991" s="109" t="s">
        <v>5073</v>
      </c>
      <c r="D2991" s="108"/>
      <c r="E2991" s="108"/>
      <c r="F2991" s="107" t="s">
        <v>25</v>
      </c>
      <c r="G2991" s="108"/>
      <c r="H2991" s="107">
        <v>19</v>
      </c>
      <c r="I2991" s="112">
        <f t="shared" si="59"/>
        <v>17.1</v>
      </c>
      <c r="J2991" s="112">
        <f t="shared" si="60"/>
        <v>15.2</v>
      </c>
    </row>
    <row r="2992" s="8" customFormat="1" spans="1:10">
      <c r="A2992" s="107" t="s">
        <v>77</v>
      </c>
      <c r="B2992" s="108">
        <v>310501004</v>
      </c>
      <c r="C2992" s="109" t="s">
        <v>5074</v>
      </c>
      <c r="D2992" s="108"/>
      <c r="E2992" s="108"/>
      <c r="F2992" s="107" t="s">
        <v>25</v>
      </c>
      <c r="G2992" s="108"/>
      <c r="H2992" s="107" t="s">
        <v>305</v>
      </c>
      <c r="I2992" s="107" t="s">
        <v>305</v>
      </c>
      <c r="J2992" s="107" t="s">
        <v>305</v>
      </c>
    </row>
    <row r="2993" s="8" customFormat="1" spans="1:10">
      <c r="A2993" s="107" t="s">
        <v>77</v>
      </c>
      <c r="B2993" s="108">
        <v>310501005</v>
      </c>
      <c r="C2993" s="109" t="s">
        <v>5075</v>
      </c>
      <c r="D2993" s="110"/>
      <c r="E2993" s="108"/>
      <c r="F2993" s="107" t="s">
        <v>25</v>
      </c>
      <c r="G2993" s="108"/>
      <c r="H2993" s="107">
        <v>285</v>
      </c>
      <c r="I2993" s="112">
        <f t="shared" ref="I2993:I2997" si="61">H2993*0.9</f>
        <v>256.5</v>
      </c>
      <c r="J2993" s="112">
        <f t="shared" ref="J2993:J2997" si="62">H2993*0.8</f>
        <v>228</v>
      </c>
    </row>
    <row r="2994" s="8" customFormat="1" spans="1:10">
      <c r="A2994" s="107" t="s">
        <v>77</v>
      </c>
      <c r="B2994" s="108" t="s">
        <v>5076</v>
      </c>
      <c r="C2994" s="109" t="s">
        <v>5077</v>
      </c>
      <c r="D2994" s="108"/>
      <c r="E2994" s="108"/>
      <c r="F2994" s="107" t="s">
        <v>25</v>
      </c>
      <c r="G2994" s="108"/>
      <c r="H2994" s="107">
        <v>285</v>
      </c>
      <c r="I2994" s="112">
        <f t="shared" si="61"/>
        <v>256.5</v>
      </c>
      <c r="J2994" s="112">
        <f t="shared" si="62"/>
        <v>228</v>
      </c>
    </row>
    <row r="2995" s="8" customFormat="1" ht="27" spans="1:10">
      <c r="A2995" s="107" t="s">
        <v>77</v>
      </c>
      <c r="B2995" s="108">
        <v>310501006</v>
      </c>
      <c r="C2995" s="109" t="s">
        <v>5078</v>
      </c>
      <c r="D2995" s="108" t="s">
        <v>5079</v>
      </c>
      <c r="E2995" s="108"/>
      <c r="F2995" s="107" t="s">
        <v>25</v>
      </c>
      <c r="G2995" s="108"/>
      <c r="H2995" s="107" t="s">
        <v>305</v>
      </c>
      <c r="I2995" s="107" t="s">
        <v>305</v>
      </c>
      <c r="J2995" s="107" t="s">
        <v>305</v>
      </c>
    </row>
    <row r="2996" s="8" customFormat="1" ht="40.5" spans="1:10">
      <c r="A2996" s="107" t="s">
        <v>299</v>
      </c>
      <c r="B2996" s="108">
        <v>310501007</v>
      </c>
      <c r="C2996" s="109" t="s">
        <v>5080</v>
      </c>
      <c r="D2996" s="108" t="s">
        <v>5081</v>
      </c>
      <c r="E2996" s="108" t="s">
        <v>5082</v>
      </c>
      <c r="F2996" s="107" t="s">
        <v>5083</v>
      </c>
      <c r="G2996" s="108"/>
      <c r="H2996" s="107">
        <v>30</v>
      </c>
      <c r="I2996" s="112">
        <f t="shared" si="61"/>
        <v>27</v>
      </c>
      <c r="J2996" s="112">
        <f t="shared" si="62"/>
        <v>24</v>
      </c>
    </row>
    <row r="2997" s="8" customFormat="1" ht="40.5" spans="1:10">
      <c r="A2997" s="107" t="s">
        <v>299</v>
      </c>
      <c r="B2997" s="108">
        <v>310501008</v>
      </c>
      <c r="C2997" s="109" t="s">
        <v>5084</v>
      </c>
      <c r="D2997" s="108" t="s">
        <v>5085</v>
      </c>
      <c r="E2997" s="108" t="s">
        <v>5082</v>
      </c>
      <c r="F2997" s="107" t="s">
        <v>5083</v>
      </c>
      <c r="G2997" s="108"/>
      <c r="H2997" s="107">
        <v>32</v>
      </c>
      <c r="I2997" s="112">
        <f t="shared" si="61"/>
        <v>28.8</v>
      </c>
      <c r="J2997" s="112">
        <f t="shared" si="62"/>
        <v>25.6</v>
      </c>
    </row>
    <row r="2998" s="8" customFormat="1" ht="40.5" spans="1:10">
      <c r="A2998" s="107" t="s">
        <v>299</v>
      </c>
      <c r="B2998" s="108">
        <v>310501009</v>
      </c>
      <c r="C2998" s="109" t="s">
        <v>5086</v>
      </c>
      <c r="D2998" s="108" t="s">
        <v>5087</v>
      </c>
      <c r="E2998" s="108" t="s">
        <v>5082</v>
      </c>
      <c r="F2998" s="107" t="s">
        <v>25</v>
      </c>
      <c r="G2998" s="108"/>
      <c r="H2998" s="107" t="s">
        <v>305</v>
      </c>
      <c r="I2998" s="107" t="s">
        <v>305</v>
      </c>
      <c r="J2998" s="107" t="s">
        <v>305</v>
      </c>
    </row>
    <row r="2999" s="8" customFormat="1" ht="27" spans="1:10">
      <c r="A2999" s="107" t="s">
        <v>77</v>
      </c>
      <c r="B2999" s="108">
        <v>310501010</v>
      </c>
      <c r="C2999" s="109" t="s">
        <v>5088</v>
      </c>
      <c r="D2999" s="108" t="s">
        <v>5089</v>
      </c>
      <c r="E2999" s="108"/>
      <c r="F2999" s="107" t="s">
        <v>5090</v>
      </c>
      <c r="G2999" s="108"/>
      <c r="H2999" s="107">
        <v>3</v>
      </c>
      <c r="I2999" s="112">
        <f t="shared" ref="I2999:I3004" si="63">H2999*0.9</f>
        <v>2.7</v>
      </c>
      <c r="J2999" s="112">
        <f t="shared" ref="J2999:J3004" si="64">H2999*0.8</f>
        <v>2.4</v>
      </c>
    </row>
    <row r="3000" s="8" customFormat="1" spans="1:10">
      <c r="A3000" s="107" t="s">
        <v>77</v>
      </c>
      <c r="B3000" s="108">
        <v>310501011</v>
      </c>
      <c r="C3000" s="109" t="s">
        <v>5091</v>
      </c>
      <c r="D3000" s="108"/>
      <c r="E3000" s="108"/>
      <c r="F3000" s="107" t="s">
        <v>5092</v>
      </c>
      <c r="G3000" s="108"/>
      <c r="H3000" s="107">
        <v>15</v>
      </c>
      <c r="I3000" s="112">
        <f t="shared" si="63"/>
        <v>13.5</v>
      </c>
      <c r="J3000" s="112">
        <f t="shared" si="64"/>
        <v>12</v>
      </c>
    </row>
    <row r="3001" s="8" customFormat="1" spans="1:10">
      <c r="A3001" s="107"/>
      <c r="B3001" s="108">
        <v>310502</v>
      </c>
      <c r="C3001" s="109" t="s">
        <v>5093</v>
      </c>
      <c r="D3001" s="108"/>
      <c r="E3001" s="108"/>
      <c r="F3001" s="107"/>
      <c r="G3001" s="108"/>
      <c r="H3001" s="107"/>
      <c r="I3001" s="112"/>
      <c r="J3001" s="112"/>
    </row>
    <row r="3002" s="8" customFormat="1" spans="1:10">
      <c r="A3002" s="107" t="s">
        <v>77</v>
      </c>
      <c r="B3002" s="108">
        <v>310502001</v>
      </c>
      <c r="C3002" s="109" t="s">
        <v>5094</v>
      </c>
      <c r="D3002" s="108" t="s">
        <v>5095</v>
      </c>
      <c r="E3002" s="108"/>
      <c r="F3002" s="107" t="s">
        <v>5092</v>
      </c>
      <c r="G3002" s="108"/>
      <c r="H3002" s="107">
        <v>3</v>
      </c>
      <c r="I3002" s="112">
        <f t="shared" si="63"/>
        <v>2.7</v>
      </c>
      <c r="J3002" s="112">
        <f t="shared" si="64"/>
        <v>2.4</v>
      </c>
    </row>
    <row r="3003" s="8" customFormat="1" ht="27" spans="1:10">
      <c r="A3003" s="107" t="s">
        <v>64</v>
      </c>
      <c r="B3003" s="108">
        <v>310502002</v>
      </c>
      <c r="C3003" s="109" t="s">
        <v>5096</v>
      </c>
      <c r="D3003" s="108" t="s">
        <v>5097</v>
      </c>
      <c r="E3003" s="108"/>
      <c r="F3003" s="107" t="s">
        <v>5098</v>
      </c>
      <c r="G3003" s="108"/>
      <c r="H3003" s="107">
        <v>10</v>
      </c>
      <c r="I3003" s="112">
        <f t="shared" si="63"/>
        <v>9</v>
      </c>
      <c r="J3003" s="112">
        <f t="shared" si="64"/>
        <v>8</v>
      </c>
    </row>
    <row r="3004" s="8" customFormat="1" spans="1:10">
      <c r="A3004" s="107" t="s">
        <v>77</v>
      </c>
      <c r="B3004" s="108">
        <v>310502003</v>
      </c>
      <c r="C3004" s="109" t="s">
        <v>5099</v>
      </c>
      <c r="D3004" s="108"/>
      <c r="E3004" s="108"/>
      <c r="F3004" s="107" t="s">
        <v>5092</v>
      </c>
      <c r="G3004" s="108"/>
      <c r="H3004" s="107">
        <v>14</v>
      </c>
      <c r="I3004" s="112">
        <f t="shared" si="63"/>
        <v>12.6</v>
      </c>
      <c r="J3004" s="112">
        <f t="shared" si="64"/>
        <v>11.2</v>
      </c>
    </row>
    <row r="3005" s="8" customFormat="1" spans="1:10">
      <c r="A3005" s="107"/>
      <c r="B3005" s="108">
        <v>310503</v>
      </c>
      <c r="C3005" s="109" t="s">
        <v>5100</v>
      </c>
      <c r="D3005" s="108"/>
      <c r="E3005" s="108"/>
      <c r="F3005" s="107"/>
      <c r="G3005" s="108"/>
      <c r="H3005" s="107"/>
      <c r="I3005" s="112"/>
      <c r="J3005" s="112"/>
    </row>
    <row r="3006" s="8" customFormat="1" ht="27" spans="1:10">
      <c r="A3006" s="107" t="s">
        <v>77</v>
      </c>
      <c r="B3006" s="108">
        <v>310503001</v>
      </c>
      <c r="C3006" s="109" t="s">
        <v>5101</v>
      </c>
      <c r="D3006" s="108" t="s">
        <v>5102</v>
      </c>
      <c r="E3006" s="108"/>
      <c r="F3006" s="107" t="s">
        <v>25</v>
      </c>
      <c r="G3006" s="108"/>
      <c r="H3006" s="107" t="s">
        <v>305</v>
      </c>
      <c r="I3006" s="107" t="s">
        <v>305</v>
      </c>
      <c r="J3006" s="107" t="s">
        <v>305</v>
      </c>
    </row>
    <row r="3007" s="8" customFormat="1" spans="1:10">
      <c r="A3007" s="107" t="s">
        <v>77</v>
      </c>
      <c r="B3007" s="108">
        <v>310503002</v>
      </c>
      <c r="C3007" s="109" t="s">
        <v>5103</v>
      </c>
      <c r="D3007" s="108" t="s">
        <v>5104</v>
      </c>
      <c r="E3007" s="108"/>
      <c r="F3007" s="107" t="s">
        <v>5105</v>
      </c>
      <c r="G3007" s="108"/>
      <c r="H3007" s="107">
        <v>14</v>
      </c>
      <c r="I3007" s="112">
        <f t="shared" ref="I3007:I3010" si="65">H3007*0.9</f>
        <v>12.6</v>
      </c>
      <c r="J3007" s="112">
        <f t="shared" ref="J3007:J3010" si="66">H3007*0.8</f>
        <v>11.2</v>
      </c>
    </row>
    <row r="3008" s="8" customFormat="1" spans="1:10">
      <c r="A3008" s="107" t="s">
        <v>77</v>
      </c>
      <c r="B3008" s="108">
        <v>310503003</v>
      </c>
      <c r="C3008" s="109" t="s">
        <v>5106</v>
      </c>
      <c r="D3008" s="108"/>
      <c r="E3008" s="108"/>
      <c r="F3008" s="107" t="s">
        <v>25</v>
      </c>
      <c r="G3008" s="108"/>
      <c r="H3008" s="107">
        <v>14</v>
      </c>
      <c r="I3008" s="112">
        <f t="shared" si="65"/>
        <v>12.6</v>
      </c>
      <c r="J3008" s="112">
        <f t="shared" si="66"/>
        <v>11.2</v>
      </c>
    </row>
    <row r="3009" s="8" customFormat="1" spans="1:10">
      <c r="A3009" s="107" t="s">
        <v>77</v>
      </c>
      <c r="B3009" s="108">
        <v>310503004</v>
      </c>
      <c r="C3009" s="109" t="s">
        <v>5107</v>
      </c>
      <c r="D3009" s="108" t="s">
        <v>5108</v>
      </c>
      <c r="E3009" s="108"/>
      <c r="F3009" s="107" t="s">
        <v>25</v>
      </c>
      <c r="G3009" s="108"/>
      <c r="H3009" s="107">
        <v>12</v>
      </c>
      <c r="I3009" s="112">
        <f t="shared" si="65"/>
        <v>10.8</v>
      </c>
      <c r="J3009" s="112">
        <f t="shared" si="66"/>
        <v>9.6</v>
      </c>
    </row>
    <row r="3010" s="8" customFormat="1" ht="40.5" spans="1:10">
      <c r="A3010" s="107" t="s">
        <v>77</v>
      </c>
      <c r="B3010" s="108">
        <v>310503005</v>
      </c>
      <c r="C3010" s="109" t="s">
        <v>5109</v>
      </c>
      <c r="D3010" s="108" t="s">
        <v>5110</v>
      </c>
      <c r="E3010" s="108" t="s">
        <v>5111</v>
      </c>
      <c r="F3010" s="107" t="s">
        <v>25</v>
      </c>
      <c r="G3010" s="108"/>
      <c r="H3010" s="107">
        <v>28</v>
      </c>
      <c r="I3010" s="112">
        <f t="shared" si="65"/>
        <v>25.2</v>
      </c>
      <c r="J3010" s="112">
        <f t="shared" si="66"/>
        <v>22.4</v>
      </c>
    </row>
    <row r="3011" s="8" customFormat="1" spans="1:10">
      <c r="A3011" s="107"/>
      <c r="B3011" s="108">
        <v>310504</v>
      </c>
      <c r="C3011" s="109" t="s">
        <v>5112</v>
      </c>
      <c r="D3011" s="108"/>
      <c r="E3011" s="108"/>
      <c r="F3011" s="107"/>
      <c r="G3011" s="108"/>
      <c r="H3011" s="107"/>
      <c r="I3011" s="112"/>
      <c r="J3011" s="112"/>
    </row>
    <row r="3012" s="8" customFormat="1" ht="27" spans="1:10">
      <c r="A3012" s="107" t="s">
        <v>77</v>
      </c>
      <c r="B3012" s="108">
        <v>310504001</v>
      </c>
      <c r="C3012" s="109" t="s">
        <v>5113</v>
      </c>
      <c r="D3012" s="108" t="s">
        <v>5114</v>
      </c>
      <c r="E3012" s="108"/>
      <c r="F3012" s="107" t="s">
        <v>25</v>
      </c>
      <c r="G3012" s="108"/>
      <c r="H3012" s="107">
        <v>28</v>
      </c>
      <c r="I3012" s="112">
        <f t="shared" ref="I3012:I3015" si="67">H3012*0.9</f>
        <v>25.2</v>
      </c>
      <c r="J3012" s="112">
        <f t="shared" ref="J3012:J3015" si="68">H3012*0.8</f>
        <v>22.4</v>
      </c>
    </row>
    <row r="3013" s="8" customFormat="1" ht="27" spans="1:10">
      <c r="A3013" s="107" t="s">
        <v>77</v>
      </c>
      <c r="B3013" s="108">
        <v>310504002</v>
      </c>
      <c r="C3013" s="109" t="s">
        <v>5115</v>
      </c>
      <c r="D3013" s="108" t="s">
        <v>5116</v>
      </c>
      <c r="E3013" s="108"/>
      <c r="F3013" s="107" t="s">
        <v>25</v>
      </c>
      <c r="G3013" s="108"/>
      <c r="H3013" s="107">
        <v>115</v>
      </c>
      <c r="I3013" s="112">
        <f t="shared" si="67"/>
        <v>103.5</v>
      </c>
      <c r="J3013" s="112">
        <f t="shared" si="68"/>
        <v>92</v>
      </c>
    </row>
    <row r="3014" s="8" customFormat="1" ht="27" spans="1:10">
      <c r="A3014" s="107" t="s">
        <v>77</v>
      </c>
      <c r="B3014" s="108">
        <v>310504003</v>
      </c>
      <c r="C3014" s="109" t="s">
        <v>5117</v>
      </c>
      <c r="D3014" s="108" t="s">
        <v>5118</v>
      </c>
      <c r="E3014" s="108"/>
      <c r="F3014" s="107" t="s">
        <v>5119</v>
      </c>
      <c r="G3014" s="108" t="s">
        <v>5120</v>
      </c>
      <c r="H3014" s="107">
        <v>28</v>
      </c>
      <c r="I3014" s="112">
        <f t="shared" si="67"/>
        <v>25.2</v>
      </c>
      <c r="J3014" s="112">
        <f t="shared" si="68"/>
        <v>22.4</v>
      </c>
    </row>
    <row r="3015" s="8" customFormat="1" ht="40.5" spans="1:10">
      <c r="A3015" s="107" t="s">
        <v>77</v>
      </c>
      <c r="B3015" s="108">
        <v>310504004</v>
      </c>
      <c r="C3015" s="109" t="s">
        <v>5121</v>
      </c>
      <c r="D3015" s="108" t="s">
        <v>5122</v>
      </c>
      <c r="E3015" s="108"/>
      <c r="F3015" s="107" t="s">
        <v>25</v>
      </c>
      <c r="G3015" s="108"/>
      <c r="H3015" s="107">
        <v>114</v>
      </c>
      <c r="I3015" s="112">
        <f t="shared" si="67"/>
        <v>102.6</v>
      </c>
      <c r="J3015" s="112">
        <f t="shared" si="68"/>
        <v>91.2</v>
      </c>
    </row>
    <row r="3016" s="8" customFormat="1" spans="1:10">
      <c r="A3016" s="107"/>
      <c r="B3016" s="108">
        <v>310505</v>
      </c>
      <c r="C3016" s="109" t="s">
        <v>5123</v>
      </c>
      <c r="D3016" s="108"/>
      <c r="E3016" s="108"/>
      <c r="F3016" s="107"/>
      <c r="G3016" s="108"/>
      <c r="H3016" s="107"/>
      <c r="I3016" s="112"/>
      <c r="J3016" s="112"/>
    </row>
    <row r="3017" s="8" customFormat="1" ht="40.5" spans="1:10">
      <c r="A3017" s="107" t="s">
        <v>299</v>
      </c>
      <c r="B3017" s="108">
        <v>310505001</v>
      </c>
      <c r="C3017" s="109" t="s">
        <v>5124</v>
      </c>
      <c r="D3017" s="110"/>
      <c r="E3017" s="108" t="s">
        <v>5125</v>
      </c>
      <c r="F3017" s="107" t="s">
        <v>25</v>
      </c>
      <c r="G3017" s="108"/>
      <c r="H3017" s="107">
        <v>300</v>
      </c>
      <c r="I3017" s="112">
        <f t="shared" ref="I3017:I3019" si="69">H3017*0.9</f>
        <v>270</v>
      </c>
      <c r="J3017" s="112">
        <f t="shared" ref="J3017:J3019" si="70">H3017*0.8</f>
        <v>240</v>
      </c>
    </row>
    <row r="3018" s="8" customFormat="1" ht="40.5" spans="1:10">
      <c r="A3018" s="107" t="s">
        <v>299</v>
      </c>
      <c r="B3018" s="108" t="s">
        <v>5126</v>
      </c>
      <c r="C3018" s="109" t="s">
        <v>5127</v>
      </c>
      <c r="D3018" s="108" t="s">
        <v>5128</v>
      </c>
      <c r="E3018" s="108" t="s">
        <v>5125</v>
      </c>
      <c r="F3018" s="107" t="s">
        <v>25</v>
      </c>
      <c r="G3018" s="108"/>
      <c r="H3018" s="107">
        <v>300</v>
      </c>
      <c r="I3018" s="112">
        <f t="shared" si="69"/>
        <v>270</v>
      </c>
      <c r="J3018" s="112">
        <f t="shared" si="70"/>
        <v>240</v>
      </c>
    </row>
    <row r="3019" s="8" customFormat="1" ht="40.5" spans="1:10">
      <c r="A3019" s="107" t="s">
        <v>299</v>
      </c>
      <c r="B3019" s="108" t="s">
        <v>5129</v>
      </c>
      <c r="C3019" s="109" t="s">
        <v>5130</v>
      </c>
      <c r="D3019" s="108" t="s">
        <v>5131</v>
      </c>
      <c r="E3019" s="108" t="s">
        <v>5125</v>
      </c>
      <c r="F3019" s="107" t="s">
        <v>25</v>
      </c>
      <c r="G3019" s="108"/>
      <c r="H3019" s="107">
        <v>300</v>
      </c>
      <c r="I3019" s="112">
        <f t="shared" si="69"/>
        <v>270</v>
      </c>
      <c r="J3019" s="112">
        <f t="shared" si="70"/>
        <v>240</v>
      </c>
    </row>
    <row r="3020" s="8" customFormat="1" ht="27" spans="1:10">
      <c r="A3020" s="107" t="s">
        <v>77</v>
      </c>
      <c r="B3020" s="108">
        <v>310505002</v>
      </c>
      <c r="C3020" s="109" t="s">
        <v>5132</v>
      </c>
      <c r="D3020" s="108" t="s">
        <v>5133</v>
      </c>
      <c r="E3020" s="108" t="s">
        <v>5134</v>
      </c>
      <c r="F3020" s="107" t="s">
        <v>25</v>
      </c>
      <c r="G3020" s="108"/>
      <c r="H3020" s="107" t="s">
        <v>305</v>
      </c>
      <c r="I3020" s="107" t="s">
        <v>305</v>
      </c>
      <c r="J3020" s="107" t="s">
        <v>305</v>
      </c>
    </row>
    <row r="3021" s="8" customFormat="1" ht="27" spans="1:10">
      <c r="A3021" s="107" t="s">
        <v>299</v>
      </c>
      <c r="B3021" s="108">
        <v>310505003</v>
      </c>
      <c r="C3021" s="109" t="s">
        <v>5135</v>
      </c>
      <c r="D3021" s="108" t="s">
        <v>5136</v>
      </c>
      <c r="E3021" s="108" t="s">
        <v>5137</v>
      </c>
      <c r="F3021" s="107" t="s">
        <v>25</v>
      </c>
      <c r="G3021" s="108"/>
      <c r="H3021" s="107">
        <v>200</v>
      </c>
      <c r="I3021" s="112">
        <f t="shared" ref="I3021:I3027" si="71">H3021*0.9</f>
        <v>180</v>
      </c>
      <c r="J3021" s="112">
        <f t="shared" ref="J3021:J3027" si="72">H3021*0.8</f>
        <v>160</v>
      </c>
    </row>
    <row r="3022" s="8" customFormat="1" ht="54" spans="1:10">
      <c r="A3022" s="107" t="s">
        <v>299</v>
      </c>
      <c r="B3022" s="108">
        <v>310505004</v>
      </c>
      <c r="C3022" s="109" t="s">
        <v>5138</v>
      </c>
      <c r="D3022" s="108" t="s">
        <v>5139</v>
      </c>
      <c r="E3022" s="108" t="s">
        <v>5140</v>
      </c>
      <c r="F3022" s="107" t="s">
        <v>5141</v>
      </c>
      <c r="G3022" s="108"/>
      <c r="H3022" s="107">
        <v>30</v>
      </c>
      <c r="I3022" s="112">
        <f t="shared" si="71"/>
        <v>27</v>
      </c>
      <c r="J3022" s="112">
        <f t="shared" si="72"/>
        <v>24</v>
      </c>
    </row>
    <row r="3023" s="8" customFormat="1" ht="54" spans="1:10">
      <c r="A3023" s="107" t="s">
        <v>299</v>
      </c>
      <c r="B3023" s="108">
        <v>310505005</v>
      </c>
      <c r="C3023" s="109" t="s">
        <v>5142</v>
      </c>
      <c r="D3023" s="108" t="s">
        <v>5143</v>
      </c>
      <c r="E3023" s="108" t="s">
        <v>5144</v>
      </c>
      <c r="F3023" s="107" t="s">
        <v>5145</v>
      </c>
      <c r="G3023" s="110"/>
      <c r="H3023" s="107">
        <v>100</v>
      </c>
      <c r="I3023" s="112">
        <f t="shared" si="71"/>
        <v>90</v>
      </c>
      <c r="J3023" s="112">
        <f t="shared" si="72"/>
        <v>80</v>
      </c>
    </row>
    <row r="3024" s="8" customFormat="1" spans="1:10">
      <c r="A3024" s="107" t="s">
        <v>299</v>
      </c>
      <c r="B3024" s="108" t="s">
        <v>5146</v>
      </c>
      <c r="C3024" s="109" t="s">
        <v>5147</v>
      </c>
      <c r="D3024" s="108"/>
      <c r="E3024" s="108"/>
      <c r="F3024" s="107" t="s">
        <v>5145</v>
      </c>
      <c r="G3024" s="110"/>
      <c r="H3024" s="107">
        <v>30</v>
      </c>
      <c r="I3024" s="112">
        <f t="shared" si="71"/>
        <v>27</v>
      </c>
      <c r="J3024" s="112">
        <f t="shared" si="72"/>
        <v>24</v>
      </c>
    </row>
    <row r="3025" s="8" customFormat="1" ht="27" spans="1:10">
      <c r="A3025" s="107" t="s">
        <v>299</v>
      </c>
      <c r="B3025" s="108">
        <v>310505006</v>
      </c>
      <c r="C3025" s="109" t="s">
        <v>5148</v>
      </c>
      <c r="D3025" s="108" t="s">
        <v>5149</v>
      </c>
      <c r="E3025" s="108"/>
      <c r="F3025" s="107" t="s">
        <v>5141</v>
      </c>
      <c r="G3025" s="110"/>
      <c r="H3025" s="107">
        <v>150</v>
      </c>
      <c r="I3025" s="112">
        <f t="shared" si="71"/>
        <v>135</v>
      </c>
      <c r="J3025" s="112">
        <f t="shared" si="72"/>
        <v>120</v>
      </c>
    </row>
    <row r="3026" s="8" customFormat="1" ht="27" spans="1:10">
      <c r="A3026" s="107" t="s">
        <v>299</v>
      </c>
      <c r="B3026" s="108" t="s">
        <v>5150</v>
      </c>
      <c r="C3026" s="109" t="s">
        <v>5151</v>
      </c>
      <c r="D3026" s="108"/>
      <c r="E3026" s="108"/>
      <c r="F3026" s="107" t="s">
        <v>5141</v>
      </c>
      <c r="G3026" s="110"/>
      <c r="H3026" s="107">
        <v>50</v>
      </c>
      <c r="I3026" s="112">
        <f t="shared" si="71"/>
        <v>45</v>
      </c>
      <c r="J3026" s="112">
        <f t="shared" si="72"/>
        <v>40</v>
      </c>
    </row>
    <row r="3027" s="8" customFormat="1" spans="1:10">
      <c r="A3027" s="107" t="s">
        <v>299</v>
      </c>
      <c r="B3027" s="108" t="s">
        <v>5152</v>
      </c>
      <c r="C3027" s="109" t="s">
        <v>5153</v>
      </c>
      <c r="D3027" s="108"/>
      <c r="E3027" s="108"/>
      <c r="F3027" s="107" t="s">
        <v>25</v>
      </c>
      <c r="G3027" s="108"/>
      <c r="H3027" s="107">
        <v>500</v>
      </c>
      <c r="I3027" s="112">
        <f t="shared" si="71"/>
        <v>450</v>
      </c>
      <c r="J3027" s="112">
        <f t="shared" si="72"/>
        <v>400</v>
      </c>
    </row>
    <row r="3028" s="8" customFormat="1" spans="1:10">
      <c r="A3028" s="107"/>
      <c r="B3028" s="108">
        <v>310506</v>
      </c>
      <c r="C3028" s="109" t="s">
        <v>5154</v>
      </c>
      <c r="D3028" s="108"/>
      <c r="E3028" s="108"/>
      <c r="F3028" s="107"/>
      <c r="G3028" s="108"/>
      <c r="H3028" s="107"/>
      <c r="I3028" s="112"/>
      <c r="J3028" s="112"/>
    </row>
    <row r="3029" s="8" customFormat="1" ht="27" spans="1:10">
      <c r="A3029" s="107" t="s">
        <v>77</v>
      </c>
      <c r="B3029" s="108">
        <v>310506001</v>
      </c>
      <c r="C3029" s="109" t="s">
        <v>5155</v>
      </c>
      <c r="D3029" s="108" t="s">
        <v>5156</v>
      </c>
      <c r="E3029" s="108" t="s">
        <v>788</v>
      </c>
      <c r="F3029" s="107" t="s">
        <v>5157</v>
      </c>
      <c r="G3029" s="110"/>
      <c r="H3029" s="107">
        <v>58</v>
      </c>
      <c r="I3029" s="112">
        <f t="shared" ref="I3029:I3032" si="73">H3029*0.9</f>
        <v>52.2</v>
      </c>
      <c r="J3029" s="112">
        <f t="shared" ref="J3029:J3032" si="74">H3029*0.8</f>
        <v>46.4</v>
      </c>
    </row>
    <row r="3030" s="8" customFormat="1" spans="1:10">
      <c r="A3030" s="107" t="s">
        <v>77</v>
      </c>
      <c r="B3030" s="108" t="s">
        <v>5158</v>
      </c>
      <c r="C3030" s="109" t="s">
        <v>5159</v>
      </c>
      <c r="D3030" s="108"/>
      <c r="E3030" s="108"/>
      <c r="F3030" s="107" t="s">
        <v>5157</v>
      </c>
      <c r="G3030" s="108"/>
      <c r="H3030" s="107">
        <v>20</v>
      </c>
      <c r="I3030" s="112">
        <f t="shared" si="73"/>
        <v>18</v>
      </c>
      <c r="J3030" s="112">
        <f t="shared" si="74"/>
        <v>16</v>
      </c>
    </row>
    <row r="3031" s="8" customFormat="1" spans="1:10">
      <c r="A3031" s="107" t="s">
        <v>77</v>
      </c>
      <c r="B3031" s="108">
        <v>310506002</v>
      </c>
      <c r="C3031" s="109" t="s">
        <v>5160</v>
      </c>
      <c r="D3031" s="108"/>
      <c r="E3031" s="108"/>
      <c r="F3031" s="107" t="s">
        <v>25</v>
      </c>
      <c r="G3031" s="108"/>
      <c r="H3031" s="107">
        <v>60</v>
      </c>
      <c r="I3031" s="112">
        <f t="shared" si="73"/>
        <v>54</v>
      </c>
      <c r="J3031" s="112">
        <f t="shared" si="74"/>
        <v>48</v>
      </c>
    </row>
    <row r="3032" s="8" customFormat="1" spans="1:10">
      <c r="A3032" s="107" t="s">
        <v>77</v>
      </c>
      <c r="B3032" s="108">
        <v>310506003</v>
      </c>
      <c r="C3032" s="109" t="s">
        <v>5161</v>
      </c>
      <c r="D3032" s="108"/>
      <c r="E3032" s="108"/>
      <c r="F3032" s="107" t="s">
        <v>5157</v>
      </c>
      <c r="G3032" s="108"/>
      <c r="H3032" s="107">
        <v>76</v>
      </c>
      <c r="I3032" s="112">
        <f t="shared" si="73"/>
        <v>68.4</v>
      </c>
      <c r="J3032" s="112">
        <f t="shared" si="74"/>
        <v>60.8</v>
      </c>
    </row>
    <row r="3033" s="8" customFormat="1" spans="1:10">
      <c r="A3033" s="107"/>
      <c r="B3033" s="108">
        <v>310507</v>
      </c>
      <c r="C3033" s="109" t="s">
        <v>5162</v>
      </c>
      <c r="D3033" s="108"/>
      <c r="E3033" s="108"/>
      <c r="F3033" s="107"/>
      <c r="G3033" s="108"/>
      <c r="H3033" s="107"/>
      <c r="I3033" s="112"/>
      <c r="J3033" s="112"/>
    </row>
    <row r="3034" s="8" customFormat="1" ht="27" spans="1:10">
      <c r="A3034" s="107" t="s">
        <v>77</v>
      </c>
      <c r="B3034" s="108">
        <v>310507001</v>
      </c>
      <c r="C3034" s="109" t="s">
        <v>5163</v>
      </c>
      <c r="D3034" s="108" t="s">
        <v>5164</v>
      </c>
      <c r="E3034" s="108"/>
      <c r="F3034" s="107" t="s">
        <v>25</v>
      </c>
      <c r="G3034" s="108"/>
      <c r="H3034" s="107">
        <v>10</v>
      </c>
      <c r="I3034" s="112">
        <f>H3034*0.9</f>
        <v>9</v>
      </c>
      <c r="J3034" s="112">
        <f>H3034*0.8</f>
        <v>8</v>
      </c>
    </row>
    <row r="3035" s="8" customFormat="1" ht="27" spans="1:10">
      <c r="A3035" s="107" t="s">
        <v>64</v>
      </c>
      <c r="B3035" s="108">
        <v>310507003</v>
      </c>
      <c r="C3035" s="109" t="s">
        <v>5165</v>
      </c>
      <c r="D3035" s="108" t="s">
        <v>5166</v>
      </c>
      <c r="E3035" s="108" t="s">
        <v>5167</v>
      </c>
      <c r="F3035" s="107" t="s">
        <v>25</v>
      </c>
      <c r="G3035" s="108"/>
      <c r="H3035" s="107">
        <v>19</v>
      </c>
      <c r="I3035" s="112">
        <f t="shared" ref="I3035:I3040" si="75">H3035*0.9</f>
        <v>17.1</v>
      </c>
      <c r="J3035" s="112">
        <f t="shared" ref="J3035:J3040" si="76">H3035*0.8</f>
        <v>15.2</v>
      </c>
    </row>
    <row r="3036" s="8" customFormat="1" ht="27" spans="1:10">
      <c r="A3036" s="107" t="s">
        <v>64</v>
      </c>
      <c r="B3036" s="108">
        <v>310507004</v>
      </c>
      <c r="C3036" s="109" t="s">
        <v>5168</v>
      </c>
      <c r="D3036" s="108" t="s">
        <v>5169</v>
      </c>
      <c r="E3036" s="108" t="s">
        <v>5170</v>
      </c>
      <c r="F3036" s="107" t="s">
        <v>25</v>
      </c>
      <c r="G3036" s="108"/>
      <c r="H3036" s="107">
        <v>14</v>
      </c>
      <c r="I3036" s="112">
        <f t="shared" si="75"/>
        <v>12.6</v>
      </c>
      <c r="J3036" s="112">
        <f t="shared" si="76"/>
        <v>11.2</v>
      </c>
    </row>
    <row r="3037" s="8" customFormat="1" ht="27" spans="1:10">
      <c r="A3037" s="107" t="s">
        <v>64</v>
      </c>
      <c r="B3037" s="108">
        <v>310507005</v>
      </c>
      <c r="C3037" s="109" t="s">
        <v>5171</v>
      </c>
      <c r="D3037" s="108" t="s">
        <v>5172</v>
      </c>
      <c r="E3037" s="108" t="s">
        <v>5173</v>
      </c>
      <c r="F3037" s="107" t="s">
        <v>25</v>
      </c>
      <c r="G3037" s="108"/>
      <c r="H3037" s="107">
        <v>14</v>
      </c>
      <c r="I3037" s="112">
        <f t="shared" si="75"/>
        <v>12.6</v>
      </c>
      <c r="J3037" s="112">
        <f t="shared" si="76"/>
        <v>11.2</v>
      </c>
    </row>
    <row r="3038" s="8" customFormat="1" ht="27" spans="1:10">
      <c r="A3038" s="107" t="s">
        <v>64</v>
      </c>
      <c r="B3038" s="108">
        <v>310507006</v>
      </c>
      <c r="C3038" s="109" t="s">
        <v>5174</v>
      </c>
      <c r="D3038" s="108" t="s">
        <v>5175</v>
      </c>
      <c r="E3038" s="108" t="s">
        <v>5173</v>
      </c>
      <c r="F3038" s="107" t="s">
        <v>25</v>
      </c>
      <c r="G3038" s="110"/>
      <c r="H3038" s="107">
        <v>38</v>
      </c>
      <c r="I3038" s="112">
        <f t="shared" si="75"/>
        <v>34.2</v>
      </c>
      <c r="J3038" s="112">
        <f t="shared" si="76"/>
        <v>30.4</v>
      </c>
    </row>
    <row r="3039" s="8" customFormat="1" ht="27" spans="1:10">
      <c r="A3039" s="107" t="s">
        <v>64</v>
      </c>
      <c r="B3039" s="108" t="s">
        <v>5176</v>
      </c>
      <c r="C3039" s="109" t="s">
        <v>5177</v>
      </c>
      <c r="D3039" s="108" t="s">
        <v>5172</v>
      </c>
      <c r="E3039" s="108" t="s">
        <v>5173</v>
      </c>
      <c r="F3039" s="107" t="s">
        <v>25</v>
      </c>
      <c r="G3039" s="108"/>
      <c r="H3039" s="107">
        <v>48</v>
      </c>
      <c r="I3039" s="112">
        <f t="shared" si="75"/>
        <v>43.2</v>
      </c>
      <c r="J3039" s="112">
        <f t="shared" si="76"/>
        <v>38.4</v>
      </c>
    </row>
    <row r="3040" s="8" customFormat="1" spans="1:10">
      <c r="A3040" s="107" t="s">
        <v>77</v>
      </c>
      <c r="B3040" s="108">
        <v>310507007</v>
      </c>
      <c r="C3040" s="109" t="s">
        <v>5178</v>
      </c>
      <c r="D3040" s="108" t="s">
        <v>5179</v>
      </c>
      <c r="E3040" s="108"/>
      <c r="F3040" s="107" t="s">
        <v>25</v>
      </c>
      <c r="G3040" s="108"/>
      <c r="H3040" s="107">
        <v>50</v>
      </c>
      <c r="I3040" s="112">
        <f t="shared" si="75"/>
        <v>45</v>
      </c>
      <c r="J3040" s="112">
        <f t="shared" si="76"/>
        <v>40</v>
      </c>
    </row>
    <row r="3041" s="8" customFormat="1" spans="1:10">
      <c r="A3041" s="107"/>
      <c r="B3041" s="108">
        <v>310508</v>
      </c>
      <c r="C3041" s="109" t="s">
        <v>5180</v>
      </c>
      <c r="D3041" s="108"/>
      <c r="E3041" s="108"/>
      <c r="F3041" s="107"/>
      <c r="G3041" s="108"/>
      <c r="H3041" s="107"/>
      <c r="I3041" s="112"/>
      <c r="J3041" s="112"/>
    </row>
    <row r="3042" s="8" customFormat="1" ht="27" spans="1:10">
      <c r="A3042" s="107" t="s">
        <v>77</v>
      </c>
      <c r="B3042" s="108">
        <v>310508001</v>
      </c>
      <c r="C3042" s="109" t="s">
        <v>5181</v>
      </c>
      <c r="D3042" s="108" t="s">
        <v>5182</v>
      </c>
      <c r="E3042" s="108"/>
      <c r="F3042" s="107" t="s">
        <v>25</v>
      </c>
      <c r="G3042" s="108"/>
      <c r="H3042" s="107" t="s">
        <v>305</v>
      </c>
      <c r="I3042" s="107" t="s">
        <v>305</v>
      </c>
      <c r="J3042" s="107" t="s">
        <v>305</v>
      </c>
    </row>
    <row r="3043" s="8" customFormat="1" spans="1:10">
      <c r="A3043" s="107" t="s">
        <v>77</v>
      </c>
      <c r="B3043" s="108">
        <v>310508002</v>
      </c>
      <c r="C3043" s="109" t="s">
        <v>5183</v>
      </c>
      <c r="D3043" s="108" t="s">
        <v>5184</v>
      </c>
      <c r="E3043" s="108"/>
      <c r="F3043" s="107" t="s">
        <v>25</v>
      </c>
      <c r="G3043" s="108"/>
      <c r="H3043" s="107">
        <v>16</v>
      </c>
      <c r="I3043" s="112">
        <f>H3043*0.9</f>
        <v>14.4</v>
      </c>
      <c r="J3043" s="112">
        <f>H3043*0.8</f>
        <v>12.8</v>
      </c>
    </row>
    <row r="3044" s="8" customFormat="1" spans="1:10">
      <c r="A3044" s="107" t="s">
        <v>77</v>
      </c>
      <c r="B3044" s="108">
        <v>310508003</v>
      </c>
      <c r="C3044" s="109" t="s">
        <v>5185</v>
      </c>
      <c r="D3044" s="108"/>
      <c r="E3044" s="108"/>
      <c r="F3044" s="107" t="s">
        <v>5092</v>
      </c>
      <c r="G3044" s="108"/>
      <c r="H3044" s="107" t="s">
        <v>305</v>
      </c>
      <c r="I3044" s="107" t="s">
        <v>305</v>
      </c>
      <c r="J3044" s="107" t="s">
        <v>305</v>
      </c>
    </row>
    <row r="3045" s="8" customFormat="1" ht="27" spans="1:10">
      <c r="A3045" s="107" t="s">
        <v>77</v>
      </c>
      <c r="B3045" s="108">
        <v>310508004</v>
      </c>
      <c r="C3045" s="109" t="s">
        <v>5186</v>
      </c>
      <c r="D3045" s="108" t="s">
        <v>5187</v>
      </c>
      <c r="E3045" s="108"/>
      <c r="F3045" s="107" t="s">
        <v>25</v>
      </c>
      <c r="G3045" s="108"/>
      <c r="H3045" s="107" t="s">
        <v>305</v>
      </c>
      <c r="I3045" s="107" t="s">
        <v>305</v>
      </c>
      <c r="J3045" s="107" t="s">
        <v>305</v>
      </c>
    </row>
    <row r="3046" s="8" customFormat="1" spans="1:10">
      <c r="A3046" s="107"/>
      <c r="B3046" s="108">
        <v>310510</v>
      </c>
      <c r="C3046" s="109" t="s">
        <v>5188</v>
      </c>
      <c r="D3046" s="108"/>
      <c r="E3046" s="108"/>
      <c r="F3046" s="107"/>
      <c r="G3046" s="108"/>
      <c r="H3046" s="107"/>
      <c r="I3046" s="112"/>
      <c r="J3046" s="112"/>
    </row>
    <row r="3047" s="8" customFormat="1" spans="1:10">
      <c r="A3047" s="107" t="s">
        <v>64</v>
      </c>
      <c r="B3047" s="108">
        <v>310510001</v>
      </c>
      <c r="C3047" s="109" t="s">
        <v>5189</v>
      </c>
      <c r="D3047" s="108"/>
      <c r="E3047" s="108"/>
      <c r="F3047" s="107" t="s">
        <v>5092</v>
      </c>
      <c r="G3047" s="108"/>
      <c r="H3047" s="107">
        <v>5</v>
      </c>
      <c r="I3047" s="112">
        <f t="shared" ref="I3047:I3062" si="77">H3047*0.9</f>
        <v>4.5</v>
      </c>
      <c r="J3047" s="112">
        <f t="shared" ref="J3047:J3062" si="78">H3047*0.8</f>
        <v>4</v>
      </c>
    </row>
    <row r="3048" s="8" customFormat="1" ht="27" spans="1:10">
      <c r="A3048" s="107" t="s">
        <v>64</v>
      </c>
      <c r="B3048" s="108">
        <v>310510002</v>
      </c>
      <c r="C3048" s="109" t="s">
        <v>5190</v>
      </c>
      <c r="D3048" s="108" t="s">
        <v>5191</v>
      </c>
      <c r="E3048" s="108" t="s">
        <v>5192</v>
      </c>
      <c r="F3048" s="107" t="s">
        <v>5092</v>
      </c>
      <c r="G3048" s="108"/>
      <c r="H3048" s="107">
        <v>4.5</v>
      </c>
      <c r="I3048" s="112">
        <f t="shared" si="77"/>
        <v>4.05</v>
      </c>
      <c r="J3048" s="112">
        <f t="shared" si="78"/>
        <v>3.6</v>
      </c>
    </row>
    <row r="3049" s="8" customFormat="1" ht="40.5" spans="1:10">
      <c r="A3049" s="107" t="s">
        <v>64</v>
      </c>
      <c r="B3049" s="108">
        <v>310510003</v>
      </c>
      <c r="C3049" s="109" t="s">
        <v>5193</v>
      </c>
      <c r="D3049" s="108" t="s">
        <v>5194</v>
      </c>
      <c r="E3049" s="108" t="s">
        <v>5195</v>
      </c>
      <c r="F3049" s="107" t="s">
        <v>5092</v>
      </c>
      <c r="G3049" s="110"/>
      <c r="H3049" s="107">
        <v>10</v>
      </c>
      <c r="I3049" s="112">
        <f t="shared" si="77"/>
        <v>9</v>
      </c>
      <c r="J3049" s="112">
        <f t="shared" si="78"/>
        <v>8</v>
      </c>
    </row>
    <row r="3050" s="8" customFormat="1" ht="40.5" spans="1:10">
      <c r="A3050" s="107" t="s">
        <v>64</v>
      </c>
      <c r="B3050" s="108" t="s">
        <v>5196</v>
      </c>
      <c r="C3050" s="109" t="s">
        <v>5197</v>
      </c>
      <c r="D3050" s="108" t="s">
        <v>5194</v>
      </c>
      <c r="E3050" s="108" t="s">
        <v>5195</v>
      </c>
      <c r="F3050" s="107" t="s">
        <v>5092</v>
      </c>
      <c r="G3050" s="108"/>
      <c r="H3050" s="107">
        <v>15</v>
      </c>
      <c r="I3050" s="112">
        <f t="shared" si="77"/>
        <v>13.5</v>
      </c>
      <c r="J3050" s="112">
        <f t="shared" si="78"/>
        <v>12</v>
      </c>
    </row>
    <row r="3051" s="8" customFormat="1" ht="27" spans="1:10">
      <c r="A3051" s="107" t="s">
        <v>64</v>
      </c>
      <c r="B3051" s="108">
        <v>310510004</v>
      </c>
      <c r="C3051" s="109" t="s">
        <v>5198</v>
      </c>
      <c r="D3051" s="108" t="s">
        <v>5199</v>
      </c>
      <c r="E3051" s="108"/>
      <c r="F3051" s="107" t="s">
        <v>5092</v>
      </c>
      <c r="G3051" s="108"/>
      <c r="H3051" s="107">
        <v>5</v>
      </c>
      <c r="I3051" s="112">
        <f t="shared" si="77"/>
        <v>4.5</v>
      </c>
      <c r="J3051" s="112">
        <f t="shared" si="78"/>
        <v>4</v>
      </c>
    </row>
    <row r="3052" s="8" customFormat="1" spans="1:10">
      <c r="A3052" s="107" t="s">
        <v>64</v>
      </c>
      <c r="B3052" s="108">
        <v>310510005</v>
      </c>
      <c r="C3052" s="109" t="s">
        <v>5200</v>
      </c>
      <c r="D3052" s="110"/>
      <c r="E3052" s="108"/>
      <c r="F3052" s="107" t="s">
        <v>5092</v>
      </c>
      <c r="G3052" s="108"/>
      <c r="H3052" s="107">
        <v>20</v>
      </c>
      <c r="I3052" s="112">
        <f t="shared" si="77"/>
        <v>18</v>
      </c>
      <c r="J3052" s="112">
        <f t="shared" si="78"/>
        <v>16</v>
      </c>
    </row>
    <row r="3053" s="8" customFormat="1" spans="1:10">
      <c r="A3053" s="107" t="s">
        <v>64</v>
      </c>
      <c r="B3053" s="108" t="s">
        <v>5201</v>
      </c>
      <c r="C3053" s="109" t="s">
        <v>5202</v>
      </c>
      <c r="D3053" s="108"/>
      <c r="E3053" s="108"/>
      <c r="F3053" s="107" t="s">
        <v>5092</v>
      </c>
      <c r="G3053" s="108"/>
      <c r="H3053" s="107">
        <v>20</v>
      </c>
      <c r="I3053" s="112">
        <f t="shared" si="77"/>
        <v>18</v>
      </c>
      <c r="J3053" s="112">
        <f t="shared" si="78"/>
        <v>16</v>
      </c>
    </row>
    <row r="3054" s="8" customFormat="1" spans="1:10">
      <c r="A3054" s="107" t="s">
        <v>299</v>
      </c>
      <c r="B3054" s="108">
        <v>310510006</v>
      </c>
      <c r="C3054" s="109" t="s">
        <v>5203</v>
      </c>
      <c r="D3054" s="108" t="s">
        <v>5204</v>
      </c>
      <c r="E3054" s="108"/>
      <c r="F3054" s="107" t="s">
        <v>5092</v>
      </c>
      <c r="G3054" s="108"/>
      <c r="H3054" s="107">
        <v>20</v>
      </c>
      <c r="I3054" s="112">
        <f t="shared" si="77"/>
        <v>18</v>
      </c>
      <c r="J3054" s="112">
        <f t="shared" si="78"/>
        <v>16</v>
      </c>
    </row>
    <row r="3055" s="8" customFormat="1" ht="27" spans="1:10">
      <c r="A3055" s="107" t="s">
        <v>64</v>
      </c>
      <c r="B3055" s="108">
        <v>310510007</v>
      </c>
      <c r="C3055" s="109" t="s">
        <v>5205</v>
      </c>
      <c r="D3055" s="108" t="s">
        <v>5206</v>
      </c>
      <c r="E3055" s="108" t="s">
        <v>5207</v>
      </c>
      <c r="F3055" s="107" t="s">
        <v>5092</v>
      </c>
      <c r="G3055" s="108"/>
      <c r="H3055" s="107">
        <v>20</v>
      </c>
      <c r="I3055" s="112">
        <f t="shared" si="77"/>
        <v>18</v>
      </c>
      <c r="J3055" s="112">
        <f t="shared" si="78"/>
        <v>16</v>
      </c>
    </row>
    <row r="3056" s="8" customFormat="1" ht="27" spans="1:10">
      <c r="A3056" s="107" t="s">
        <v>299</v>
      </c>
      <c r="B3056" s="108">
        <v>310510008</v>
      </c>
      <c r="C3056" s="109" t="s">
        <v>5208</v>
      </c>
      <c r="D3056" s="108" t="s">
        <v>5209</v>
      </c>
      <c r="E3056" s="108"/>
      <c r="F3056" s="107" t="s">
        <v>648</v>
      </c>
      <c r="G3056" s="108"/>
      <c r="H3056" s="107">
        <v>17</v>
      </c>
      <c r="I3056" s="112">
        <f t="shared" si="77"/>
        <v>15.3</v>
      </c>
      <c r="J3056" s="112">
        <f t="shared" si="78"/>
        <v>13.6</v>
      </c>
    </row>
    <row r="3057" s="8" customFormat="1" spans="1:10">
      <c r="A3057" s="107" t="s">
        <v>299</v>
      </c>
      <c r="B3057" s="108">
        <v>310510009</v>
      </c>
      <c r="C3057" s="109" t="s">
        <v>5210</v>
      </c>
      <c r="D3057" s="108"/>
      <c r="E3057" s="108"/>
      <c r="F3057" s="107" t="s">
        <v>5092</v>
      </c>
      <c r="G3057" s="108"/>
      <c r="H3057" s="107">
        <v>30</v>
      </c>
      <c r="I3057" s="112">
        <f t="shared" si="77"/>
        <v>27</v>
      </c>
      <c r="J3057" s="112">
        <f t="shared" si="78"/>
        <v>24</v>
      </c>
    </row>
    <row r="3058" s="8" customFormat="1" ht="40.5" spans="1:10">
      <c r="A3058" s="107" t="s">
        <v>299</v>
      </c>
      <c r="B3058" s="108">
        <v>310510010</v>
      </c>
      <c r="C3058" s="109" t="s">
        <v>5211</v>
      </c>
      <c r="D3058" s="108" t="s">
        <v>5212</v>
      </c>
      <c r="E3058" s="108" t="s">
        <v>5213</v>
      </c>
      <c r="F3058" s="107" t="s">
        <v>5092</v>
      </c>
      <c r="G3058" s="108"/>
      <c r="H3058" s="107">
        <v>35</v>
      </c>
      <c r="I3058" s="112">
        <f t="shared" si="77"/>
        <v>31.5</v>
      </c>
      <c r="J3058" s="112">
        <f t="shared" si="78"/>
        <v>28</v>
      </c>
    </row>
    <row r="3059" s="8" customFormat="1" ht="27" spans="1:10">
      <c r="A3059" s="107" t="s">
        <v>64</v>
      </c>
      <c r="B3059" s="108">
        <v>310510011</v>
      </c>
      <c r="C3059" s="109" t="s">
        <v>5214</v>
      </c>
      <c r="D3059" s="108" t="s">
        <v>5215</v>
      </c>
      <c r="E3059" s="108"/>
      <c r="F3059" s="107" t="s">
        <v>5092</v>
      </c>
      <c r="G3059" s="108"/>
      <c r="H3059" s="107">
        <v>4.5</v>
      </c>
      <c r="I3059" s="112">
        <f t="shared" si="77"/>
        <v>4.05</v>
      </c>
      <c r="J3059" s="112">
        <f t="shared" si="78"/>
        <v>3.6</v>
      </c>
    </row>
    <row r="3060" s="8" customFormat="1" spans="1:10">
      <c r="A3060" s="107" t="s">
        <v>77</v>
      </c>
      <c r="B3060" s="108">
        <v>310510012</v>
      </c>
      <c r="C3060" s="109" t="s">
        <v>5216</v>
      </c>
      <c r="D3060" s="108" t="s">
        <v>5217</v>
      </c>
      <c r="E3060" s="108"/>
      <c r="F3060" s="107" t="s">
        <v>25</v>
      </c>
      <c r="G3060" s="110"/>
      <c r="H3060" s="107">
        <v>209</v>
      </c>
      <c r="I3060" s="112">
        <f t="shared" si="77"/>
        <v>188.1</v>
      </c>
      <c r="J3060" s="112">
        <f t="shared" si="78"/>
        <v>167.2</v>
      </c>
    </row>
    <row r="3061" s="8" customFormat="1" spans="1:10">
      <c r="A3061" s="107" t="s">
        <v>77</v>
      </c>
      <c r="B3061" s="108" t="s">
        <v>5218</v>
      </c>
      <c r="C3061" s="109" t="s">
        <v>5219</v>
      </c>
      <c r="D3061" s="108"/>
      <c r="E3061" s="108"/>
      <c r="F3061" s="107" t="s">
        <v>25</v>
      </c>
      <c r="G3061" s="108"/>
      <c r="H3061" s="107">
        <v>100</v>
      </c>
      <c r="I3061" s="112">
        <f t="shared" si="77"/>
        <v>90</v>
      </c>
      <c r="J3061" s="112">
        <f t="shared" si="78"/>
        <v>80</v>
      </c>
    </row>
    <row r="3062" s="8" customFormat="1" ht="40.5" spans="1:10">
      <c r="A3062" s="107" t="s">
        <v>299</v>
      </c>
      <c r="B3062" s="108" t="s">
        <v>5220</v>
      </c>
      <c r="C3062" s="109" t="s">
        <v>5221</v>
      </c>
      <c r="D3062" s="108" t="s">
        <v>5222</v>
      </c>
      <c r="E3062" s="108"/>
      <c r="F3062" s="107" t="s">
        <v>5092</v>
      </c>
      <c r="G3062" s="108"/>
      <c r="H3062" s="107">
        <v>110</v>
      </c>
      <c r="I3062" s="112">
        <f t="shared" si="77"/>
        <v>99</v>
      </c>
      <c r="J3062" s="112">
        <f t="shared" si="78"/>
        <v>88</v>
      </c>
    </row>
    <row r="3063" s="8" customFormat="1" spans="1:10">
      <c r="A3063" s="107" t="s">
        <v>64</v>
      </c>
      <c r="B3063" s="108">
        <v>310511</v>
      </c>
      <c r="C3063" s="109" t="s">
        <v>5223</v>
      </c>
      <c r="D3063" s="108"/>
      <c r="E3063" s="108"/>
      <c r="F3063" s="107"/>
      <c r="G3063" s="108"/>
      <c r="H3063" s="107"/>
      <c r="I3063" s="112"/>
      <c r="J3063" s="112"/>
    </row>
    <row r="3064" s="8" customFormat="1" ht="27" spans="1:10">
      <c r="A3064" s="107" t="s">
        <v>64</v>
      </c>
      <c r="B3064" s="108">
        <v>310511001</v>
      </c>
      <c r="C3064" s="109" t="s">
        <v>5224</v>
      </c>
      <c r="D3064" s="108" t="s">
        <v>5225</v>
      </c>
      <c r="E3064" s="108" t="s">
        <v>5192</v>
      </c>
      <c r="F3064" s="107" t="s">
        <v>5226</v>
      </c>
      <c r="G3064" s="108"/>
      <c r="H3064" s="107">
        <v>25</v>
      </c>
      <c r="I3064" s="112">
        <f t="shared" ref="I3064:I3110" si="79">H3064*0.9</f>
        <v>22.5</v>
      </c>
      <c r="J3064" s="112">
        <f t="shared" ref="J3064:J3110" si="80">H3064*0.8</f>
        <v>20</v>
      </c>
    </row>
    <row r="3065" s="8" customFormat="1" ht="54" spans="1:10">
      <c r="A3065" s="107" t="s">
        <v>64</v>
      </c>
      <c r="B3065" s="108">
        <v>310511002</v>
      </c>
      <c r="C3065" s="109" t="s">
        <v>5227</v>
      </c>
      <c r="D3065" s="108" t="s">
        <v>5228</v>
      </c>
      <c r="E3065" s="108" t="s">
        <v>5192</v>
      </c>
      <c r="F3065" s="107" t="s">
        <v>5092</v>
      </c>
      <c r="G3065" s="108"/>
      <c r="H3065" s="107">
        <v>50</v>
      </c>
      <c r="I3065" s="112">
        <f t="shared" si="79"/>
        <v>45</v>
      </c>
      <c r="J3065" s="112">
        <f t="shared" si="80"/>
        <v>40</v>
      </c>
    </row>
    <row r="3066" s="8" customFormat="1" ht="27" spans="1:10">
      <c r="A3066" s="107" t="s">
        <v>64</v>
      </c>
      <c r="B3066" s="119" t="s">
        <v>5229</v>
      </c>
      <c r="C3066" s="120" t="s">
        <v>5230</v>
      </c>
      <c r="D3066" s="108" t="s">
        <v>5231</v>
      </c>
      <c r="E3066" s="108" t="s">
        <v>5192</v>
      </c>
      <c r="F3066" s="107" t="s">
        <v>5092</v>
      </c>
      <c r="G3066" s="108"/>
      <c r="H3066" s="107">
        <v>50</v>
      </c>
      <c r="I3066" s="112">
        <f t="shared" si="79"/>
        <v>45</v>
      </c>
      <c r="J3066" s="112">
        <f t="shared" si="80"/>
        <v>40</v>
      </c>
    </row>
    <row r="3067" s="8" customFormat="1" ht="40.5" spans="1:10">
      <c r="A3067" s="107" t="s">
        <v>64</v>
      </c>
      <c r="B3067" s="108">
        <v>310511003</v>
      </c>
      <c r="C3067" s="109" t="s">
        <v>5232</v>
      </c>
      <c r="D3067" s="108" t="s">
        <v>5233</v>
      </c>
      <c r="E3067" s="108" t="s">
        <v>5234</v>
      </c>
      <c r="F3067" s="107" t="s">
        <v>5092</v>
      </c>
      <c r="G3067" s="108"/>
      <c r="H3067" s="107">
        <v>76</v>
      </c>
      <c r="I3067" s="112">
        <f t="shared" si="79"/>
        <v>68.4</v>
      </c>
      <c r="J3067" s="112">
        <f t="shared" si="80"/>
        <v>60.8</v>
      </c>
    </row>
    <row r="3068" s="8" customFormat="1" spans="1:10">
      <c r="A3068" s="107" t="s">
        <v>64</v>
      </c>
      <c r="B3068" s="108">
        <v>310511004</v>
      </c>
      <c r="C3068" s="109" t="s">
        <v>5235</v>
      </c>
      <c r="D3068" s="108" t="s">
        <v>5236</v>
      </c>
      <c r="E3068" s="108" t="s">
        <v>5192</v>
      </c>
      <c r="F3068" s="107" t="s">
        <v>5092</v>
      </c>
      <c r="G3068" s="108"/>
      <c r="H3068" s="107">
        <v>60</v>
      </c>
      <c r="I3068" s="112">
        <f t="shared" si="79"/>
        <v>54</v>
      </c>
      <c r="J3068" s="112">
        <f t="shared" si="80"/>
        <v>48</v>
      </c>
    </row>
    <row r="3069" s="8" customFormat="1" spans="1:10">
      <c r="A3069" s="107" t="s">
        <v>64</v>
      </c>
      <c r="B3069" s="108">
        <v>310511005</v>
      </c>
      <c r="C3069" s="109" t="s">
        <v>5237</v>
      </c>
      <c r="D3069" s="108" t="s">
        <v>5238</v>
      </c>
      <c r="E3069" s="108"/>
      <c r="F3069" s="107" t="s">
        <v>5092</v>
      </c>
      <c r="G3069" s="108"/>
      <c r="H3069" s="107">
        <v>3</v>
      </c>
      <c r="I3069" s="112">
        <f t="shared" si="79"/>
        <v>2.7</v>
      </c>
      <c r="J3069" s="112">
        <f t="shared" si="80"/>
        <v>2.4</v>
      </c>
    </row>
    <row r="3070" s="8" customFormat="1" ht="54" spans="1:10">
      <c r="A3070" s="107" t="s">
        <v>64</v>
      </c>
      <c r="B3070" s="108">
        <v>310511006</v>
      </c>
      <c r="C3070" s="109" t="s">
        <v>5239</v>
      </c>
      <c r="D3070" s="108" t="s">
        <v>5240</v>
      </c>
      <c r="E3070" s="108" t="s">
        <v>5241</v>
      </c>
      <c r="F3070" s="107" t="s">
        <v>5092</v>
      </c>
      <c r="G3070" s="108"/>
      <c r="H3070" s="107">
        <v>60</v>
      </c>
      <c r="I3070" s="112">
        <f t="shared" si="79"/>
        <v>54</v>
      </c>
      <c r="J3070" s="112">
        <f t="shared" si="80"/>
        <v>48</v>
      </c>
    </row>
    <row r="3071" s="8" customFormat="1" spans="1:10">
      <c r="A3071" s="107" t="s">
        <v>64</v>
      </c>
      <c r="B3071" s="108">
        <v>310511007</v>
      </c>
      <c r="C3071" s="109" t="s">
        <v>5242</v>
      </c>
      <c r="D3071" s="108" t="s">
        <v>5243</v>
      </c>
      <c r="E3071" s="108" t="s">
        <v>5241</v>
      </c>
      <c r="F3071" s="107" t="s">
        <v>5092</v>
      </c>
      <c r="G3071" s="110"/>
      <c r="H3071" s="107">
        <v>80</v>
      </c>
      <c r="I3071" s="112">
        <f t="shared" si="79"/>
        <v>72</v>
      </c>
      <c r="J3071" s="112">
        <f t="shared" si="80"/>
        <v>64</v>
      </c>
    </row>
    <row r="3072" s="8" customFormat="1" spans="1:10">
      <c r="A3072" s="107" t="s">
        <v>64</v>
      </c>
      <c r="B3072" s="108" t="s">
        <v>5244</v>
      </c>
      <c r="C3072" s="109" t="s">
        <v>5245</v>
      </c>
      <c r="D3072" s="108" t="s">
        <v>5243</v>
      </c>
      <c r="E3072" s="108" t="s">
        <v>5241</v>
      </c>
      <c r="F3072" s="107" t="s">
        <v>5092</v>
      </c>
      <c r="G3072" s="108"/>
      <c r="H3072" s="107">
        <v>120</v>
      </c>
      <c r="I3072" s="112">
        <f t="shared" si="79"/>
        <v>108</v>
      </c>
      <c r="J3072" s="112">
        <f t="shared" si="80"/>
        <v>96</v>
      </c>
    </row>
    <row r="3073" s="8" customFormat="1" spans="1:10">
      <c r="A3073" s="107" t="s">
        <v>64</v>
      </c>
      <c r="B3073" s="108">
        <v>310511008</v>
      </c>
      <c r="C3073" s="109" t="s">
        <v>5246</v>
      </c>
      <c r="D3073" s="108" t="s">
        <v>5247</v>
      </c>
      <c r="E3073" s="108"/>
      <c r="F3073" s="107" t="s">
        <v>25</v>
      </c>
      <c r="G3073" s="108"/>
      <c r="H3073" s="117">
        <v>16</v>
      </c>
      <c r="I3073" s="118">
        <v>14.4</v>
      </c>
      <c r="J3073" s="118">
        <v>12.8</v>
      </c>
    </row>
    <row r="3074" s="8" customFormat="1" ht="27" spans="1:10">
      <c r="A3074" s="107" t="s">
        <v>64</v>
      </c>
      <c r="B3074" s="108">
        <v>310511009</v>
      </c>
      <c r="C3074" s="109" t="s">
        <v>5248</v>
      </c>
      <c r="D3074" s="108" t="s">
        <v>5249</v>
      </c>
      <c r="E3074" s="108"/>
      <c r="F3074" s="107" t="s">
        <v>5092</v>
      </c>
      <c r="G3074" s="110"/>
      <c r="H3074" s="107">
        <v>30</v>
      </c>
      <c r="I3074" s="112">
        <f t="shared" si="79"/>
        <v>27</v>
      </c>
      <c r="J3074" s="112">
        <f t="shared" si="80"/>
        <v>24</v>
      </c>
    </row>
    <row r="3075" s="8" customFormat="1" ht="27" spans="1:10">
      <c r="A3075" s="107" t="s">
        <v>64</v>
      </c>
      <c r="B3075" s="108" t="s">
        <v>5250</v>
      </c>
      <c r="C3075" s="109" t="s">
        <v>5251</v>
      </c>
      <c r="D3075" s="108" t="s">
        <v>5249</v>
      </c>
      <c r="E3075" s="108"/>
      <c r="F3075" s="107" t="s">
        <v>5092</v>
      </c>
      <c r="G3075" s="108"/>
      <c r="H3075" s="107">
        <v>40</v>
      </c>
      <c r="I3075" s="112">
        <f t="shared" si="79"/>
        <v>36</v>
      </c>
      <c r="J3075" s="112">
        <f t="shared" si="80"/>
        <v>32</v>
      </c>
    </row>
    <row r="3076" s="8" customFormat="1" spans="1:10">
      <c r="A3076" s="107" t="s">
        <v>64</v>
      </c>
      <c r="B3076" s="108">
        <v>310511010</v>
      </c>
      <c r="C3076" s="109" t="s">
        <v>5252</v>
      </c>
      <c r="D3076" s="108" t="s">
        <v>5253</v>
      </c>
      <c r="E3076" s="108"/>
      <c r="F3076" s="107" t="s">
        <v>5092</v>
      </c>
      <c r="G3076" s="110"/>
      <c r="H3076" s="107">
        <v>30</v>
      </c>
      <c r="I3076" s="112">
        <f t="shared" si="79"/>
        <v>27</v>
      </c>
      <c r="J3076" s="112">
        <f t="shared" si="80"/>
        <v>24</v>
      </c>
    </row>
    <row r="3077" s="8" customFormat="1" spans="1:10">
      <c r="A3077" s="107" t="s">
        <v>64</v>
      </c>
      <c r="B3077" s="108" t="s">
        <v>5254</v>
      </c>
      <c r="C3077" s="109" t="s">
        <v>5255</v>
      </c>
      <c r="D3077" s="108" t="s">
        <v>5253</v>
      </c>
      <c r="E3077" s="108"/>
      <c r="F3077" s="107" t="s">
        <v>5092</v>
      </c>
      <c r="G3077" s="108"/>
      <c r="H3077" s="114">
        <v>39.9</v>
      </c>
      <c r="I3077" s="115">
        <v>35.9</v>
      </c>
      <c r="J3077" s="115">
        <v>31.9</v>
      </c>
    </row>
    <row r="3078" s="8" customFormat="1" ht="27" spans="1:10">
      <c r="A3078" s="107" t="s">
        <v>64</v>
      </c>
      <c r="B3078" s="108">
        <v>310511011</v>
      </c>
      <c r="C3078" s="109" t="s">
        <v>5256</v>
      </c>
      <c r="D3078" s="108" t="s">
        <v>5257</v>
      </c>
      <c r="E3078" s="108" t="s">
        <v>5258</v>
      </c>
      <c r="F3078" s="107" t="s">
        <v>5092</v>
      </c>
      <c r="G3078" s="108"/>
      <c r="H3078" s="107">
        <v>20</v>
      </c>
      <c r="I3078" s="112">
        <f t="shared" si="79"/>
        <v>18</v>
      </c>
      <c r="J3078" s="112">
        <f t="shared" si="80"/>
        <v>16</v>
      </c>
    </row>
    <row r="3079" s="8" customFormat="1" spans="1:10">
      <c r="A3079" s="107" t="s">
        <v>64</v>
      </c>
      <c r="B3079" s="108" t="s">
        <v>5259</v>
      </c>
      <c r="C3079" s="109" t="s">
        <v>5260</v>
      </c>
      <c r="D3079" s="108"/>
      <c r="E3079" s="108" t="s">
        <v>5258</v>
      </c>
      <c r="F3079" s="107" t="s">
        <v>5092</v>
      </c>
      <c r="G3079" s="108"/>
      <c r="H3079" s="107">
        <v>20</v>
      </c>
      <c r="I3079" s="112">
        <f t="shared" si="79"/>
        <v>18</v>
      </c>
      <c r="J3079" s="112">
        <f t="shared" si="80"/>
        <v>16</v>
      </c>
    </row>
    <row r="3080" s="8" customFormat="1" spans="1:10">
      <c r="A3080" s="107" t="s">
        <v>64</v>
      </c>
      <c r="B3080" s="108">
        <v>310511012</v>
      </c>
      <c r="C3080" s="109" t="s">
        <v>5261</v>
      </c>
      <c r="D3080" s="108" t="s">
        <v>5262</v>
      </c>
      <c r="E3080" s="108"/>
      <c r="F3080" s="107" t="s">
        <v>5092</v>
      </c>
      <c r="G3080" s="108"/>
      <c r="H3080" s="107">
        <v>24</v>
      </c>
      <c r="I3080" s="112">
        <f t="shared" si="79"/>
        <v>21.6</v>
      </c>
      <c r="J3080" s="112">
        <f t="shared" si="80"/>
        <v>19.2</v>
      </c>
    </row>
    <row r="3081" s="8" customFormat="1" spans="1:10">
      <c r="A3081" s="107" t="s">
        <v>64</v>
      </c>
      <c r="B3081" s="108">
        <v>310511013</v>
      </c>
      <c r="C3081" s="109" t="s">
        <v>5263</v>
      </c>
      <c r="D3081" s="108" t="s">
        <v>5264</v>
      </c>
      <c r="E3081" s="108"/>
      <c r="F3081" s="107" t="s">
        <v>5092</v>
      </c>
      <c r="G3081" s="108"/>
      <c r="H3081" s="107">
        <v>30</v>
      </c>
      <c r="I3081" s="112">
        <f t="shared" si="79"/>
        <v>27</v>
      </c>
      <c r="J3081" s="112">
        <f t="shared" si="80"/>
        <v>24</v>
      </c>
    </row>
    <row r="3082" s="8" customFormat="1" ht="27" spans="1:10">
      <c r="A3082" s="107" t="s">
        <v>64</v>
      </c>
      <c r="B3082" s="108">
        <v>310511014</v>
      </c>
      <c r="C3082" s="109" t="s">
        <v>5265</v>
      </c>
      <c r="D3082" s="108" t="s">
        <v>5266</v>
      </c>
      <c r="E3082" s="108"/>
      <c r="F3082" s="107" t="s">
        <v>5092</v>
      </c>
      <c r="G3082" s="108"/>
      <c r="H3082" s="107">
        <v>30</v>
      </c>
      <c r="I3082" s="112">
        <f t="shared" si="79"/>
        <v>27</v>
      </c>
      <c r="J3082" s="112">
        <f t="shared" si="80"/>
        <v>24</v>
      </c>
    </row>
    <row r="3083" s="8" customFormat="1" spans="1:10">
      <c r="A3083" s="107" t="s">
        <v>64</v>
      </c>
      <c r="B3083" s="108">
        <v>310511015</v>
      </c>
      <c r="C3083" s="109" t="s">
        <v>5267</v>
      </c>
      <c r="D3083" s="108" t="s">
        <v>5268</v>
      </c>
      <c r="E3083" s="108"/>
      <c r="F3083" s="107" t="s">
        <v>5098</v>
      </c>
      <c r="G3083" s="108"/>
      <c r="H3083" s="107">
        <v>15</v>
      </c>
      <c r="I3083" s="112">
        <f t="shared" si="79"/>
        <v>13.5</v>
      </c>
      <c r="J3083" s="112">
        <f t="shared" si="80"/>
        <v>12</v>
      </c>
    </row>
    <row r="3084" s="8" customFormat="1" ht="27" spans="1:10">
      <c r="A3084" s="107" t="s">
        <v>64</v>
      </c>
      <c r="B3084" s="108">
        <v>310511016</v>
      </c>
      <c r="C3084" s="109" t="s">
        <v>5269</v>
      </c>
      <c r="D3084" s="108" t="s">
        <v>5270</v>
      </c>
      <c r="E3084" s="108"/>
      <c r="F3084" s="107" t="s">
        <v>5098</v>
      </c>
      <c r="G3084" s="110"/>
      <c r="H3084" s="107">
        <v>35</v>
      </c>
      <c r="I3084" s="112">
        <f t="shared" si="79"/>
        <v>31.5</v>
      </c>
      <c r="J3084" s="112">
        <f t="shared" si="80"/>
        <v>28</v>
      </c>
    </row>
    <row r="3085" s="8" customFormat="1" ht="27" spans="1:10">
      <c r="A3085" s="107" t="s">
        <v>64</v>
      </c>
      <c r="B3085" s="108" t="s">
        <v>5271</v>
      </c>
      <c r="C3085" s="109" t="s">
        <v>5272</v>
      </c>
      <c r="D3085" s="108" t="s">
        <v>5270</v>
      </c>
      <c r="E3085" s="108"/>
      <c r="F3085" s="107" t="s">
        <v>5098</v>
      </c>
      <c r="G3085" s="108"/>
      <c r="H3085" s="107">
        <v>45</v>
      </c>
      <c r="I3085" s="112">
        <f t="shared" si="79"/>
        <v>40.5</v>
      </c>
      <c r="J3085" s="112">
        <f t="shared" si="80"/>
        <v>36</v>
      </c>
    </row>
    <row r="3086" s="8" customFormat="1" ht="40.5" spans="1:10">
      <c r="A3086" s="107" t="s">
        <v>64</v>
      </c>
      <c r="B3086" s="108">
        <v>310511017</v>
      </c>
      <c r="C3086" s="109" t="s">
        <v>5273</v>
      </c>
      <c r="D3086" s="108"/>
      <c r="E3086" s="108" t="s">
        <v>5274</v>
      </c>
      <c r="F3086" s="107" t="s">
        <v>5098</v>
      </c>
      <c r="G3086" s="110"/>
      <c r="H3086" s="107">
        <v>35</v>
      </c>
      <c r="I3086" s="112">
        <f t="shared" si="79"/>
        <v>31.5</v>
      </c>
      <c r="J3086" s="112">
        <f t="shared" si="80"/>
        <v>28</v>
      </c>
    </row>
    <row r="3087" s="8" customFormat="1" ht="40.5" spans="1:10">
      <c r="A3087" s="107" t="s">
        <v>64</v>
      </c>
      <c r="B3087" s="108" t="s">
        <v>5275</v>
      </c>
      <c r="C3087" s="109" t="s">
        <v>5276</v>
      </c>
      <c r="D3087" s="108" t="s">
        <v>5277</v>
      </c>
      <c r="E3087" s="108" t="s">
        <v>5274</v>
      </c>
      <c r="F3087" s="107" t="s">
        <v>5098</v>
      </c>
      <c r="G3087" s="108"/>
      <c r="H3087" s="107">
        <v>45</v>
      </c>
      <c r="I3087" s="112">
        <f t="shared" si="79"/>
        <v>40.5</v>
      </c>
      <c r="J3087" s="112">
        <f t="shared" si="80"/>
        <v>36</v>
      </c>
    </row>
    <row r="3088" s="8" customFormat="1" spans="1:10">
      <c r="A3088" s="107" t="s">
        <v>64</v>
      </c>
      <c r="B3088" s="108">
        <v>310511018</v>
      </c>
      <c r="C3088" s="109" t="s">
        <v>5278</v>
      </c>
      <c r="D3088" s="110"/>
      <c r="E3088" s="108"/>
      <c r="F3088" s="107" t="s">
        <v>5098</v>
      </c>
      <c r="G3088" s="110"/>
      <c r="H3088" s="107">
        <v>200</v>
      </c>
      <c r="I3088" s="112">
        <f t="shared" si="79"/>
        <v>180</v>
      </c>
      <c r="J3088" s="112">
        <f t="shared" si="80"/>
        <v>160</v>
      </c>
    </row>
    <row r="3089" s="8" customFormat="1" spans="1:10">
      <c r="A3089" s="107" t="s">
        <v>64</v>
      </c>
      <c r="B3089" s="108" t="s">
        <v>5279</v>
      </c>
      <c r="C3089" s="109" t="s">
        <v>5280</v>
      </c>
      <c r="D3089" s="108"/>
      <c r="E3089" s="108"/>
      <c r="F3089" s="107" t="s">
        <v>5098</v>
      </c>
      <c r="G3089" s="108"/>
      <c r="H3089" s="107">
        <v>300</v>
      </c>
      <c r="I3089" s="112">
        <f t="shared" si="79"/>
        <v>270</v>
      </c>
      <c r="J3089" s="112">
        <f t="shared" si="80"/>
        <v>240</v>
      </c>
    </row>
    <row r="3090" s="8" customFormat="1" spans="1:10">
      <c r="A3090" s="107" t="s">
        <v>64</v>
      </c>
      <c r="B3090" s="59" t="s">
        <v>5281</v>
      </c>
      <c r="C3090" s="59" t="s">
        <v>5282</v>
      </c>
      <c r="D3090" s="72" t="s">
        <v>5283</v>
      </c>
      <c r="E3090" s="84"/>
      <c r="F3090" s="66" t="s">
        <v>5092</v>
      </c>
      <c r="G3090" s="110"/>
      <c r="H3090" s="107">
        <v>200</v>
      </c>
      <c r="I3090" s="112">
        <f t="shared" si="79"/>
        <v>180</v>
      </c>
      <c r="J3090" s="112">
        <f t="shared" si="80"/>
        <v>160</v>
      </c>
    </row>
    <row r="3091" s="8" customFormat="1" ht="27" spans="1:10">
      <c r="A3091" s="107" t="s">
        <v>64</v>
      </c>
      <c r="B3091" s="59" t="s">
        <v>5284</v>
      </c>
      <c r="C3091" s="59" t="s">
        <v>5285</v>
      </c>
      <c r="D3091" s="72" t="s">
        <v>5286</v>
      </c>
      <c r="E3091" s="84"/>
      <c r="F3091" s="66" t="s">
        <v>5092</v>
      </c>
      <c r="G3091" s="108"/>
      <c r="H3091" s="107">
        <v>300</v>
      </c>
      <c r="I3091" s="112">
        <f t="shared" si="79"/>
        <v>270</v>
      </c>
      <c r="J3091" s="112">
        <f t="shared" si="80"/>
        <v>240</v>
      </c>
    </row>
    <row r="3092" s="8" customFormat="1" spans="1:10">
      <c r="A3092" s="107" t="s">
        <v>64</v>
      </c>
      <c r="B3092" s="108" t="s">
        <v>5287</v>
      </c>
      <c r="C3092" s="109" t="s">
        <v>5288</v>
      </c>
      <c r="D3092" s="110"/>
      <c r="E3092" s="108"/>
      <c r="F3092" s="107" t="s">
        <v>5098</v>
      </c>
      <c r="G3092" s="110"/>
      <c r="H3092" s="107">
        <v>200</v>
      </c>
      <c r="I3092" s="112">
        <f t="shared" si="79"/>
        <v>180</v>
      </c>
      <c r="J3092" s="112">
        <f t="shared" si="80"/>
        <v>160</v>
      </c>
    </row>
    <row r="3093" s="8" customFormat="1" ht="27" spans="1:10">
      <c r="A3093" s="107" t="s">
        <v>64</v>
      </c>
      <c r="B3093" s="108" t="s">
        <v>5289</v>
      </c>
      <c r="C3093" s="109" t="s">
        <v>5290</v>
      </c>
      <c r="D3093" s="108"/>
      <c r="E3093" s="108"/>
      <c r="F3093" s="107" t="s">
        <v>5098</v>
      </c>
      <c r="G3093" s="108"/>
      <c r="H3093" s="107">
        <v>300</v>
      </c>
      <c r="I3093" s="112">
        <f t="shared" si="79"/>
        <v>270</v>
      </c>
      <c r="J3093" s="112">
        <f t="shared" si="80"/>
        <v>240</v>
      </c>
    </row>
    <row r="3094" s="8" customFormat="1" spans="1:10">
      <c r="A3094" s="107" t="s">
        <v>64</v>
      </c>
      <c r="B3094" s="108">
        <v>310511019</v>
      </c>
      <c r="C3094" s="109" t="s">
        <v>5291</v>
      </c>
      <c r="D3094" s="108" t="s">
        <v>5292</v>
      </c>
      <c r="E3094" s="108"/>
      <c r="F3094" s="107" t="s">
        <v>5098</v>
      </c>
      <c r="G3094" s="110"/>
      <c r="H3094" s="107">
        <v>9</v>
      </c>
      <c r="I3094" s="112">
        <f t="shared" si="79"/>
        <v>8.1</v>
      </c>
      <c r="J3094" s="112">
        <f t="shared" si="80"/>
        <v>7.2</v>
      </c>
    </row>
    <row r="3095" s="8" customFormat="1" ht="27" spans="1:10">
      <c r="A3095" s="107" t="s">
        <v>64</v>
      </c>
      <c r="B3095" s="108" t="s">
        <v>5293</v>
      </c>
      <c r="C3095" s="109" t="s">
        <v>5294</v>
      </c>
      <c r="D3095" s="108" t="s">
        <v>5295</v>
      </c>
      <c r="E3095" s="108"/>
      <c r="F3095" s="107" t="s">
        <v>5098</v>
      </c>
      <c r="G3095" s="108"/>
      <c r="H3095" s="107">
        <v>14</v>
      </c>
      <c r="I3095" s="112">
        <f t="shared" si="79"/>
        <v>12.6</v>
      </c>
      <c r="J3095" s="112">
        <f t="shared" si="80"/>
        <v>11.2</v>
      </c>
    </row>
    <row r="3096" s="8" customFormat="1" ht="18" customHeight="1" spans="1:10">
      <c r="A3096" s="107" t="s">
        <v>64</v>
      </c>
      <c r="B3096" s="72" t="s">
        <v>5296</v>
      </c>
      <c r="C3096" s="120" t="s">
        <v>5297</v>
      </c>
      <c r="D3096" s="51" t="s">
        <v>5298</v>
      </c>
      <c r="E3096" s="108"/>
      <c r="F3096" s="107" t="s">
        <v>5299</v>
      </c>
      <c r="G3096" s="108"/>
      <c r="H3096" s="107">
        <v>9</v>
      </c>
      <c r="I3096" s="112">
        <f t="shared" si="79"/>
        <v>8.1</v>
      </c>
      <c r="J3096" s="112">
        <f t="shared" si="80"/>
        <v>7.2</v>
      </c>
    </row>
    <row r="3097" s="8" customFormat="1" ht="31" customHeight="1" spans="1:10">
      <c r="A3097" s="66" t="s">
        <v>64</v>
      </c>
      <c r="B3097" s="72" t="s">
        <v>5300</v>
      </c>
      <c r="C3097" s="57" t="s">
        <v>5301</v>
      </c>
      <c r="D3097" s="51" t="s">
        <v>5298</v>
      </c>
      <c r="E3097" s="66"/>
      <c r="F3097" s="66" t="s">
        <v>5299</v>
      </c>
      <c r="G3097" s="108"/>
      <c r="H3097" s="107">
        <v>14</v>
      </c>
      <c r="I3097" s="112">
        <f t="shared" si="79"/>
        <v>12.6</v>
      </c>
      <c r="J3097" s="112">
        <f t="shared" si="80"/>
        <v>11.2</v>
      </c>
    </row>
    <row r="3098" s="8" customFormat="1" spans="1:10">
      <c r="A3098" s="107" t="s">
        <v>64</v>
      </c>
      <c r="B3098" s="108">
        <v>310511020</v>
      </c>
      <c r="C3098" s="109" t="s">
        <v>5302</v>
      </c>
      <c r="D3098" s="108" t="s">
        <v>5303</v>
      </c>
      <c r="E3098" s="108"/>
      <c r="F3098" s="107" t="s">
        <v>5098</v>
      </c>
      <c r="G3098" s="108"/>
      <c r="H3098" s="107">
        <v>20</v>
      </c>
      <c r="I3098" s="112">
        <f t="shared" si="79"/>
        <v>18</v>
      </c>
      <c r="J3098" s="112">
        <f t="shared" si="80"/>
        <v>16</v>
      </c>
    </row>
    <row r="3099" s="8" customFormat="1" ht="27" spans="1:10">
      <c r="A3099" s="107" t="s">
        <v>64</v>
      </c>
      <c r="B3099" s="108">
        <v>310511021</v>
      </c>
      <c r="C3099" s="109" t="s">
        <v>5304</v>
      </c>
      <c r="D3099" s="108" t="s">
        <v>5305</v>
      </c>
      <c r="E3099" s="108" t="s">
        <v>5306</v>
      </c>
      <c r="F3099" s="107" t="s">
        <v>5098</v>
      </c>
      <c r="G3099" s="110"/>
      <c r="H3099" s="107">
        <v>52</v>
      </c>
      <c r="I3099" s="112">
        <f t="shared" si="79"/>
        <v>46.8</v>
      </c>
      <c r="J3099" s="112">
        <f t="shared" si="80"/>
        <v>41.6</v>
      </c>
    </row>
    <row r="3100" s="8" customFormat="1" spans="1:10">
      <c r="A3100" s="107" t="s">
        <v>64</v>
      </c>
      <c r="B3100" s="108" t="s">
        <v>5307</v>
      </c>
      <c r="C3100" s="109" t="s">
        <v>5308</v>
      </c>
      <c r="D3100" s="108" t="s">
        <v>5309</v>
      </c>
      <c r="E3100" s="108"/>
      <c r="F3100" s="107" t="s">
        <v>5098</v>
      </c>
      <c r="G3100" s="108"/>
      <c r="H3100" s="107">
        <v>82</v>
      </c>
      <c r="I3100" s="112">
        <f t="shared" si="79"/>
        <v>73.8</v>
      </c>
      <c r="J3100" s="112">
        <f t="shared" si="80"/>
        <v>65.6</v>
      </c>
    </row>
    <row r="3101" s="8" customFormat="1" ht="27" spans="1:10">
      <c r="A3101" s="107" t="s">
        <v>64</v>
      </c>
      <c r="B3101" s="108" t="s">
        <v>5310</v>
      </c>
      <c r="C3101" s="109" t="s">
        <v>5311</v>
      </c>
      <c r="D3101" s="110"/>
      <c r="E3101" s="108" t="s">
        <v>5306</v>
      </c>
      <c r="F3101" s="107" t="s">
        <v>5098</v>
      </c>
      <c r="G3101" s="110"/>
      <c r="H3101" s="107">
        <v>52</v>
      </c>
      <c r="I3101" s="112">
        <f t="shared" si="79"/>
        <v>46.8</v>
      </c>
      <c r="J3101" s="112">
        <f t="shared" si="80"/>
        <v>41.6</v>
      </c>
    </row>
    <row r="3102" s="8" customFormat="1" ht="27" spans="1:10">
      <c r="A3102" s="107" t="s">
        <v>64</v>
      </c>
      <c r="B3102" s="108" t="s">
        <v>5312</v>
      </c>
      <c r="C3102" s="109" t="s">
        <v>5313</v>
      </c>
      <c r="D3102" s="108" t="s">
        <v>5309</v>
      </c>
      <c r="E3102" s="108"/>
      <c r="F3102" s="107" t="s">
        <v>5098</v>
      </c>
      <c r="G3102" s="108"/>
      <c r="H3102" s="107">
        <v>82</v>
      </c>
      <c r="I3102" s="112">
        <f t="shared" si="79"/>
        <v>73.8</v>
      </c>
      <c r="J3102" s="112">
        <f t="shared" si="80"/>
        <v>65.6</v>
      </c>
    </row>
    <row r="3103" s="8" customFormat="1" spans="1:10">
      <c r="A3103" s="107" t="s">
        <v>64</v>
      </c>
      <c r="B3103" s="108">
        <v>310511022</v>
      </c>
      <c r="C3103" s="109" t="s">
        <v>5314</v>
      </c>
      <c r="D3103" s="108" t="s">
        <v>5315</v>
      </c>
      <c r="E3103" s="108" t="s">
        <v>5192</v>
      </c>
      <c r="F3103" s="107" t="s">
        <v>5098</v>
      </c>
      <c r="G3103" s="110"/>
      <c r="H3103" s="107">
        <v>30</v>
      </c>
      <c r="I3103" s="112">
        <f t="shared" si="79"/>
        <v>27</v>
      </c>
      <c r="J3103" s="112">
        <f t="shared" si="80"/>
        <v>24</v>
      </c>
    </row>
    <row r="3104" s="8" customFormat="1" spans="1:10">
      <c r="A3104" s="107" t="s">
        <v>64</v>
      </c>
      <c r="B3104" s="108" t="s">
        <v>5316</v>
      </c>
      <c r="C3104" s="109" t="s">
        <v>5317</v>
      </c>
      <c r="D3104" s="108"/>
      <c r="E3104" s="108" t="s">
        <v>5192</v>
      </c>
      <c r="F3104" s="107" t="s">
        <v>5098</v>
      </c>
      <c r="G3104" s="108"/>
      <c r="H3104" s="107">
        <v>40</v>
      </c>
      <c r="I3104" s="112">
        <f t="shared" si="79"/>
        <v>36</v>
      </c>
      <c r="J3104" s="112">
        <f t="shared" si="80"/>
        <v>32</v>
      </c>
    </row>
    <row r="3105" s="8" customFormat="1" ht="27" spans="1:10">
      <c r="A3105" s="107" t="s">
        <v>64</v>
      </c>
      <c r="B3105" s="108">
        <v>310511023</v>
      </c>
      <c r="C3105" s="109" t="s">
        <v>5318</v>
      </c>
      <c r="D3105" s="108" t="s">
        <v>5319</v>
      </c>
      <c r="E3105" s="108" t="s">
        <v>5192</v>
      </c>
      <c r="F3105" s="107" t="s">
        <v>5098</v>
      </c>
      <c r="G3105" s="110"/>
      <c r="H3105" s="107">
        <v>100</v>
      </c>
      <c r="I3105" s="112">
        <f t="shared" si="79"/>
        <v>90</v>
      </c>
      <c r="J3105" s="112">
        <f t="shared" si="80"/>
        <v>80</v>
      </c>
    </row>
    <row r="3106" s="8" customFormat="1" ht="27" spans="1:10">
      <c r="A3106" s="107" t="s">
        <v>64</v>
      </c>
      <c r="B3106" s="108" t="s">
        <v>5320</v>
      </c>
      <c r="C3106" s="109" t="s">
        <v>5321</v>
      </c>
      <c r="D3106" s="108" t="s">
        <v>5319</v>
      </c>
      <c r="E3106" s="108" t="s">
        <v>5192</v>
      </c>
      <c r="F3106" s="107" t="s">
        <v>5098</v>
      </c>
      <c r="G3106" s="108"/>
      <c r="H3106" s="107">
        <v>150</v>
      </c>
      <c r="I3106" s="112">
        <f t="shared" si="79"/>
        <v>135</v>
      </c>
      <c r="J3106" s="112">
        <f t="shared" si="80"/>
        <v>120</v>
      </c>
    </row>
    <row r="3107" s="8" customFormat="1" ht="27" spans="1:10">
      <c r="A3107" s="107" t="s">
        <v>299</v>
      </c>
      <c r="B3107" s="108">
        <v>310511024</v>
      </c>
      <c r="C3107" s="109" t="s">
        <v>5322</v>
      </c>
      <c r="D3107" s="108" t="s">
        <v>5323</v>
      </c>
      <c r="E3107" s="108"/>
      <c r="F3107" s="107" t="s">
        <v>25</v>
      </c>
      <c r="G3107" s="108"/>
      <c r="H3107" s="107">
        <v>36</v>
      </c>
      <c r="I3107" s="112">
        <f t="shared" si="79"/>
        <v>32.4</v>
      </c>
      <c r="J3107" s="112">
        <f t="shared" si="80"/>
        <v>28.8</v>
      </c>
    </row>
    <row r="3108" s="8" customFormat="1" spans="1:10">
      <c r="A3108" s="107" t="s">
        <v>64</v>
      </c>
      <c r="B3108" s="108">
        <v>310511025</v>
      </c>
      <c r="C3108" s="109" t="s">
        <v>5324</v>
      </c>
      <c r="D3108" s="108" t="s">
        <v>5325</v>
      </c>
      <c r="E3108" s="108" t="s">
        <v>5326</v>
      </c>
      <c r="F3108" s="107" t="s">
        <v>5098</v>
      </c>
      <c r="G3108" s="108"/>
      <c r="H3108" s="107">
        <v>70</v>
      </c>
      <c r="I3108" s="112">
        <f t="shared" si="79"/>
        <v>63</v>
      </c>
      <c r="J3108" s="112">
        <f t="shared" si="80"/>
        <v>56</v>
      </c>
    </row>
    <row r="3109" s="8" customFormat="1" ht="27" spans="1:10">
      <c r="A3109" s="107" t="s">
        <v>299</v>
      </c>
      <c r="B3109" s="108">
        <v>310511026</v>
      </c>
      <c r="C3109" s="109" t="s">
        <v>5327</v>
      </c>
      <c r="D3109" s="108" t="s">
        <v>5328</v>
      </c>
      <c r="E3109" s="110"/>
      <c r="F3109" s="107" t="s">
        <v>5092</v>
      </c>
      <c r="G3109" s="108"/>
      <c r="H3109" s="107">
        <v>38</v>
      </c>
      <c r="I3109" s="112">
        <f t="shared" si="79"/>
        <v>34.2</v>
      </c>
      <c r="J3109" s="112">
        <f t="shared" si="80"/>
        <v>30.4</v>
      </c>
    </row>
    <row r="3110" s="8" customFormat="1" ht="27" spans="1:10">
      <c r="A3110" s="107" t="s">
        <v>299</v>
      </c>
      <c r="B3110" s="108">
        <v>310511027</v>
      </c>
      <c r="C3110" s="109" t="s">
        <v>5329</v>
      </c>
      <c r="D3110" s="108" t="s">
        <v>5330</v>
      </c>
      <c r="E3110" s="108" t="s">
        <v>5331</v>
      </c>
      <c r="F3110" s="107" t="s">
        <v>5092</v>
      </c>
      <c r="G3110" s="108"/>
      <c r="H3110" s="107">
        <v>50</v>
      </c>
      <c r="I3110" s="112">
        <f t="shared" si="79"/>
        <v>45</v>
      </c>
      <c r="J3110" s="112">
        <f t="shared" si="80"/>
        <v>40</v>
      </c>
    </row>
    <row r="3111" s="8" customFormat="1" spans="1:10">
      <c r="A3111" s="107"/>
      <c r="B3111" s="108">
        <v>310512</v>
      </c>
      <c r="C3111" s="109" t="s">
        <v>5332</v>
      </c>
      <c r="D3111" s="108"/>
      <c r="E3111" s="108"/>
      <c r="F3111" s="107"/>
      <c r="G3111" s="108"/>
      <c r="H3111" s="107"/>
      <c r="I3111" s="112"/>
      <c r="J3111" s="112"/>
    </row>
    <row r="3112" s="8" customFormat="1" ht="40.5" spans="1:10">
      <c r="A3112" s="107" t="s">
        <v>299</v>
      </c>
      <c r="B3112" s="108">
        <v>310512001</v>
      </c>
      <c r="C3112" s="109" t="s">
        <v>5333</v>
      </c>
      <c r="D3112" s="108" t="s">
        <v>5334</v>
      </c>
      <c r="E3112" s="108" t="s">
        <v>5335</v>
      </c>
      <c r="F3112" s="107" t="s">
        <v>5098</v>
      </c>
      <c r="G3112" s="108" t="s">
        <v>5336</v>
      </c>
      <c r="H3112" s="107">
        <v>80</v>
      </c>
      <c r="I3112" s="112">
        <f t="shared" ref="I3112:I3122" si="81">H3112*0.9</f>
        <v>72</v>
      </c>
      <c r="J3112" s="112">
        <f t="shared" ref="J3112:J3122" si="82">H3112*0.8</f>
        <v>64</v>
      </c>
    </row>
    <row r="3113" s="8" customFormat="1" ht="40.5" spans="1:10">
      <c r="A3113" s="107" t="s">
        <v>64</v>
      </c>
      <c r="B3113" s="108">
        <v>310512002</v>
      </c>
      <c r="C3113" s="109" t="s">
        <v>5337</v>
      </c>
      <c r="D3113" s="108" t="s">
        <v>5338</v>
      </c>
      <c r="E3113" s="108" t="s">
        <v>5339</v>
      </c>
      <c r="F3113" s="107" t="s">
        <v>5092</v>
      </c>
      <c r="G3113" s="108"/>
      <c r="H3113" s="107">
        <v>30</v>
      </c>
      <c r="I3113" s="112">
        <f t="shared" si="81"/>
        <v>27</v>
      </c>
      <c r="J3113" s="112">
        <f t="shared" si="82"/>
        <v>24</v>
      </c>
    </row>
    <row r="3114" s="8" customFormat="1" ht="40.5" spans="1:10">
      <c r="A3114" s="107" t="s">
        <v>64</v>
      </c>
      <c r="B3114" s="108">
        <v>310512003</v>
      </c>
      <c r="C3114" s="109" t="s">
        <v>5340</v>
      </c>
      <c r="D3114" s="108" t="s">
        <v>5341</v>
      </c>
      <c r="E3114" s="108" t="s">
        <v>5192</v>
      </c>
      <c r="F3114" s="107" t="s">
        <v>5092</v>
      </c>
      <c r="G3114" s="108"/>
      <c r="H3114" s="107">
        <v>60</v>
      </c>
      <c r="I3114" s="112">
        <f t="shared" si="81"/>
        <v>54</v>
      </c>
      <c r="J3114" s="112">
        <f t="shared" si="82"/>
        <v>48</v>
      </c>
    </row>
    <row r="3115" s="8" customFormat="1" ht="40.5" spans="1:10">
      <c r="A3115" s="107" t="s">
        <v>64</v>
      </c>
      <c r="B3115" s="108">
        <v>310512004</v>
      </c>
      <c r="C3115" s="109" t="s">
        <v>5342</v>
      </c>
      <c r="D3115" s="108" t="s">
        <v>5343</v>
      </c>
      <c r="E3115" s="108" t="s">
        <v>5192</v>
      </c>
      <c r="F3115" s="107" t="s">
        <v>5092</v>
      </c>
      <c r="G3115" s="108"/>
      <c r="H3115" s="107">
        <v>76</v>
      </c>
      <c r="I3115" s="112">
        <f t="shared" si="81"/>
        <v>68.4</v>
      </c>
      <c r="J3115" s="112">
        <f t="shared" si="82"/>
        <v>60.8</v>
      </c>
    </row>
    <row r="3116" s="8" customFormat="1" ht="81" spans="1:10">
      <c r="A3116" s="107" t="s">
        <v>64</v>
      </c>
      <c r="B3116" s="108">
        <v>310512005</v>
      </c>
      <c r="C3116" s="109" t="s">
        <v>5344</v>
      </c>
      <c r="D3116" s="108" t="s">
        <v>5345</v>
      </c>
      <c r="E3116" s="108" t="s">
        <v>5346</v>
      </c>
      <c r="F3116" s="107" t="s">
        <v>25</v>
      </c>
      <c r="G3116" s="108"/>
      <c r="H3116" s="107">
        <v>130</v>
      </c>
      <c r="I3116" s="112">
        <f t="shared" si="81"/>
        <v>117</v>
      </c>
      <c r="J3116" s="112">
        <f t="shared" si="82"/>
        <v>104</v>
      </c>
    </row>
    <row r="3117" s="8" customFormat="1" ht="27" spans="1:10">
      <c r="A3117" s="107" t="s">
        <v>64</v>
      </c>
      <c r="B3117" s="108">
        <v>310512006</v>
      </c>
      <c r="C3117" s="109" t="s">
        <v>5347</v>
      </c>
      <c r="D3117" s="108" t="s">
        <v>5348</v>
      </c>
      <c r="E3117" s="108" t="s">
        <v>5349</v>
      </c>
      <c r="F3117" s="107" t="s">
        <v>25</v>
      </c>
      <c r="G3117" s="108"/>
      <c r="H3117" s="107">
        <v>90</v>
      </c>
      <c r="I3117" s="112">
        <f t="shared" si="81"/>
        <v>81</v>
      </c>
      <c r="J3117" s="112">
        <f t="shared" si="82"/>
        <v>72</v>
      </c>
    </row>
    <row r="3118" s="8" customFormat="1" ht="40.5" spans="1:10">
      <c r="A3118" s="107" t="s">
        <v>64</v>
      </c>
      <c r="B3118" s="108">
        <v>310512007</v>
      </c>
      <c r="C3118" s="109" t="s">
        <v>5350</v>
      </c>
      <c r="D3118" s="108" t="s">
        <v>5351</v>
      </c>
      <c r="E3118" s="108" t="s">
        <v>5352</v>
      </c>
      <c r="F3118" s="107" t="s">
        <v>25</v>
      </c>
      <c r="G3118" s="108"/>
      <c r="H3118" s="107">
        <v>270</v>
      </c>
      <c r="I3118" s="112">
        <f t="shared" si="81"/>
        <v>243</v>
      </c>
      <c r="J3118" s="112">
        <f t="shared" si="82"/>
        <v>216</v>
      </c>
    </row>
    <row r="3119" s="8" customFormat="1" ht="67.5" spans="1:10">
      <c r="A3119" s="107" t="s">
        <v>64</v>
      </c>
      <c r="B3119" s="108">
        <v>310512008</v>
      </c>
      <c r="C3119" s="109" t="s">
        <v>5353</v>
      </c>
      <c r="D3119" s="108" t="s">
        <v>5354</v>
      </c>
      <c r="E3119" s="108" t="s">
        <v>5355</v>
      </c>
      <c r="F3119" s="107" t="s">
        <v>5092</v>
      </c>
      <c r="G3119" s="108"/>
      <c r="H3119" s="107">
        <v>200</v>
      </c>
      <c r="I3119" s="112">
        <f t="shared" si="81"/>
        <v>180</v>
      </c>
      <c r="J3119" s="112">
        <f t="shared" si="82"/>
        <v>160</v>
      </c>
    </row>
    <row r="3120" s="8" customFormat="1" ht="40.5" spans="1:10">
      <c r="A3120" s="107" t="s">
        <v>64</v>
      </c>
      <c r="B3120" s="108">
        <v>310512009</v>
      </c>
      <c r="C3120" s="109" t="s">
        <v>5356</v>
      </c>
      <c r="D3120" s="108" t="s">
        <v>5357</v>
      </c>
      <c r="E3120" s="108" t="s">
        <v>5358</v>
      </c>
      <c r="F3120" s="107" t="s">
        <v>5098</v>
      </c>
      <c r="G3120" s="108" t="s">
        <v>5336</v>
      </c>
      <c r="H3120" s="107">
        <v>120</v>
      </c>
      <c r="I3120" s="112">
        <f t="shared" si="81"/>
        <v>108</v>
      </c>
      <c r="J3120" s="112">
        <f t="shared" si="82"/>
        <v>96</v>
      </c>
    </row>
    <row r="3121" s="8" customFormat="1" ht="40.5" spans="1:10">
      <c r="A3121" s="107" t="s">
        <v>299</v>
      </c>
      <c r="B3121" s="108">
        <v>310512010</v>
      </c>
      <c r="C3121" s="109" t="s">
        <v>5359</v>
      </c>
      <c r="D3121" s="108" t="s">
        <v>5360</v>
      </c>
      <c r="E3121" s="108" t="s">
        <v>5361</v>
      </c>
      <c r="F3121" s="107" t="s">
        <v>5083</v>
      </c>
      <c r="G3121" s="108"/>
      <c r="H3121" s="107">
        <v>180</v>
      </c>
      <c r="I3121" s="112">
        <f t="shared" si="81"/>
        <v>162</v>
      </c>
      <c r="J3121" s="112">
        <f t="shared" si="82"/>
        <v>144</v>
      </c>
    </row>
    <row r="3122" s="8" customFormat="1" spans="1:10">
      <c r="A3122" s="107" t="s">
        <v>64</v>
      </c>
      <c r="B3122" s="108">
        <v>310512011</v>
      </c>
      <c r="C3122" s="109" t="s">
        <v>5362</v>
      </c>
      <c r="D3122" s="108"/>
      <c r="E3122" s="108"/>
      <c r="F3122" s="107" t="s">
        <v>5092</v>
      </c>
      <c r="G3122" s="108" t="s">
        <v>5336</v>
      </c>
      <c r="H3122" s="107">
        <v>29</v>
      </c>
      <c r="I3122" s="112">
        <f t="shared" si="81"/>
        <v>26.1</v>
      </c>
      <c r="J3122" s="112">
        <f t="shared" si="82"/>
        <v>23.2</v>
      </c>
    </row>
    <row r="3123" s="8" customFormat="1" spans="1:10">
      <c r="A3123" s="107" t="s">
        <v>64</v>
      </c>
      <c r="B3123" s="108">
        <v>310513</v>
      </c>
      <c r="C3123" s="109" t="s">
        <v>5363</v>
      </c>
      <c r="D3123" s="108"/>
      <c r="E3123" s="108"/>
      <c r="F3123" s="107"/>
      <c r="G3123" s="108"/>
      <c r="H3123" s="107"/>
      <c r="I3123" s="112"/>
      <c r="J3123" s="112"/>
    </row>
    <row r="3124" s="8" customFormat="1" ht="27" spans="1:10">
      <c r="A3124" s="107" t="s">
        <v>64</v>
      </c>
      <c r="B3124" s="108">
        <v>310513001</v>
      </c>
      <c r="C3124" s="109" t="s">
        <v>5364</v>
      </c>
      <c r="D3124" s="108" t="s">
        <v>5365</v>
      </c>
      <c r="E3124" s="108"/>
      <c r="F3124" s="107" t="s">
        <v>5092</v>
      </c>
      <c r="G3124" s="108"/>
      <c r="H3124" s="107">
        <v>4</v>
      </c>
      <c r="I3124" s="112">
        <f t="shared" ref="I3124:I3133" si="83">H3124*0.9</f>
        <v>3.6</v>
      </c>
      <c r="J3124" s="112">
        <f t="shared" ref="J3124:J3133" si="84">H3124*0.8</f>
        <v>3.2</v>
      </c>
    </row>
    <row r="3125" s="8" customFormat="1" spans="1:10">
      <c r="A3125" s="107" t="s">
        <v>64</v>
      </c>
      <c r="B3125" s="108">
        <v>310513002</v>
      </c>
      <c r="C3125" s="109" t="s">
        <v>5366</v>
      </c>
      <c r="D3125" s="108" t="s">
        <v>5367</v>
      </c>
      <c r="E3125" s="108"/>
      <c r="F3125" s="107" t="s">
        <v>5092</v>
      </c>
      <c r="G3125" s="110"/>
      <c r="H3125" s="107">
        <v>10</v>
      </c>
      <c r="I3125" s="112">
        <f t="shared" si="83"/>
        <v>9</v>
      </c>
      <c r="J3125" s="112">
        <f t="shared" si="84"/>
        <v>8</v>
      </c>
    </row>
    <row r="3126" s="8" customFormat="1" spans="1:10">
      <c r="A3126" s="107" t="s">
        <v>64</v>
      </c>
      <c r="B3126" s="108" t="s">
        <v>5368</v>
      </c>
      <c r="C3126" s="109" t="s">
        <v>5369</v>
      </c>
      <c r="D3126" s="108" t="s">
        <v>5367</v>
      </c>
      <c r="E3126" s="108"/>
      <c r="F3126" s="107" t="s">
        <v>5092</v>
      </c>
      <c r="G3126" s="108"/>
      <c r="H3126" s="107">
        <v>12</v>
      </c>
      <c r="I3126" s="112">
        <f t="shared" si="83"/>
        <v>10.8</v>
      </c>
      <c r="J3126" s="112">
        <f t="shared" si="84"/>
        <v>9.6</v>
      </c>
    </row>
    <row r="3127" s="8" customFormat="1" ht="27" spans="1:10">
      <c r="A3127" s="107" t="s">
        <v>64</v>
      </c>
      <c r="B3127" s="108">
        <v>310513003</v>
      </c>
      <c r="C3127" s="109" t="s">
        <v>5370</v>
      </c>
      <c r="D3127" s="108" t="s">
        <v>5371</v>
      </c>
      <c r="E3127" s="108" t="s">
        <v>5372</v>
      </c>
      <c r="F3127" s="107" t="s">
        <v>5092</v>
      </c>
      <c r="G3127" s="108"/>
      <c r="H3127" s="107">
        <v>30</v>
      </c>
      <c r="I3127" s="112">
        <f t="shared" si="83"/>
        <v>27</v>
      </c>
      <c r="J3127" s="112">
        <f t="shared" si="84"/>
        <v>24</v>
      </c>
    </row>
    <row r="3128" s="8" customFormat="1" spans="1:10">
      <c r="A3128" s="107" t="s">
        <v>64</v>
      </c>
      <c r="B3128" s="108">
        <v>310513004</v>
      </c>
      <c r="C3128" s="109" t="s">
        <v>5373</v>
      </c>
      <c r="D3128" s="108" t="s">
        <v>5374</v>
      </c>
      <c r="E3128" s="108"/>
      <c r="F3128" s="107" t="s">
        <v>5092</v>
      </c>
      <c r="G3128" s="108"/>
      <c r="H3128" s="107">
        <v>5</v>
      </c>
      <c r="I3128" s="112">
        <f t="shared" si="83"/>
        <v>4.5</v>
      </c>
      <c r="J3128" s="112">
        <f t="shared" si="84"/>
        <v>4</v>
      </c>
    </row>
    <row r="3129" s="8" customFormat="1" spans="1:10">
      <c r="A3129" s="107" t="s">
        <v>64</v>
      </c>
      <c r="B3129" s="108">
        <v>310513005</v>
      </c>
      <c r="C3129" s="109" t="s">
        <v>5375</v>
      </c>
      <c r="D3129" s="108" t="s">
        <v>5376</v>
      </c>
      <c r="E3129" s="108" t="s">
        <v>5192</v>
      </c>
      <c r="F3129" s="107" t="s">
        <v>5092</v>
      </c>
      <c r="G3129" s="108"/>
      <c r="H3129" s="107">
        <v>3</v>
      </c>
      <c r="I3129" s="112">
        <f t="shared" si="83"/>
        <v>2.7</v>
      </c>
      <c r="J3129" s="112">
        <f t="shared" si="84"/>
        <v>2.4</v>
      </c>
    </row>
    <row r="3130" s="8" customFormat="1" spans="1:10">
      <c r="A3130" s="107" t="s">
        <v>64</v>
      </c>
      <c r="B3130" s="108">
        <v>310513006</v>
      </c>
      <c r="C3130" s="109" t="s">
        <v>5377</v>
      </c>
      <c r="D3130" s="108" t="s">
        <v>5378</v>
      </c>
      <c r="E3130" s="108" t="s">
        <v>5379</v>
      </c>
      <c r="F3130" s="107" t="s">
        <v>5092</v>
      </c>
      <c r="G3130" s="108"/>
      <c r="H3130" s="107">
        <v>4.5</v>
      </c>
      <c r="I3130" s="112">
        <f t="shared" si="83"/>
        <v>4.05</v>
      </c>
      <c r="J3130" s="112">
        <f t="shared" si="84"/>
        <v>3.6</v>
      </c>
    </row>
    <row r="3131" s="8" customFormat="1" spans="1:10">
      <c r="A3131" s="107" t="s">
        <v>64</v>
      </c>
      <c r="B3131" s="108">
        <v>310513007</v>
      </c>
      <c r="C3131" s="109" t="s">
        <v>5380</v>
      </c>
      <c r="D3131" s="108" t="s">
        <v>5381</v>
      </c>
      <c r="E3131" s="108"/>
      <c r="F3131" s="107" t="s">
        <v>5092</v>
      </c>
      <c r="G3131" s="108"/>
      <c r="H3131" s="107">
        <v>10</v>
      </c>
      <c r="I3131" s="112">
        <f t="shared" si="83"/>
        <v>9</v>
      </c>
      <c r="J3131" s="112">
        <f t="shared" si="84"/>
        <v>8</v>
      </c>
    </row>
    <row r="3132" s="8" customFormat="1" spans="1:10">
      <c r="A3132" s="107" t="s">
        <v>299</v>
      </c>
      <c r="B3132" s="108">
        <v>310513008</v>
      </c>
      <c r="C3132" s="109" t="s">
        <v>5382</v>
      </c>
      <c r="D3132" s="108" t="s">
        <v>5383</v>
      </c>
      <c r="E3132" s="108"/>
      <c r="F3132" s="107" t="s">
        <v>5092</v>
      </c>
      <c r="G3132" s="110"/>
      <c r="H3132" s="107">
        <v>19</v>
      </c>
      <c r="I3132" s="112">
        <f t="shared" si="83"/>
        <v>17.1</v>
      </c>
      <c r="J3132" s="112">
        <f t="shared" si="84"/>
        <v>15.2</v>
      </c>
    </row>
    <row r="3133" s="8" customFormat="1" spans="1:10">
      <c r="A3133" s="107" t="s">
        <v>299</v>
      </c>
      <c r="B3133" s="108" t="s">
        <v>5384</v>
      </c>
      <c r="C3133" s="109" t="s">
        <v>5385</v>
      </c>
      <c r="D3133" s="108"/>
      <c r="E3133" s="108"/>
      <c r="F3133" s="107" t="s">
        <v>5092</v>
      </c>
      <c r="G3133" s="108"/>
      <c r="H3133" s="107">
        <v>29</v>
      </c>
      <c r="I3133" s="112">
        <f t="shared" si="83"/>
        <v>26.1</v>
      </c>
      <c r="J3133" s="112">
        <f t="shared" si="84"/>
        <v>23.2</v>
      </c>
    </row>
    <row r="3134" s="8" customFormat="1" spans="1:10">
      <c r="A3134" s="107" t="s">
        <v>64</v>
      </c>
      <c r="B3134" s="108">
        <v>310514</v>
      </c>
      <c r="C3134" s="109" t="s">
        <v>5386</v>
      </c>
      <c r="D3134" s="108"/>
      <c r="E3134" s="108"/>
      <c r="F3134" s="107"/>
      <c r="G3134" s="108"/>
      <c r="H3134" s="107"/>
      <c r="I3134" s="112"/>
      <c r="J3134" s="112"/>
    </row>
    <row r="3135" s="8" customFormat="1" spans="1:10">
      <c r="A3135" s="107" t="s">
        <v>64</v>
      </c>
      <c r="B3135" s="108">
        <v>310514001</v>
      </c>
      <c r="C3135" s="109" t="s">
        <v>5387</v>
      </c>
      <c r="D3135" s="108"/>
      <c r="E3135" s="108"/>
      <c r="F3135" s="107" t="s">
        <v>25</v>
      </c>
      <c r="G3135" s="108"/>
      <c r="H3135" s="107">
        <v>28.5</v>
      </c>
      <c r="I3135" s="112">
        <f t="shared" ref="I3135:I3142" si="85">H3135*0.9</f>
        <v>25.65</v>
      </c>
      <c r="J3135" s="112">
        <f t="shared" ref="J3135:J3142" si="86">H3135*0.8</f>
        <v>22.8</v>
      </c>
    </row>
    <row r="3136" s="8" customFormat="1" spans="1:10">
      <c r="A3136" s="107" t="s">
        <v>64</v>
      </c>
      <c r="B3136" s="108">
        <v>310514002</v>
      </c>
      <c r="C3136" s="109" t="s">
        <v>5388</v>
      </c>
      <c r="D3136" s="108"/>
      <c r="E3136" s="108"/>
      <c r="F3136" s="107" t="s">
        <v>25</v>
      </c>
      <c r="G3136" s="108"/>
      <c r="H3136" s="107">
        <v>7</v>
      </c>
      <c r="I3136" s="112">
        <f t="shared" si="85"/>
        <v>6.3</v>
      </c>
      <c r="J3136" s="112">
        <f t="shared" si="86"/>
        <v>5.6</v>
      </c>
    </row>
    <row r="3137" s="8" customFormat="1" spans="1:10">
      <c r="A3137" s="107" t="s">
        <v>64</v>
      </c>
      <c r="B3137" s="108">
        <v>310514003</v>
      </c>
      <c r="C3137" s="109" t="s">
        <v>5389</v>
      </c>
      <c r="D3137" s="108"/>
      <c r="E3137" s="108"/>
      <c r="F3137" s="107"/>
      <c r="G3137" s="108"/>
      <c r="H3137" s="107"/>
      <c r="I3137" s="112"/>
      <c r="J3137" s="112"/>
    </row>
    <row r="3138" s="8" customFormat="1" spans="1:10">
      <c r="A3138" s="107" t="s">
        <v>64</v>
      </c>
      <c r="B3138" s="108" t="s">
        <v>5390</v>
      </c>
      <c r="C3138" s="109" t="s">
        <v>5391</v>
      </c>
      <c r="D3138" s="108"/>
      <c r="E3138" s="108"/>
      <c r="F3138" s="107" t="s">
        <v>648</v>
      </c>
      <c r="G3138" s="108"/>
      <c r="H3138" s="107">
        <v>19</v>
      </c>
      <c r="I3138" s="112">
        <f t="shared" si="85"/>
        <v>17.1</v>
      </c>
      <c r="J3138" s="112">
        <f t="shared" si="86"/>
        <v>15.2</v>
      </c>
    </row>
    <row r="3139" s="8" customFormat="1" spans="1:10">
      <c r="A3139" s="107" t="s">
        <v>64</v>
      </c>
      <c r="B3139" s="108" t="s">
        <v>5392</v>
      </c>
      <c r="C3139" s="109" t="s">
        <v>5393</v>
      </c>
      <c r="D3139" s="108"/>
      <c r="E3139" s="108"/>
      <c r="F3139" s="107" t="s">
        <v>648</v>
      </c>
      <c r="G3139" s="108"/>
      <c r="H3139" s="107">
        <v>18</v>
      </c>
      <c r="I3139" s="112">
        <f t="shared" si="85"/>
        <v>16.2</v>
      </c>
      <c r="J3139" s="112">
        <f t="shared" si="86"/>
        <v>14.4</v>
      </c>
    </row>
    <row r="3140" s="8" customFormat="1" spans="1:10">
      <c r="A3140" s="107" t="s">
        <v>64</v>
      </c>
      <c r="B3140" s="108" t="s">
        <v>5394</v>
      </c>
      <c r="C3140" s="109" t="s">
        <v>5395</v>
      </c>
      <c r="D3140" s="108"/>
      <c r="E3140" s="108"/>
      <c r="F3140" s="107" t="s">
        <v>648</v>
      </c>
      <c r="G3140" s="108"/>
      <c r="H3140" s="107">
        <v>9</v>
      </c>
      <c r="I3140" s="112">
        <f t="shared" si="85"/>
        <v>8.1</v>
      </c>
      <c r="J3140" s="112">
        <f t="shared" si="86"/>
        <v>7.2</v>
      </c>
    </row>
    <row r="3141" s="8" customFormat="1" spans="1:10">
      <c r="A3141" s="107" t="s">
        <v>64</v>
      </c>
      <c r="B3141" s="108" t="s">
        <v>5396</v>
      </c>
      <c r="C3141" s="109" t="s">
        <v>5397</v>
      </c>
      <c r="D3141" s="108"/>
      <c r="E3141" s="108"/>
      <c r="F3141" s="107" t="s">
        <v>648</v>
      </c>
      <c r="G3141" s="108"/>
      <c r="H3141" s="107">
        <v>18</v>
      </c>
      <c r="I3141" s="112">
        <f t="shared" si="85"/>
        <v>16.2</v>
      </c>
      <c r="J3141" s="112">
        <f t="shared" si="86"/>
        <v>14.4</v>
      </c>
    </row>
    <row r="3142" s="8" customFormat="1" spans="1:10">
      <c r="A3142" s="107" t="s">
        <v>64</v>
      </c>
      <c r="B3142" s="108" t="s">
        <v>5398</v>
      </c>
      <c r="C3142" s="109" t="s">
        <v>5399</v>
      </c>
      <c r="D3142" s="110"/>
      <c r="E3142" s="108"/>
      <c r="F3142" s="107" t="s">
        <v>25</v>
      </c>
      <c r="G3142" s="108"/>
      <c r="H3142" s="107">
        <v>103</v>
      </c>
      <c r="I3142" s="112">
        <f t="shared" si="85"/>
        <v>92.7</v>
      </c>
      <c r="J3142" s="112">
        <f t="shared" si="86"/>
        <v>82.4</v>
      </c>
    </row>
    <row r="3143" s="8" customFormat="1" spans="1:10">
      <c r="A3143" s="107"/>
      <c r="B3143" s="108">
        <v>310515</v>
      </c>
      <c r="C3143" s="109" t="s">
        <v>5400</v>
      </c>
      <c r="D3143" s="108"/>
      <c r="E3143" s="108"/>
      <c r="F3143" s="107"/>
      <c r="G3143" s="108"/>
      <c r="H3143" s="107"/>
      <c r="I3143" s="112"/>
      <c r="J3143" s="112"/>
    </row>
    <row r="3144" s="8" customFormat="1" spans="1:10">
      <c r="A3144" s="107" t="s">
        <v>64</v>
      </c>
      <c r="B3144" s="108">
        <v>310515001</v>
      </c>
      <c r="C3144" s="109" t="s">
        <v>5401</v>
      </c>
      <c r="D3144" s="108" t="s">
        <v>5402</v>
      </c>
      <c r="E3144" s="108"/>
      <c r="F3144" s="107" t="s">
        <v>25</v>
      </c>
      <c r="G3144" s="108"/>
      <c r="H3144" s="107">
        <v>28</v>
      </c>
      <c r="I3144" s="112">
        <f t="shared" ref="I3144:I3156" si="87">H3144*0.9</f>
        <v>25.2</v>
      </c>
      <c r="J3144" s="112">
        <f t="shared" ref="J3144:J3156" si="88">H3144*0.8</f>
        <v>22.4</v>
      </c>
    </row>
    <row r="3145" s="8" customFormat="1" spans="1:10">
      <c r="A3145" s="107" t="s">
        <v>64</v>
      </c>
      <c r="B3145" s="108" t="s">
        <v>5403</v>
      </c>
      <c r="C3145" s="109" t="s">
        <v>5404</v>
      </c>
      <c r="D3145" s="108"/>
      <c r="E3145" s="108"/>
      <c r="F3145" s="107" t="s">
        <v>25</v>
      </c>
      <c r="G3145" s="108"/>
      <c r="H3145" s="107">
        <v>28</v>
      </c>
      <c r="I3145" s="112">
        <f t="shared" si="87"/>
        <v>25.2</v>
      </c>
      <c r="J3145" s="112">
        <f t="shared" si="88"/>
        <v>22.4</v>
      </c>
    </row>
    <row r="3146" s="8" customFormat="1" spans="1:10">
      <c r="A3146" s="107" t="s">
        <v>64</v>
      </c>
      <c r="B3146" s="108">
        <v>310515002</v>
      </c>
      <c r="C3146" s="109" t="s">
        <v>5405</v>
      </c>
      <c r="D3146" s="108" t="s">
        <v>5406</v>
      </c>
      <c r="E3146" s="108" t="s">
        <v>788</v>
      </c>
      <c r="F3146" s="107" t="s">
        <v>5092</v>
      </c>
      <c r="G3146" s="108"/>
      <c r="H3146" s="107">
        <v>15</v>
      </c>
      <c r="I3146" s="112">
        <f t="shared" si="87"/>
        <v>13.5</v>
      </c>
      <c r="J3146" s="112">
        <f t="shared" si="88"/>
        <v>12</v>
      </c>
    </row>
    <row r="3147" s="8" customFormat="1" ht="27" spans="1:10">
      <c r="A3147" s="107" t="s">
        <v>64</v>
      </c>
      <c r="B3147" s="108">
        <v>310515003</v>
      </c>
      <c r="C3147" s="109" t="s">
        <v>5407</v>
      </c>
      <c r="D3147" s="108" t="s">
        <v>5408</v>
      </c>
      <c r="E3147" s="108" t="s">
        <v>5192</v>
      </c>
      <c r="F3147" s="107" t="s">
        <v>5092</v>
      </c>
      <c r="G3147" s="108"/>
      <c r="H3147" s="107">
        <v>20</v>
      </c>
      <c r="I3147" s="112">
        <f t="shared" si="87"/>
        <v>18</v>
      </c>
      <c r="J3147" s="112">
        <f t="shared" si="88"/>
        <v>16</v>
      </c>
    </row>
    <row r="3148" s="8" customFormat="1" spans="1:10">
      <c r="A3148" s="107" t="s">
        <v>64</v>
      </c>
      <c r="B3148" s="108">
        <v>310515004</v>
      </c>
      <c r="C3148" s="109" t="s">
        <v>5409</v>
      </c>
      <c r="D3148" s="108"/>
      <c r="E3148" s="108"/>
      <c r="F3148" s="107" t="s">
        <v>25</v>
      </c>
      <c r="G3148" s="108"/>
      <c r="H3148" s="107">
        <v>57</v>
      </c>
      <c r="I3148" s="112">
        <f t="shared" si="87"/>
        <v>51.3</v>
      </c>
      <c r="J3148" s="112">
        <f t="shared" si="88"/>
        <v>45.6</v>
      </c>
    </row>
    <row r="3149" s="8" customFormat="1" spans="1:10">
      <c r="A3149" s="107" t="s">
        <v>64</v>
      </c>
      <c r="B3149" s="108">
        <v>310515005</v>
      </c>
      <c r="C3149" s="109" t="s">
        <v>5410</v>
      </c>
      <c r="D3149" s="108"/>
      <c r="E3149" s="108"/>
      <c r="F3149" s="107" t="s">
        <v>25</v>
      </c>
      <c r="G3149" s="108"/>
      <c r="H3149" s="107">
        <v>30</v>
      </c>
      <c r="I3149" s="112">
        <f t="shared" si="87"/>
        <v>27</v>
      </c>
      <c r="J3149" s="112">
        <f t="shared" si="88"/>
        <v>24</v>
      </c>
    </row>
    <row r="3150" s="8" customFormat="1" ht="27" spans="1:10">
      <c r="A3150" s="107" t="s">
        <v>64</v>
      </c>
      <c r="B3150" s="108">
        <v>310515006</v>
      </c>
      <c r="C3150" s="109" t="s">
        <v>5411</v>
      </c>
      <c r="D3150" s="108" t="s">
        <v>5412</v>
      </c>
      <c r="E3150" s="108"/>
      <c r="F3150" s="107" t="s">
        <v>25</v>
      </c>
      <c r="G3150" s="108"/>
      <c r="H3150" s="107">
        <v>28</v>
      </c>
      <c r="I3150" s="112">
        <f t="shared" si="87"/>
        <v>25.2</v>
      </c>
      <c r="J3150" s="112">
        <f t="shared" si="88"/>
        <v>22.4</v>
      </c>
    </row>
    <row r="3151" s="8" customFormat="1" spans="1:10">
      <c r="A3151" s="107" t="s">
        <v>64</v>
      </c>
      <c r="B3151" s="108">
        <v>310515007</v>
      </c>
      <c r="C3151" s="109" t="s">
        <v>5413</v>
      </c>
      <c r="D3151" s="108" t="s">
        <v>5414</v>
      </c>
      <c r="E3151" s="108" t="s">
        <v>5192</v>
      </c>
      <c r="F3151" s="107" t="s">
        <v>25</v>
      </c>
      <c r="G3151" s="108"/>
      <c r="H3151" s="107">
        <v>47</v>
      </c>
      <c r="I3151" s="112">
        <f t="shared" si="87"/>
        <v>42.3</v>
      </c>
      <c r="J3151" s="112">
        <f t="shared" si="88"/>
        <v>37.6</v>
      </c>
    </row>
    <row r="3152" s="8" customFormat="1" spans="1:10">
      <c r="A3152" s="107" t="s">
        <v>64</v>
      </c>
      <c r="B3152" s="108" t="s">
        <v>5415</v>
      </c>
      <c r="C3152" s="109" t="s">
        <v>5416</v>
      </c>
      <c r="D3152" s="109" t="s">
        <v>5417</v>
      </c>
      <c r="E3152" s="108" t="s">
        <v>5192</v>
      </c>
      <c r="F3152" s="107" t="s">
        <v>25</v>
      </c>
      <c r="G3152" s="108"/>
      <c r="H3152" s="107">
        <v>47</v>
      </c>
      <c r="I3152" s="112">
        <f t="shared" si="87"/>
        <v>42.3</v>
      </c>
      <c r="J3152" s="112">
        <f t="shared" si="88"/>
        <v>37.6</v>
      </c>
    </row>
    <row r="3153" s="8" customFormat="1" spans="1:10">
      <c r="A3153" s="107" t="s">
        <v>64</v>
      </c>
      <c r="B3153" s="108" t="s">
        <v>5418</v>
      </c>
      <c r="C3153" s="109" t="s">
        <v>5419</v>
      </c>
      <c r="D3153" s="109" t="s">
        <v>5417</v>
      </c>
      <c r="E3153" s="108" t="s">
        <v>5192</v>
      </c>
      <c r="F3153" s="107" t="s">
        <v>25</v>
      </c>
      <c r="G3153" s="108"/>
      <c r="H3153" s="107">
        <v>47</v>
      </c>
      <c r="I3153" s="112">
        <f t="shared" si="87"/>
        <v>42.3</v>
      </c>
      <c r="J3153" s="112">
        <f t="shared" si="88"/>
        <v>37.6</v>
      </c>
    </row>
    <row r="3154" s="8" customFormat="1" spans="1:10">
      <c r="A3154" s="107" t="s">
        <v>64</v>
      </c>
      <c r="B3154" s="108" t="s">
        <v>5420</v>
      </c>
      <c r="C3154" s="109" t="s">
        <v>5421</v>
      </c>
      <c r="D3154" s="109" t="s">
        <v>5417</v>
      </c>
      <c r="E3154" s="108" t="s">
        <v>5192</v>
      </c>
      <c r="F3154" s="107" t="s">
        <v>25</v>
      </c>
      <c r="G3154" s="108"/>
      <c r="H3154" s="107">
        <v>47</v>
      </c>
      <c r="I3154" s="112">
        <f t="shared" si="87"/>
        <v>42.3</v>
      </c>
      <c r="J3154" s="112">
        <f t="shared" si="88"/>
        <v>37.6</v>
      </c>
    </row>
    <row r="3155" s="8" customFormat="1" spans="1:10">
      <c r="A3155" s="107" t="s">
        <v>64</v>
      </c>
      <c r="B3155" s="108" t="s">
        <v>5422</v>
      </c>
      <c r="C3155" s="109" t="s">
        <v>5423</v>
      </c>
      <c r="D3155" s="109" t="s">
        <v>5417</v>
      </c>
      <c r="E3155" s="108" t="s">
        <v>5192</v>
      </c>
      <c r="F3155" s="107" t="s">
        <v>25</v>
      </c>
      <c r="G3155" s="108"/>
      <c r="H3155" s="107">
        <v>47</v>
      </c>
      <c r="I3155" s="112">
        <f t="shared" si="87"/>
        <v>42.3</v>
      </c>
      <c r="J3155" s="112">
        <f t="shared" si="88"/>
        <v>37.6</v>
      </c>
    </row>
    <row r="3156" s="8" customFormat="1" spans="1:10">
      <c r="A3156" s="107" t="s">
        <v>299</v>
      </c>
      <c r="B3156" s="108">
        <v>310515008</v>
      </c>
      <c r="C3156" s="109" t="s">
        <v>5424</v>
      </c>
      <c r="D3156" s="110"/>
      <c r="E3156" s="108"/>
      <c r="F3156" s="107" t="s">
        <v>648</v>
      </c>
      <c r="G3156" s="108"/>
      <c r="H3156" s="107">
        <v>19</v>
      </c>
      <c r="I3156" s="112">
        <f t="shared" si="87"/>
        <v>17.1</v>
      </c>
      <c r="J3156" s="112">
        <f t="shared" si="88"/>
        <v>15.2</v>
      </c>
    </row>
    <row r="3157" s="8" customFormat="1" spans="1:10">
      <c r="A3157" s="107"/>
      <c r="B3157" s="108">
        <v>310516</v>
      </c>
      <c r="C3157" s="109" t="s">
        <v>5425</v>
      </c>
      <c r="D3157" s="108"/>
      <c r="E3157" s="108"/>
      <c r="F3157" s="107"/>
      <c r="G3157" s="108"/>
      <c r="H3157" s="107"/>
      <c r="I3157" s="112"/>
      <c r="J3157" s="112"/>
    </row>
    <row r="3158" s="8" customFormat="1" spans="1:10">
      <c r="A3158" s="107" t="s">
        <v>299</v>
      </c>
      <c r="B3158" s="108">
        <v>310516001</v>
      </c>
      <c r="C3158" s="109" t="s">
        <v>5426</v>
      </c>
      <c r="D3158" s="108" t="s">
        <v>5427</v>
      </c>
      <c r="E3158" s="108"/>
      <c r="F3158" s="107" t="s">
        <v>780</v>
      </c>
      <c r="G3158" s="108"/>
      <c r="H3158" s="107">
        <v>41</v>
      </c>
      <c r="I3158" s="112">
        <f t="shared" ref="I3158:I3163" si="89">H3158*0.9</f>
        <v>36.9</v>
      </c>
      <c r="J3158" s="112">
        <f t="shared" ref="J3158:J3163" si="90">H3158*0.8</f>
        <v>32.8</v>
      </c>
    </row>
    <row r="3159" s="8" customFormat="1" spans="1:10">
      <c r="A3159" s="107" t="s">
        <v>299</v>
      </c>
      <c r="B3159" s="108">
        <v>310516002</v>
      </c>
      <c r="C3159" s="109" t="s">
        <v>5428</v>
      </c>
      <c r="D3159" s="108"/>
      <c r="E3159" s="108"/>
      <c r="F3159" s="107" t="s">
        <v>780</v>
      </c>
      <c r="G3159" s="108"/>
      <c r="H3159" s="107">
        <v>95</v>
      </c>
      <c r="I3159" s="112">
        <f t="shared" si="89"/>
        <v>85.5</v>
      </c>
      <c r="J3159" s="112">
        <f t="shared" si="90"/>
        <v>76</v>
      </c>
    </row>
    <row r="3160" s="8" customFormat="1" spans="1:10">
      <c r="A3160" s="107" t="s">
        <v>64</v>
      </c>
      <c r="B3160" s="108">
        <v>310516003</v>
      </c>
      <c r="C3160" s="109" t="s">
        <v>5429</v>
      </c>
      <c r="D3160" s="108"/>
      <c r="E3160" s="108"/>
      <c r="F3160" s="107" t="s">
        <v>5430</v>
      </c>
      <c r="G3160" s="108"/>
      <c r="H3160" s="107">
        <v>19</v>
      </c>
      <c r="I3160" s="112">
        <f t="shared" si="89"/>
        <v>17.1</v>
      </c>
      <c r="J3160" s="112">
        <f t="shared" si="90"/>
        <v>15.2</v>
      </c>
    </row>
    <row r="3161" s="8" customFormat="1" ht="27" spans="1:10">
      <c r="A3161" s="107" t="s">
        <v>299</v>
      </c>
      <c r="B3161" s="108">
        <v>310516004</v>
      </c>
      <c r="C3161" s="109" t="s">
        <v>5431</v>
      </c>
      <c r="D3161" s="108" t="s">
        <v>5432</v>
      </c>
      <c r="E3161" s="108" t="s">
        <v>5192</v>
      </c>
      <c r="F3161" s="107" t="s">
        <v>780</v>
      </c>
      <c r="G3161" s="110"/>
      <c r="H3161" s="107">
        <v>1425</v>
      </c>
      <c r="I3161" s="112">
        <f t="shared" si="89"/>
        <v>1282.5</v>
      </c>
      <c r="J3161" s="112">
        <f t="shared" si="90"/>
        <v>1140</v>
      </c>
    </row>
    <row r="3162" s="8" customFormat="1" ht="27" spans="1:10">
      <c r="A3162" s="107" t="s">
        <v>299</v>
      </c>
      <c r="B3162" s="108" t="s">
        <v>5433</v>
      </c>
      <c r="C3162" s="109" t="s">
        <v>5434</v>
      </c>
      <c r="D3162" s="108"/>
      <c r="E3162" s="108"/>
      <c r="F3162" s="107" t="s">
        <v>780</v>
      </c>
      <c r="G3162" s="108"/>
      <c r="H3162" s="107">
        <v>150</v>
      </c>
      <c r="I3162" s="112">
        <f t="shared" si="89"/>
        <v>135</v>
      </c>
      <c r="J3162" s="112">
        <f t="shared" si="90"/>
        <v>120</v>
      </c>
    </row>
    <row r="3163" s="8" customFormat="1" spans="1:10">
      <c r="A3163" s="107" t="s">
        <v>299</v>
      </c>
      <c r="B3163" s="108" t="s">
        <v>5435</v>
      </c>
      <c r="C3163" s="120" t="s">
        <v>5436</v>
      </c>
      <c r="D3163" s="108"/>
      <c r="E3163" s="108" t="s">
        <v>5192</v>
      </c>
      <c r="F3163" s="107" t="s">
        <v>780</v>
      </c>
      <c r="G3163" s="108"/>
      <c r="H3163" s="107">
        <v>1425</v>
      </c>
      <c r="I3163" s="112">
        <f t="shared" si="89"/>
        <v>1282.5</v>
      </c>
      <c r="J3163" s="112">
        <f t="shared" si="90"/>
        <v>1140</v>
      </c>
    </row>
    <row r="3164" s="8" customFormat="1" ht="108" spans="1:10">
      <c r="A3164" s="107"/>
      <c r="B3164" s="108">
        <v>310517</v>
      </c>
      <c r="C3164" s="109" t="s">
        <v>5437</v>
      </c>
      <c r="D3164" s="108"/>
      <c r="E3164" s="108" t="s">
        <v>5438</v>
      </c>
      <c r="F3164" s="107"/>
      <c r="G3164" s="108"/>
      <c r="H3164" s="107"/>
      <c r="I3164" s="112"/>
      <c r="J3164" s="112"/>
    </row>
    <row r="3165" s="8" customFormat="1" ht="54" spans="1:10">
      <c r="A3165" s="107" t="s">
        <v>64</v>
      </c>
      <c r="B3165" s="108">
        <v>310517005</v>
      </c>
      <c r="C3165" s="109" t="s">
        <v>5439</v>
      </c>
      <c r="D3165" s="108" t="s">
        <v>5440</v>
      </c>
      <c r="E3165" s="108"/>
      <c r="F3165" s="107" t="s">
        <v>5092</v>
      </c>
      <c r="G3165" s="108"/>
      <c r="H3165" s="70">
        <v>497</v>
      </c>
      <c r="I3165" s="70">
        <f>0.9*H3165</f>
        <v>447.3</v>
      </c>
      <c r="J3165" s="70">
        <f>0.8*H3165</f>
        <v>397.6</v>
      </c>
    </row>
    <row r="3166" s="8" customFormat="1" ht="81" spans="1:10">
      <c r="A3166" s="107" t="s">
        <v>64</v>
      </c>
      <c r="B3166" s="108">
        <v>310517006</v>
      </c>
      <c r="C3166" s="109" t="s">
        <v>5441</v>
      </c>
      <c r="D3166" s="108" t="s">
        <v>5442</v>
      </c>
      <c r="E3166" s="108"/>
      <c r="F3166" s="107" t="s">
        <v>5092</v>
      </c>
      <c r="G3166" s="108"/>
      <c r="H3166" s="107">
        <v>55</v>
      </c>
      <c r="I3166" s="112">
        <f>H3166*0.9</f>
        <v>49.5</v>
      </c>
      <c r="J3166" s="112">
        <f>H3166*0.8</f>
        <v>44</v>
      </c>
    </row>
    <row r="3167" s="8" customFormat="1" ht="81" spans="1:10">
      <c r="A3167" s="107" t="s">
        <v>64</v>
      </c>
      <c r="B3167" s="108" t="s">
        <v>5443</v>
      </c>
      <c r="C3167" s="109" t="s">
        <v>5444</v>
      </c>
      <c r="D3167" s="108" t="s">
        <v>5445</v>
      </c>
      <c r="E3167" s="108"/>
      <c r="F3167" s="107" t="s">
        <v>5092</v>
      </c>
      <c r="G3167" s="108"/>
      <c r="H3167" s="107">
        <v>55</v>
      </c>
      <c r="I3167" s="112">
        <f>H3167*0.9</f>
        <v>49.5</v>
      </c>
      <c r="J3167" s="112">
        <f>H3167*0.8</f>
        <v>44</v>
      </c>
    </row>
    <row r="3168" s="8" customFormat="1" spans="1:10">
      <c r="A3168" s="107" t="s">
        <v>64</v>
      </c>
      <c r="B3168" s="108">
        <v>310517007</v>
      </c>
      <c r="C3168" s="109" t="s">
        <v>5446</v>
      </c>
      <c r="D3168" s="110"/>
      <c r="E3168" s="108"/>
      <c r="F3168" s="107" t="s">
        <v>25</v>
      </c>
      <c r="G3168" s="108"/>
      <c r="H3168" s="107" t="s">
        <v>305</v>
      </c>
      <c r="I3168" s="107" t="s">
        <v>305</v>
      </c>
      <c r="J3168" s="107" t="s">
        <v>305</v>
      </c>
    </row>
    <row r="3169" s="8" customFormat="1" spans="1:10">
      <c r="A3169" s="107" t="s">
        <v>64</v>
      </c>
      <c r="B3169" s="108" t="s">
        <v>5447</v>
      </c>
      <c r="C3169" s="109" t="s">
        <v>5448</v>
      </c>
      <c r="D3169" s="108"/>
      <c r="E3169" s="108"/>
      <c r="F3169" s="107" t="s">
        <v>25</v>
      </c>
      <c r="G3169" s="108"/>
      <c r="H3169" s="107" t="s">
        <v>305</v>
      </c>
      <c r="I3169" s="107" t="s">
        <v>305</v>
      </c>
      <c r="J3169" s="107" t="s">
        <v>305</v>
      </c>
    </row>
    <row r="3170" s="8" customFormat="1" spans="1:10">
      <c r="A3170" s="107" t="s">
        <v>64</v>
      </c>
      <c r="B3170" s="108" t="s">
        <v>5449</v>
      </c>
      <c r="C3170" s="109" t="s">
        <v>5450</v>
      </c>
      <c r="D3170" s="108"/>
      <c r="E3170" s="108"/>
      <c r="F3170" s="107" t="s">
        <v>25</v>
      </c>
      <c r="G3170" s="108"/>
      <c r="H3170" s="107" t="s">
        <v>305</v>
      </c>
      <c r="I3170" s="107" t="s">
        <v>305</v>
      </c>
      <c r="J3170" s="107" t="s">
        <v>305</v>
      </c>
    </row>
    <row r="3171" s="8" customFormat="1" spans="1:10">
      <c r="A3171" s="107" t="s">
        <v>64</v>
      </c>
      <c r="B3171" s="108" t="s">
        <v>5451</v>
      </c>
      <c r="C3171" s="109" t="s">
        <v>5452</v>
      </c>
      <c r="D3171" s="108"/>
      <c r="E3171" s="108"/>
      <c r="F3171" s="107" t="s">
        <v>25</v>
      </c>
      <c r="G3171" s="108"/>
      <c r="H3171" s="107" t="s">
        <v>305</v>
      </c>
      <c r="I3171" s="107" t="s">
        <v>305</v>
      </c>
      <c r="J3171" s="107" t="s">
        <v>305</v>
      </c>
    </row>
    <row r="3172" s="8" customFormat="1" ht="67.5" spans="1:10">
      <c r="A3172" s="107" t="s">
        <v>64</v>
      </c>
      <c r="B3172" s="108">
        <v>310517008</v>
      </c>
      <c r="C3172" s="109" t="s">
        <v>5453</v>
      </c>
      <c r="D3172" s="108" t="s">
        <v>5454</v>
      </c>
      <c r="E3172" s="108"/>
      <c r="F3172" s="107" t="s">
        <v>25</v>
      </c>
      <c r="G3172" s="108"/>
      <c r="H3172" s="107">
        <v>600</v>
      </c>
      <c r="I3172" s="112">
        <f>H3172*0.9</f>
        <v>540</v>
      </c>
      <c r="J3172" s="112">
        <f>H3172*0.8</f>
        <v>480</v>
      </c>
    </row>
    <row r="3173" s="8" customFormat="1" ht="27" spans="1:10">
      <c r="A3173" s="107" t="s">
        <v>64</v>
      </c>
      <c r="B3173" s="108">
        <v>310517009</v>
      </c>
      <c r="C3173" s="109" t="s">
        <v>5455</v>
      </c>
      <c r="D3173" s="108" t="s">
        <v>5456</v>
      </c>
      <c r="E3173" s="108" t="s">
        <v>5457</v>
      </c>
      <c r="F3173" s="107" t="s">
        <v>5092</v>
      </c>
      <c r="G3173" s="108"/>
      <c r="H3173" s="107">
        <v>15</v>
      </c>
      <c r="I3173" s="112">
        <f>H3173*0.9</f>
        <v>13.5</v>
      </c>
      <c r="J3173" s="112">
        <f>H3173*0.8</f>
        <v>12</v>
      </c>
    </row>
    <row r="3174" s="8" customFormat="1" ht="135" spans="1:10">
      <c r="A3174" s="107"/>
      <c r="B3174" s="108">
        <v>310518</v>
      </c>
      <c r="C3174" s="109" t="s">
        <v>5458</v>
      </c>
      <c r="D3174" s="108"/>
      <c r="E3174" s="108" t="s">
        <v>5459</v>
      </c>
      <c r="F3174" s="107"/>
      <c r="G3174" s="108"/>
      <c r="H3174" s="107"/>
      <c r="I3174" s="112"/>
      <c r="J3174" s="112"/>
    </row>
    <row r="3175" s="8" customFormat="1" ht="27" spans="1:10">
      <c r="A3175" s="107" t="s">
        <v>64</v>
      </c>
      <c r="B3175" s="108">
        <v>310518001</v>
      </c>
      <c r="C3175" s="109" t="s">
        <v>5460</v>
      </c>
      <c r="D3175" s="108" t="s">
        <v>5461</v>
      </c>
      <c r="E3175" s="108"/>
      <c r="F3175" s="107" t="s">
        <v>5092</v>
      </c>
      <c r="G3175" s="108"/>
      <c r="H3175" s="107">
        <v>80</v>
      </c>
      <c r="I3175" s="112">
        <f t="shared" ref="I3175:I3180" si="91">H3175*0.9</f>
        <v>72</v>
      </c>
      <c r="J3175" s="112">
        <f t="shared" ref="J3175:J3180" si="92">H3175*0.8</f>
        <v>64</v>
      </c>
    </row>
    <row r="3176" s="8" customFormat="1" ht="108" spans="1:10">
      <c r="A3176" s="107" t="s">
        <v>64</v>
      </c>
      <c r="B3176" s="108">
        <v>310518002</v>
      </c>
      <c r="C3176" s="109" t="s">
        <v>5462</v>
      </c>
      <c r="D3176" s="108" t="s">
        <v>5463</v>
      </c>
      <c r="E3176" s="108"/>
      <c r="F3176" s="107" t="s">
        <v>5092</v>
      </c>
      <c r="G3176" s="108"/>
      <c r="H3176" s="107">
        <v>60</v>
      </c>
      <c r="I3176" s="112">
        <f t="shared" si="91"/>
        <v>54</v>
      </c>
      <c r="J3176" s="112">
        <f t="shared" si="92"/>
        <v>48</v>
      </c>
    </row>
    <row r="3177" s="8" customFormat="1" ht="40.5" spans="1:10">
      <c r="A3177" s="107" t="s">
        <v>64</v>
      </c>
      <c r="B3177" s="108">
        <v>310518004</v>
      </c>
      <c r="C3177" s="109" t="s">
        <v>5464</v>
      </c>
      <c r="D3177" s="108" t="s">
        <v>5465</v>
      </c>
      <c r="E3177" s="108"/>
      <c r="F3177" s="107" t="s">
        <v>5092</v>
      </c>
      <c r="G3177" s="110"/>
      <c r="H3177" s="107">
        <v>47.5</v>
      </c>
      <c r="I3177" s="112">
        <f t="shared" si="91"/>
        <v>42.75</v>
      </c>
      <c r="J3177" s="112">
        <f t="shared" si="92"/>
        <v>38</v>
      </c>
    </row>
    <row r="3178" s="8" customFormat="1" spans="1:10">
      <c r="A3178" s="107" t="s">
        <v>64</v>
      </c>
      <c r="B3178" s="108" t="s">
        <v>5466</v>
      </c>
      <c r="C3178" s="109" t="s">
        <v>5467</v>
      </c>
      <c r="D3178" s="108"/>
      <c r="E3178" s="108"/>
      <c r="F3178" s="107" t="s">
        <v>5092</v>
      </c>
      <c r="G3178" s="108"/>
      <c r="H3178" s="107">
        <v>15</v>
      </c>
      <c r="I3178" s="112">
        <f t="shared" si="91"/>
        <v>13.5</v>
      </c>
      <c r="J3178" s="112">
        <f t="shared" si="92"/>
        <v>12</v>
      </c>
    </row>
    <row r="3179" s="8" customFormat="1" ht="67.5" spans="1:10">
      <c r="A3179" s="107" t="s">
        <v>64</v>
      </c>
      <c r="B3179" s="108">
        <v>310518005</v>
      </c>
      <c r="C3179" s="109" t="s">
        <v>5468</v>
      </c>
      <c r="D3179" s="108" t="s">
        <v>5469</v>
      </c>
      <c r="E3179" s="108"/>
      <c r="F3179" s="107" t="s">
        <v>5092</v>
      </c>
      <c r="G3179" s="108"/>
      <c r="H3179" s="107">
        <v>38</v>
      </c>
      <c r="I3179" s="112">
        <f t="shared" si="91"/>
        <v>34.2</v>
      </c>
      <c r="J3179" s="112">
        <f t="shared" si="92"/>
        <v>30.4</v>
      </c>
    </row>
    <row r="3180" s="8" customFormat="1" ht="81" spans="1:10">
      <c r="A3180" s="107" t="s">
        <v>64</v>
      </c>
      <c r="B3180" s="108">
        <v>310518006</v>
      </c>
      <c r="C3180" s="109" t="s">
        <v>5470</v>
      </c>
      <c r="D3180" s="108" t="s">
        <v>5471</v>
      </c>
      <c r="E3180" s="108"/>
      <c r="F3180" s="107" t="s">
        <v>5083</v>
      </c>
      <c r="G3180" s="108" t="s">
        <v>5472</v>
      </c>
      <c r="H3180" s="107">
        <v>270</v>
      </c>
      <c r="I3180" s="112">
        <f t="shared" si="91"/>
        <v>243</v>
      </c>
      <c r="J3180" s="112">
        <f t="shared" si="92"/>
        <v>216</v>
      </c>
    </row>
    <row r="3181" s="8" customFormat="1" spans="1:10">
      <c r="A3181" s="107"/>
      <c r="B3181" s="108">
        <v>310519</v>
      </c>
      <c r="C3181" s="109" t="s">
        <v>5473</v>
      </c>
      <c r="D3181" s="108"/>
      <c r="E3181" s="108"/>
      <c r="F3181" s="107"/>
      <c r="G3181" s="108"/>
      <c r="H3181" s="107"/>
      <c r="I3181" s="112"/>
      <c r="J3181" s="112"/>
    </row>
    <row r="3182" s="8" customFormat="1" spans="1:10">
      <c r="A3182" s="107" t="s">
        <v>64</v>
      </c>
      <c r="B3182" s="108">
        <v>310519001</v>
      </c>
      <c r="C3182" s="109" t="s">
        <v>5474</v>
      </c>
      <c r="D3182" s="110"/>
      <c r="E3182" s="108"/>
      <c r="F3182" s="107" t="s">
        <v>5092</v>
      </c>
      <c r="G3182" s="110"/>
      <c r="H3182" s="107">
        <v>30</v>
      </c>
      <c r="I3182" s="112">
        <f t="shared" ref="I3182:I3211" si="93">H3182*0.9</f>
        <v>27</v>
      </c>
      <c r="J3182" s="112">
        <f t="shared" ref="J3182:J3211" si="94">H3182*0.8</f>
        <v>24</v>
      </c>
    </row>
    <row r="3183" s="8" customFormat="1" spans="1:10">
      <c r="A3183" s="107" t="s">
        <v>64</v>
      </c>
      <c r="B3183" s="108" t="s">
        <v>5475</v>
      </c>
      <c r="C3183" s="109" t="s">
        <v>5476</v>
      </c>
      <c r="D3183" s="110"/>
      <c r="E3183" s="108"/>
      <c r="F3183" s="107" t="s">
        <v>5092</v>
      </c>
      <c r="G3183" s="110"/>
      <c r="H3183" s="107">
        <v>30</v>
      </c>
      <c r="I3183" s="112">
        <f t="shared" si="93"/>
        <v>27</v>
      </c>
      <c r="J3183" s="112">
        <f t="shared" si="94"/>
        <v>24</v>
      </c>
    </row>
    <row r="3184" s="8" customFormat="1" spans="1:10">
      <c r="A3184" s="107" t="s">
        <v>64</v>
      </c>
      <c r="B3184" s="108" t="s">
        <v>5477</v>
      </c>
      <c r="C3184" s="109" t="s">
        <v>5478</v>
      </c>
      <c r="D3184" s="108"/>
      <c r="E3184" s="108"/>
      <c r="F3184" s="107" t="s">
        <v>5092</v>
      </c>
      <c r="G3184" s="108"/>
      <c r="H3184" s="107">
        <v>45</v>
      </c>
      <c r="I3184" s="112">
        <f t="shared" si="93"/>
        <v>40.5</v>
      </c>
      <c r="J3184" s="112">
        <f t="shared" si="94"/>
        <v>36</v>
      </c>
    </row>
    <row r="3185" s="8" customFormat="1" spans="1:10">
      <c r="A3185" s="107" t="s">
        <v>64</v>
      </c>
      <c r="B3185" s="108">
        <v>310519002</v>
      </c>
      <c r="C3185" s="109" t="s">
        <v>5479</v>
      </c>
      <c r="D3185" s="108" t="s">
        <v>5480</v>
      </c>
      <c r="E3185" s="108"/>
      <c r="F3185" s="107" t="s">
        <v>5092</v>
      </c>
      <c r="G3185" s="108"/>
      <c r="H3185" s="107">
        <v>28</v>
      </c>
      <c r="I3185" s="112">
        <f t="shared" si="93"/>
        <v>25.2</v>
      </c>
      <c r="J3185" s="112">
        <f t="shared" si="94"/>
        <v>22.4</v>
      </c>
    </row>
    <row r="3186" s="8" customFormat="1" spans="1:10">
      <c r="A3186" s="107" t="s">
        <v>64</v>
      </c>
      <c r="B3186" s="108">
        <v>310519003</v>
      </c>
      <c r="C3186" s="109" t="s">
        <v>5481</v>
      </c>
      <c r="D3186" s="108" t="s">
        <v>5482</v>
      </c>
      <c r="E3186" s="108" t="s">
        <v>5483</v>
      </c>
      <c r="F3186" s="107" t="s">
        <v>5484</v>
      </c>
      <c r="G3186" s="110"/>
      <c r="H3186" s="107">
        <v>10</v>
      </c>
      <c r="I3186" s="112">
        <f t="shared" si="93"/>
        <v>9</v>
      </c>
      <c r="J3186" s="112">
        <f t="shared" si="94"/>
        <v>8</v>
      </c>
    </row>
    <row r="3187" s="8" customFormat="1" spans="1:10">
      <c r="A3187" s="107" t="s">
        <v>64</v>
      </c>
      <c r="B3187" s="108" t="s">
        <v>5485</v>
      </c>
      <c r="C3187" s="109" t="s">
        <v>5486</v>
      </c>
      <c r="D3187" s="108"/>
      <c r="E3187" s="108"/>
      <c r="F3187" s="107" t="s">
        <v>25</v>
      </c>
      <c r="G3187" s="108"/>
      <c r="H3187" s="107">
        <v>5</v>
      </c>
      <c r="I3187" s="112">
        <f t="shared" si="93"/>
        <v>4.5</v>
      </c>
      <c r="J3187" s="112">
        <f t="shared" si="94"/>
        <v>4</v>
      </c>
    </row>
    <row r="3188" s="8" customFormat="1" spans="1:10">
      <c r="A3188" s="107" t="s">
        <v>64</v>
      </c>
      <c r="B3188" s="108" t="s">
        <v>5487</v>
      </c>
      <c r="C3188" s="109" t="s">
        <v>5488</v>
      </c>
      <c r="D3188" s="108"/>
      <c r="E3188" s="108"/>
      <c r="F3188" s="107" t="s">
        <v>5484</v>
      </c>
      <c r="G3188" s="108"/>
      <c r="H3188" s="107">
        <v>5</v>
      </c>
      <c r="I3188" s="112">
        <f t="shared" si="93"/>
        <v>4.5</v>
      </c>
      <c r="J3188" s="112">
        <f t="shared" si="94"/>
        <v>4</v>
      </c>
    </row>
    <row r="3189" s="8" customFormat="1" spans="1:10">
      <c r="A3189" s="107" t="s">
        <v>64</v>
      </c>
      <c r="B3189" s="108">
        <v>310519004</v>
      </c>
      <c r="C3189" s="109" t="s">
        <v>5489</v>
      </c>
      <c r="D3189" s="108" t="s">
        <v>5490</v>
      </c>
      <c r="E3189" s="108" t="s">
        <v>5192</v>
      </c>
      <c r="F3189" s="107" t="s">
        <v>5092</v>
      </c>
      <c r="G3189" s="108"/>
      <c r="H3189" s="107">
        <v>18</v>
      </c>
      <c r="I3189" s="112">
        <f t="shared" si="93"/>
        <v>16.2</v>
      </c>
      <c r="J3189" s="112">
        <f t="shared" si="94"/>
        <v>14.4</v>
      </c>
    </row>
    <row r="3190" s="8" customFormat="1" spans="1:10">
      <c r="A3190" s="107" t="s">
        <v>64</v>
      </c>
      <c r="B3190" s="108">
        <v>310519005</v>
      </c>
      <c r="C3190" s="109" t="s">
        <v>5491</v>
      </c>
      <c r="D3190" s="108" t="s">
        <v>5492</v>
      </c>
      <c r="E3190" s="108" t="s">
        <v>5192</v>
      </c>
      <c r="F3190" s="107" t="s">
        <v>5092</v>
      </c>
      <c r="G3190" s="108"/>
      <c r="H3190" s="107">
        <v>54</v>
      </c>
      <c r="I3190" s="112">
        <f t="shared" si="93"/>
        <v>48.6</v>
      </c>
      <c r="J3190" s="112">
        <f t="shared" si="94"/>
        <v>43.2</v>
      </c>
    </row>
    <row r="3191" s="8" customFormat="1" ht="27" spans="1:10">
      <c r="A3191" s="107" t="s">
        <v>64</v>
      </c>
      <c r="B3191" s="108">
        <v>310519006</v>
      </c>
      <c r="C3191" s="109" t="s">
        <v>5493</v>
      </c>
      <c r="D3191" s="108" t="s">
        <v>5494</v>
      </c>
      <c r="E3191" s="108"/>
      <c r="F3191" s="107" t="s">
        <v>25</v>
      </c>
      <c r="G3191" s="108"/>
      <c r="H3191" s="107">
        <v>20</v>
      </c>
      <c r="I3191" s="112">
        <f t="shared" si="93"/>
        <v>18</v>
      </c>
      <c r="J3191" s="112">
        <f t="shared" si="94"/>
        <v>16</v>
      </c>
    </row>
    <row r="3192" s="8" customFormat="1" ht="27" spans="1:10">
      <c r="A3192" s="107" t="s">
        <v>64</v>
      </c>
      <c r="B3192" s="108">
        <v>310519007</v>
      </c>
      <c r="C3192" s="109" t="s">
        <v>5495</v>
      </c>
      <c r="D3192" s="108" t="s">
        <v>5496</v>
      </c>
      <c r="E3192" s="108" t="s">
        <v>5497</v>
      </c>
      <c r="F3192" s="107" t="s">
        <v>25</v>
      </c>
      <c r="G3192" s="108"/>
      <c r="H3192" s="107">
        <v>16</v>
      </c>
      <c r="I3192" s="112">
        <f t="shared" si="93"/>
        <v>14.4</v>
      </c>
      <c r="J3192" s="112">
        <f t="shared" si="94"/>
        <v>12.8</v>
      </c>
    </row>
    <row r="3193" s="8" customFormat="1" spans="1:10">
      <c r="A3193" s="107" t="s">
        <v>77</v>
      </c>
      <c r="B3193" s="108">
        <v>310519008</v>
      </c>
      <c r="C3193" s="109" t="s">
        <v>5498</v>
      </c>
      <c r="D3193" s="108"/>
      <c r="E3193" s="108"/>
      <c r="F3193" s="107" t="s">
        <v>25</v>
      </c>
      <c r="G3193" s="108"/>
      <c r="H3193" s="107">
        <v>50</v>
      </c>
      <c r="I3193" s="112">
        <f t="shared" si="93"/>
        <v>45</v>
      </c>
      <c r="J3193" s="112">
        <f t="shared" si="94"/>
        <v>40</v>
      </c>
    </row>
    <row r="3194" s="8" customFormat="1" ht="27" spans="1:10">
      <c r="A3194" s="107" t="s">
        <v>64</v>
      </c>
      <c r="B3194" s="108">
        <v>310519009</v>
      </c>
      <c r="C3194" s="109" t="s">
        <v>5499</v>
      </c>
      <c r="D3194" s="108"/>
      <c r="E3194" s="108" t="s">
        <v>5500</v>
      </c>
      <c r="F3194" s="107" t="s">
        <v>5092</v>
      </c>
      <c r="G3194" s="108"/>
      <c r="H3194" s="107">
        <v>29</v>
      </c>
      <c r="I3194" s="112">
        <f t="shared" si="93"/>
        <v>26.1</v>
      </c>
      <c r="J3194" s="112">
        <f t="shared" si="94"/>
        <v>23.2</v>
      </c>
    </row>
    <row r="3195" s="8" customFormat="1" spans="1:10">
      <c r="A3195" s="107" t="s">
        <v>64</v>
      </c>
      <c r="B3195" s="108">
        <v>310519010</v>
      </c>
      <c r="C3195" s="109" t="s">
        <v>5501</v>
      </c>
      <c r="D3195" s="108" t="s">
        <v>5502</v>
      </c>
      <c r="E3195" s="108" t="s">
        <v>5503</v>
      </c>
      <c r="F3195" s="107" t="s">
        <v>25</v>
      </c>
      <c r="G3195" s="108"/>
      <c r="H3195" s="107">
        <v>28</v>
      </c>
      <c r="I3195" s="112">
        <f t="shared" si="93"/>
        <v>25.2</v>
      </c>
      <c r="J3195" s="112">
        <f t="shared" si="94"/>
        <v>22.4</v>
      </c>
    </row>
    <row r="3196" s="8" customFormat="1" spans="1:10">
      <c r="A3196" s="107" t="s">
        <v>64</v>
      </c>
      <c r="B3196" s="108">
        <v>310519011</v>
      </c>
      <c r="C3196" s="109" t="s">
        <v>5504</v>
      </c>
      <c r="D3196" s="108" t="s">
        <v>5505</v>
      </c>
      <c r="E3196" s="108" t="s">
        <v>5506</v>
      </c>
      <c r="F3196" s="107" t="s">
        <v>25</v>
      </c>
      <c r="G3196" s="108"/>
      <c r="H3196" s="107">
        <v>30</v>
      </c>
      <c r="I3196" s="112">
        <f t="shared" si="93"/>
        <v>27</v>
      </c>
      <c r="J3196" s="112">
        <f t="shared" si="94"/>
        <v>24</v>
      </c>
    </row>
    <row r="3197" s="8" customFormat="1" ht="67.5" spans="1:10">
      <c r="A3197" s="107" t="s">
        <v>64</v>
      </c>
      <c r="B3197" s="108">
        <v>310519012</v>
      </c>
      <c r="C3197" s="109" t="s">
        <v>5507</v>
      </c>
      <c r="D3197" s="108" t="s">
        <v>5508</v>
      </c>
      <c r="E3197" s="108" t="s">
        <v>5509</v>
      </c>
      <c r="F3197" s="107" t="s">
        <v>1365</v>
      </c>
      <c r="G3197" s="108"/>
      <c r="H3197" s="107">
        <v>30</v>
      </c>
      <c r="I3197" s="112">
        <f t="shared" si="93"/>
        <v>27</v>
      </c>
      <c r="J3197" s="112">
        <f t="shared" si="94"/>
        <v>24</v>
      </c>
    </row>
    <row r="3198" s="8" customFormat="1" ht="67.5" spans="1:10">
      <c r="A3198" s="107" t="s">
        <v>64</v>
      </c>
      <c r="B3198" s="108">
        <v>310519013</v>
      </c>
      <c r="C3198" s="109" t="s">
        <v>5510</v>
      </c>
      <c r="D3198" s="108" t="s">
        <v>5511</v>
      </c>
      <c r="E3198" s="108" t="s">
        <v>5512</v>
      </c>
      <c r="F3198" s="107" t="s">
        <v>5513</v>
      </c>
      <c r="G3198" s="108"/>
      <c r="H3198" s="107">
        <v>18</v>
      </c>
      <c r="I3198" s="112">
        <f t="shared" si="93"/>
        <v>16.2</v>
      </c>
      <c r="J3198" s="112">
        <f t="shared" si="94"/>
        <v>14.4</v>
      </c>
    </row>
    <row r="3199" s="8" customFormat="1" ht="40.5" spans="1:10">
      <c r="A3199" s="107" t="s">
        <v>64</v>
      </c>
      <c r="B3199" s="108">
        <v>310519014</v>
      </c>
      <c r="C3199" s="109" t="s">
        <v>5514</v>
      </c>
      <c r="D3199" s="108"/>
      <c r="E3199" s="108" t="s">
        <v>5515</v>
      </c>
      <c r="F3199" s="107" t="s">
        <v>5516</v>
      </c>
      <c r="G3199" s="108"/>
      <c r="H3199" s="107">
        <v>50</v>
      </c>
      <c r="I3199" s="112">
        <f t="shared" si="93"/>
        <v>45</v>
      </c>
      <c r="J3199" s="112">
        <f t="shared" si="94"/>
        <v>40</v>
      </c>
    </row>
    <row r="3200" s="8" customFormat="1" ht="81" spans="1:10">
      <c r="A3200" s="107" t="s">
        <v>64</v>
      </c>
      <c r="B3200" s="108">
        <v>310519015</v>
      </c>
      <c r="C3200" s="109" t="s">
        <v>5517</v>
      </c>
      <c r="D3200" s="108"/>
      <c r="E3200" s="108" t="s">
        <v>5518</v>
      </c>
      <c r="F3200" s="107" t="s">
        <v>25</v>
      </c>
      <c r="G3200" s="108"/>
      <c r="H3200" s="107">
        <v>25</v>
      </c>
      <c r="I3200" s="112">
        <f t="shared" si="93"/>
        <v>22.5</v>
      </c>
      <c r="J3200" s="112">
        <f t="shared" si="94"/>
        <v>20</v>
      </c>
    </row>
    <row r="3201" s="8" customFormat="1" spans="1:10">
      <c r="A3201" s="107" t="s">
        <v>64</v>
      </c>
      <c r="B3201" s="108">
        <v>310519016</v>
      </c>
      <c r="C3201" s="109" t="s">
        <v>5519</v>
      </c>
      <c r="D3201" s="108"/>
      <c r="E3201" s="108"/>
      <c r="F3201" s="107" t="s">
        <v>25</v>
      </c>
      <c r="G3201" s="108"/>
      <c r="H3201" s="107">
        <v>40</v>
      </c>
      <c r="I3201" s="112">
        <f t="shared" si="93"/>
        <v>36</v>
      </c>
      <c r="J3201" s="112">
        <f t="shared" si="94"/>
        <v>32</v>
      </c>
    </row>
    <row r="3202" s="8" customFormat="1" ht="94.5" spans="1:10">
      <c r="A3202" s="107" t="s">
        <v>64</v>
      </c>
      <c r="B3202" s="108">
        <v>310519017</v>
      </c>
      <c r="C3202" s="109" t="s">
        <v>5520</v>
      </c>
      <c r="D3202" s="108" t="s">
        <v>5521</v>
      </c>
      <c r="E3202" s="108" t="s">
        <v>5522</v>
      </c>
      <c r="F3202" s="107" t="s">
        <v>25</v>
      </c>
      <c r="G3202" s="108"/>
      <c r="H3202" s="107">
        <v>40</v>
      </c>
      <c r="I3202" s="112">
        <f t="shared" si="93"/>
        <v>36</v>
      </c>
      <c r="J3202" s="112">
        <f t="shared" si="94"/>
        <v>32</v>
      </c>
    </row>
    <row r="3203" s="8" customFormat="1" ht="54" spans="1:10">
      <c r="A3203" s="107" t="s">
        <v>64</v>
      </c>
      <c r="B3203" s="108">
        <v>310519018</v>
      </c>
      <c r="C3203" s="109" t="s">
        <v>5523</v>
      </c>
      <c r="D3203" s="108"/>
      <c r="E3203" s="108" t="s">
        <v>5524</v>
      </c>
      <c r="F3203" s="107" t="s">
        <v>25</v>
      </c>
      <c r="G3203" s="108"/>
      <c r="H3203" s="107">
        <v>35</v>
      </c>
      <c r="I3203" s="112">
        <f t="shared" si="93"/>
        <v>31.5</v>
      </c>
      <c r="J3203" s="112">
        <f t="shared" si="94"/>
        <v>28</v>
      </c>
    </row>
    <row r="3204" s="8" customFormat="1" ht="40.5" spans="1:10">
      <c r="A3204" s="107" t="s">
        <v>64</v>
      </c>
      <c r="B3204" s="108">
        <v>310519019</v>
      </c>
      <c r="C3204" s="109" t="s">
        <v>5525</v>
      </c>
      <c r="D3204" s="108"/>
      <c r="E3204" s="108" t="s">
        <v>5526</v>
      </c>
      <c r="F3204" s="107" t="s">
        <v>25</v>
      </c>
      <c r="G3204" s="108"/>
      <c r="H3204" s="107">
        <v>35</v>
      </c>
      <c r="I3204" s="112">
        <f t="shared" si="93"/>
        <v>31.5</v>
      </c>
      <c r="J3204" s="112">
        <f t="shared" si="94"/>
        <v>28</v>
      </c>
    </row>
    <row r="3205" s="8" customFormat="1" spans="1:10">
      <c r="A3205" s="107" t="s">
        <v>64</v>
      </c>
      <c r="B3205" s="108">
        <v>310519020</v>
      </c>
      <c r="C3205" s="109" t="s">
        <v>5527</v>
      </c>
      <c r="D3205" s="108"/>
      <c r="E3205" s="108"/>
      <c r="F3205" s="107" t="s">
        <v>5092</v>
      </c>
      <c r="G3205" s="108"/>
      <c r="H3205" s="107">
        <v>28</v>
      </c>
      <c r="I3205" s="112">
        <f t="shared" si="93"/>
        <v>25.2</v>
      </c>
      <c r="J3205" s="112">
        <f t="shared" si="94"/>
        <v>22.4</v>
      </c>
    </row>
    <row r="3206" s="8" customFormat="1" spans="1:10">
      <c r="A3206" s="107" t="s">
        <v>64</v>
      </c>
      <c r="B3206" s="108">
        <v>310519021</v>
      </c>
      <c r="C3206" s="109" t="s">
        <v>5528</v>
      </c>
      <c r="D3206" s="108"/>
      <c r="E3206" s="108"/>
      <c r="F3206" s="107" t="s">
        <v>5092</v>
      </c>
      <c r="G3206" s="108"/>
      <c r="H3206" s="107">
        <v>10</v>
      </c>
      <c r="I3206" s="112">
        <f t="shared" si="93"/>
        <v>9</v>
      </c>
      <c r="J3206" s="112">
        <f t="shared" si="94"/>
        <v>8</v>
      </c>
    </row>
    <row r="3207" s="8" customFormat="1" spans="1:10">
      <c r="A3207" s="107" t="s">
        <v>64</v>
      </c>
      <c r="B3207" s="108">
        <v>310519022</v>
      </c>
      <c r="C3207" s="109" t="s">
        <v>5529</v>
      </c>
      <c r="D3207" s="108" t="s">
        <v>5530</v>
      </c>
      <c r="E3207" s="108"/>
      <c r="F3207" s="107" t="s">
        <v>5516</v>
      </c>
      <c r="G3207" s="108"/>
      <c r="H3207" s="107">
        <v>90</v>
      </c>
      <c r="I3207" s="112">
        <f t="shared" si="93"/>
        <v>81</v>
      </c>
      <c r="J3207" s="112">
        <f t="shared" si="94"/>
        <v>72</v>
      </c>
    </row>
    <row r="3208" s="8" customFormat="1" spans="1:10">
      <c r="A3208" s="107" t="s">
        <v>64</v>
      </c>
      <c r="B3208" s="108">
        <v>310519023</v>
      </c>
      <c r="C3208" s="109" t="s">
        <v>5531</v>
      </c>
      <c r="D3208" s="108"/>
      <c r="E3208" s="108"/>
      <c r="F3208" s="107" t="s">
        <v>5092</v>
      </c>
      <c r="G3208" s="108" t="s">
        <v>5532</v>
      </c>
      <c r="H3208" s="107">
        <v>100</v>
      </c>
      <c r="I3208" s="112">
        <f t="shared" si="93"/>
        <v>90</v>
      </c>
      <c r="J3208" s="112">
        <f t="shared" si="94"/>
        <v>80</v>
      </c>
    </row>
    <row r="3209" s="8" customFormat="1" spans="1:10">
      <c r="A3209" s="107" t="s">
        <v>64</v>
      </c>
      <c r="B3209" s="108">
        <v>310519024</v>
      </c>
      <c r="C3209" s="109" t="s">
        <v>5533</v>
      </c>
      <c r="D3209" s="108"/>
      <c r="E3209" s="108"/>
      <c r="F3209" s="107" t="s">
        <v>5092</v>
      </c>
      <c r="G3209" s="108"/>
      <c r="H3209" s="107">
        <v>90</v>
      </c>
      <c r="I3209" s="112">
        <f t="shared" si="93"/>
        <v>81</v>
      </c>
      <c r="J3209" s="112">
        <f t="shared" si="94"/>
        <v>72</v>
      </c>
    </row>
    <row r="3210" s="8" customFormat="1" spans="1:10">
      <c r="A3210" s="107" t="s">
        <v>64</v>
      </c>
      <c r="B3210" s="108">
        <v>310519025</v>
      </c>
      <c r="C3210" s="109" t="s">
        <v>5534</v>
      </c>
      <c r="D3210" s="108"/>
      <c r="E3210" s="108"/>
      <c r="F3210" s="107" t="s">
        <v>5092</v>
      </c>
      <c r="G3210" s="108"/>
      <c r="H3210" s="107">
        <v>135</v>
      </c>
      <c r="I3210" s="112">
        <f t="shared" si="93"/>
        <v>121.5</v>
      </c>
      <c r="J3210" s="112">
        <f t="shared" si="94"/>
        <v>108</v>
      </c>
    </row>
    <row r="3211" s="8" customFormat="1" spans="1:10">
      <c r="A3211" s="107" t="s">
        <v>64</v>
      </c>
      <c r="B3211" s="108">
        <v>310519026</v>
      </c>
      <c r="C3211" s="109" t="s">
        <v>5535</v>
      </c>
      <c r="D3211" s="108" t="s">
        <v>5536</v>
      </c>
      <c r="E3211" s="108" t="s">
        <v>5537</v>
      </c>
      <c r="F3211" s="107" t="s">
        <v>5538</v>
      </c>
      <c r="G3211" s="108"/>
      <c r="H3211" s="107">
        <v>108</v>
      </c>
      <c r="I3211" s="112">
        <f t="shared" si="93"/>
        <v>97.2</v>
      </c>
      <c r="J3211" s="112">
        <f t="shared" si="94"/>
        <v>86.4</v>
      </c>
    </row>
    <row r="3212" s="8" customFormat="1" spans="1:10">
      <c r="A3212" s="107"/>
      <c r="B3212" s="108">
        <v>310520</v>
      </c>
      <c r="C3212" s="109" t="s">
        <v>5539</v>
      </c>
      <c r="D3212" s="108"/>
      <c r="E3212" s="108"/>
      <c r="F3212" s="107"/>
      <c r="G3212" s="108"/>
      <c r="H3212" s="107"/>
      <c r="I3212" s="112"/>
      <c r="J3212" s="112"/>
    </row>
    <row r="3213" s="8" customFormat="1" ht="148.5" spans="1:10">
      <c r="A3213" s="107" t="s">
        <v>64</v>
      </c>
      <c r="B3213" s="108">
        <v>310520001</v>
      </c>
      <c r="C3213" s="109" t="s">
        <v>5540</v>
      </c>
      <c r="D3213" s="108" t="s">
        <v>5541</v>
      </c>
      <c r="E3213" s="108" t="s">
        <v>5542</v>
      </c>
      <c r="F3213" s="107" t="s">
        <v>5516</v>
      </c>
      <c r="G3213" s="108"/>
      <c r="H3213" s="107">
        <v>112</v>
      </c>
      <c r="I3213" s="112">
        <f t="shared" ref="I3213:I3230" si="95">H3213*0.9</f>
        <v>100.8</v>
      </c>
      <c r="J3213" s="112">
        <f t="shared" ref="J3213:J3230" si="96">H3213*0.8</f>
        <v>89.6</v>
      </c>
    </row>
    <row r="3214" s="8" customFormat="1" spans="1:10">
      <c r="A3214" s="107" t="s">
        <v>64</v>
      </c>
      <c r="B3214" s="108">
        <v>310520002</v>
      </c>
      <c r="C3214" s="109" t="s">
        <v>5543</v>
      </c>
      <c r="D3214" s="108" t="s">
        <v>5544</v>
      </c>
      <c r="E3214" s="108"/>
      <c r="F3214" s="107" t="s">
        <v>25</v>
      </c>
      <c r="G3214" s="108"/>
      <c r="H3214" s="107">
        <v>28</v>
      </c>
      <c r="I3214" s="112">
        <f t="shared" si="95"/>
        <v>25.2</v>
      </c>
      <c r="J3214" s="112">
        <f t="shared" si="96"/>
        <v>22.4</v>
      </c>
    </row>
    <row r="3215" s="8" customFormat="1" spans="1:10">
      <c r="A3215" s="107"/>
      <c r="B3215" s="108">
        <v>310521</v>
      </c>
      <c r="C3215" s="109" t="s">
        <v>5545</v>
      </c>
      <c r="D3215" s="108"/>
      <c r="E3215" s="108"/>
      <c r="F3215" s="107"/>
      <c r="G3215" s="108"/>
      <c r="H3215" s="107"/>
      <c r="I3215" s="112"/>
      <c r="J3215" s="112"/>
    </row>
    <row r="3216" s="8" customFormat="1" ht="40.5" spans="1:10">
      <c r="A3216" s="107" t="s">
        <v>64</v>
      </c>
      <c r="B3216" s="108">
        <v>310521001</v>
      </c>
      <c r="C3216" s="109" t="s">
        <v>5546</v>
      </c>
      <c r="D3216" s="108" t="s">
        <v>5547</v>
      </c>
      <c r="E3216" s="108" t="s">
        <v>5548</v>
      </c>
      <c r="F3216" s="107" t="s">
        <v>5083</v>
      </c>
      <c r="G3216" s="110"/>
      <c r="H3216" s="107">
        <v>150</v>
      </c>
      <c r="I3216" s="112">
        <f t="shared" si="95"/>
        <v>135</v>
      </c>
      <c r="J3216" s="112">
        <f t="shared" si="96"/>
        <v>120</v>
      </c>
    </row>
    <row r="3217" s="8" customFormat="1" ht="27" spans="1:10">
      <c r="A3217" s="107" t="s">
        <v>64</v>
      </c>
      <c r="B3217" s="108" t="s">
        <v>5549</v>
      </c>
      <c r="C3217" s="109" t="s">
        <v>5550</v>
      </c>
      <c r="D3217" s="108"/>
      <c r="E3217" s="108"/>
      <c r="F3217" s="107" t="s">
        <v>5083</v>
      </c>
      <c r="G3217" s="108"/>
      <c r="H3217" s="107">
        <v>50</v>
      </c>
      <c r="I3217" s="112">
        <f t="shared" si="95"/>
        <v>45</v>
      </c>
      <c r="J3217" s="112">
        <f t="shared" si="96"/>
        <v>40</v>
      </c>
    </row>
    <row r="3218" s="8" customFormat="1" ht="27" spans="1:10">
      <c r="A3218" s="107" t="s">
        <v>64</v>
      </c>
      <c r="B3218" s="108" t="s">
        <v>5551</v>
      </c>
      <c r="C3218" s="109" t="s">
        <v>5552</v>
      </c>
      <c r="D3218" s="108"/>
      <c r="E3218" s="108"/>
      <c r="F3218" s="107" t="s">
        <v>5083</v>
      </c>
      <c r="G3218" s="108"/>
      <c r="H3218" s="107">
        <v>100</v>
      </c>
      <c r="I3218" s="112">
        <f t="shared" si="95"/>
        <v>90</v>
      </c>
      <c r="J3218" s="112">
        <f t="shared" si="96"/>
        <v>80</v>
      </c>
    </row>
    <row r="3219" s="8" customFormat="1" ht="135" spans="1:10">
      <c r="A3219" s="107" t="s">
        <v>64</v>
      </c>
      <c r="B3219" s="108">
        <v>310521002</v>
      </c>
      <c r="C3219" s="109" t="s">
        <v>5553</v>
      </c>
      <c r="D3219" s="108" t="s">
        <v>5554</v>
      </c>
      <c r="E3219" s="108" t="s">
        <v>5555</v>
      </c>
      <c r="F3219" s="107" t="s">
        <v>5556</v>
      </c>
      <c r="G3219" s="110"/>
      <c r="H3219" s="107">
        <v>570</v>
      </c>
      <c r="I3219" s="112">
        <f t="shared" si="95"/>
        <v>513</v>
      </c>
      <c r="J3219" s="112">
        <f t="shared" si="96"/>
        <v>456</v>
      </c>
    </row>
    <row r="3220" s="8" customFormat="1" spans="1:10">
      <c r="A3220" s="107" t="s">
        <v>64</v>
      </c>
      <c r="B3220" s="108" t="s">
        <v>5557</v>
      </c>
      <c r="C3220" s="109" t="s">
        <v>5558</v>
      </c>
      <c r="D3220" s="108"/>
      <c r="E3220" s="108"/>
      <c r="F3220" s="107" t="s">
        <v>5556</v>
      </c>
      <c r="G3220" s="108"/>
      <c r="H3220" s="107">
        <v>285</v>
      </c>
      <c r="I3220" s="112">
        <f t="shared" si="95"/>
        <v>256.5</v>
      </c>
      <c r="J3220" s="112">
        <f t="shared" si="96"/>
        <v>228</v>
      </c>
    </row>
    <row r="3221" s="8" customFormat="1" spans="1:10">
      <c r="A3221" s="107" t="s">
        <v>64</v>
      </c>
      <c r="B3221" s="108" t="s">
        <v>5559</v>
      </c>
      <c r="C3221" s="109" t="s">
        <v>5560</v>
      </c>
      <c r="D3221" s="108"/>
      <c r="E3221" s="108"/>
      <c r="F3221" s="107" t="s">
        <v>5556</v>
      </c>
      <c r="G3221" s="108"/>
      <c r="H3221" s="107">
        <v>285</v>
      </c>
      <c r="I3221" s="112">
        <f t="shared" si="95"/>
        <v>256.5</v>
      </c>
      <c r="J3221" s="112">
        <f t="shared" si="96"/>
        <v>228</v>
      </c>
    </row>
    <row r="3222" s="8" customFormat="1" ht="27" spans="1:10">
      <c r="A3222" s="107" t="s">
        <v>64</v>
      </c>
      <c r="B3222" s="108" t="s">
        <v>5561</v>
      </c>
      <c r="C3222" s="109" t="s">
        <v>5562</v>
      </c>
      <c r="D3222" s="108"/>
      <c r="E3222" s="108"/>
      <c r="F3222" s="107" t="s">
        <v>5556</v>
      </c>
      <c r="G3222" s="108"/>
      <c r="H3222" s="107">
        <v>570</v>
      </c>
      <c r="I3222" s="112">
        <f t="shared" si="95"/>
        <v>513</v>
      </c>
      <c r="J3222" s="112">
        <f t="shared" si="96"/>
        <v>456</v>
      </c>
    </row>
    <row r="3223" s="8" customFormat="1" spans="1:10">
      <c r="A3223" s="107" t="s">
        <v>64</v>
      </c>
      <c r="B3223" s="108" t="s">
        <v>5563</v>
      </c>
      <c r="C3223" s="109" t="s">
        <v>5564</v>
      </c>
      <c r="D3223" s="108"/>
      <c r="E3223" s="108" t="s">
        <v>5565</v>
      </c>
      <c r="F3223" s="107" t="s">
        <v>5556</v>
      </c>
      <c r="G3223" s="110"/>
      <c r="H3223" s="107">
        <v>570</v>
      </c>
      <c r="I3223" s="112">
        <f t="shared" si="95"/>
        <v>513</v>
      </c>
      <c r="J3223" s="112">
        <f t="shared" si="96"/>
        <v>456</v>
      </c>
    </row>
    <row r="3224" s="8" customFormat="1" ht="27" spans="1:10">
      <c r="A3224" s="107" t="s">
        <v>64</v>
      </c>
      <c r="B3224" s="108" t="s">
        <v>5566</v>
      </c>
      <c r="C3224" s="109" t="s">
        <v>5567</v>
      </c>
      <c r="D3224" s="108"/>
      <c r="E3224" s="108" t="s">
        <v>5568</v>
      </c>
      <c r="F3224" s="107" t="s">
        <v>4591</v>
      </c>
      <c r="G3224" s="110"/>
      <c r="H3224" s="107">
        <v>570</v>
      </c>
      <c r="I3224" s="112">
        <f t="shared" si="95"/>
        <v>513</v>
      </c>
      <c r="J3224" s="112">
        <f t="shared" si="96"/>
        <v>456</v>
      </c>
    </row>
    <row r="3225" s="8" customFormat="1" ht="27" spans="1:10">
      <c r="A3225" s="107" t="s">
        <v>64</v>
      </c>
      <c r="B3225" s="108" t="s">
        <v>5569</v>
      </c>
      <c r="C3225" s="109" t="s">
        <v>5570</v>
      </c>
      <c r="D3225" s="108"/>
      <c r="E3225" s="108" t="s">
        <v>5571</v>
      </c>
      <c r="F3225" s="107" t="s">
        <v>25</v>
      </c>
      <c r="G3225" s="110"/>
      <c r="H3225" s="107">
        <v>570</v>
      </c>
      <c r="I3225" s="112">
        <f t="shared" si="95"/>
        <v>513</v>
      </c>
      <c r="J3225" s="112">
        <f t="shared" si="96"/>
        <v>456</v>
      </c>
    </row>
    <row r="3226" s="8" customFormat="1" ht="27" spans="1:10">
      <c r="A3226" s="107" t="s">
        <v>64</v>
      </c>
      <c r="B3226" s="108" t="s">
        <v>5572</v>
      </c>
      <c r="C3226" s="109" t="s">
        <v>5573</v>
      </c>
      <c r="D3226" s="108"/>
      <c r="E3226" s="108" t="s">
        <v>5574</v>
      </c>
      <c r="F3226" s="107" t="s">
        <v>4591</v>
      </c>
      <c r="G3226" s="110"/>
      <c r="H3226" s="107">
        <v>570</v>
      </c>
      <c r="I3226" s="112">
        <f t="shared" si="95"/>
        <v>513</v>
      </c>
      <c r="J3226" s="112">
        <f t="shared" si="96"/>
        <v>456</v>
      </c>
    </row>
    <row r="3227" s="8" customFormat="1" ht="67.5" spans="1:10">
      <c r="A3227" s="107" t="s">
        <v>64</v>
      </c>
      <c r="B3227" s="108">
        <v>310521003</v>
      </c>
      <c r="C3227" s="109" t="s">
        <v>5575</v>
      </c>
      <c r="D3227" s="108" t="s">
        <v>5576</v>
      </c>
      <c r="E3227" s="108" t="s">
        <v>5577</v>
      </c>
      <c r="F3227" s="107" t="s">
        <v>25</v>
      </c>
      <c r="G3227" s="110"/>
      <c r="H3227" s="107">
        <v>380</v>
      </c>
      <c r="I3227" s="112">
        <f t="shared" si="95"/>
        <v>342</v>
      </c>
      <c r="J3227" s="112">
        <f t="shared" si="96"/>
        <v>304</v>
      </c>
    </row>
    <row r="3228" s="8" customFormat="1" ht="54" spans="1:10">
      <c r="A3228" s="107" t="s">
        <v>64</v>
      </c>
      <c r="B3228" s="108" t="s">
        <v>5578</v>
      </c>
      <c r="C3228" s="120" t="s">
        <v>5579</v>
      </c>
      <c r="D3228" s="119" t="s">
        <v>5580</v>
      </c>
      <c r="E3228" s="108" t="s">
        <v>5577</v>
      </c>
      <c r="F3228" s="107" t="s">
        <v>25</v>
      </c>
      <c r="G3228" s="110"/>
      <c r="H3228" s="107">
        <v>380</v>
      </c>
      <c r="I3228" s="112">
        <f t="shared" si="95"/>
        <v>342</v>
      </c>
      <c r="J3228" s="112">
        <f t="shared" si="96"/>
        <v>304</v>
      </c>
    </row>
    <row r="3229" s="8" customFormat="1" ht="54" spans="1:10">
      <c r="A3229" s="107" t="s">
        <v>64</v>
      </c>
      <c r="B3229" s="108" t="s">
        <v>5581</v>
      </c>
      <c r="C3229" s="109" t="s">
        <v>5582</v>
      </c>
      <c r="D3229" s="119" t="s">
        <v>5580</v>
      </c>
      <c r="E3229" s="108" t="s">
        <v>5577</v>
      </c>
      <c r="F3229" s="107" t="s">
        <v>25</v>
      </c>
      <c r="G3229" s="108"/>
      <c r="H3229" s="107">
        <v>420</v>
      </c>
      <c r="I3229" s="112">
        <f t="shared" si="95"/>
        <v>378</v>
      </c>
      <c r="J3229" s="112">
        <f t="shared" si="96"/>
        <v>336</v>
      </c>
    </row>
    <row r="3230" s="8" customFormat="1" spans="1:10">
      <c r="A3230" s="107" t="s">
        <v>64</v>
      </c>
      <c r="B3230" s="108">
        <v>310521004</v>
      </c>
      <c r="C3230" s="109" t="s">
        <v>5583</v>
      </c>
      <c r="D3230" s="108" t="s">
        <v>5584</v>
      </c>
      <c r="E3230" s="108" t="s">
        <v>5585</v>
      </c>
      <c r="F3230" s="107" t="s">
        <v>5083</v>
      </c>
      <c r="G3230" s="108"/>
      <c r="H3230" s="107">
        <v>180</v>
      </c>
      <c r="I3230" s="112">
        <f t="shared" si="95"/>
        <v>162</v>
      </c>
      <c r="J3230" s="112">
        <f t="shared" si="96"/>
        <v>144</v>
      </c>
    </row>
    <row r="3231" s="8" customFormat="1" spans="1:10">
      <c r="A3231" s="107" t="s">
        <v>64</v>
      </c>
      <c r="B3231" s="108">
        <v>310522</v>
      </c>
      <c r="C3231" s="109" t="s">
        <v>5586</v>
      </c>
      <c r="D3231" s="108"/>
      <c r="E3231" s="108" t="s">
        <v>5587</v>
      </c>
      <c r="F3231" s="107"/>
      <c r="G3231" s="108"/>
      <c r="H3231" s="107"/>
      <c r="I3231" s="112"/>
      <c r="J3231" s="112"/>
    </row>
    <row r="3232" s="8" customFormat="1" ht="40.5" spans="1:10">
      <c r="A3232" s="107" t="s">
        <v>64</v>
      </c>
      <c r="B3232" s="108">
        <v>310522001</v>
      </c>
      <c r="C3232" s="109" t="s">
        <v>5588</v>
      </c>
      <c r="D3232" s="108" t="s">
        <v>5589</v>
      </c>
      <c r="E3232" s="108" t="s">
        <v>5590</v>
      </c>
      <c r="F3232" s="107" t="s">
        <v>5083</v>
      </c>
      <c r="G3232" s="110"/>
      <c r="H3232" s="107">
        <v>950</v>
      </c>
      <c r="I3232" s="112">
        <f t="shared" ref="I3232:I3284" si="97">H3232*0.9</f>
        <v>855</v>
      </c>
      <c r="J3232" s="112">
        <f t="shared" ref="J3232:J3284" si="98">H3232*0.8</f>
        <v>760</v>
      </c>
    </row>
    <row r="3233" s="8" customFormat="1" ht="27" spans="1:10">
      <c r="A3233" s="107" t="s">
        <v>64</v>
      </c>
      <c r="B3233" s="108" t="s">
        <v>5591</v>
      </c>
      <c r="C3233" s="109" t="s">
        <v>5592</v>
      </c>
      <c r="D3233" s="108"/>
      <c r="E3233" s="108"/>
      <c r="F3233" s="107" t="s">
        <v>5083</v>
      </c>
      <c r="G3233" s="108"/>
      <c r="H3233" s="107">
        <v>190</v>
      </c>
      <c r="I3233" s="112">
        <f t="shared" si="97"/>
        <v>171</v>
      </c>
      <c r="J3233" s="112">
        <f t="shared" si="98"/>
        <v>152</v>
      </c>
    </row>
    <row r="3234" s="8" customFormat="1" ht="27" spans="1:10">
      <c r="A3234" s="107" t="s">
        <v>64</v>
      </c>
      <c r="B3234" s="108">
        <v>310522002</v>
      </c>
      <c r="C3234" s="109" t="s">
        <v>5593</v>
      </c>
      <c r="D3234" s="108" t="s">
        <v>5594</v>
      </c>
      <c r="E3234" s="108" t="s">
        <v>5595</v>
      </c>
      <c r="F3234" s="107" t="s">
        <v>5083</v>
      </c>
      <c r="G3234" s="110"/>
      <c r="H3234" s="107">
        <v>665</v>
      </c>
      <c r="I3234" s="112">
        <f t="shared" si="97"/>
        <v>598.5</v>
      </c>
      <c r="J3234" s="112">
        <f t="shared" si="98"/>
        <v>532</v>
      </c>
    </row>
    <row r="3235" s="8" customFormat="1" ht="27" spans="1:10">
      <c r="A3235" s="107" t="s">
        <v>64</v>
      </c>
      <c r="B3235" s="108" t="s">
        <v>5596</v>
      </c>
      <c r="C3235" s="109" t="s">
        <v>5597</v>
      </c>
      <c r="D3235" s="108"/>
      <c r="E3235" s="108"/>
      <c r="F3235" s="107" t="s">
        <v>5083</v>
      </c>
      <c r="G3235" s="108"/>
      <c r="H3235" s="107">
        <v>66.5</v>
      </c>
      <c r="I3235" s="112">
        <f t="shared" si="97"/>
        <v>59.85</v>
      </c>
      <c r="J3235" s="112">
        <f t="shared" si="98"/>
        <v>53.2</v>
      </c>
    </row>
    <row r="3236" s="8" customFormat="1" ht="40.5" spans="1:10">
      <c r="A3236" s="107" t="s">
        <v>64</v>
      </c>
      <c r="B3236" s="108">
        <v>310522003</v>
      </c>
      <c r="C3236" s="109" t="s">
        <v>5598</v>
      </c>
      <c r="D3236" s="108" t="s">
        <v>5599</v>
      </c>
      <c r="E3236" s="108" t="s">
        <v>5600</v>
      </c>
      <c r="F3236" s="107" t="s">
        <v>5601</v>
      </c>
      <c r="G3236" s="108"/>
      <c r="H3236" s="107">
        <v>1425</v>
      </c>
      <c r="I3236" s="112">
        <f t="shared" si="97"/>
        <v>1282.5</v>
      </c>
      <c r="J3236" s="112">
        <f t="shared" si="98"/>
        <v>1140</v>
      </c>
    </row>
    <row r="3237" s="8" customFormat="1" ht="67.5" spans="1:10">
      <c r="A3237" s="107" t="s">
        <v>64</v>
      </c>
      <c r="B3237" s="108">
        <v>310522004</v>
      </c>
      <c r="C3237" s="109" t="s">
        <v>5602</v>
      </c>
      <c r="D3237" s="108" t="s">
        <v>5603</v>
      </c>
      <c r="E3237" s="108" t="s">
        <v>5604</v>
      </c>
      <c r="F3237" s="107" t="s">
        <v>5601</v>
      </c>
      <c r="G3237" s="110"/>
      <c r="H3237" s="107">
        <v>2850</v>
      </c>
      <c r="I3237" s="112">
        <f t="shared" si="97"/>
        <v>2565</v>
      </c>
      <c r="J3237" s="112">
        <f t="shared" si="98"/>
        <v>2280</v>
      </c>
    </row>
    <row r="3238" s="8" customFormat="1" ht="67.5" spans="1:10">
      <c r="A3238" s="107" t="s">
        <v>64</v>
      </c>
      <c r="B3238" s="108" t="s">
        <v>5605</v>
      </c>
      <c r="C3238" s="109" t="s">
        <v>5606</v>
      </c>
      <c r="D3238" s="108" t="s">
        <v>5603</v>
      </c>
      <c r="E3238" s="108" t="s">
        <v>5604</v>
      </c>
      <c r="F3238" s="107" t="s">
        <v>5083</v>
      </c>
      <c r="G3238" s="108"/>
      <c r="H3238" s="107">
        <v>1800</v>
      </c>
      <c r="I3238" s="112">
        <f t="shared" si="97"/>
        <v>1620</v>
      </c>
      <c r="J3238" s="112">
        <f t="shared" si="98"/>
        <v>1440</v>
      </c>
    </row>
    <row r="3239" s="8" customFormat="1" ht="40.5" spans="1:10">
      <c r="A3239" s="107" t="s">
        <v>64</v>
      </c>
      <c r="B3239" s="108">
        <v>310522005</v>
      </c>
      <c r="C3239" s="109" t="s">
        <v>5607</v>
      </c>
      <c r="D3239" s="108" t="s">
        <v>5608</v>
      </c>
      <c r="E3239" s="108" t="s">
        <v>5590</v>
      </c>
      <c r="F3239" s="107" t="s">
        <v>5083</v>
      </c>
      <c r="G3239" s="108"/>
      <c r="H3239" s="107">
        <v>1000</v>
      </c>
      <c r="I3239" s="112">
        <f t="shared" si="97"/>
        <v>900</v>
      </c>
      <c r="J3239" s="112">
        <f t="shared" si="98"/>
        <v>800</v>
      </c>
    </row>
    <row r="3240" s="8" customFormat="1" ht="67.5" spans="1:10">
      <c r="A3240" s="107" t="s">
        <v>64</v>
      </c>
      <c r="B3240" s="108">
        <v>310522006</v>
      </c>
      <c r="C3240" s="109" t="s">
        <v>5609</v>
      </c>
      <c r="D3240" s="108" t="s">
        <v>5610</v>
      </c>
      <c r="E3240" s="108" t="s">
        <v>5611</v>
      </c>
      <c r="F3240" s="107" t="s">
        <v>5083</v>
      </c>
      <c r="G3240" s="108"/>
      <c r="H3240" s="107">
        <v>1425</v>
      </c>
      <c r="I3240" s="112">
        <f t="shared" si="97"/>
        <v>1282.5</v>
      </c>
      <c r="J3240" s="112">
        <f t="shared" si="98"/>
        <v>1140</v>
      </c>
    </row>
    <row r="3241" s="8" customFormat="1" ht="54" spans="1:10">
      <c r="A3241" s="107" t="s">
        <v>64</v>
      </c>
      <c r="B3241" s="108">
        <v>310522007</v>
      </c>
      <c r="C3241" s="109" t="s">
        <v>5612</v>
      </c>
      <c r="D3241" s="108" t="s">
        <v>5613</v>
      </c>
      <c r="E3241" s="108" t="s">
        <v>5614</v>
      </c>
      <c r="F3241" s="107" t="s">
        <v>5083</v>
      </c>
      <c r="G3241" s="110"/>
      <c r="H3241" s="107">
        <v>1425</v>
      </c>
      <c r="I3241" s="112">
        <f t="shared" si="97"/>
        <v>1282.5</v>
      </c>
      <c r="J3241" s="112">
        <f t="shared" si="98"/>
        <v>1140</v>
      </c>
    </row>
    <row r="3242" s="8" customFormat="1" ht="40.5" spans="1:10">
      <c r="A3242" s="107" t="s">
        <v>64</v>
      </c>
      <c r="B3242" s="108" t="s">
        <v>5615</v>
      </c>
      <c r="C3242" s="109" t="s">
        <v>5616</v>
      </c>
      <c r="D3242" s="108"/>
      <c r="E3242" s="108"/>
      <c r="F3242" s="107" t="s">
        <v>5083</v>
      </c>
      <c r="G3242" s="108"/>
      <c r="H3242" s="107">
        <v>142.5</v>
      </c>
      <c r="I3242" s="112">
        <f t="shared" si="97"/>
        <v>128.25</v>
      </c>
      <c r="J3242" s="112">
        <f t="shared" si="98"/>
        <v>114</v>
      </c>
    </row>
    <row r="3243" s="8" customFormat="1" ht="40.5" spans="1:10">
      <c r="A3243" s="107" t="s">
        <v>64</v>
      </c>
      <c r="B3243" s="108">
        <v>310522008</v>
      </c>
      <c r="C3243" s="109" t="s">
        <v>5617</v>
      </c>
      <c r="D3243" s="108" t="s">
        <v>5618</v>
      </c>
      <c r="E3243" s="108" t="s">
        <v>5619</v>
      </c>
      <c r="F3243" s="107" t="s">
        <v>5601</v>
      </c>
      <c r="G3243" s="110"/>
      <c r="H3243" s="107">
        <v>1800</v>
      </c>
      <c r="I3243" s="112">
        <f t="shared" si="97"/>
        <v>1620</v>
      </c>
      <c r="J3243" s="112">
        <f t="shared" si="98"/>
        <v>1440</v>
      </c>
    </row>
    <row r="3244" s="8" customFormat="1" ht="40.5" spans="1:10">
      <c r="A3244" s="107" t="s">
        <v>64</v>
      </c>
      <c r="B3244" s="108" t="s">
        <v>5620</v>
      </c>
      <c r="C3244" s="109" t="s">
        <v>5621</v>
      </c>
      <c r="D3244" s="108"/>
      <c r="E3244" s="108"/>
      <c r="F3244" s="107" t="s">
        <v>5601</v>
      </c>
      <c r="G3244" s="108"/>
      <c r="H3244" s="107">
        <v>180</v>
      </c>
      <c r="I3244" s="112">
        <f t="shared" si="97"/>
        <v>162</v>
      </c>
      <c r="J3244" s="112">
        <f t="shared" si="98"/>
        <v>144</v>
      </c>
    </row>
    <row r="3245" s="8" customFormat="1" ht="135" spans="1:10">
      <c r="A3245" s="107" t="s">
        <v>64</v>
      </c>
      <c r="B3245" s="108">
        <v>310522009</v>
      </c>
      <c r="C3245" s="109" t="s">
        <v>5622</v>
      </c>
      <c r="D3245" s="108" t="s">
        <v>5623</v>
      </c>
      <c r="E3245" s="108" t="s">
        <v>5624</v>
      </c>
      <c r="F3245" s="107" t="s">
        <v>5601</v>
      </c>
      <c r="G3245" s="110"/>
      <c r="H3245" s="107">
        <v>1710</v>
      </c>
      <c r="I3245" s="112">
        <f t="shared" si="97"/>
        <v>1539</v>
      </c>
      <c r="J3245" s="112">
        <f t="shared" si="98"/>
        <v>1368</v>
      </c>
    </row>
    <row r="3246" s="8" customFormat="1" ht="40.5" spans="1:10">
      <c r="A3246" s="107" t="s">
        <v>64</v>
      </c>
      <c r="B3246" s="108" t="s">
        <v>5625</v>
      </c>
      <c r="C3246" s="109" t="s">
        <v>5626</v>
      </c>
      <c r="D3246" s="108"/>
      <c r="E3246" s="108"/>
      <c r="F3246" s="107" t="s">
        <v>5601</v>
      </c>
      <c r="G3246" s="108"/>
      <c r="H3246" s="107">
        <v>171</v>
      </c>
      <c r="I3246" s="112">
        <f t="shared" si="97"/>
        <v>153.9</v>
      </c>
      <c r="J3246" s="112">
        <f t="shared" si="98"/>
        <v>136.8</v>
      </c>
    </row>
    <row r="3247" s="8" customFormat="1" ht="54" spans="1:10">
      <c r="A3247" s="107" t="s">
        <v>64</v>
      </c>
      <c r="B3247" s="108">
        <v>310522010</v>
      </c>
      <c r="C3247" s="109" t="s">
        <v>5627</v>
      </c>
      <c r="D3247" s="108" t="s">
        <v>5628</v>
      </c>
      <c r="E3247" s="108" t="s">
        <v>5629</v>
      </c>
      <c r="F3247" s="107" t="s">
        <v>5083</v>
      </c>
      <c r="G3247" s="110"/>
      <c r="H3247" s="107">
        <v>1300</v>
      </c>
      <c r="I3247" s="112">
        <f t="shared" si="97"/>
        <v>1170</v>
      </c>
      <c r="J3247" s="112">
        <f t="shared" si="98"/>
        <v>1040</v>
      </c>
    </row>
    <row r="3248" s="8" customFormat="1" ht="40.5" spans="1:10">
      <c r="A3248" s="107" t="s">
        <v>64</v>
      </c>
      <c r="B3248" s="108" t="s">
        <v>5630</v>
      </c>
      <c r="C3248" s="109" t="s">
        <v>5631</v>
      </c>
      <c r="D3248" s="108"/>
      <c r="E3248" s="108"/>
      <c r="F3248" s="107" t="s">
        <v>5083</v>
      </c>
      <c r="G3248" s="108"/>
      <c r="H3248" s="107">
        <v>130</v>
      </c>
      <c r="I3248" s="112">
        <f t="shared" si="97"/>
        <v>117</v>
      </c>
      <c r="J3248" s="112">
        <f t="shared" si="98"/>
        <v>104</v>
      </c>
    </row>
    <row r="3249" s="8" customFormat="1" ht="54" spans="1:10">
      <c r="A3249" s="107" t="s">
        <v>64</v>
      </c>
      <c r="B3249" s="108">
        <v>310522011</v>
      </c>
      <c r="C3249" s="109" t="s">
        <v>5632</v>
      </c>
      <c r="D3249" s="108" t="s">
        <v>5633</v>
      </c>
      <c r="E3249" s="108" t="s">
        <v>5634</v>
      </c>
      <c r="F3249" s="107" t="s">
        <v>5601</v>
      </c>
      <c r="G3249" s="110"/>
      <c r="H3249" s="107">
        <v>2850</v>
      </c>
      <c r="I3249" s="112">
        <f t="shared" si="97"/>
        <v>2565</v>
      </c>
      <c r="J3249" s="112">
        <f t="shared" si="98"/>
        <v>2280</v>
      </c>
    </row>
    <row r="3250" s="8" customFormat="1" ht="40.5" spans="1:10">
      <c r="A3250" s="107" t="s">
        <v>64</v>
      </c>
      <c r="B3250" s="108" t="s">
        <v>5635</v>
      </c>
      <c r="C3250" s="109" t="s">
        <v>5636</v>
      </c>
      <c r="D3250" s="108"/>
      <c r="E3250" s="108"/>
      <c r="F3250" s="107" t="s">
        <v>5601</v>
      </c>
      <c r="G3250" s="108"/>
      <c r="H3250" s="107">
        <v>285</v>
      </c>
      <c r="I3250" s="112">
        <f t="shared" si="97"/>
        <v>256.5</v>
      </c>
      <c r="J3250" s="112">
        <f t="shared" si="98"/>
        <v>228</v>
      </c>
    </row>
    <row r="3251" s="8" customFormat="1" ht="40.5" spans="1:10">
      <c r="A3251" s="107" t="s">
        <v>64</v>
      </c>
      <c r="B3251" s="108" t="s">
        <v>5637</v>
      </c>
      <c r="C3251" s="109" t="s">
        <v>5638</v>
      </c>
      <c r="D3251" s="108"/>
      <c r="E3251" s="108"/>
      <c r="F3251" s="107" t="s">
        <v>5601</v>
      </c>
      <c r="G3251" s="108"/>
      <c r="H3251" s="107">
        <v>285</v>
      </c>
      <c r="I3251" s="112">
        <f t="shared" si="97"/>
        <v>256.5</v>
      </c>
      <c r="J3251" s="112">
        <f t="shared" si="98"/>
        <v>228</v>
      </c>
    </row>
    <row r="3252" s="8" customFormat="1" ht="54" spans="1:10">
      <c r="A3252" s="107" t="s">
        <v>64</v>
      </c>
      <c r="B3252" s="108">
        <v>310522012</v>
      </c>
      <c r="C3252" s="109" t="s">
        <v>5639</v>
      </c>
      <c r="D3252" s="108" t="s">
        <v>5640</v>
      </c>
      <c r="E3252" s="108" t="s">
        <v>5634</v>
      </c>
      <c r="F3252" s="107" t="s">
        <v>5601</v>
      </c>
      <c r="G3252" s="110"/>
      <c r="H3252" s="107">
        <v>2850</v>
      </c>
      <c r="I3252" s="112">
        <f t="shared" si="97"/>
        <v>2565</v>
      </c>
      <c r="J3252" s="112">
        <f t="shared" si="98"/>
        <v>2280</v>
      </c>
    </row>
    <row r="3253" s="8" customFormat="1" ht="40.5" spans="1:10">
      <c r="A3253" s="107" t="s">
        <v>64</v>
      </c>
      <c r="B3253" s="108" t="s">
        <v>5641</v>
      </c>
      <c r="C3253" s="109" t="s">
        <v>5642</v>
      </c>
      <c r="D3253" s="108"/>
      <c r="E3253" s="108"/>
      <c r="F3253" s="107" t="s">
        <v>5601</v>
      </c>
      <c r="G3253" s="108"/>
      <c r="H3253" s="107">
        <v>285</v>
      </c>
      <c r="I3253" s="112">
        <f t="shared" si="97"/>
        <v>256.5</v>
      </c>
      <c r="J3253" s="112">
        <f t="shared" si="98"/>
        <v>228</v>
      </c>
    </row>
    <row r="3254" s="8" customFormat="1" ht="40.5" spans="1:10">
      <c r="A3254" s="107" t="s">
        <v>64</v>
      </c>
      <c r="B3254" s="108" t="s">
        <v>5643</v>
      </c>
      <c r="C3254" s="109" t="s">
        <v>5644</v>
      </c>
      <c r="D3254" s="108"/>
      <c r="E3254" s="108"/>
      <c r="F3254" s="107" t="s">
        <v>5601</v>
      </c>
      <c r="G3254" s="108"/>
      <c r="H3254" s="107">
        <v>285</v>
      </c>
      <c r="I3254" s="112">
        <f t="shared" si="97"/>
        <v>256.5</v>
      </c>
      <c r="J3254" s="112">
        <f t="shared" si="98"/>
        <v>228</v>
      </c>
    </row>
    <row r="3255" s="8" customFormat="1" ht="27" spans="1:10">
      <c r="A3255" s="107" t="s">
        <v>64</v>
      </c>
      <c r="B3255" s="108">
        <v>310522013</v>
      </c>
      <c r="C3255" s="109" t="s">
        <v>5645</v>
      </c>
      <c r="D3255" s="108" t="s">
        <v>5646</v>
      </c>
      <c r="E3255" s="108" t="s">
        <v>5647</v>
      </c>
      <c r="F3255" s="107" t="s">
        <v>5083</v>
      </c>
      <c r="G3255" s="110"/>
      <c r="H3255" s="107">
        <v>760</v>
      </c>
      <c r="I3255" s="112">
        <f t="shared" si="97"/>
        <v>684</v>
      </c>
      <c r="J3255" s="112">
        <f t="shared" si="98"/>
        <v>608</v>
      </c>
    </row>
    <row r="3256" s="8" customFormat="1" ht="27" spans="1:10">
      <c r="A3256" s="107" t="s">
        <v>64</v>
      </c>
      <c r="B3256" s="108" t="s">
        <v>5648</v>
      </c>
      <c r="C3256" s="109" t="s">
        <v>5649</v>
      </c>
      <c r="D3256" s="108"/>
      <c r="E3256" s="108"/>
      <c r="F3256" s="107" t="s">
        <v>5083</v>
      </c>
      <c r="G3256" s="108"/>
      <c r="H3256" s="107">
        <v>76</v>
      </c>
      <c r="I3256" s="112">
        <f t="shared" si="97"/>
        <v>68.4</v>
      </c>
      <c r="J3256" s="112">
        <f t="shared" si="98"/>
        <v>60.8</v>
      </c>
    </row>
    <row r="3257" s="8" customFormat="1" ht="40.5" spans="1:10">
      <c r="A3257" s="107" t="s">
        <v>64</v>
      </c>
      <c r="B3257" s="108">
        <v>310522014</v>
      </c>
      <c r="C3257" s="109" t="s">
        <v>5650</v>
      </c>
      <c r="D3257" s="108" t="s">
        <v>5651</v>
      </c>
      <c r="E3257" s="108" t="s">
        <v>5652</v>
      </c>
      <c r="F3257" s="107" t="s">
        <v>5083</v>
      </c>
      <c r="G3257" s="110"/>
      <c r="H3257" s="107">
        <v>760</v>
      </c>
      <c r="I3257" s="112">
        <f t="shared" si="97"/>
        <v>684</v>
      </c>
      <c r="J3257" s="112">
        <f t="shared" si="98"/>
        <v>608</v>
      </c>
    </row>
    <row r="3258" s="8" customFormat="1" ht="27" spans="1:10">
      <c r="A3258" s="107" t="s">
        <v>64</v>
      </c>
      <c r="B3258" s="108" t="s">
        <v>5653</v>
      </c>
      <c r="C3258" s="109" t="s">
        <v>5654</v>
      </c>
      <c r="D3258" s="108"/>
      <c r="E3258" s="108"/>
      <c r="F3258" s="107" t="s">
        <v>5083</v>
      </c>
      <c r="G3258" s="108"/>
      <c r="H3258" s="107">
        <v>76</v>
      </c>
      <c r="I3258" s="112">
        <f t="shared" si="97"/>
        <v>68.4</v>
      </c>
      <c r="J3258" s="112">
        <f t="shared" si="98"/>
        <v>60.8</v>
      </c>
    </row>
    <row r="3259" s="8" customFormat="1" ht="40.5" spans="1:10">
      <c r="A3259" s="107" t="s">
        <v>64</v>
      </c>
      <c r="B3259" s="108">
        <v>310522015</v>
      </c>
      <c r="C3259" s="109" t="s">
        <v>5655</v>
      </c>
      <c r="D3259" s="108" t="s">
        <v>5656</v>
      </c>
      <c r="E3259" s="108" t="s">
        <v>5657</v>
      </c>
      <c r="F3259" s="107" t="s">
        <v>5601</v>
      </c>
      <c r="G3259" s="110"/>
      <c r="H3259" s="107">
        <v>1425</v>
      </c>
      <c r="I3259" s="112">
        <f t="shared" si="97"/>
        <v>1282.5</v>
      </c>
      <c r="J3259" s="112">
        <f t="shared" si="98"/>
        <v>1140</v>
      </c>
    </row>
    <row r="3260" s="8" customFormat="1" ht="40.5" spans="1:10">
      <c r="A3260" s="107" t="s">
        <v>64</v>
      </c>
      <c r="B3260" s="108" t="s">
        <v>5658</v>
      </c>
      <c r="C3260" s="109" t="s">
        <v>5659</v>
      </c>
      <c r="D3260" s="108"/>
      <c r="E3260" s="108"/>
      <c r="F3260" s="107" t="s">
        <v>5601</v>
      </c>
      <c r="G3260" s="108"/>
      <c r="H3260" s="107">
        <v>142.5</v>
      </c>
      <c r="I3260" s="112">
        <f t="shared" si="97"/>
        <v>128.25</v>
      </c>
      <c r="J3260" s="112">
        <f t="shared" si="98"/>
        <v>114</v>
      </c>
    </row>
    <row r="3261" s="8" customFormat="1" ht="40.5" spans="1:10">
      <c r="A3261" s="107" t="s">
        <v>64</v>
      </c>
      <c r="B3261" s="108">
        <v>310522016</v>
      </c>
      <c r="C3261" s="109" t="s">
        <v>5660</v>
      </c>
      <c r="D3261" s="108" t="s">
        <v>5661</v>
      </c>
      <c r="E3261" s="108" t="s">
        <v>5662</v>
      </c>
      <c r="F3261" s="107" t="s">
        <v>5601</v>
      </c>
      <c r="G3261" s="110"/>
      <c r="H3261" s="107">
        <v>2850</v>
      </c>
      <c r="I3261" s="112">
        <f t="shared" si="97"/>
        <v>2565</v>
      </c>
      <c r="J3261" s="112">
        <f t="shared" si="98"/>
        <v>2280</v>
      </c>
    </row>
    <row r="3262" s="8" customFormat="1" ht="27" spans="1:10">
      <c r="A3262" s="107" t="s">
        <v>64</v>
      </c>
      <c r="B3262" s="108" t="s">
        <v>5663</v>
      </c>
      <c r="C3262" s="109" t="s">
        <v>5664</v>
      </c>
      <c r="D3262" s="108"/>
      <c r="E3262" s="108"/>
      <c r="F3262" s="107" t="s">
        <v>5601</v>
      </c>
      <c r="G3262" s="108"/>
      <c r="H3262" s="107">
        <v>285</v>
      </c>
      <c r="I3262" s="112">
        <f t="shared" si="97"/>
        <v>256.5</v>
      </c>
      <c r="J3262" s="112">
        <f t="shared" si="98"/>
        <v>228</v>
      </c>
    </row>
    <row r="3263" s="8" customFormat="1" ht="40.5" spans="1:10">
      <c r="A3263" s="107" t="s">
        <v>64</v>
      </c>
      <c r="B3263" s="108" t="s">
        <v>5665</v>
      </c>
      <c r="C3263" s="109" t="s">
        <v>5666</v>
      </c>
      <c r="D3263" s="108"/>
      <c r="E3263" s="108"/>
      <c r="F3263" s="107" t="s">
        <v>5601</v>
      </c>
      <c r="G3263" s="108"/>
      <c r="H3263" s="107">
        <v>285</v>
      </c>
      <c r="I3263" s="112">
        <f t="shared" si="97"/>
        <v>256.5</v>
      </c>
      <c r="J3263" s="112">
        <f t="shared" si="98"/>
        <v>228</v>
      </c>
    </row>
    <row r="3264" s="8" customFormat="1" ht="27" spans="1:10">
      <c r="A3264" s="107" t="s">
        <v>64</v>
      </c>
      <c r="B3264" s="108" t="s">
        <v>5667</v>
      </c>
      <c r="C3264" s="109" t="s">
        <v>5668</v>
      </c>
      <c r="D3264" s="108"/>
      <c r="E3264" s="108"/>
      <c r="F3264" s="107" t="s">
        <v>5601</v>
      </c>
      <c r="G3264" s="108"/>
      <c r="H3264" s="107">
        <v>285</v>
      </c>
      <c r="I3264" s="112">
        <f t="shared" si="97"/>
        <v>256.5</v>
      </c>
      <c r="J3264" s="112">
        <f t="shared" si="98"/>
        <v>228</v>
      </c>
    </row>
    <row r="3265" s="8" customFormat="1" ht="67.5" spans="1:10">
      <c r="A3265" s="107" t="s">
        <v>64</v>
      </c>
      <c r="B3265" s="108">
        <v>310522017</v>
      </c>
      <c r="C3265" s="109" t="s">
        <v>5669</v>
      </c>
      <c r="D3265" s="108" t="s">
        <v>5670</v>
      </c>
      <c r="E3265" s="108" t="s">
        <v>5671</v>
      </c>
      <c r="F3265" s="107" t="s">
        <v>5601</v>
      </c>
      <c r="G3265" s="110"/>
      <c r="H3265" s="107">
        <v>3500</v>
      </c>
      <c r="I3265" s="112">
        <f t="shared" si="97"/>
        <v>3150</v>
      </c>
      <c r="J3265" s="112">
        <f t="shared" si="98"/>
        <v>2800</v>
      </c>
    </row>
    <row r="3266" s="8" customFormat="1" ht="27" spans="1:10">
      <c r="A3266" s="107" t="s">
        <v>64</v>
      </c>
      <c r="B3266" s="108" t="s">
        <v>5672</v>
      </c>
      <c r="C3266" s="109" t="s">
        <v>5673</v>
      </c>
      <c r="D3266" s="108"/>
      <c r="E3266" s="108"/>
      <c r="F3266" s="107" t="s">
        <v>5601</v>
      </c>
      <c r="G3266" s="108"/>
      <c r="H3266" s="107">
        <v>350</v>
      </c>
      <c r="I3266" s="112">
        <f t="shared" si="97"/>
        <v>315</v>
      </c>
      <c r="J3266" s="112">
        <f t="shared" si="98"/>
        <v>280</v>
      </c>
    </row>
    <row r="3267" s="8" customFormat="1" ht="27" spans="1:10">
      <c r="A3267" s="107" t="s">
        <v>64</v>
      </c>
      <c r="B3267" s="108">
        <v>310522018</v>
      </c>
      <c r="C3267" s="109" t="s">
        <v>5674</v>
      </c>
      <c r="D3267" s="108" t="s">
        <v>5675</v>
      </c>
      <c r="E3267" s="108"/>
      <c r="F3267" s="107" t="s">
        <v>5601</v>
      </c>
      <c r="G3267" s="110"/>
      <c r="H3267" s="107">
        <v>1710</v>
      </c>
      <c r="I3267" s="112">
        <f t="shared" si="97"/>
        <v>1539</v>
      </c>
      <c r="J3267" s="112">
        <f t="shared" si="98"/>
        <v>1368</v>
      </c>
    </row>
    <row r="3268" s="8" customFormat="1" ht="40.5" spans="1:10">
      <c r="A3268" s="107" t="s">
        <v>64</v>
      </c>
      <c r="B3268" s="108" t="s">
        <v>5676</v>
      </c>
      <c r="C3268" s="109" t="s">
        <v>5677</v>
      </c>
      <c r="D3268" s="108"/>
      <c r="E3268" s="108"/>
      <c r="F3268" s="107" t="s">
        <v>5601</v>
      </c>
      <c r="G3268" s="108"/>
      <c r="H3268" s="107">
        <v>171</v>
      </c>
      <c r="I3268" s="112">
        <f t="shared" si="97"/>
        <v>153.9</v>
      </c>
      <c r="J3268" s="112">
        <f t="shared" si="98"/>
        <v>136.8</v>
      </c>
    </row>
    <row r="3269" s="8" customFormat="1" ht="27" spans="1:10">
      <c r="A3269" s="107" t="s">
        <v>64</v>
      </c>
      <c r="B3269" s="108">
        <v>310522019</v>
      </c>
      <c r="C3269" s="109" t="s">
        <v>5678</v>
      </c>
      <c r="D3269" s="108" t="s">
        <v>5675</v>
      </c>
      <c r="E3269" s="108"/>
      <c r="F3269" s="107" t="s">
        <v>5601</v>
      </c>
      <c r="G3269" s="110"/>
      <c r="H3269" s="107">
        <v>3000</v>
      </c>
      <c r="I3269" s="112">
        <f t="shared" si="97"/>
        <v>2700</v>
      </c>
      <c r="J3269" s="112">
        <f t="shared" si="98"/>
        <v>2400</v>
      </c>
    </row>
    <row r="3270" s="8" customFormat="1" ht="40.5" spans="1:10">
      <c r="A3270" s="107" t="s">
        <v>64</v>
      </c>
      <c r="B3270" s="108" t="s">
        <v>5679</v>
      </c>
      <c r="C3270" s="109" t="s">
        <v>5680</v>
      </c>
      <c r="D3270" s="108"/>
      <c r="E3270" s="108"/>
      <c r="F3270" s="107" t="s">
        <v>5601</v>
      </c>
      <c r="G3270" s="108"/>
      <c r="H3270" s="107">
        <v>300</v>
      </c>
      <c r="I3270" s="112">
        <f t="shared" si="97"/>
        <v>270</v>
      </c>
      <c r="J3270" s="112">
        <f t="shared" si="98"/>
        <v>240</v>
      </c>
    </row>
    <row r="3271" s="8" customFormat="1" ht="27" spans="1:10">
      <c r="A3271" s="107" t="s">
        <v>64</v>
      </c>
      <c r="B3271" s="108" t="s">
        <v>5681</v>
      </c>
      <c r="C3271" s="109" t="s">
        <v>5682</v>
      </c>
      <c r="D3271" s="108"/>
      <c r="E3271" s="108"/>
      <c r="F3271" s="107" t="s">
        <v>5601</v>
      </c>
      <c r="G3271" s="108"/>
      <c r="H3271" s="107">
        <v>300</v>
      </c>
      <c r="I3271" s="112">
        <f t="shared" si="97"/>
        <v>270</v>
      </c>
      <c r="J3271" s="112">
        <f t="shared" si="98"/>
        <v>240</v>
      </c>
    </row>
    <row r="3272" s="8" customFormat="1" ht="27" spans="1:10">
      <c r="A3272" s="107" t="s">
        <v>64</v>
      </c>
      <c r="B3272" s="108">
        <v>310522020</v>
      </c>
      <c r="C3272" s="109" t="s">
        <v>5683</v>
      </c>
      <c r="D3272" s="108" t="s">
        <v>5684</v>
      </c>
      <c r="E3272" s="108"/>
      <c r="F3272" s="107" t="s">
        <v>5601</v>
      </c>
      <c r="G3272" s="108"/>
      <c r="H3272" s="107">
        <v>2280</v>
      </c>
      <c r="I3272" s="112">
        <f t="shared" si="97"/>
        <v>2052</v>
      </c>
      <c r="J3272" s="112">
        <f t="shared" si="98"/>
        <v>1824</v>
      </c>
    </row>
    <row r="3273" s="8" customFormat="1" ht="175.5" spans="1:10">
      <c r="A3273" s="107" t="s">
        <v>64</v>
      </c>
      <c r="B3273" s="108">
        <v>310522021</v>
      </c>
      <c r="C3273" s="109" t="s">
        <v>5685</v>
      </c>
      <c r="D3273" s="108" t="s">
        <v>5686</v>
      </c>
      <c r="E3273" s="108" t="s">
        <v>5687</v>
      </c>
      <c r="F3273" s="107" t="s">
        <v>5601</v>
      </c>
      <c r="G3273" s="110"/>
      <c r="H3273" s="107">
        <v>2850</v>
      </c>
      <c r="I3273" s="112">
        <f t="shared" si="97"/>
        <v>2565</v>
      </c>
      <c r="J3273" s="112">
        <f t="shared" si="98"/>
        <v>2280</v>
      </c>
    </row>
    <row r="3274" s="8" customFormat="1" ht="175.5" spans="1:10">
      <c r="A3274" s="107" t="s">
        <v>64</v>
      </c>
      <c r="B3274" s="108" t="s">
        <v>5688</v>
      </c>
      <c r="C3274" s="109" t="s">
        <v>5689</v>
      </c>
      <c r="D3274" s="108" t="s">
        <v>5686</v>
      </c>
      <c r="E3274" s="108" t="s">
        <v>5687</v>
      </c>
      <c r="F3274" s="107" t="s">
        <v>5601</v>
      </c>
      <c r="G3274" s="108"/>
      <c r="H3274" s="107">
        <v>3705</v>
      </c>
      <c r="I3274" s="112">
        <f t="shared" si="97"/>
        <v>3334.5</v>
      </c>
      <c r="J3274" s="112">
        <f t="shared" si="98"/>
        <v>2964</v>
      </c>
    </row>
    <row r="3275" s="8" customFormat="1" ht="40.5" spans="1:10">
      <c r="A3275" s="107" t="s">
        <v>64</v>
      </c>
      <c r="B3275" s="108">
        <v>310522022</v>
      </c>
      <c r="C3275" s="109" t="s">
        <v>5690</v>
      </c>
      <c r="D3275" s="108" t="s">
        <v>5691</v>
      </c>
      <c r="E3275" s="108"/>
      <c r="F3275" s="107" t="s">
        <v>5601</v>
      </c>
      <c r="G3275" s="108"/>
      <c r="H3275" s="107">
        <v>2185</v>
      </c>
      <c r="I3275" s="112">
        <f t="shared" si="97"/>
        <v>1966.5</v>
      </c>
      <c r="J3275" s="112">
        <f t="shared" si="98"/>
        <v>1748</v>
      </c>
    </row>
    <row r="3276" s="8" customFormat="1" ht="40.5" spans="1:10">
      <c r="A3276" s="107" t="s">
        <v>64</v>
      </c>
      <c r="B3276" s="108">
        <v>310522023</v>
      </c>
      <c r="C3276" s="109" t="s">
        <v>5692</v>
      </c>
      <c r="D3276" s="108" t="s">
        <v>5693</v>
      </c>
      <c r="E3276" s="108" t="s">
        <v>5694</v>
      </c>
      <c r="F3276" s="107" t="s">
        <v>5601</v>
      </c>
      <c r="G3276" s="108"/>
      <c r="H3276" s="107">
        <v>2185</v>
      </c>
      <c r="I3276" s="112">
        <f t="shared" si="97"/>
        <v>1966.5</v>
      </c>
      <c r="J3276" s="112">
        <f t="shared" si="98"/>
        <v>1748</v>
      </c>
    </row>
    <row r="3277" s="8" customFormat="1" ht="67.5" spans="1:10">
      <c r="A3277" s="107" t="s">
        <v>64</v>
      </c>
      <c r="B3277" s="108">
        <v>310522024</v>
      </c>
      <c r="C3277" s="109" t="s">
        <v>5695</v>
      </c>
      <c r="D3277" s="108" t="s">
        <v>5696</v>
      </c>
      <c r="E3277" s="108" t="s">
        <v>5697</v>
      </c>
      <c r="F3277" s="107" t="s">
        <v>5601</v>
      </c>
      <c r="G3277" s="108"/>
      <c r="H3277" s="107">
        <v>2185</v>
      </c>
      <c r="I3277" s="112">
        <f t="shared" si="97"/>
        <v>1966.5</v>
      </c>
      <c r="J3277" s="112">
        <f t="shared" si="98"/>
        <v>1748</v>
      </c>
    </row>
    <row r="3278" s="8" customFormat="1" ht="40.5" spans="1:10">
      <c r="A3278" s="107" t="s">
        <v>64</v>
      </c>
      <c r="B3278" s="108">
        <v>310522025</v>
      </c>
      <c r="C3278" s="109" t="s">
        <v>5698</v>
      </c>
      <c r="D3278" s="108" t="s">
        <v>5699</v>
      </c>
      <c r="E3278" s="108"/>
      <c r="F3278" s="107" t="s">
        <v>5601</v>
      </c>
      <c r="G3278" s="108"/>
      <c r="H3278" s="107">
        <v>2185</v>
      </c>
      <c r="I3278" s="112">
        <f t="shared" si="97"/>
        <v>1966.5</v>
      </c>
      <c r="J3278" s="112">
        <f t="shared" si="98"/>
        <v>1748</v>
      </c>
    </row>
    <row r="3279" s="8" customFormat="1" ht="67.5" spans="1:10">
      <c r="A3279" s="107" t="s">
        <v>64</v>
      </c>
      <c r="B3279" s="108">
        <v>310522026</v>
      </c>
      <c r="C3279" s="109" t="s">
        <v>5700</v>
      </c>
      <c r="D3279" s="108" t="s">
        <v>5701</v>
      </c>
      <c r="E3279" s="108"/>
      <c r="F3279" s="107" t="s">
        <v>5083</v>
      </c>
      <c r="G3279" s="108"/>
      <c r="H3279" s="107">
        <v>1900</v>
      </c>
      <c r="I3279" s="112">
        <f t="shared" si="97"/>
        <v>1710</v>
      </c>
      <c r="J3279" s="112">
        <f t="shared" si="98"/>
        <v>1520</v>
      </c>
    </row>
    <row r="3280" s="8" customFormat="1" ht="27" spans="1:10">
      <c r="A3280" s="107" t="s">
        <v>64</v>
      </c>
      <c r="B3280" s="108">
        <v>310522027</v>
      </c>
      <c r="C3280" s="109" t="s">
        <v>5702</v>
      </c>
      <c r="D3280" s="108" t="s">
        <v>5703</v>
      </c>
      <c r="E3280" s="108" t="s">
        <v>5704</v>
      </c>
      <c r="F3280" s="107" t="s">
        <v>5601</v>
      </c>
      <c r="G3280" s="108"/>
      <c r="H3280" s="107">
        <v>475</v>
      </c>
      <c r="I3280" s="112">
        <f t="shared" si="97"/>
        <v>427.5</v>
      </c>
      <c r="J3280" s="112">
        <f t="shared" si="98"/>
        <v>380</v>
      </c>
    </row>
    <row r="3281" s="8" customFormat="1" ht="54" spans="1:10">
      <c r="A3281" s="107" t="s">
        <v>64</v>
      </c>
      <c r="B3281" s="108">
        <v>310522028</v>
      </c>
      <c r="C3281" s="109" t="s">
        <v>5705</v>
      </c>
      <c r="D3281" s="108" t="s">
        <v>5706</v>
      </c>
      <c r="E3281" s="108" t="s">
        <v>5707</v>
      </c>
      <c r="F3281" s="107" t="s">
        <v>5708</v>
      </c>
      <c r="G3281" s="108"/>
      <c r="H3281" s="107">
        <v>250</v>
      </c>
      <c r="I3281" s="112">
        <f t="shared" si="97"/>
        <v>225</v>
      </c>
      <c r="J3281" s="112">
        <f t="shared" si="98"/>
        <v>200</v>
      </c>
    </row>
    <row r="3282" s="8" customFormat="1" ht="81" spans="1:10">
      <c r="A3282" s="107" t="s">
        <v>64</v>
      </c>
      <c r="B3282" s="108" t="s">
        <v>5709</v>
      </c>
      <c r="C3282" s="109" t="s">
        <v>5710</v>
      </c>
      <c r="D3282" s="108" t="s">
        <v>5711</v>
      </c>
      <c r="E3282" s="108"/>
      <c r="F3282" s="107" t="s">
        <v>5092</v>
      </c>
      <c r="G3282" s="110"/>
      <c r="H3282" s="107">
        <v>1940</v>
      </c>
      <c r="I3282" s="112">
        <f t="shared" si="97"/>
        <v>1746</v>
      </c>
      <c r="J3282" s="112">
        <f t="shared" si="98"/>
        <v>1552</v>
      </c>
    </row>
    <row r="3283" s="8" customFormat="1" ht="27" spans="1:10">
      <c r="A3283" s="107" t="s">
        <v>64</v>
      </c>
      <c r="B3283" s="108" t="s">
        <v>5712</v>
      </c>
      <c r="C3283" s="109" t="s">
        <v>5713</v>
      </c>
      <c r="D3283" s="108"/>
      <c r="E3283" s="108"/>
      <c r="F3283" s="107" t="s">
        <v>5092</v>
      </c>
      <c r="G3283" s="108"/>
      <c r="H3283" s="107">
        <v>970</v>
      </c>
      <c r="I3283" s="112">
        <f t="shared" si="97"/>
        <v>873</v>
      </c>
      <c r="J3283" s="112">
        <f t="shared" si="98"/>
        <v>776</v>
      </c>
    </row>
    <row r="3284" s="8" customFormat="1" ht="67.5" spans="1:10">
      <c r="A3284" s="107" t="s">
        <v>299</v>
      </c>
      <c r="B3284" s="108">
        <v>310523002</v>
      </c>
      <c r="C3284" s="109" t="s">
        <v>5714</v>
      </c>
      <c r="D3284" s="108" t="s">
        <v>5715</v>
      </c>
      <c r="E3284" s="108" t="s">
        <v>5716</v>
      </c>
      <c r="F3284" s="107" t="s">
        <v>5083</v>
      </c>
      <c r="G3284" s="108"/>
      <c r="H3284" s="107">
        <v>95</v>
      </c>
      <c r="I3284" s="112">
        <f t="shared" si="97"/>
        <v>85.5</v>
      </c>
      <c r="J3284" s="112">
        <f t="shared" si="98"/>
        <v>76</v>
      </c>
    </row>
    <row r="3285" s="8" customFormat="1" ht="94.5" spans="1:10">
      <c r="A3285" s="107" t="s">
        <v>64</v>
      </c>
      <c r="B3285" s="108">
        <v>310523007</v>
      </c>
      <c r="C3285" s="109" t="s">
        <v>5717</v>
      </c>
      <c r="D3285" s="108" t="s">
        <v>5718</v>
      </c>
      <c r="E3285" s="108" t="s">
        <v>5719</v>
      </c>
      <c r="F3285" s="107" t="s">
        <v>5720</v>
      </c>
      <c r="G3285" s="108"/>
      <c r="H3285" s="107">
        <v>950</v>
      </c>
      <c r="I3285" s="112">
        <f t="shared" ref="I3285:I3300" si="99">H3285*0.9</f>
        <v>855</v>
      </c>
      <c r="J3285" s="112">
        <f t="shared" ref="J3285:J3292" si="100">H3285*0.8</f>
        <v>760</v>
      </c>
    </row>
    <row r="3286" s="8" customFormat="1" spans="1:10">
      <c r="A3286" s="107"/>
      <c r="B3286" s="108">
        <v>3106</v>
      </c>
      <c r="C3286" s="109" t="s">
        <v>5721</v>
      </c>
      <c r="D3286" s="108"/>
      <c r="E3286" s="108"/>
      <c r="F3286" s="107"/>
      <c r="G3286" s="108"/>
      <c r="H3286" s="107"/>
      <c r="I3286" s="112"/>
      <c r="J3286" s="112"/>
    </row>
    <row r="3287" s="8" customFormat="1" spans="1:10">
      <c r="A3287" s="107"/>
      <c r="B3287" s="108">
        <v>310601</v>
      </c>
      <c r="C3287" s="109" t="s">
        <v>5722</v>
      </c>
      <c r="D3287" s="108" t="s">
        <v>5723</v>
      </c>
      <c r="E3287" s="108"/>
      <c r="F3287" s="107"/>
      <c r="G3287" s="108"/>
      <c r="H3287" s="107"/>
      <c r="I3287" s="112"/>
      <c r="J3287" s="112"/>
    </row>
    <row r="3288" s="8" customFormat="1" ht="54" spans="1:10">
      <c r="A3288" s="107" t="s">
        <v>77</v>
      </c>
      <c r="B3288" s="108">
        <v>310601001</v>
      </c>
      <c r="C3288" s="109" t="s">
        <v>5724</v>
      </c>
      <c r="D3288" s="108" t="s">
        <v>5725</v>
      </c>
      <c r="E3288" s="108"/>
      <c r="F3288" s="107" t="s">
        <v>25</v>
      </c>
      <c r="G3288" s="108"/>
      <c r="H3288" s="107">
        <v>40</v>
      </c>
      <c r="I3288" s="112">
        <f t="shared" si="99"/>
        <v>36</v>
      </c>
      <c r="J3288" s="112">
        <f t="shared" si="100"/>
        <v>32</v>
      </c>
    </row>
    <row r="3289" s="8" customFormat="1" spans="1:10">
      <c r="A3289" s="107" t="s">
        <v>77</v>
      </c>
      <c r="B3289" s="108">
        <v>310601002</v>
      </c>
      <c r="C3289" s="109" t="s">
        <v>5726</v>
      </c>
      <c r="D3289" s="108" t="s">
        <v>5727</v>
      </c>
      <c r="E3289" s="108"/>
      <c r="F3289" s="107" t="s">
        <v>1578</v>
      </c>
      <c r="G3289" s="108"/>
      <c r="H3289" s="107">
        <v>55</v>
      </c>
      <c r="I3289" s="112">
        <f t="shared" si="99"/>
        <v>49.5</v>
      </c>
      <c r="J3289" s="112">
        <f t="shared" si="100"/>
        <v>44</v>
      </c>
    </row>
    <row r="3290" s="8" customFormat="1" ht="27" spans="1:10">
      <c r="A3290" s="107" t="s">
        <v>77</v>
      </c>
      <c r="B3290" s="108">
        <v>310601003</v>
      </c>
      <c r="C3290" s="109" t="s">
        <v>5728</v>
      </c>
      <c r="D3290" s="108" t="s">
        <v>5729</v>
      </c>
      <c r="E3290" s="108"/>
      <c r="F3290" s="107" t="s">
        <v>1578</v>
      </c>
      <c r="G3290" s="108" t="s">
        <v>5730</v>
      </c>
      <c r="H3290" s="107">
        <v>103</v>
      </c>
      <c r="I3290" s="112">
        <f t="shared" si="99"/>
        <v>92.7</v>
      </c>
      <c r="J3290" s="112">
        <f t="shared" si="100"/>
        <v>82.4</v>
      </c>
    </row>
    <row r="3291" s="8" customFormat="1" spans="1:10">
      <c r="A3291" s="107" t="s">
        <v>77</v>
      </c>
      <c r="B3291" s="108">
        <v>310601004</v>
      </c>
      <c r="C3291" s="109" t="s">
        <v>5731</v>
      </c>
      <c r="D3291" s="108" t="s">
        <v>5732</v>
      </c>
      <c r="E3291" s="108"/>
      <c r="F3291" s="107" t="s">
        <v>1578</v>
      </c>
      <c r="G3291" s="108"/>
      <c r="H3291" s="107">
        <v>35</v>
      </c>
      <c r="I3291" s="112">
        <f t="shared" si="99"/>
        <v>31.5</v>
      </c>
      <c r="J3291" s="112">
        <f t="shared" si="100"/>
        <v>28</v>
      </c>
    </row>
    <row r="3292" s="8" customFormat="1" ht="27" spans="1:10">
      <c r="A3292" s="107" t="s">
        <v>77</v>
      </c>
      <c r="B3292" s="108">
        <v>310601005</v>
      </c>
      <c r="C3292" s="109" t="s">
        <v>5733</v>
      </c>
      <c r="D3292" s="108" t="s">
        <v>5734</v>
      </c>
      <c r="E3292" s="108"/>
      <c r="F3292" s="107" t="s">
        <v>1578</v>
      </c>
      <c r="G3292" s="108"/>
      <c r="H3292" s="107">
        <v>28</v>
      </c>
      <c r="I3292" s="112">
        <f t="shared" si="99"/>
        <v>25.2</v>
      </c>
      <c r="J3292" s="112">
        <f t="shared" si="100"/>
        <v>22.4</v>
      </c>
    </row>
    <row r="3293" s="8" customFormat="1" spans="1:10">
      <c r="A3293" s="107" t="s">
        <v>77</v>
      </c>
      <c r="B3293" s="108">
        <v>310601006</v>
      </c>
      <c r="C3293" s="109" t="s">
        <v>5735</v>
      </c>
      <c r="D3293" s="108"/>
      <c r="E3293" s="108"/>
      <c r="F3293" s="107" t="s">
        <v>1578</v>
      </c>
      <c r="G3293" s="108"/>
      <c r="H3293" s="114">
        <v>180</v>
      </c>
      <c r="I3293" s="115">
        <v>162</v>
      </c>
      <c r="J3293" s="115">
        <v>144</v>
      </c>
    </row>
    <row r="3294" s="8" customFormat="1" spans="1:10">
      <c r="A3294" s="107" t="s">
        <v>77</v>
      </c>
      <c r="B3294" s="108">
        <v>310601007</v>
      </c>
      <c r="C3294" s="109" t="s">
        <v>5736</v>
      </c>
      <c r="D3294" s="108"/>
      <c r="E3294" s="108"/>
      <c r="F3294" s="107" t="s">
        <v>1578</v>
      </c>
      <c r="G3294" s="108"/>
      <c r="H3294" s="107">
        <v>31</v>
      </c>
      <c r="I3294" s="112">
        <f t="shared" si="99"/>
        <v>27.9</v>
      </c>
      <c r="J3294" s="112">
        <f t="shared" ref="J3294:J3297" si="101">H3294*0.8</f>
        <v>24.8</v>
      </c>
    </row>
    <row r="3295" s="8" customFormat="1" spans="1:10">
      <c r="A3295" s="107" t="s">
        <v>77</v>
      </c>
      <c r="B3295" s="108">
        <v>310601008</v>
      </c>
      <c r="C3295" s="109" t="s">
        <v>5737</v>
      </c>
      <c r="D3295" s="108" t="s">
        <v>5738</v>
      </c>
      <c r="E3295" s="108"/>
      <c r="F3295" s="107" t="s">
        <v>1578</v>
      </c>
      <c r="G3295" s="108"/>
      <c r="H3295" s="107">
        <v>62</v>
      </c>
      <c r="I3295" s="112">
        <f t="shared" si="99"/>
        <v>55.8</v>
      </c>
      <c r="J3295" s="112">
        <f t="shared" si="101"/>
        <v>49.6</v>
      </c>
    </row>
    <row r="3296" s="8" customFormat="1" spans="1:10">
      <c r="A3296" s="107" t="s">
        <v>77</v>
      </c>
      <c r="B3296" s="108">
        <v>310601009</v>
      </c>
      <c r="C3296" s="109" t="s">
        <v>5739</v>
      </c>
      <c r="D3296" s="108"/>
      <c r="E3296" s="108"/>
      <c r="F3296" s="107" t="s">
        <v>176</v>
      </c>
      <c r="G3296" s="110"/>
      <c r="H3296" s="107">
        <v>5</v>
      </c>
      <c r="I3296" s="112">
        <f t="shared" si="99"/>
        <v>4.5</v>
      </c>
      <c r="J3296" s="112">
        <f t="shared" si="101"/>
        <v>4</v>
      </c>
    </row>
    <row r="3297" s="8" customFormat="1" ht="27" spans="1:10">
      <c r="A3297" s="107" t="s">
        <v>77</v>
      </c>
      <c r="B3297" s="108" t="s">
        <v>5740</v>
      </c>
      <c r="C3297" s="109" t="s">
        <v>5741</v>
      </c>
      <c r="D3297" s="108"/>
      <c r="E3297" s="108" t="s">
        <v>5742</v>
      </c>
      <c r="F3297" s="107" t="s">
        <v>176</v>
      </c>
      <c r="G3297" s="108"/>
      <c r="H3297" s="107">
        <v>7</v>
      </c>
      <c r="I3297" s="112">
        <f t="shared" si="99"/>
        <v>6.3</v>
      </c>
      <c r="J3297" s="112">
        <f t="shared" si="101"/>
        <v>5.6</v>
      </c>
    </row>
    <row r="3298" s="8" customFormat="1" spans="1:10">
      <c r="A3298" s="107" t="s">
        <v>77</v>
      </c>
      <c r="B3298" s="108">
        <v>310601010</v>
      </c>
      <c r="C3298" s="109" t="s">
        <v>5743</v>
      </c>
      <c r="D3298" s="108"/>
      <c r="E3298" s="108"/>
      <c r="F3298" s="107" t="s">
        <v>1578</v>
      </c>
      <c r="G3298" s="108"/>
      <c r="H3298" s="107">
        <v>171</v>
      </c>
      <c r="I3298" s="112">
        <f t="shared" si="99"/>
        <v>153.9</v>
      </c>
      <c r="J3298" s="113">
        <v>136.8</v>
      </c>
    </row>
    <row r="3299" s="8" customFormat="1" ht="27" spans="1:10">
      <c r="A3299" s="107" t="s">
        <v>77</v>
      </c>
      <c r="B3299" s="108">
        <v>310601011</v>
      </c>
      <c r="C3299" s="109" t="s">
        <v>5744</v>
      </c>
      <c r="D3299" s="108" t="s">
        <v>5745</v>
      </c>
      <c r="E3299" s="108"/>
      <c r="F3299" s="107" t="s">
        <v>1578</v>
      </c>
      <c r="G3299" s="108"/>
      <c r="H3299" s="107">
        <v>195</v>
      </c>
      <c r="I3299" s="112">
        <f t="shared" si="99"/>
        <v>175.5</v>
      </c>
      <c r="J3299" s="112">
        <f t="shared" ref="J3299:J3307" si="102">H3299*0.8</f>
        <v>156</v>
      </c>
    </row>
    <row r="3300" s="8" customFormat="1" spans="1:10">
      <c r="A3300" s="107" t="s">
        <v>77</v>
      </c>
      <c r="B3300" s="108">
        <v>310601012</v>
      </c>
      <c r="C3300" s="109" t="s">
        <v>5746</v>
      </c>
      <c r="D3300" s="108" t="s">
        <v>5747</v>
      </c>
      <c r="E3300" s="108"/>
      <c r="F3300" s="107" t="s">
        <v>1578</v>
      </c>
      <c r="G3300" s="108"/>
      <c r="H3300" s="117">
        <v>77</v>
      </c>
      <c r="I3300" s="118">
        <v>69.3</v>
      </c>
      <c r="J3300" s="118">
        <v>61.6</v>
      </c>
    </row>
    <row r="3301" s="8" customFormat="1" spans="1:10">
      <c r="A3301" s="107"/>
      <c r="B3301" s="108">
        <v>310602</v>
      </c>
      <c r="C3301" s="109" t="s">
        <v>5748</v>
      </c>
      <c r="D3301" s="108"/>
      <c r="E3301" s="108"/>
      <c r="F3301" s="107"/>
      <c r="G3301" s="108"/>
      <c r="H3301" s="107"/>
      <c r="I3301" s="112"/>
      <c r="J3301" s="112"/>
    </row>
    <row r="3302" s="8" customFormat="1" spans="1:10">
      <c r="A3302" s="107" t="s">
        <v>77</v>
      </c>
      <c r="B3302" s="108">
        <v>310602001</v>
      </c>
      <c r="C3302" s="109" t="s">
        <v>5749</v>
      </c>
      <c r="D3302" s="108"/>
      <c r="E3302" s="108"/>
      <c r="F3302" s="107" t="s">
        <v>25</v>
      </c>
      <c r="G3302" s="108" t="s">
        <v>5750</v>
      </c>
      <c r="H3302" s="107">
        <v>29</v>
      </c>
      <c r="I3302" s="112">
        <f t="shared" ref="I3302:I3307" si="103">H3302*0.9</f>
        <v>26.1</v>
      </c>
      <c r="J3302" s="112">
        <f t="shared" si="102"/>
        <v>23.2</v>
      </c>
    </row>
    <row r="3303" s="8" customFormat="1" spans="1:10">
      <c r="A3303" s="107" t="s">
        <v>77</v>
      </c>
      <c r="B3303" s="108">
        <v>310602002</v>
      </c>
      <c r="C3303" s="109" t="s">
        <v>5751</v>
      </c>
      <c r="D3303" s="108"/>
      <c r="E3303" s="108"/>
      <c r="F3303" s="107" t="s">
        <v>25</v>
      </c>
      <c r="G3303" s="108"/>
      <c r="H3303" s="107" t="s">
        <v>305</v>
      </c>
      <c r="I3303" s="107" t="s">
        <v>305</v>
      </c>
      <c r="J3303" s="107" t="s">
        <v>305</v>
      </c>
    </row>
    <row r="3304" s="8" customFormat="1" ht="27" spans="1:10">
      <c r="A3304" s="107" t="s">
        <v>77</v>
      </c>
      <c r="B3304" s="108">
        <v>310602003</v>
      </c>
      <c r="C3304" s="109" t="s">
        <v>5752</v>
      </c>
      <c r="D3304" s="108" t="s">
        <v>5753</v>
      </c>
      <c r="E3304" s="108"/>
      <c r="F3304" s="107" t="s">
        <v>25</v>
      </c>
      <c r="G3304" s="108"/>
      <c r="H3304" s="107">
        <v>23</v>
      </c>
      <c r="I3304" s="112">
        <f t="shared" si="103"/>
        <v>20.7</v>
      </c>
      <c r="J3304" s="112">
        <f t="shared" si="102"/>
        <v>18.4</v>
      </c>
    </row>
    <row r="3305" s="8" customFormat="1" spans="1:10">
      <c r="A3305" s="107" t="s">
        <v>77</v>
      </c>
      <c r="B3305" s="108">
        <v>310602004</v>
      </c>
      <c r="C3305" s="109" t="s">
        <v>5754</v>
      </c>
      <c r="D3305" s="108"/>
      <c r="E3305" s="108"/>
      <c r="F3305" s="107" t="s">
        <v>25</v>
      </c>
      <c r="G3305" s="108"/>
      <c r="H3305" s="107">
        <v>5.75</v>
      </c>
      <c r="I3305" s="112">
        <f t="shared" si="103"/>
        <v>5.175</v>
      </c>
      <c r="J3305" s="112">
        <f t="shared" si="102"/>
        <v>4.6</v>
      </c>
    </row>
    <row r="3306" s="8" customFormat="1" ht="27" spans="1:10">
      <c r="A3306" s="107" t="s">
        <v>77</v>
      </c>
      <c r="B3306" s="108">
        <v>310602005</v>
      </c>
      <c r="C3306" s="109" t="s">
        <v>5755</v>
      </c>
      <c r="D3306" s="108" t="s">
        <v>5756</v>
      </c>
      <c r="E3306" s="108"/>
      <c r="F3306" s="107" t="s">
        <v>176</v>
      </c>
      <c r="G3306" s="108"/>
      <c r="H3306" s="107">
        <v>4</v>
      </c>
      <c r="I3306" s="112">
        <f t="shared" si="103"/>
        <v>3.6</v>
      </c>
      <c r="J3306" s="112">
        <f t="shared" si="102"/>
        <v>3.2</v>
      </c>
    </row>
    <row r="3307" s="8" customFormat="1" ht="27" spans="1:10">
      <c r="A3307" s="107" t="s">
        <v>1576</v>
      </c>
      <c r="B3307" s="108">
        <v>310602006</v>
      </c>
      <c r="C3307" s="109" t="s">
        <v>5757</v>
      </c>
      <c r="D3307" s="108" t="s">
        <v>5758</v>
      </c>
      <c r="E3307" s="108"/>
      <c r="F3307" s="107" t="s">
        <v>25</v>
      </c>
      <c r="G3307" s="108"/>
      <c r="H3307" s="107">
        <v>50</v>
      </c>
      <c r="I3307" s="112">
        <f t="shared" si="103"/>
        <v>45</v>
      </c>
      <c r="J3307" s="112">
        <f t="shared" si="102"/>
        <v>40</v>
      </c>
    </row>
    <row r="3308" s="8" customFormat="1" spans="1:10">
      <c r="A3308" s="107" t="s">
        <v>77</v>
      </c>
      <c r="B3308" s="108">
        <v>310602007</v>
      </c>
      <c r="C3308" s="109" t="s">
        <v>5759</v>
      </c>
      <c r="D3308" s="108"/>
      <c r="E3308" s="108"/>
      <c r="F3308" s="107" t="s">
        <v>25</v>
      </c>
      <c r="G3308" s="108"/>
      <c r="H3308" s="107" t="s">
        <v>305</v>
      </c>
      <c r="I3308" s="107" t="s">
        <v>305</v>
      </c>
      <c r="J3308" s="107" t="s">
        <v>305</v>
      </c>
    </row>
    <row r="3309" s="8" customFormat="1" ht="22.5" customHeight="1" spans="1:10">
      <c r="A3309" s="66" t="s">
        <v>77</v>
      </c>
      <c r="B3309" s="51">
        <v>310602008</v>
      </c>
      <c r="C3309" s="59" t="s">
        <v>5760</v>
      </c>
      <c r="D3309" s="51" t="s">
        <v>5761</v>
      </c>
      <c r="E3309" s="66"/>
      <c r="F3309" s="66" t="s">
        <v>25</v>
      </c>
      <c r="G3309" s="108"/>
      <c r="H3309" s="107">
        <v>280</v>
      </c>
      <c r="I3309" s="112">
        <f t="shared" ref="I3309:I3314" si="104">H3309*0.9</f>
        <v>252</v>
      </c>
      <c r="J3309" s="112">
        <f t="shared" ref="J3309:J3314" si="105">H3309*0.8</f>
        <v>224</v>
      </c>
    </row>
    <row r="3310" s="8" customFormat="1" ht="25.5" customHeight="1" spans="1:10">
      <c r="A3310" s="66" t="s">
        <v>77</v>
      </c>
      <c r="B3310" s="72" t="s">
        <v>5762</v>
      </c>
      <c r="C3310" s="59" t="s">
        <v>5763</v>
      </c>
      <c r="D3310" s="51" t="s">
        <v>5764</v>
      </c>
      <c r="E3310" s="66"/>
      <c r="F3310" s="66" t="s">
        <v>25</v>
      </c>
      <c r="G3310" s="108"/>
      <c r="H3310" s="107">
        <v>800</v>
      </c>
      <c r="I3310" s="112">
        <f t="shared" si="104"/>
        <v>720</v>
      </c>
      <c r="J3310" s="112">
        <f t="shared" si="105"/>
        <v>640</v>
      </c>
    </row>
    <row r="3311" s="8" customFormat="1" ht="40.5" spans="1:10">
      <c r="A3311" s="107"/>
      <c r="B3311" s="108">
        <v>310603</v>
      </c>
      <c r="C3311" s="109" t="s">
        <v>5765</v>
      </c>
      <c r="D3311" s="108" t="s">
        <v>5766</v>
      </c>
      <c r="E3311" s="108" t="s">
        <v>5767</v>
      </c>
      <c r="F3311" s="107"/>
      <c r="G3311" s="108"/>
      <c r="H3311" s="107"/>
      <c r="I3311" s="112"/>
      <c r="J3311" s="112"/>
    </row>
    <row r="3312" s="8" customFormat="1" ht="27" spans="1:10">
      <c r="A3312" s="107" t="s">
        <v>64</v>
      </c>
      <c r="B3312" s="108">
        <v>310603001</v>
      </c>
      <c r="C3312" s="109" t="s">
        <v>5768</v>
      </c>
      <c r="D3312" s="108" t="s">
        <v>5769</v>
      </c>
      <c r="E3312" s="108"/>
      <c r="F3312" s="107" t="s">
        <v>176</v>
      </c>
      <c r="G3312" s="108"/>
      <c r="H3312" s="107">
        <v>29</v>
      </c>
      <c r="I3312" s="112">
        <f t="shared" si="104"/>
        <v>26.1</v>
      </c>
      <c r="J3312" s="113">
        <v>23.2</v>
      </c>
    </row>
    <row r="3313" s="8" customFormat="1" ht="65" customHeight="1" spans="1:10">
      <c r="A3313" s="107" t="s">
        <v>64</v>
      </c>
      <c r="B3313" s="108">
        <v>310603002</v>
      </c>
      <c r="C3313" s="72" t="s">
        <v>5770</v>
      </c>
      <c r="D3313" s="108" t="s">
        <v>5771</v>
      </c>
      <c r="E3313" s="72" t="s">
        <v>5772</v>
      </c>
      <c r="F3313" s="107" t="s">
        <v>176</v>
      </c>
      <c r="G3313" s="127"/>
      <c r="H3313" s="107">
        <v>22</v>
      </c>
      <c r="I3313" s="112">
        <f t="shared" si="104"/>
        <v>19.8</v>
      </c>
      <c r="J3313" s="113">
        <v>17.6</v>
      </c>
    </row>
    <row r="3314" s="8" customFormat="1" spans="1:10">
      <c r="A3314" s="107" t="s">
        <v>64</v>
      </c>
      <c r="B3314" s="108">
        <v>310603003</v>
      </c>
      <c r="C3314" s="109" t="s">
        <v>5773</v>
      </c>
      <c r="D3314" s="108"/>
      <c r="E3314" s="108"/>
      <c r="F3314" s="107" t="s">
        <v>25</v>
      </c>
      <c r="G3314" s="108"/>
      <c r="H3314" s="107">
        <v>6</v>
      </c>
      <c r="I3314" s="112">
        <f t="shared" si="104"/>
        <v>5.4</v>
      </c>
      <c r="J3314" s="112">
        <f t="shared" si="105"/>
        <v>4.8</v>
      </c>
    </row>
    <row r="3315" s="8" customFormat="1" spans="1:10">
      <c r="A3315" s="107"/>
      <c r="B3315" s="108">
        <v>310604</v>
      </c>
      <c r="C3315" s="109" t="s">
        <v>5774</v>
      </c>
      <c r="D3315" s="108"/>
      <c r="E3315" s="108"/>
      <c r="F3315" s="107"/>
      <c r="G3315" s="108"/>
      <c r="H3315" s="107"/>
      <c r="I3315" s="112"/>
      <c r="J3315" s="112"/>
    </row>
    <row r="3316" s="8" customFormat="1" ht="27" spans="1:10">
      <c r="A3316" s="107" t="s">
        <v>77</v>
      </c>
      <c r="B3316" s="108">
        <v>310604001</v>
      </c>
      <c r="C3316" s="109" t="s">
        <v>5775</v>
      </c>
      <c r="D3316" s="108" t="s">
        <v>5776</v>
      </c>
      <c r="E3316" s="108"/>
      <c r="F3316" s="107" t="s">
        <v>25</v>
      </c>
      <c r="G3316" s="108"/>
      <c r="H3316" s="107">
        <v>500</v>
      </c>
      <c r="I3316" s="112">
        <f t="shared" ref="I3316:I3325" si="106">H3316*0.9</f>
        <v>450</v>
      </c>
      <c r="J3316" s="112">
        <f t="shared" ref="J3316:J3319" si="107">H3316*0.8</f>
        <v>400</v>
      </c>
    </row>
    <row r="3317" s="8" customFormat="1" ht="27" spans="1:10">
      <c r="A3317" s="107" t="s">
        <v>77</v>
      </c>
      <c r="B3317" s="108">
        <v>310604002</v>
      </c>
      <c r="C3317" s="109" t="s">
        <v>5777</v>
      </c>
      <c r="D3317" s="108" t="s">
        <v>5778</v>
      </c>
      <c r="E3317" s="108"/>
      <c r="F3317" s="107" t="s">
        <v>25</v>
      </c>
      <c r="G3317" s="108"/>
      <c r="H3317" s="107">
        <v>255</v>
      </c>
      <c r="I3317" s="112">
        <f t="shared" si="106"/>
        <v>229.5</v>
      </c>
      <c r="J3317" s="112">
        <f t="shared" si="107"/>
        <v>204</v>
      </c>
    </row>
    <row r="3318" s="8" customFormat="1" spans="1:10">
      <c r="A3318" s="107" t="s">
        <v>299</v>
      </c>
      <c r="B3318" s="108">
        <v>310604003</v>
      </c>
      <c r="C3318" s="109" t="s">
        <v>5779</v>
      </c>
      <c r="D3318" s="108"/>
      <c r="E3318" s="108"/>
      <c r="F3318" s="107" t="s">
        <v>25</v>
      </c>
      <c r="G3318" s="108"/>
      <c r="H3318" s="107">
        <v>55</v>
      </c>
      <c r="I3318" s="112">
        <f t="shared" si="106"/>
        <v>49.5</v>
      </c>
      <c r="J3318" s="112">
        <f t="shared" si="107"/>
        <v>44</v>
      </c>
    </row>
    <row r="3319" s="8" customFormat="1" spans="1:10">
      <c r="A3319" s="107" t="s">
        <v>299</v>
      </c>
      <c r="B3319" s="108">
        <v>310604004</v>
      </c>
      <c r="C3319" s="109" t="s">
        <v>5780</v>
      </c>
      <c r="D3319" s="108"/>
      <c r="E3319" s="108"/>
      <c r="F3319" s="107" t="s">
        <v>25</v>
      </c>
      <c r="G3319" s="108"/>
      <c r="H3319" s="107">
        <v>55</v>
      </c>
      <c r="I3319" s="112">
        <f t="shared" si="106"/>
        <v>49.5</v>
      </c>
      <c r="J3319" s="112">
        <f t="shared" si="107"/>
        <v>44</v>
      </c>
    </row>
    <row r="3320" s="8" customFormat="1" ht="27" spans="1:10">
      <c r="A3320" s="107" t="s">
        <v>299</v>
      </c>
      <c r="B3320" s="108">
        <v>310604005</v>
      </c>
      <c r="C3320" s="109" t="s">
        <v>5781</v>
      </c>
      <c r="D3320" s="108" t="s">
        <v>5782</v>
      </c>
      <c r="E3320" s="108" t="s">
        <v>5783</v>
      </c>
      <c r="F3320" s="107" t="s">
        <v>25</v>
      </c>
      <c r="G3320" s="110"/>
      <c r="H3320" s="107">
        <v>174</v>
      </c>
      <c r="I3320" s="112">
        <f t="shared" si="106"/>
        <v>156.6</v>
      </c>
      <c r="J3320" s="113">
        <v>139.2</v>
      </c>
    </row>
    <row r="3321" s="8" customFormat="1" ht="27" spans="1:10">
      <c r="A3321" s="66" t="s">
        <v>299</v>
      </c>
      <c r="B3321" s="59" t="s">
        <v>5784</v>
      </c>
      <c r="C3321" s="59" t="s">
        <v>5785</v>
      </c>
      <c r="D3321" s="51" t="s">
        <v>5786</v>
      </c>
      <c r="E3321" s="69"/>
      <c r="F3321" s="107" t="s">
        <v>25</v>
      </c>
      <c r="G3321" s="108"/>
      <c r="H3321" s="107">
        <v>45</v>
      </c>
      <c r="I3321" s="112">
        <f t="shared" si="106"/>
        <v>40.5</v>
      </c>
      <c r="J3321" s="113">
        <v>36</v>
      </c>
    </row>
    <row r="3322" s="8" customFormat="1" spans="1:10">
      <c r="A3322" s="107" t="s">
        <v>299</v>
      </c>
      <c r="B3322" s="108">
        <v>310604006</v>
      </c>
      <c r="C3322" s="109" t="s">
        <v>5787</v>
      </c>
      <c r="D3322" s="108" t="s">
        <v>5788</v>
      </c>
      <c r="E3322" s="108"/>
      <c r="F3322" s="107" t="s">
        <v>5789</v>
      </c>
      <c r="G3322" s="108"/>
      <c r="H3322" s="107">
        <v>170</v>
      </c>
      <c r="I3322" s="112">
        <f t="shared" si="106"/>
        <v>153</v>
      </c>
      <c r="J3322" s="112">
        <f t="shared" ref="J3322:J3325" si="108">H3322*0.8</f>
        <v>136</v>
      </c>
    </row>
    <row r="3323" s="8" customFormat="1" spans="1:10">
      <c r="A3323" s="107" t="s">
        <v>299</v>
      </c>
      <c r="B3323" s="108" t="s">
        <v>5790</v>
      </c>
      <c r="C3323" s="109" t="s">
        <v>5791</v>
      </c>
      <c r="D3323" s="108"/>
      <c r="E3323" s="108"/>
      <c r="F3323" s="107" t="s">
        <v>5789</v>
      </c>
      <c r="G3323" s="108"/>
      <c r="H3323" s="117">
        <v>239</v>
      </c>
      <c r="I3323" s="118">
        <v>215.1</v>
      </c>
      <c r="J3323" s="118">
        <v>191.2</v>
      </c>
    </row>
    <row r="3324" s="8" customFormat="1" spans="1:10">
      <c r="A3324" s="107" t="s">
        <v>64</v>
      </c>
      <c r="B3324" s="108" t="s">
        <v>5792</v>
      </c>
      <c r="C3324" s="109" t="s">
        <v>5793</v>
      </c>
      <c r="D3324" s="108" t="s">
        <v>5794</v>
      </c>
      <c r="E3324" s="108"/>
      <c r="F3324" s="107" t="s">
        <v>176</v>
      </c>
      <c r="G3324" s="108"/>
      <c r="H3324" s="107">
        <v>36</v>
      </c>
      <c r="I3324" s="112">
        <f t="shared" si="106"/>
        <v>32.4</v>
      </c>
      <c r="J3324" s="112">
        <f t="shared" si="108"/>
        <v>28.8</v>
      </c>
    </row>
    <row r="3325" s="9" customFormat="1" spans="1:10">
      <c r="A3325" s="122" t="s">
        <v>1576</v>
      </c>
      <c r="B3325" s="128" t="s">
        <v>5795</v>
      </c>
      <c r="C3325" s="124" t="s">
        <v>5796</v>
      </c>
      <c r="D3325" s="121" t="s">
        <v>5797</v>
      </c>
      <c r="E3325" s="125"/>
      <c r="F3325" s="122" t="s">
        <v>25</v>
      </c>
      <c r="G3325" s="119"/>
      <c r="H3325" s="112">
        <v>140</v>
      </c>
      <c r="I3325" s="112">
        <f t="shared" si="106"/>
        <v>126</v>
      </c>
      <c r="J3325" s="112">
        <f t="shared" si="108"/>
        <v>112</v>
      </c>
    </row>
    <row r="3326" s="8" customFormat="1" spans="1:10">
      <c r="A3326" s="107"/>
      <c r="B3326" s="108">
        <v>310605</v>
      </c>
      <c r="C3326" s="109" t="s">
        <v>5798</v>
      </c>
      <c r="D3326" s="108"/>
      <c r="E3326" s="108"/>
      <c r="F3326" s="107"/>
      <c r="G3326" s="110"/>
      <c r="H3326" s="107"/>
      <c r="I3326" s="112"/>
      <c r="J3326" s="112"/>
    </row>
    <row r="3327" s="8" customFormat="1" ht="27" spans="1:10">
      <c r="A3327" s="107" t="s">
        <v>77</v>
      </c>
      <c r="B3327" s="108" t="s">
        <v>5799</v>
      </c>
      <c r="C3327" s="109" t="s">
        <v>5800</v>
      </c>
      <c r="D3327" s="108"/>
      <c r="E3327" s="108"/>
      <c r="F3327" s="107" t="s">
        <v>25</v>
      </c>
      <c r="G3327" s="108"/>
      <c r="H3327" s="107">
        <v>100</v>
      </c>
      <c r="I3327" s="112">
        <f t="shared" ref="I3327:I3347" si="109">H3327*0.9</f>
        <v>90</v>
      </c>
      <c r="J3327" s="112">
        <f>H3327*0.8</f>
        <v>80</v>
      </c>
    </row>
    <row r="3328" s="8" customFormat="1" spans="1:10">
      <c r="A3328" s="107" t="s">
        <v>77</v>
      </c>
      <c r="B3328" s="108">
        <v>310605001</v>
      </c>
      <c r="C3328" s="109" t="s">
        <v>5801</v>
      </c>
      <c r="D3328" s="108"/>
      <c r="E3328" s="108"/>
      <c r="F3328" s="107" t="s">
        <v>25</v>
      </c>
      <c r="G3328" s="108"/>
      <c r="H3328" s="107">
        <v>102</v>
      </c>
      <c r="I3328" s="112">
        <f t="shared" si="109"/>
        <v>91.8</v>
      </c>
      <c r="J3328" s="112">
        <f>H3328*0.8</f>
        <v>81.6</v>
      </c>
    </row>
    <row r="3329" s="8" customFormat="1" spans="1:10">
      <c r="A3329" s="107" t="s">
        <v>77</v>
      </c>
      <c r="B3329" s="108">
        <v>310605002</v>
      </c>
      <c r="C3329" s="109" t="s">
        <v>5802</v>
      </c>
      <c r="D3329" s="108" t="s">
        <v>5803</v>
      </c>
      <c r="E3329" s="108"/>
      <c r="F3329" s="107" t="s">
        <v>25</v>
      </c>
      <c r="G3329" s="110"/>
      <c r="H3329" s="107">
        <v>186</v>
      </c>
      <c r="I3329" s="112">
        <f t="shared" si="109"/>
        <v>167.4</v>
      </c>
      <c r="J3329" s="113">
        <v>148.8</v>
      </c>
    </row>
    <row r="3330" s="8" customFormat="1" spans="1:10">
      <c r="A3330" s="107" t="s">
        <v>77</v>
      </c>
      <c r="B3330" s="108" t="s">
        <v>5804</v>
      </c>
      <c r="C3330" s="109" t="s">
        <v>5805</v>
      </c>
      <c r="D3330" s="108" t="s">
        <v>5803</v>
      </c>
      <c r="E3330" s="108" t="s">
        <v>5806</v>
      </c>
      <c r="F3330" s="107" t="s">
        <v>25</v>
      </c>
      <c r="G3330" s="108"/>
      <c r="H3330" s="107">
        <v>550</v>
      </c>
      <c r="I3330" s="112">
        <f t="shared" si="109"/>
        <v>495</v>
      </c>
      <c r="J3330" s="113">
        <v>440</v>
      </c>
    </row>
    <row r="3331" s="8" customFormat="1" spans="1:10">
      <c r="A3331" s="107" t="s">
        <v>77</v>
      </c>
      <c r="B3331" s="108" t="s">
        <v>5807</v>
      </c>
      <c r="C3331" s="109" t="s">
        <v>5808</v>
      </c>
      <c r="D3331" s="108" t="s">
        <v>5803</v>
      </c>
      <c r="E3331" s="108"/>
      <c r="F3331" s="107" t="s">
        <v>25</v>
      </c>
      <c r="G3331" s="108"/>
      <c r="H3331" s="107">
        <v>360</v>
      </c>
      <c r="I3331" s="112">
        <f t="shared" si="109"/>
        <v>324</v>
      </c>
      <c r="J3331" s="113">
        <v>288</v>
      </c>
    </row>
    <row r="3332" s="8" customFormat="1" ht="27" spans="1:10">
      <c r="A3332" s="107" t="s">
        <v>299</v>
      </c>
      <c r="B3332" s="108">
        <v>310605003</v>
      </c>
      <c r="C3332" s="109" t="s">
        <v>5809</v>
      </c>
      <c r="D3332" s="108" t="s">
        <v>5810</v>
      </c>
      <c r="E3332" s="108" t="s">
        <v>482</v>
      </c>
      <c r="F3332" s="107" t="s">
        <v>25</v>
      </c>
      <c r="G3332" s="110"/>
      <c r="H3332" s="107">
        <v>310</v>
      </c>
      <c r="I3332" s="112">
        <f t="shared" si="109"/>
        <v>279</v>
      </c>
      <c r="J3332" s="113">
        <v>248</v>
      </c>
    </row>
    <row r="3333" s="8" customFormat="1" ht="27" spans="1:10">
      <c r="A3333" s="107" t="s">
        <v>299</v>
      </c>
      <c r="B3333" s="108" t="s">
        <v>5811</v>
      </c>
      <c r="C3333" s="109" t="s">
        <v>5812</v>
      </c>
      <c r="D3333" s="108" t="s">
        <v>5810</v>
      </c>
      <c r="E3333" s="108"/>
      <c r="F3333" s="107" t="s">
        <v>25</v>
      </c>
      <c r="G3333" s="108"/>
      <c r="H3333" s="107">
        <v>410</v>
      </c>
      <c r="I3333" s="112">
        <f t="shared" si="109"/>
        <v>369</v>
      </c>
      <c r="J3333" s="113">
        <v>328</v>
      </c>
    </row>
    <row r="3334" s="8" customFormat="1" spans="1:10">
      <c r="A3334" s="107" t="s">
        <v>299</v>
      </c>
      <c r="B3334" s="108">
        <v>310605004</v>
      </c>
      <c r="C3334" s="109" t="s">
        <v>5813</v>
      </c>
      <c r="D3334" s="108"/>
      <c r="E3334" s="108"/>
      <c r="F3334" s="107" t="s">
        <v>648</v>
      </c>
      <c r="G3334" s="108"/>
      <c r="H3334" s="117">
        <v>265</v>
      </c>
      <c r="I3334" s="118">
        <v>238.5</v>
      </c>
      <c r="J3334" s="118">
        <v>212</v>
      </c>
    </row>
    <row r="3335" s="8" customFormat="1" spans="1:10">
      <c r="A3335" s="107" t="s">
        <v>299</v>
      </c>
      <c r="B3335" s="108">
        <v>310605005</v>
      </c>
      <c r="C3335" s="109" t="s">
        <v>5814</v>
      </c>
      <c r="D3335" s="108"/>
      <c r="E3335" s="108"/>
      <c r="F3335" s="107" t="s">
        <v>648</v>
      </c>
      <c r="G3335" s="108"/>
      <c r="H3335" s="107">
        <v>212</v>
      </c>
      <c r="I3335" s="112">
        <f t="shared" si="109"/>
        <v>190.8</v>
      </c>
      <c r="J3335" s="112">
        <f t="shared" ref="J3334:J3347" si="110">H3335*0.8</f>
        <v>169.6</v>
      </c>
    </row>
    <row r="3336" s="8" customFormat="1" spans="1:10">
      <c r="A3336" s="107" t="s">
        <v>299</v>
      </c>
      <c r="B3336" s="108">
        <v>310605006</v>
      </c>
      <c r="C3336" s="109" t="s">
        <v>5815</v>
      </c>
      <c r="D3336" s="108" t="s">
        <v>5816</v>
      </c>
      <c r="E3336" s="108"/>
      <c r="F3336" s="107" t="s">
        <v>5817</v>
      </c>
      <c r="G3336" s="108"/>
      <c r="H3336" s="107">
        <v>527</v>
      </c>
      <c r="I3336" s="112">
        <f t="shared" si="109"/>
        <v>474.3</v>
      </c>
      <c r="J3336" s="113">
        <v>421.6</v>
      </c>
    </row>
    <row r="3337" s="8" customFormat="1" spans="1:10">
      <c r="A3337" s="107" t="s">
        <v>77</v>
      </c>
      <c r="B3337" s="108">
        <v>310605007</v>
      </c>
      <c r="C3337" s="109" t="s">
        <v>5818</v>
      </c>
      <c r="D3337" s="108" t="s">
        <v>5819</v>
      </c>
      <c r="E3337" s="108"/>
      <c r="F3337" s="107" t="s">
        <v>25</v>
      </c>
      <c r="G3337" s="108"/>
      <c r="H3337" s="107">
        <v>280</v>
      </c>
      <c r="I3337" s="112">
        <f t="shared" si="109"/>
        <v>252</v>
      </c>
      <c r="J3337" s="112">
        <f t="shared" si="110"/>
        <v>224</v>
      </c>
    </row>
    <row r="3338" s="8" customFormat="1" spans="1:10">
      <c r="A3338" s="107" t="s">
        <v>77</v>
      </c>
      <c r="B3338" s="108" t="s">
        <v>5820</v>
      </c>
      <c r="C3338" s="109" t="s">
        <v>5821</v>
      </c>
      <c r="D3338" s="108" t="s">
        <v>5819</v>
      </c>
      <c r="E3338" s="108"/>
      <c r="F3338" s="107" t="s">
        <v>25</v>
      </c>
      <c r="G3338" s="108"/>
      <c r="H3338" s="107">
        <v>280</v>
      </c>
      <c r="I3338" s="112">
        <f t="shared" si="109"/>
        <v>252</v>
      </c>
      <c r="J3338" s="112">
        <f t="shared" si="110"/>
        <v>224</v>
      </c>
    </row>
    <row r="3339" s="8" customFormat="1" ht="27" spans="1:10">
      <c r="A3339" s="66" t="s">
        <v>299</v>
      </c>
      <c r="B3339" s="59" t="s">
        <v>5822</v>
      </c>
      <c r="C3339" s="59" t="s">
        <v>5823</v>
      </c>
      <c r="D3339" s="51" t="s">
        <v>5824</v>
      </c>
      <c r="E3339" s="51"/>
      <c r="F3339" s="66" t="s">
        <v>25</v>
      </c>
      <c r="G3339" s="108"/>
      <c r="H3339" s="107">
        <v>425</v>
      </c>
      <c r="I3339" s="112">
        <f t="shared" si="109"/>
        <v>382.5</v>
      </c>
      <c r="J3339" s="112">
        <f t="shared" si="110"/>
        <v>340</v>
      </c>
    </row>
    <row r="3340" s="8" customFormat="1" spans="1:10">
      <c r="A3340" s="107" t="s">
        <v>299</v>
      </c>
      <c r="B3340" s="108">
        <v>310605009</v>
      </c>
      <c r="C3340" s="109" t="s">
        <v>5825</v>
      </c>
      <c r="D3340" s="108"/>
      <c r="E3340" s="108" t="s">
        <v>5826</v>
      </c>
      <c r="F3340" s="107" t="s">
        <v>25</v>
      </c>
      <c r="G3340" s="108"/>
      <c r="H3340" s="117">
        <v>698</v>
      </c>
      <c r="I3340" s="118">
        <v>628.2</v>
      </c>
      <c r="J3340" s="118">
        <v>558.4</v>
      </c>
    </row>
    <row r="3341" s="8" customFormat="1" ht="27" spans="1:10">
      <c r="A3341" s="107" t="s">
        <v>299</v>
      </c>
      <c r="B3341" s="108">
        <v>310605010</v>
      </c>
      <c r="C3341" s="109" t="s">
        <v>5827</v>
      </c>
      <c r="D3341" s="110"/>
      <c r="E3341" s="108" t="s">
        <v>5828</v>
      </c>
      <c r="F3341" s="107" t="s">
        <v>25</v>
      </c>
      <c r="G3341" s="108"/>
      <c r="H3341" s="107">
        <v>1500</v>
      </c>
      <c r="I3341" s="112">
        <f t="shared" si="109"/>
        <v>1350</v>
      </c>
      <c r="J3341" s="112">
        <f t="shared" si="110"/>
        <v>1200</v>
      </c>
    </row>
    <row r="3342" s="8" customFormat="1" spans="1:10">
      <c r="A3342" s="107" t="s">
        <v>299</v>
      </c>
      <c r="B3342" s="108" t="s">
        <v>5829</v>
      </c>
      <c r="C3342" s="109" t="s">
        <v>5830</v>
      </c>
      <c r="D3342" s="108"/>
      <c r="E3342" s="108"/>
      <c r="F3342" s="107" t="s">
        <v>25</v>
      </c>
      <c r="G3342" s="108"/>
      <c r="H3342" s="107">
        <v>1500</v>
      </c>
      <c r="I3342" s="112">
        <f t="shared" si="109"/>
        <v>1350</v>
      </c>
      <c r="J3342" s="112">
        <f t="shared" si="110"/>
        <v>1200</v>
      </c>
    </row>
    <row r="3343" s="8" customFormat="1" spans="1:10">
      <c r="A3343" s="107" t="s">
        <v>64</v>
      </c>
      <c r="B3343" s="108">
        <v>310605011</v>
      </c>
      <c r="C3343" s="109" t="s">
        <v>5831</v>
      </c>
      <c r="D3343" s="108"/>
      <c r="E3343" s="108" t="s">
        <v>482</v>
      </c>
      <c r="F3343" s="107" t="s">
        <v>25</v>
      </c>
      <c r="G3343" s="108"/>
      <c r="H3343" s="107">
        <v>977</v>
      </c>
      <c r="I3343" s="112">
        <f t="shared" si="109"/>
        <v>879.3</v>
      </c>
      <c r="J3343" s="112">
        <f t="shared" si="110"/>
        <v>781.6</v>
      </c>
    </row>
    <row r="3344" s="8" customFormat="1" spans="1:10">
      <c r="A3344" s="107" t="s">
        <v>299</v>
      </c>
      <c r="B3344" s="108">
        <v>310605012</v>
      </c>
      <c r="C3344" s="109" t="s">
        <v>5832</v>
      </c>
      <c r="D3344" s="108"/>
      <c r="E3344" s="108"/>
      <c r="F3344" s="107" t="s">
        <v>25</v>
      </c>
      <c r="G3344" s="108"/>
      <c r="H3344" s="117">
        <v>1763</v>
      </c>
      <c r="I3344" s="118">
        <v>1586.7</v>
      </c>
      <c r="J3344" s="118">
        <v>1410.4</v>
      </c>
    </row>
    <row r="3345" s="8" customFormat="1" ht="27" spans="1:10">
      <c r="A3345" s="107" t="s">
        <v>77</v>
      </c>
      <c r="B3345" s="108">
        <v>310605013</v>
      </c>
      <c r="C3345" s="109" t="s">
        <v>5833</v>
      </c>
      <c r="D3345" s="108" t="s">
        <v>5834</v>
      </c>
      <c r="E3345" s="108"/>
      <c r="F3345" s="107" t="s">
        <v>25</v>
      </c>
      <c r="G3345" s="108"/>
      <c r="H3345" s="107">
        <v>100</v>
      </c>
      <c r="I3345" s="112">
        <f t="shared" si="109"/>
        <v>90</v>
      </c>
      <c r="J3345" s="112">
        <f t="shared" si="110"/>
        <v>80</v>
      </c>
    </row>
    <row r="3346" s="8" customFormat="1" spans="1:10">
      <c r="A3346" s="107" t="s">
        <v>77</v>
      </c>
      <c r="B3346" s="108">
        <v>310605014</v>
      </c>
      <c r="C3346" s="109" t="s">
        <v>5835</v>
      </c>
      <c r="D3346" s="108" t="s">
        <v>5836</v>
      </c>
      <c r="E3346" s="108"/>
      <c r="F3346" s="107" t="s">
        <v>25</v>
      </c>
      <c r="G3346" s="108"/>
      <c r="H3346" s="107">
        <v>230</v>
      </c>
      <c r="I3346" s="112">
        <f t="shared" si="109"/>
        <v>207</v>
      </c>
      <c r="J3346" s="112">
        <f t="shared" si="110"/>
        <v>184</v>
      </c>
    </row>
    <row r="3347" s="9" customFormat="1" ht="54" spans="1:10">
      <c r="A3347" s="113" t="s">
        <v>64</v>
      </c>
      <c r="B3347" s="128" t="s">
        <v>5837</v>
      </c>
      <c r="C3347" s="120" t="s">
        <v>5838</v>
      </c>
      <c r="D3347" s="121" t="s">
        <v>5839</v>
      </c>
      <c r="E3347" s="121"/>
      <c r="F3347" s="113" t="s">
        <v>780</v>
      </c>
      <c r="G3347" s="121"/>
      <c r="H3347" s="113">
        <v>2260</v>
      </c>
      <c r="I3347" s="112">
        <f t="shared" si="109"/>
        <v>2034</v>
      </c>
      <c r="J3347" s="112">
        <f t="shared" si="110"/>
        <v>1808</v>
      </c>
    </row>
    <row r="3348" s="8" customFormat="1" ht="20.25" customHeight="1" spans="1:10">
      <c r="A3348" s="107"/>
      <c r="B3348" s="108">
        <v>310606</v>
      </c>
      <c r="C3348" s="109" t="s">
        <v>5840</v>
      </c>
      <c r="D3348" s="108"/>
      <c r="E3348" s="108"/>
      <c r="F3348" s="107"/>
      <c r="G3348" s="108"/>
      <c r="H3348" s="107"/>
      <c r="I3348" s="112"/>
      <c r="J3348" s="112"/>
    </row>
    <row r="3349" s="8" customFormat="1" ht="26.25" customHeight="1" spans="1:10">
      <c r="A3349" s="107" t="s">
        <v>299</v>
      </c>
      <c r="B3349" s="108">
        <v>310606001</v>
      </c>
      <c r="C3349" s="51" t="s">
        <v>5841</v>
      </c>
      <c r="D3349" s="51" t="s">
        <v>5842</v>
      </c>
      <c r="E3349" s="108"/>
      <c r="F3349" s="122" t="s">
        <v>25</v>
      </c>
      <c r="G3349" s="110"/>
      <c r="H3349" s="107">
        <v>1500</v>
      </c>
      <c r="I3349" s="112">
        <f t="shared" ref="I3349:I3354" si="111">H3349*0.9</f>
        <v>1350</v>
      </c>
      <c r="J3349" s="112">
        <f t="shared" ref="J3349:J3354" si="112">H3349*0.8</f>
        <v>1200</v>
      </c>
    </row>
    <row r="3350" s="8" customFormat="1" ht="27" spans="1:10">
      <c r="A3350" s="107" t="s">
        <v>299</v>
      </c>
      <c r="B3350" s="108" t="s">
        <v>5843</v>
      </c>
      <c r="C3350" s="59" t="s">
        <v>5844</v>
      </c>
      <c r="D3350" s="108"/>
      <c r="E3350" s="108"/>
      <c r="F3350" s="107" t="s">
        <v>25</v>
      </c>
      <c r="G3350" s="108"/>
      <c r="H3350" s="107">
        <v>100</v>
      </c>
      <c r="I3350" s="112">
        <f t="shared" si="111"/>
        <v>90</v>
      </c>
      <c r="J3350" s="112">
        <f t="shared" si="112"/>
        <v>80</v>
      </c>
    </row>
    <row r="3351" s="8" customFormat="1" ht="27" spans="1:10">
      <c r="A3351" s="107" t="s">
        <v>299</v>
      </c>
      <c r="B3351" s="108" t="s">
        <v>5845</v>
      </c>
      <c r="C3351" s="59" t="s">
        <v>5846</v>
      </c>
      <c r="D3351" s="108"/>
      <c r="E3351" s="108"/>
      <c r="F3351" s="107" t="s">
        <v>25</v>
      </c>
      <c r="G3351" s="108"/>
      <c r="H3351" s="107">
        <v>100</v>
      </c>
      <c r="I3351" s="112">
        <f t="shared" si="111"/>
        <v>90</v>
      </c>
      <c r="J3351" s="112">
        <f t="shared" si="112"/>
        <v>80</v>
      </c>
    </row>
    <row r="3352" s="8" customFormat="1" ht="27" spans="1:10">
      <c r="A3352" s="107" t="s">
        <v>299</v>
      </c>
      <c r="B3352" s="108" t="s">
        <v>5847</v>
      </c>
      <c r="C3352" s="59" t="s">
        <v>5848</v>
      </c>
      <c r="D3352" s="108"/>
      <c r="E3352" s="108"/>
      <c r="F3352" s="107" t="s">
        <v>25</v>
      </c>
      <c r="G3352" s="108"/>
      <c r="H3352" s="107">
        <v>50</v>
      </c>
      <c r="I3352" s="112">
        <f t="shared" si="111"/>
        <v>45</v>
      </c>
      <c r="J3352" s="112">
        <f t="shared" si="112"/>
        <v>40</v>
      </c>
    </row>
    <row r="3353" s="8" customFormat="1" ht="27" spans="1:10">
      <c r="A3353" s="107" t="s">
        <v>64</v>
      </c>
      <c r="B3353" s="108">
        <v>310606002</v>
      </c>
      <c r="C3353" s="109" t="s">
        <v>5849</v>
      </c>
      <c r="D3353" s="110"/>
      <c r="E3353" s="108"/>
      <c r="F3353" s="107" t="s">
        <v>25</v>
      </c>
      <c r="G3353" s="108" t="s">
        <v>5850</v>
      </c>
      <c r="H3353" s="107">
        <v>104</v>
      </c>
      <c r="I3353" s="112">
        <f t="shared" si="111"/>
        <v>93.6</v>
      </c>
      <c r="J3353" s="112">
        <f t="shared" si="112"/>
        <v>83.2</v>
      </c>
    </row>
    <row r="3354" s="8" customFormat="1" spans="1:10">
      <c r="A3354" s="107" t="s">
        <v>64</v>
      </c>
      <c r="B3354" s="108" t="s">
        <v>5851</v>
      </c>
      <c r="C3354" s="109" t="s">
        <v>5852</v>
      </c>
      <c r="D3354" s="108"/>
      <c r="E3354" s="108"/>
      <c r="F3354" s="107" t="s">
        <v>25</v>
      </c>
      <c r="G3354" s="108"/>
      <c r="H3354" s="107">
        <v>104</v>
      </c>
      <c r="I3354" s="112">
        <f t="shared" si="111"/>
        <v>93.6</v>
      </c>
      <c r="J3354" s="112">
        <f t="shared" si="112"/>
        <v>83.2</v>
      </c>
    </row>
    <row r="3355" s="8" customFormat="1" spans="1:10">
      <c r="A3355" s="107"/>
      <c r="B3355" s="108">
        <v>310607</v>
      </c>
      <c r="C3355" s="109" t="s">
        <v>5853</v>
      </c>
      <c r="D3355" s="108" t="s">
        <v>5766</v>
      </c>
      <c r="E3355" s="108"/>
      <c r="F3355" s="107"/>
      <c r="G3355" s="108"/>
      <c r="H3355" s="107"/>
      <c r="I3355" s="112"/>
      <c r="J3355" s="112"/>
    </row>
    <row r="3356" s="8" customFormat="1" ht="81" spans="1:10">
      <c r="A3356" s="107" t="s">
        <v>64</v>
      </c>
      <c r="B3356" s="108">
        <v>310607001</v>
      </c>
      <c r="C3356" s="109" t="s">
        <v>5854</v>
      </c>
      <c r="D3356" s="108" t="s">
        <v>5855</v>
      </c>
      <c r="E3356" s="108"/>
      <c r="F3356" s="107" t="s">
        <v>25</v>
      </c>
      <c r="G3356" s="129"/>
      <c r="H3356" s="113">
        <v>120</v>
      </c>
      <c r="I3356" s="112">
        <f t="shared" ref="I3356:I3362" si="113">H3356*0.9</f>
        <v>108</v>
      </c>
      <c r="J3356" s="112">
        <f t="shared" ref="J3356:J3362" si="114">H3356*0.8</f>
        <v>96</v>
      </c>
    </row>
    <row r="3357" s="8" customFormat="1" ht="67.5" spans="1:10">
      <c r="A3357" s="107" t="s">
        <v>64</v>
      </c>
      <c r="B3357" s="108" t="s">
        <v>5856</v>
      </c>
      <c r="C3357" s="109" t="s">
        <v>5857</v>
      </c>
      <c r="D3357" s="108" t="s">
        <v>5858</v>
      </c>
      <c r="E3357" s="108"/>
      <c r="F3357" s="107" t="s">
        <v>25</v>
      </c>
      <c r="G3357" s="129"/>
      <c r="H3357" s="113">
        <v>360</v>
      </c>
      <c r="I3357" s="112">
        <f t="shared" si="113"/>
        <v>324</v>
      </c>
      <c r="J3357" s="112">
        <f t="shared" si="114"/>
        <v>288</v>
      </c>
    </row>
    <row r="3358" s="8" customFormat="1" spans="1:10">
      <c r="A3358" s="107" t="s">
        <v>64</v>
      </c>
      <c r="B3358" s="108">
        <v>310607002</v>
      </c>
      <c r="C3358" s="109" t="s">
        <v>5859</v>
      </c>
      <c r="D3358" s="110"/>
      <c r="E3358" s="108"/>
      <c r="F3358" s="107" t="s">
        <v>25</v>
      </c>
      <c r="G3358" s="129"/>
      <c r="H3358" s="113">
        <v>80</v>
      </c>
      <c r="I3358" s="112">
        <f t="shared" si="113"/>
        <v>72</v>
      </c>
      <c r="J3358" s="112">
        <f t="shared" si="114"/>
        <v>64</v>
      </c>
    </row>
    <row r="3359" s="8" customFormat="1" spans="1:10">
      <c r="A3359" s="107" t="s">
        <v>64</v>
      </c>
      <c r="B3359" s="108">
        <v>310607003</v>
      </c>
      <c r="C3359" s="109" t="s">
        <v>5860</v>
      </c>
      <c r="D3359" s="110"/>
      <c r="E3359" s="108"/>
      <c r="F3359" s="107" t="s">
        <v>25</v>
      </c>
      <c r="G3359" s="108"/>
      <c r="H3359" s="107">
        <v>60</v>
      </c>
      <c r="I3359" s="112">
        <f t="shared" si="113"/>
        <v>54</v>
      </c>
      <c r="J3359" s="112">
        <f t="shared" si="114"/>
        <v>48</v>
      </c>
    </row>
    <row r="3360" s="8" customFormat="1" spans="1:10">
      <c r="A3360" s="107" t="s">
        <v>64</v>
      </c>
      <c r="B3360" s="108">
        <v>310607004</v>
      </c>
      <c r="C3360" s="109" t="s">
        <v>5861</v>
      </c>
      <c r="D3360" s="108"/>
      <c r="E3360" s="108"/>
      <c r="F3360" s="107" t="s">
        <v>25</v>
      </c>
      <c r="G3360" s="108"/>
      <c r="H3360" s="107">
        <v>425</v>
      </c>
      <c r="I3360" s="112">
        <f t="shared" si="113"/>
        <v>382.5</v>
      </c>
      <c r="J3360" s="112">
        <f t="shared" si="114"/>
        <v>340</v>
      </c>
    </row>
    <row r="3361" s="8" customFormat="1" spans="1:10">
      <c r="A3361" s="107" t="s">
        <v>64</v>
      </c>
      <c r="B3361" s="108">
        <v>310607005</v>
      </c>
      <c r="C3361" s="109" t="s">
        <v>5862</v>
      </c>
      <c r="D3361" s="108"/>
      <c r="E3361" s="108"/>
      <c r="F3361" s="107" t="s">
        <v>25</v>
      </c>
      <c r="G3361" s="108"/>
      <c r="H3361" s="107">
        <v>85</v>
      </c>
      <c r="I3361" s="112">
        <f t="shared" si="113"/>
        <v>76.5</v>
      </c>
      <c r="J3361" s="112">
        <f t="shared" si="114"/>
        <v>68</v>
      </c>
    </row>
    <row r="3362" s="8" customFormat="1" ht="27" spans="1:10">
      <c r="A3362" s="107" t="s">
        <v>64</v>
      </c>
      <c r="B3362" s="108">
        <v>310607006</v>
      </c>
      <c r="C3362" s="109" t="s">
        <v>5863</v>
      </c>
      <c r="D3362" s="108"/>
      <c r="E3362" s="108" t="s">
        <v>5864</v>
      </c>
      <c r="F3362" s="107" t="s">
        <v>176</v>
      </c>
      <c r="G3362" s="108"/>
      <c r="H3362" s="107">
        <v>6</v>
      </c>
      <c r="I3362" s="112">
        <f t="shared" si="113"/>
        <v>5.4</v>
      </c>
      <c r="J3362" s="112">
        <f t="shared" si="114"/>
        <v>4.8</v>
      </c>
    </row>
    <row r="3363" s="8" customFormat="1" spans="1:10">
      <c r="A3363" s="107"/>
      <c r="B3363" s="108">
        <v>3107</v>
      </c>
      <c r="C3363" s="109" t="s">
        <v>5865</v>
      </c>
      <c r="D3363" s="108"/>
      <c r="E3363" s="108"/>
      <c r="F3363" s="107"/>
      <c r="G3363" s="108"/>
      <c r="H3363" s="107"/>
      <c r="I3363" s="112"/>
      <c r="J3363" s="112"/>
    </row>
    <row r="3364" s="8" customFormat="1" spans="1:10">
      <c r="A3364" s="107"/>
      <c r="B3364" s="108">
        <v>310701</v>
      </c>
      <c r="C3364" s="109" t="s">
        <v>5866</v>
      </c>
      <c r="D3364" s="108"/>
      <c r="E3364" s="108"/>
      <c r="F3364" s="107"/>
      <c r="G3364" s="108"/>
      <c r="H3364" s="107"/>
      <c r="I3364" s="112"/>
      <c r="J3364" s="112"/>
    </row>
    <row r="3365" s="8" customFormat="1" ht="27" spans="1:10">
      <c r="A3365" s="107" t="s">
        <v>77</v>
      </c>
      <c r="B3365" s="108">
        <v>310701001</v>
      </c>
      <c r="C3365" s="109" t="s">
        <v>5867</v>
      </c>
      <c r="D3365" s="108" t="s">
        <v>5868</v>
      </c>
      <c r="E3365" s="108"/>
      <c r="F3365" s="107" t="s">
        <v>25</v>
      </c>
      <c r="G3365" s="110"/>
      <c r="H3365" s="107">
        <v>17</v>
      </c>
      <c r="I3365" s="112">
        <f t="shared" ref="I3365:I3377" si="115">H3365*0.9</f>
        <v>15.3</v>
      </c>
      <c r="J3365" s="112">
        <f t="shared" ref="J3365:J3375" si="116">H3365*0.8</f>
        <v>13.6</v>
      </c>
    </row>
    <row r="3366" s="8" customFormat="1" ht="27" spans="1:10">
      <c r="A3366" s="107" t="s">
        <v>77</v>
      </c>
      <c r="B3366" s="108" t="s">
        <v>5869</v>
      </c>
      <c r="C3366" s="109" t="s">
        <v>5870</v>
      </c>
      <c r="D3366" s="108" t="s">
        <v>5871</v>
      </c>
      <c r="E3366" s="108"/>
      <c r="F3366" s="107" t="s">
        <v>25</v>
      </c>
      <c r="G3366" s="108"/>
      <c r="H3366" s="107">
        <v>26</v>
      </c>
      <c r="I3366" s="112">
        <f t="shared" si="115"/>
        <v>23.4</v>
      </c>
      <c r="J3366" s="112">
        <f t="shared" si="116"/>
        <v>20.8</v>
      </c>
    </row>
    <row r="3367" s="8" customFormat="1" spans="1:10">
      <c r="A3367" s="107" t="s">
        <v>77</v>
      </c>
      <c r="B3367" s="108" t="s">
        <v>5872</v>
      </c>
      <c r="C3367" s="109" t="s">
        <v>5873</v>
      </c>
      <c r="D3367" s="108" t="s">
        <v>5874</v>
      </c>
      <c r="E3367" s="108"/>
      <c r="F3367" s="107" t="s">
        <v>25</v>
      </c>
      <c r="G3367" s="108"/>
      <c r="H3367" s="107">
        <v>34</v>
      </c>
      <c r="I3367" s="112">
        <v>30.6</v>
      </c>
      <c r="J3367" s="112">
        <v>27.2</v>
      </c>
    </row>
    <row r="3368" s="8" customFormat="1" spans="1:10">
      <c r="A3368" s="107" t="s">
        <v>77</v>
      </c>
      <c r="B3368" s="108" t="s">
        <v>5875</v>
      </c>
      <c r="C3368" s="109" t="s">
        <v>5876</v>
      </c>
      <c r="D3368" s="108" t="s">
        <v>5877</v>
      </c>
      <c r="E3368" s="108"/>
      <c r="F3368" s="107" t="s">
        <v>25</v>
      </c>
      <c r="G3368" s="108"/>
      <c r="H3368" s="107">
        <v>42</v>
      </c>
      <c r="I3368" s="112">
        <v>37.8</v>
      </c>
      <c r="J3368" s="112">
        <v>33.6</v>
      </c>
    </row>
    <row r="3369" s="8" customFormat="1" ht="27" spans="1:10">
      <c r="A3369" s="107" t="s">
        <v>77</v>
      </c>
      <c r="B3369" s="108" t="s">
        <v>5878</v>
      </c>
      <c r="C3369" s="109" t="s">
        <v>5879</v>
      </c>
      <c r="D3369" s="108" t="s">
        <v>5880</v>
      </c>
      <c r="E3369" s="108"/>
      <c r="F3369" s="107" t="s">
        <v>25</v>
      </c>
      <c r="G3369" s="108"/>
      <c r="H3369" s="107">
        <v>8</v>
      </c>
      <c r="I3369" s="112">
        <f t="shared" si="115"/>
        <v>7.2</v>
      </c>
      <c r="J3369" s="112">
        <f t="shared" si="116"/>
        <v>6.4</v>
      </c>
    </row>
    <row r="3370" s="8" customFormat="1" spans="1:10">
      <c r="A3370" s="107" t="s">
        <v>77</v>
      </c>
      <c r="B3370" s="108">
        <v>310701002</v>
      </c>
      <c r="C3370" s="109" t="s">
        <v>5881</v>
      </c>
      <c r="D3370" s="108"/>
      <c r="E3370" s="108" t="s">
        <v>931</v>
      </c>
      <c r="F3370" s="107" t="s">
        <v>25</v>
      </c>
      <c r="G3370" s="108"/>
      <c r="H3370" s="107">
        <v>85</v>
      </c>
      <c r="I3370" s="112">
        <f t="shared" si="115"/>
        <v>76.5</v>
      </c>
      <c r="J3370" s="112">
        <f t="shared" si="116"/>
        <v>68</v>
      </c>
    </row>
    <row r="3371" s="8" customFormat="1" ht="27" spans="1:10">
      <c r="A3371" s="107" t="s">
        <v>77</v>
      </c>
      <c r="B3371" s="108">
        <v>310701003</v>
      </c>
      <c r="C3371" s="109" t="s">
        <v>5882</v>
      </c>
      <c r="D3371" s="108" t="s">
        <v>5883</v>
      </c>
      <c r="E3371" s="108" t="s">
        <v>788</v>
      </c>
      <c r="F3371" s="107" t="s">
        <v>25</v>
      </c>
      <c r="G3371" s="108"/>
      <c r="H3371" s="107">
        <v>287</v>
      </c>
      <c r="I3371" s="112">
        <f t="shared" si="115"/>
        <v>258.3</v>
      </c>
      <c r="J3371" s="112">
        <f t="shared" si="116"/>
        <v>229.6</v>
      </c>
    </row>
    <row r="3372" s="8" customFormat="1" spans="1:10">
      <c r="A3372" s="107" t="s">
        <v>77</v>
      </c>
      <c r="B3372" s="108">
        <v>310701004</v>
      </c>
      <c r="C3372" s="109" t="s">
        <v>5884</v>
      </c>
      <c r="D3372" s="108" t="s">
        <v>5885</v>
      </c>
      <c r="E3372" s="108"/>
      <c r="F3372" s="107" t="s">
        <v>25</v>
      </c>
      <c r="G3372" s="108"/>
      <c r="H3372" s="107">
        <v>45</v>
      </c>
      <c r="I3372" s="112">
        <f t="shared" si="115"/>
        <v>40.5</v>
      </c>
      <c r="J3372" s="112">
        <f t="shared" si="116"/>
        <v>36</v>
      </c>
    </row>
    <row r="3373" s="8" customFormat="1" spans="1:10">
      <c r="A3373" s="107" t="s">
        <v>77</v>
      </c>
      <c r="B3373" s="108">
        <v>310701005</v>
      </c>
      <c r="C3373" s="109" t="s">
        <v>5886</v>
      </c>
      <c r="D3373" s="108" t="s">
        <v>5885</v>
      </c>
      <c r="E3373" s="108"/>
      <c r="F3373" s="107" t="s">
        <v>25</v>
      </c>
      <c r="G3373" s="108"/>
      <c r="H3373" s="107">
        <v>45</v>
      </c>
      <c r="I3373" s="112">
        <f t="shared" si="115"/>
        <v>40.5</v>
      </c>
      <c r="J3373" s="112">
        <f t="shared" si="116"/>
        <v>36</v>
      </c>
    </row>
    <row r="3374" s="8" customFormat="1" spans="1:10">
      <c r="A3374" s="107" t="s">
        <v>77</v>
      </c>
      <c r="B3374" s="108">
        <v>310701006</v>
      </c>
      <c r="C3374" s="109" t="s">
        <v>5887</v>
      </c>
      <c r="D3374" s="108"/>
      <c r="E3374" s="108"/>
      <c r="F3374" s="107" t="s">
        <v>25</v>
      </c>
      <c r="G3374" s="108"/>
      <c r="H3374" s="107">
        <v>50</v>
      </c>
      <c r="I3374" s="112">
        <f t="shared" si="115"/>
        <v>45</v>
      </c>
      <c r="J3374" s="112">
        <f t="shared" si="116"/>
        <v>40</v>
      </c>
    </row>
    <row r="3375" s="8" customFormat="1" spans="1:10">
      <c r="A3375" s="107" t="s">
        <v>77</v>
      </c>
      <c r="B3375" s="108">
        <v>310701007</v>
      </c>
      <c r="C3375" s="109" t="s">
        <v>5888</v>
      </c>
      <c r="D3375" s="108" t="s">
        <v>5889</v>
      </c>
      <c r="E3375" s="108" t="s">
        <v>788</v>
      </c>
      <c r="F3375" s="107" t="s">
        <v>25</v>
      </c>
      <c r="G3375" s="108"/>
      <c r="H3375" s="107">
        <v>41</v>
      </c>
      <c r="I3375" s="112">
        <f t="shared" si="115"/>
        <v>36.9</v>
      </c>
      <c r="J3375" s="112">
        <f t="shared" si="116"/>
        <v>32.8</v>
      </c>
    </row>
    <row r="3376" s="8" customFormat="1" spans="1:10">
      <c r="A3376" s="107" t="s">
        <v>64</v>
      </c>
      <c r="B3376" s="108">
        <v>310701008</v>
      </c>
      <c r="C3376" s="109" t="s">
        <v>5890</v>
      </c>
      <c r="D3376" s="108" t="s">
        <v>5891</v>
      </c>
      <c r="E3376" s="108"/>
      <c r="F3376" s="107" t="s">
        <v>176</v>
      </c>
      <c r="G3376" s="108"/>
      <c r="H3376" s="107">
        <v>11</v>
      </c>
      <c r="I3376" s="112">
        <f t="shared" si="115"/>
        <v>9.9</v>
      </c>
      <c r="J3376" s="113">
        <v>8.8</v>
      </c>
    </row>
    <row r="3377" s="8" customFormat="1" spans="1:10">
      <c r="A3377" s="107" t="s">
        <v>77</v>
      </c>
      <c r="B3377" s="108">
        <v>310701009</v>
      </c>
      <c r="C3377" s="109" t="s">
        <v>5892</v>
      </c>
      <c r="D3377" s="108" t="s">
        <v>5891</v>
      </c>
      <c r="E3377" s="108"/>
      <c r="F3377" s="107" t="s">
        <v>52</v>
      </c>
      <c r="G3377" s="108"/>
      <c r="H3377" s="107">
        <v>85</v>
      </c>
      <c r="I3377" s="112">
        <f t="shared" si="115"/>
        <v>76.5</v>
      </c>
      <c r="J3377" s="112">
        <f t="shared" ref="J3377:J3387" si="117">H3377*0.8</f>
        <v>68</v>
      </c>
    </row>
    <row r="3378" s="8" customFormat="1" spans="1:10">
      <c r="A3378" s="107" t="s">
        <v>77</v>
      </c>
      <c r="B3378" s="108">
        <v>310701010</v>
      </c>
      <c r="C3378" s="109" t="s">
        <v>5893</v>
      </c>
      <c r="D3378" s="108" t="s">
        <v>5885</v>
      </c>
      <c r="E3378" s="108"/>
      <c r="F3378" s="107" t="s">
        <v>25</v>
      </c>
      <c r="G3378" s="108"/>
      <c r="H3378" s="107"/>
      <c r="I3378" s="112"/>
      <c r="J3378" s="112"/>
    </row>
    <row r="3379" s="8" customFormat="1" spans="1:10">
      <c r="A3379" s="107" t="s">
        <v>77</v>
      </c>
      <c r="B3379" s="108" t="s">
        <v>5894</v>
      </c>
      <c r="C3379" s="109" t="s">
        <v>5895</v>
      </c>
      <c r="D3379" s="108" t="s">
        <v>5885</v>
      </c>
      <c r="E3379" s="108"/>
      <c r="F3379" s="107" t="s">
        <v>25</v>
      </c>
      <c r="G3379" s="108"/>
      <c r="H3379" s="107">
        <v>63</v>
      </c>
      <c r="I3379" s="112">
        <f t="shared" ref="I3379:I3401" si="118">H3379*0.9</f>
        <v>56.7</v>
      </c>
      <c r="J3379" s="112">
        <f t="shared" si="117"/>
        <v>50.4</v>
      </c>
    </row>
    <row r="3380" s="8" customFormat="1" spans="1:10">
      <c r="A3380" s="107" t="s">
        <v>77</v>
      </c>
      <c r="B3380" s="108" t="s">
        <v>5896</v>
      </c>
      <c r="C3380" s="109" t="s">
        <v>5897</v>
      </c>
      <c r="D3380" s="108" t="s">
        <v>5885</v>
      </c>
      <c r="E3380" s="108"/>
      <c r="F3380" s="107" t="s">
        <v>25</v>
      </c>
      <c r="G3380" s="108"/>
      <c r="H3380" s="107">
        <v>285</v>
      </c>
      <c r="I3380" s="112">
        <f t="shared" si="118"/>
        <v>256.5</v>
      </c>
      <c r="J3380" s="113">
        <v>228</v>
      </c>
    </row>
    <row r="3381" s="8" customFormat="1" spans="1:10">
      <c r="A3381" s="107" t="s">
        <v>77</v>
      </c>
      <c r="B3381" s="108">
        <v>310701011</v>
      </c>
      <c r="C3381" s="109" t="s">
        <v>5898</v>
      </c>
      <c r="D3381" s="108" t="s">
        <v>5885</v>
      </c>
      <c r="E3381" s="108"/>
      <c r="F3381" s="107" t="s">
        <v>25</v>
      </c>
      <c r="G3381" s="108"/>
      <c r="H3381" s="107">
        <v>40</v>
      </c>
      <c r="I3381" s="112">
        <f t="shared" si="118"/>
        <v>36</v>
      </c>
      <c r="J3381" s="112">
        <f t="shared" si="117"/>
        <v>32</v>
      </c>
    </row>
    <row r="3382" s="8" customFormat="1" spans="1:10">
      <c r="A3382" s="107" t="s">
        <v>77</v>
      </c>
      <c r="B3382" s="108">
        <v>310701012</v>
      </c>
      <c r="C3382" s="109" t="s">
        <v>5899</v>
      </c>
      <c r="D3382" s="108"/>
      <c r="E3382" s="108"/>
      <c r="F3382" s="107" t="s">
        <v>25</v>
      </c>
      <c r="G3382" s="108"/>
      <c r="H3382" s="107">
        <v>35</v>
      </c>
      <c r="I3382" s="112">
        <f t="shared" si="118"/>
        <v>31.5</v>
      </c>
      <c r="J3382" s="112">
        <f t="shared" si="117"/>
        <v>28</v>
      </c>
    </row>
    <row r="3383" s="8" customFormat="1" spans="1:10">
      <c r="A3383" s="107" t="s">
        <v>77</v>
      </c>
      <c r="B3383" s="108">
        <v>310701013</v>
      </c>
      <c r="C3383" s="109" t="s">
        <v>5900</v>
      </c>
      <c r="D3383" s="108"/>
      <c r="E3383" s="108"/>
      <c r="F3383" s="107" t="s">
        <v>25</v>
      </c>
      <c r="G3383" s="108"/>
      <c r="H3383" s="107">
        <v>23</v>
      </c>
      <c r="I3383" s="112">
        <f t="shared" si="118"/>
        <v>20.7</v>
      </c>
      <c r="J3383" s="112">
        <f t="shared" si="117"/>
        <v>18.4</v>
      </c>
    </row>
    <row r="3384" s="8" customFormat="1" spans="1:10">
      <c r="A3384" s="107" t="s">
        <v>77</v>
      </c>
      <c r="B3384" s="108">
        <v>310701014</v>
      </c>
      <c r="C3384" s="109" t="s">
        <v>5901</v>
      </c>
      <c r="D3384" s="108"/>
      <c r="E3384" s="108"/>
      <c r="F3384" s="107" t="s">
        <v>25</v>
      </c>
      <c r="G3384" s="108"/>
      <c r="H3384" s="107">
        <v>17</v>
      </c>
      <c r="I3384" s="112">
        <f t="shared" si="118"/>
        <v>15.3</v>
      </c>
      <c r="J3384" s="112">
        <f t="shared" si="117"/>
        <v>13.6</v>
      </c>
    </row>
    <row r="3385" s="8" customFormat="1" spans="1:10">
      <c r="A3385" s="107" t="s">
        <v>77</v>
      </c>
      <c r="B3385" s="108">
        <v>310701015</v>
      </c>
      <c r="C3385" s="109" t="s">
        <v>5902</v>
      </c>
      <c r="D3385" s="108" t="s">
        <v>5885</v>
      </c>
      <c r="E3385" s="108"/>
      <c r="F3385" s="107" t="s">
        <v>25</v>
      </c>
      <c r="G3385" s="108"/>
      <c r="H3385" s="107">
        <v>75</v>
      </c>
      <c r="I3385" s="112">
        <f t="shared" si="118"/>
        <v>67.5</v>
      </c>
      <c r="J3385" s="112">
        <f t="shared" si="117"/>
        <v>60</v>
      </c>
    </row>
    <row r="3386" s="8" customFormat="1" spans="1:10">
      <c r="A3386" s="107" t="s">
        <v>77</v>
      </c>
      <c r="B3386" s="108">
        <v>310701016</v>
      </c>
      <c r="C3386" s="109" t="s">
        <v>5903</v>
      </c>
      <c r="D3386" s="108" t="s">
        <v>5885</v>
      </c>
      <c r="E3386" s="108"/>
      <c r="F3386" s="107" t="s">
        <v>25</v>
      </c>
      <c r="G3386" s="108"/>
      <c r="H3386" s="107">
        <v>60</v>
      </c>
      <c r="I3386" s="112">
        <f t="shared" si="118"/>
        <v>54</v>
      </c>
      <c r="J3386" s="112">
        <f t="shared" si="117"/>
        <v>48</v>
      </c>
    </row>
    <row r="3387" s="8" customFormat="1" spans="1:10">
      <c r="A3387" s="107" t="s">
        <v>77</v>
      </c>
      <c r="B3387" s="108">
        <v>310701017</v>
      </c>
      <c r="C3387" s="109" t="s">
        <v>5904</v>
      </c>
      <c r="D3387" s="108"/>
      <c r="E3387" s="108"/>
      <c r="F3387" s="107" t="s">
        <v>25</v>
      </c>
      <c r="G3387" s="108"/>
      <c r="H3387" s="107">
        <v>170</v>
      </c>
      <c r="I3387" s="112">
        <f t="shared" si="118"/>
        <v>153</v>
      </c>
      <c r="J3387" s="112">
        <f t="shared" si="117"/>
        <v>136</v>
      </c>
    </row>
    <row r="3388" s="8" customFormat="1" spans="1:10">
      <c r="A3388" s="107" t="s">
        <v>77</v>
      </c>
      <c r="B3388" s="108">
        <v>310701018</v>
      </c>
      <c r="C3388" s="109" t="s">
        <v>5905</v>
      </c>
      <c r="D3388" s="110"/>
      <c r="E3388" s="108"/>
      <c r="F3388" s="107" t="s">
        <v>25</v>
      </c>
      <c r="G3388" s="108"/>
      <c r="H3388" s="107">
        <v>120</v>
      </c>
      <c r="I3388" s="112">
        <f t="shared" si="118"/>
        <v>108</v>
      </c>
      <c r="J3388" s="113">
        <v>96</v>
      </c>
    </row>
    <row r="3389" s="8" customFormat="1" spans="1:10">
      <c r="A3389" s="107" t="s">
        <v>77</v>
      </c>
      <c r="B3389" s="108">
        <v>310701019</v>
      </c>
      <c r="C3389" s="109" t="s">
        <v>5906</v>
      </c>
      <c r="D3389" s="108"/>
      <c r="E3389" s="108"/>
      <c r="F3389" s="107" t="s">
        <v>25</v>
      </c>
      <c r="G3389" s="108"/>
      <c r="H3389" s="107">
        <v>28</v>
      </c>
      <c r="I3389" s="112">
        <f t="shared" si="118"/>
        <v>25.2</v>
      </c>
      <c r="J3389" s="112">
        <f t="shared" ref="J3389:J3392" si="119">H3389*0.8</f>
        <v>22.4</v>
      </c>
    </row>
    <row r="3390" s="8" customFormat="1" spans="1:10">
      <c r="A3390" s="107" t="s">
        <v>77</v>
      </c>
      <c r="B3390" s="108">
        <v>310701020</v>
      </c>
      <c r="C3390" s="109" t="s">
        <v>5907</v>
      </c>
      <c r="D3390" s="108" t="s">
        <v>5908</v>
      </c>
      <c r="E3390" s="108"/>
      <c r="F3390" s="107" t="s">
        <v>5909</v>
      </c>
      <c r="G3390" s="108"/>
      <c r="H3390" s="107">
        <v>5</v>
      </c>
      <c r="I3390" s="112">
        <f t="shared" si="118"/>
        <v>4.5</v>
      </c>
      <c r="J3390" s="112">
        <f t="shared" si="119"/>
        <v>4</v>
      </c>
    </row>
    <row r="3391" s="8" customFormat="1" ht="81" spans="1:10">
      <c r="A3391" s="107" t="s">
        <v>77</v>
      </c>
      <c r="B3391" s="108">
        <v>310701021</v>
      </c>
      <c r="C3391" s="109" t="s">
        <v>5910</v>
      </c>
      <c r="D3391" s="108" t="s">
        <v>5911</v>
      </c>
      <c r="E3391" s="108"/>
      <c r="F3391" s="107" t="s">
        <v>176</v>
      </c>
      <c r="G3391" s="108"/>
      <c r="H3391" s="107">
        <v>7.8</v>
      </c>
      <c r="I3391" s="112">
        <f t="shared" si="118"/>
        <v>7.02</v>
      </c>
      <c r="J3391" s="113">
        <v>6.24</v>
      </c>
    </row>
    <row r="3392" s="8" customFormat="1" ht="40.5" spans="1:10">
      <c r="A3392" s="107" t="s">
        <v>77</v>
      </c>
      <c r="B3392" s="108">
        <v>310701022</v>
      </c>
      <c r="C3392" s="109" t="s">
        <v>5912</v>
      </c>
      <c r="D3392" s="51" t="s">
        <v>5913</v>
      </c>
      <c r="E3392" s="130"/>
      <c r="F3392" s="107" t="s">
        <v>176</v>
      </c>
      <c r="G3392" s="108"/>
      <c r="H3392" s="107">
        <v>3.5</v>
      </c>
      <c r="I3392" s="112">
        <f t="shared" si="118"/>
        <v>3.15</v>
      </c>
      <c r="J3392" s="112">
        <f t="shared" si="119"/>
        <v>2.8</v>
      </c>
    </row>
    <row r="3393" s="8" customFormat="1" ht="54" spans="1:10">
      <c r="A3393" s="107" t="s">
        <v>77</v>
      </c>
      <c r="B3393" s="108">
        <v>310701023</v>
      </c>
      <c r="C3393" s="109" t="s">
        <v>5914</v>
      </c>
      <c r="D3393" s="108"/>
      <c r="E3393" s="108" t="s">
        <v>5915</v>
      </c>
      <c r="F3393" s="107" t="s">
        <v>176</v>
      </c>
      <c r="G3393" s="108" t="s">
        <v>5916</v>
      </c>
      <c r="H3393" s="114">
        <v>11</v>
      </c>
      <c r="I3393" s="115">
        <v>9.9</v>
      </c>
      <c r="J3393" s="115">
        <v>8.8</v>
      </c>
    </row>
    <row r="3394" s="8" customFormat="1" ht="40.5" spans="1:10">
      <c r="A3394" s="107" t="s">
        <v>77</v>
      </c>
      <c r="B3394" s="108">
        <v>310701024</v>
      </c>
      <c r="C3394" s="109" t="s">
        <v>5917</v>
      </c>
      <c r="D3394" s="108"/>
      <c r="E3394" s="108" t="s">
        <v>5918</v>
      </c>
      <c r="F3394" s="107" t="s">
        <v>176</v>
      </c>
      <c r="G3394" s="108"/>
      <c r="H3394" s="107">
        <v>19</v>
      </c>
      <c r="I3394" s="112">
        <f t="shared" si="118"/>
        <v>17.1</v>
      </c>
      <c r="J3394" s="112">
        <f t="shared" ref="J3394:J3401" si="120">H3394*0.8</f>
        <v>15.2</v>
      </c>
    </row>
    <row r="3395" s="8" customFormat="1" ht="27" spans="1:10">
      <c r="A3395" s="107" t="s">
        <v>77</v>
      </c>
      <c r="B3395" s="108">
        <v>310701025</v>
      </c>
      <c r="C3395" s="109" t="s">
        <v>5919</v>
      </c>
      <c r="D3395" s="108"/>
      <c r="E3395" s="108" t="s">
        <v>5920</v>
      </c>
      <c r="F3395" s="107" t="s">
        <v>176</v>
      </c>
      <c r="G3395" s="108"/>
      <c r="H3395" s="107">
        <v>19</v>
      </c>
      <c r="I3395" s="112">
        <f t="shared" si="118"/>
        <v>17.1</v>
      </c>
      <c r="J3395" s="112">
        <f t="shared" si="120"/>
        <v>15.2</v>
      </c>
    </row>
    <row r="3396" s="8" customFormat="1" spans="1:10">
      <c r="A3396" s="107" t="s">
        <v>77</v>
      </c>
      <c r="B3396" s="108">
        <v>310701026</v>
      </c>
      <c r="C3396" s="109" t="s">
        <v>5921</v>
      </c>
      <c r="D3396" s="108"/>
      <c r="E3396" s="108"/>
      <c r="F3396" s="107" t="s">
        <v>25</v>
      </c>
      <c r="G3396" s="108"/>
      <c r="H3396" s="107">
        <v>20</v>
      </c>
      <c r="I3396" s="112">
        <f t="shared" si="118"/>
        <v>18</v>
      </c>
      <c r="J3396" s="112">
        <f t="shared" si="120"/>
        <v>16</v>
      </c>
    </row>
    <row r="3397" s="8" customFormat="1" spans="1:10">
      <c r="A3397" s="107" t="s">
        <v>77</v>
      </c>
      <c r="B3397" s="108">
        <v>310701027</v>
      </c>
      <c r="C3397" s="109" t="s">
        <v>5922</v>
      </c>
      <c r="D3397" s="108"/>
      <c r="E3397" s="108"/>
      <c r="F3397" s="107" t="s">
        <v>176</v>
      </c>
      <c r="G3397" s="108"/>
      <c r="H3397" s="107">
        <v>4</v>
      </c>
      <c r="I3397" s="112">
        <f t="shared" si="118"/>
        <v>3.6</v>
      </c>
      <c r="J3397" s="112">
        <f t="shared" si="120"/>
        <v>3.2</v>
      </c>
    </row>
    <row r="3398" s="8" customFormat="1" spans="1:10">
      <c r="A3398" s="107" t="s">
        <v>77</v>
      </c>
      <c r="B3398" s="108">
        <v>310701028</v>
      </c>
      <c r="C3398" s="109" t="s">
        <v>5923</v>
      </c>
      <c r="D3398" s="108"/>
      <c r="E3398" s="108"/>
      <c r="F3398" s="107" t="s">
        <v>176</v>
      </c>
      <c r="G3398" s="108"/>
      <c r="H3398" s="107">
        <v>5</v>
      </c>
      <c r="I3398" s="112">
        <f t="shared" si="118"/>
        <v>4.5</v>
      </c>
      <c r="J3398" s="112">
        <f t="shared" si="120"/>
        <v>4</v>
      </c>
    </row>
    <row r="3399" s="8" customFormat="1" ht="27" spans="1:10">
      <c r="A3399" s="107" t="s">
        <v>77</v>
      </c>
      <c r="B3399" s="108" t="s">
        <v>5924</v>
      </c>
      <c r="C3399" s="109" t="s">
        <v>5925</v>
      </c>
      <c r="D3399" s="108" t="s">
        <v>5926</v>
      </c>
      <c r="E3399" s="108"/>
      <c r="F3399" s="107" t="s">
        <v>25</v>
      </c>
      <c r="G3399" s="108"/>
      <c r="H3399" s="107">
        <v>75</v>
      </c>
      <c r="I3399" s="112">
        <f t="shared" si="118"/>
        <v>67.5</v>
      </c>
      <c r="J3399" s="112">
        <f t="shared" si="120"/>
        <v>60</v>
      </c>
    </row>
    <row r="3400" s="9" customFormat="1" ht="27" spans="1:10">
      <c r="A3400" s="122" t="s">
        <v>77</v>
      </c>
      <c r="B3400" s="128" t="s">
        <v>5927</v>
      </c>
      <c r="C3400" s="124" t="s">
        <v>5928</v>
      </c>
      <c r="D3400" s="121" t="s">
        <v>5929</v>
      </c>
      <c r="E3400" s="125" t="s">
        <v>5930</v>
      </c>
      <c r="F3400" s="122" t="s">
        <v>176</v>
      </c>
      <c r="G3400" s="125"/>
      <c r="H3400" s="126">
        <v>50</v>
      </c>
      <c r="I3400" s="112">
        <f t="shared" si="118"/>
        <v>45</v>
      </c>
      <c r="J3400" s="112">
        <f t="shared" si="120"/>
        <v>40</v>
      </c>
    </row>
    <row r="3401" s="9" customFormat="1" ht="67.5" spans="1:10">
      <c r="A3401" s="113" t="s">
        <v>77</v>
      </c>
      <c r="B3401" s="128" t="s">
        <v>5931</v>
      </c>
      <c r="C3401" s="120" t="s">
        <v>5932</v>
      </c>
      <c r="D3401" s="121" t="s">
        <v>5933</v>
      </c>
      <c r="E3401" s="121"/>
      <c r="F3401" s="113" t="s">
        <v>25</v>
      </c>
      <c r="G3401" s="121" t="s">
        <v>4453</v>
      </c>
      <c r="H3401" s="113">
        <v>50</v>
      </c>
      <c r="I3401" s="112">
        <f t="shared" si="118"/>
        <v>45</v>
      </c>
      <c r="J3401" s="112">
        <f t="shared" si="120"/>
        <v>40</v>
      </c>
    </row>
    <row r="3402" s="8" customFormat="1" ht="27" spans="1:10">
      <c r="A3402" s="107"/>
      <c r="B3402" s="108">
        <v>310702</v>
      </c>
      <c r="C3402" s="109" t="s">
        <v>5934</v>
      </c>
      <c r="D3402" s="108" t="s">
        <v>5935</v>
      </c>
      <c r="E3402" s="108"/>
      <c r="F3402" s="107"/>
      <c r="G3402" s="108"/>
      <c r="H3402" s="107"/>
      <c r="I3402" s="112"/>
      <c r="J3402" s="112"/>
    </row>
    <row r="3403" s="8" customFormat="1" ht="27" spans="1:10">
      <c r="A3403" s="107" t="s">
        <v>299</v>
      </c>
      <c r="B3403" s="108">
        <v>310702001</v>
      </c>
      <c r="C3403" s="109" t="s">
        <v>5936</v>
      </c>
      <c r="D3403" s="108" t="s">
        <v>5937</v>
      </c>
      <c r="E3403" s="108" t="s">
        <v>5938</v>
      </c>
      <c r="F3403" s="107" t="s">
        <v>25</v>
      </c>
      <c r="G3403" s="108"/>
      <c r="H3403" s="107"/>
      <c r="I3403" s="112"/>
      <c r="J3403" s="112"/>
    </row>
    <row r="3404" s="8" customFormat="1" spans="1:10">
      <c r="A3404" s="107" t="s">
        <v>299</v>
      </c>
      <c r="B3404" s="108" t="s">
        <v>5939</v>
      </c>
      <c r="C3404" s="109" t="s">
        <v>5940</v>
      </c>
      <c r="D3404" s="108"/>
      <c r="E3404" s="108" t="s">
        <v>5938</v>
      </c>
      <c r="F3404" s="107" t="s">
        <v>176</v>
      </c>
      <c r="G3404" s="108"/>
      <c r="H3404" s="107">
        <v>25</v>
      </c>
      <c r="I3404" s="112">
        <f t="shared" ref="I3404:I3433" si="121">H3404*0.9</f>
        <v>22.5</v>
      </c>
      <c r="J3404" s="113">
        <v>20</v>
      </c>
    </row>
    <row r="3405" s="8" customFormat="1" spans="1:10">
      <c r="A3405" s="107" t="s">
        <v>299</v>
      </c>
      <c r="B3405" s="108" t="s">
        <v>5941</v>
      </c>
      <c r="C3405" s="109" t="s">
        <v>5942</v>
      </c>
      <c r="D3405" s="108"/>
      <c r="E3405" s="108" t="s">
        <v>5943</v>
      </c>
      <c r="F3405" s="107" t="s">
        <v>25</v>
      </c>
      <c r="G3405" s="108"/>
      <c r="H3405" s="107">
        <v>350</v>
      </c>
      <c r="I3405" s="112">
        <f t="shared" si="121"/>
        <v>315</v>
      </c>
      <c r="J3405" s="112">
        <f>H3405*0.8</f>
        <v>280</v>
      </c>
    </row>
    <row r="3406" s="8" customFormat="1" spans="1:10">
      <c r="A3406" s="107" t="s">
        <v>299</v>
      </c>
      <c r="B3406" s="108">
        <v>310702002</v>
      </c>
      <c r="C3406" s="109" t="s">
        <v>5944</v>
      </c>
      <c r="D3406" s="108" t="s">
        <v>5945</v>
      </c>
      <c r="E3406" s="108" t="s">
        <v>5946</v>
      </c>
      <c r="F3406" s="107" t="s">
        <v>176</v>
      </c>
      <c r="G3406" s="108"/>
      <c r="H3406" s="107">
        <v>29</v>
      </c>
      <c r="I3406" s="112">
        <f t="shared" si="121"/>
        <v>26.1</v>
      </c>
      <c r="J3406" s="113">
        <v>23.2</v>
      </c>
    </row>
    <row r="3407" s="8" customFormat="1" ht="27" spans="1:10">
      <c r="A3407" s="107" t="s">
        <v>77</v>
      </c>
      <c r="B3407" s="108">
        <v>310702003</v>
      </c>
      <c r="C3407" s="109" t="s">
        <v>5947</v>
      </c>
      <c r="D3407" s="108" t="s">
        <v>5948</v>
      </c>
      <c r="E3407" s="108" t="s">
        <v>5949</v>
      </c>
      <c r="F3407" s="107" t="s">
        <v>25</v>
      </c>
      <c r="G3407" s="108"/>
      <c r="H3407" s="107">
        <v>1240</v>
      </c>
      <c r="I3407" s="112">
        <f t="shared" si="121"/>
        <v>1116</v>
      </c>
      <c r="J3407" s="113">
        <v>992</v>
      </c>
    </row>
    <row r="3408" s="8" customFormat="1" ht="27" spans="1:10">
      <c r="A3408" s="107" t="s">
        <v>64</v>
      </c>
      <c r="B3408" s="108">
        <v>310702004</v>
      </c>
      <c r="C3408" s="109" t="s">
        <v>5950</v>
      </c>
      <c r="D3408" s="119" t="s">
        <v>5948</v>
      </c>
      <c r="E3408" s="108" t="s">
        <v>5951</v>
      </c>
      <c r="F3408" s="107" t="s">
        <v>25</v>
      </c>
      <c r="G3408" s="108"/>
      <c r="H3408" s="107">
        <v>3844</v>
      </c>
      <c r="I3408" s="112">
        <f t="shared" si="121"/>
        <v>3459.6</v>
      </c>
      <c r="J3408" s="113">
        <v>3075.2</v>
      </c>
    </row>
    <row r="3409" s="8" customFormat="1" ht="27" spans="1:10">
      <c r="A3409" s="107" t="s">
        <v>64</v>
      </c>
      <c r="B3409" s="108" t="s">
        <v>5952</v>
      </c>
      <c r="C3409" s="109" t="s">
        <v>5953</v>
      </c>
      <c r="D3409" s="119" t="s">
        <v>5948</v>
      </c>
      <c r="E3409" s="108" t="s">
        <v>5951</v>
      </c>
      <c r="F3409" s="107" t="s">
        <v>25</v>
      </c>
      <c r="G3409" s="108"/>
      <c r="H3409" s="107">
        <v>3844</v>
      </c>
      <c r="I3409" s="112">
        <f t="shared" si="121"/>
        <v>3459.6</v>
      </c>
      <c r="J3409" s="112">
        <f t="shared" ref="J3409:J3422" si="122">H3409*0.8</f>
        <v>3075.2</v>
      </c>
    </row>
    <row r="3410" s="8" customFormat="1" ht="40.5" spans="1:10">
      <c r="A3410" s="107" t="s">
        <v>299</v>
      </c>
      <c r="B3410" s="108">
        <v>310702005</v>
      </c>
      <c r="C3410" s="109" t="s">
        <v>5954</v>
      </c>
      <c r="D3410" s="108" t="s">
        <v>5948</v>
      </c>
      <c r="E3410" s="108" t="s">
        <v>5955</v>
      </c>
      <c r="F3410" s="107" t="s">
        <v>25</v>
      </c>
      <c r="G3410" s="108"/>
      <c r="H3410" s="107">
        <v>905</v>
      </c>
      <c r="I3410" s="112">
        <f t="shared" si="121"/>
        <v>814.5</v>
      </c>
      <c r="J3410" s="113">
        <v>724</v>
      </c>
    </row>
    <row r="3411" s="8" customFormat="1" spans="1:10">
      <c r="A3411" s="107" t="s">
        <v>64</v>
      </c>
      <c r="B3411" s="108">
        <v>310702006</v>
      </c>
      <c r="C3411" s="109" t="s">
        <v>5956</v>
      </c>
      <c r="D3411" s="108"/>
      <c r="E3411" s="108" t="s">
        <v>5957</v>
      </c>
      <c r="F3411" s="107" t="s">
        <v>176</v>
      </c>
      <c r="G3411" s="108"/>
      <c r="H3411" s="107">
        <v>3.7</v>
      </c>
      <c r="I3411" s="112">
        <f t="shared" si="121"/>
        <v>3.33</v>
      </c>
      <c r="J3411" s="113">
        <v>2.96</v>
      </c>
    </row>
    <row r="3412" s="8" customFormat="1" ht="40.5" spans="1:10">
      <c r="A3412" s="107" t="s">
        <v>299</v>
      </c>
      <c r="B3412" s="108">
        <v>310702007</v>
      </c>
      <c r="C3412" s="109" t="s">
        <v>5958</v>
      </c>
      <c r="D3412" s="108" t="s">
        <v>5948</v>
      </c>
      <c r="E3412" s="108" t="s">
        <v>5959</v>
      </c>
      <c r="F3412" s="107" t="s">
        <v>25</v>
      </c>
      <c r="G3412" s="108"/>
      <c r="H3412" s="107">
        <v>2108</v>
      </c>
      <c r="I3412" s="112">
        <f t="shared" si="121"/>
        <v>1897.2</v>
      </c>
      <c r="J3412" s="113">
        <v>1686.4</v>
      </c>
    </row>
    <row r="3413" s="8" customFormat="1" ht="40.5" spans="1:10">
      <c r="A3413" s="107" t="s">
        <v>299</v>
      </c>
      <c r="B3413" s="108">
        <v>310702008</v>
      </c>
      <c r="C3413" s="109" t="s">
        <v>5960</v>
      </c>
      <c r="D3413" s="108" t="s">
        <v>5948</v>
      </c>
      <c r="E3413" s="108" t="s">
        <v>5959</v>
      </c>
      <c r="F3413" s="107" t="s">
        <v>25</v>
      </c>
      <c r="G3413" s="108"/>
      <c r="H3413" s="107">
        <v>1425</v>
      </c>
      <c r="I3413" s="112">
        <f t="shared" si="121"/>
        <v>1282.5</v>
      </c>
      <c r="J3413" s="112">
        <f t="shared" si="122"/>
        <v>1140</v>
      </c>
    </row>
    <row r="3414" s="8" customFormat="1" spans="1:10">
      <c r="A3414" s="107" t="s">
        <v>299</v>
      </c>
      <c r="B3414" s="108" t="s">
        <v>5961</v>
      </c>
      <c r="C3414" s="109" t="s">
        <v>5962</v>
      </c>
      <c r="D3414" s="108" t="s">
        <v>5948</v>
      </c>
      <c r="E3414" s="108"/>
      <c r="F3414" s="107" t="s">
        <v>25</v>
      </c>
      <c r="G3414" s="108"/>
      <c r="H3414" s="107">
        <v>1425</v>
      </c>
      <c r="I3414" s="112">
        <f t="shared" si="121"/>
        <v>1282.5</v>
      </c>
      <c r="J3414" s="112">
        <f t="shared" si="122"/>
        <v>1140</v>
      </c>
    </row>
    <row r="3415" s="8" customFormat="1" ht="40.5" spans="1:10">
      <c r="A3415" s="107" t="s">
        <v>299</v>
      </c>
      <c r="B3415" s="108">
        <v>310702009</v>
      </c>
      <c r="C3415" s="109" t="s">
        <v>5963</v>
      </c>
      <c r="D3415" s="108" t="s">
        <v>5948</v>
      </c>
      <c r="E3415" s="108" t="s">
        <v>5964</v>
      </c>
      <c r="F3415" s="107" t="s">
        <v>25</v>
      </c>
      <c r="G3415" s="108"/>
      <c r="H3415" s="107">
        <v>3450</v>
      </c>
      <c r="I3415" s="112">
        <f t="shared" si="121"/>
        <v>3105</v>
      </c>
      <c r="J3415" s="112">
        <f t="shared" si="122"/>
        <v>2760</v>
      </c>
    </row>
    <row r="3416" s="8" customFormat="1" spans="1:10">
      <c r="A3416" s="107" t="s">
        <v>77</v>
      </c>
      <c r="B3416" s="108">
        <v>310702010</v>
      </c>
      <c r="C3416" s="109" t="s">
        <v>5965</v>
      </c>
      <c r="D3416" s="108"/>
      <c r="E3416" s="108"/>
      <c r="F3416" s="107" t="s">
        <v>25</v>
      </c>
      <c r="G3416" s="108"/>
      <c r="H3416" s="107">
        <v>33</v>
      </c>
      <c r="I3416" s="112">
        <f t="shared" si="121"/>
        <v>29.7</v>
      </c>
      <c r="J3416" s="112">
        <f t="shared" si="122"/>
        <v>26.4</v>
      </c>
    </row>
    <row r="3417" s="8" customFormat="1" spans="1:10">
      <c r="A3417" s="107" t="s">
        <v>77</v>
      </c>
      <c r="B3417" s="108">
        <v>310702011</v>
      </c>
      <c r="C3417" s="109" t="s">
        <v>5966</v>
      </c>
      <c r="D3417" s="108" t="s">
        <v>5967</v>
      </c>
      <c r="E3417" s="108"/>
      <c r="F3417" s="107" t="s">
        <v>25</v>
      </c>
      <c r="G3417" s="108"/>
      <c r="H3417" s="107">
        <v>34</v>
      </c>
      <c r="I3417" s="112">
        <f t="shared" si="121"/>
        <v>30.6</v>
      </c>
      <c r="J3417" s="112">
        <f t="shared" si="122"/>
        <v>27.2</v>
      </c>
    </row>
    <row r="3418" s="8" customFormat="1" spans="1:10">
      <c r="A3418" s="107" t="s">
        <v>77</v>
      </c>
      <c r="B3418" s="108">
        <v>310702012</v>
      </c>
      <c r="C3418" s="109" t="s">
        <v>5968</v>
      </c>
      <c r="D3418" s="108"/>
      <c r="E3418" s="108"/>
      <c r="F3418" s="107" t="s">
        <v>25</v>
      </c>
      <c r="G3418" s="108"/>
      <c r="H3418" s="107">
        <v>33</v>
      </c>
      <c r="I3418" s="112">
        <f t="shared" si="121"/>
        <v>29.7</v>
      </c>
      <c r="J3418" s="112">
        <f t="shared" si="122"/>
        <v>26.4</v>
      </c>
    </row>
    <row r="3419" s="8" customFormat="1" spans="1:10">
      <c r="A3419" s="107" t="s">
        <v>64</v>
      </c>
      <c r="B3419" s="108">
        <v>310702013</v>
      </c>
      <c r="C3419" s="109" t="s">
        <v>5969</v>
      </c>
      <c r="D3419" s="108"/>
      <c r="E3419" s="108"/>
      <c r="F3419" s="107" t="s">
        <v>25</v>
      </c>
      <c r="G3419" s="108"/>
      <c r="H3419" s="107">
        <v>47</v>
      </c>
      <c r="I3419" s="112">
        <f t="shared" si="121"/>
        <v>42.3</v>
      </c>
      <c r="J3419" s="112">
        <f t="shared" si="122"/>
        <v>37.6</v>
      </c>
    </row>
    <row r="3420" s="8" customFormat="1" spans="1:10">
      <c r="A3420" s="107" t="s">
        <v>299</v>
      </c>
      <c r="B3420" s="108">
        <v>310702014</v>
      </c>
      <c r="C3420" s="109" t="s">
        <v>5970</v>
      </c>
      <c r="D3420" s="108"/>
      <c r="E3420" s="108"/>
      <c r="F3420" s="107" t="s">
        <v>25</v>
      </c>
      <c r="G3420" s="108"/>
      <c r="H3420" s="107">
        <v>100</v>
      </c>
      <c r="I3420" s="112">
        <f t="shared" si="121"/>
        <v>90</v>
      </c>
      <c r="J3420" s="112">
        <f t="shared" si="122"/>
        <v>80</v>
      </c>
    </row>
    <row r="3421" s="8" customFormat="1" spans="1:10">
      <c r="A3421" s="107" t="s">
        <v>299</v>
      </c>
      <c r="B3421" s="108">
        <v>310702015</v>
      </c>
      <c r="C3421" s="109" t="s">
        <v>5971</v>
      </c>
      <c r="D3421" s="108" t="s">
        <v>5972</v>
      </c>
      <c r="E3421" s="108"/>
      <c r="F3421" s="107" t="s">
        <v>25</v>
      </c>
      <c r="G3421" s="108"/>
      <c r="H3421" s="107">
        <v>100</v>
      </c>
      <c r="I3421" s="112">
        <f t="shared" si="121"/>
        <v>90</v>
      </c>
      <c r="J3421" s="112">
        <f t="shared" si="122"/>
        <v>80</v>
      </c>
    </row>
    <row r="3422" s="8" customFormat="1" spans="1:10">
      <c r="A3422" s="107" t="s">
        <v>64</v>
      </c>
      <c r="B3422" s="108">
        <v>310702016</v>
      </c>
      <c r="C3422" s="109" t="s">
        <v>5973</v>
      </c>
      <c r="D3422" s="108"/>
      <c r="E3422" s="108"/>
      <c r="F3422" s="107" t="s">
        <v>25</v>
      </c>
      <c r="G3422" s="108"/>
      <c r="H3422" s="107">
        <v>60</v>
      </c>
      <c r="I3422" s="112">
        <f t="shared" si="121"/>
        <v>54</v>
      </c>
      <c r="J3422" s="112">
        <f t="shared" si="122"/>
        <v>48</v>
      </c>
    </row>
    <row r="3423" s="8" customFormat="1" ht="30" customHeight="1" spans="1:10">
      <c r="A3423" s="107" t="s">
        <v>64</v>
      </c>
      <c r="B3423" s="108">
        <v>310702017</v>
      </c>
      <c r="C3423" s="109" t="s">
        <v>5974</v>
      </c>
      <c r="D3423" s="108"/>
      <c r="E3423" s="108" t="s">
        <v>5975</v>
      </c>
      <c r="F3423" s="107" t="s">
        <v>25</v>
      </c>
      <c r="G3423" s="108"/>
      <c r="H3423" s="107">
        <v>99</v>
      </c>
      <c r="I3423" s="112">
        <f t="shared" si="121"/>
        <v>89.1</v>
      </c>
      <c r="J3423" s="113">
        <v>79.2</v>
      </c>
    </row>
    <row r="3424" s="8" customFormat="1" ht="27" spans="1:10">
      <c r="A3424" s="107" t="s">
        <v>64</v>
      </c>
      <c r="B3424" s="108">
        <v>310702018</v>
      </c>
      <c r="C3424" s="109" t="s">
        <v>5976</v>
      </c>
      <c r="D3424" s="110"/>
      <c r="E3424" s="108" t="s">
        <v>5977</v>
      </c>
      <c r="F3424" s="107" t="s">
        <v>25</v>
      </c>
      <c r="G3424" s="108"/>
      <c r="H3424" s="107">
        <v>95</v>
      </c>
      <c r="I3424" s="112">
        <f t="shared" si="121"/>
        <v>85.5</v>
      </c>
      <c r="J3424" s="112">
        <f t="shared" ref="J3424:J3426" si="123">H3424*0.8</f>
        <v>76</v>
      </c>
    </row>
    <row r="3425" s="8" customFormat="1" ht="27" spans="1:10">
      <c r="A3425" s="107" t="s">
        <v>64</v>
      </c>
      <c r="B3425" s="108" t="s">
        <v>5978</v>
      </c>
      <c r="C3425" s="109" t="s">
        <v>5979</v>
      </c>
      <c r="D3425" s="108"/>
      <c r="E3425" s="108" t="s">
        <v>5977</v>
      </c>
      <c r="F3425" s="107" t="s">
        <v>25</v>
      </c>
      <c r="G3425" s="108"/>
      <c r="H3425" s="107">
        <v>95</v>
      </c>
      <c r="I3425" s="112">
        <f t="shared" si="121"/>
        <v>85.5</v>
      </c>
      <c r="J3425" s="112">
        <f t="shared" si="123"/>
        <v>76</v>
      </c>
    </row>
    <row r="3426" s="8" customFormat="1" spans="1:10">
      <c r="A3426" s="107" t="s">
        <v>64</v>
      </c>
      <c r="B3426" s="108">
        <v>310702019</v>
      </c>
      <c r="C3426" s="109" t="s">
        <v>5980</v>
      </c>
      <c r="D3426" s="108"/>
      <c r="E3426" s="108"/>
      <c r="F3426" s="107" t="s">
        <v>25</v>
      </c>
      <c r="G3426" s="108"/>
      <c r="H3426" s="107">
        <v>60</v>
      </c>
      <c r="I3426" s="112">
        <f t="shared" si="121"/>
        <v>54</v>
      </c>
      <c r="J3426" s="112">
        <f t="shared" si="123"/>
        <v>48</v>
      </c>
    </row>
    <row r="3427" s="8" customFormat="1" ht="27" spans="1:10">
      <c r="A3427" s="107" t="s">
        <v>77</v>
      </c>
      <c r="B3427" s="108">
        <v>310702020</v>
      </c>
      <c r="C3427" s="109" t="s">
        <v>5981</v>
      </c>
      <c r="D3427" s="108" t="s">
        <v>5982</v>
      </c>
      <c r="E3427" s="108" t="s">
        <v>5983</v>
      </c>
      <c r="F3427" s="107" t="s">
        <v>25</v>
      </c>
      <c r="G3427" s="110"/>
      <c r="H3427" s="107">
        <v>2480</v>
      </c>
      <c r="I3427" s="112">
        <f t="shared" si="121"/>
        <v>2232</v>
      </c>
      <c r="J3427" s="113">
        <v>1984</v>
      </c>
    </row>
    <row r="3428" s="8" customFormat="1" spans="1:10">
      <c r="A3428" s="107" t="s">
        <v>77</v>
      </c>
      <c r="B3428" s="108" t="s">
        <v>5984</v>
      </c>
      <c r="C3428" s="109" t="s">
        <v>5985</v>
      </c>
      <c r="D3428" s="108"/>
      <c r="E3428" s="108"/>
      <c r="F3428" s="107" t="s">
        <v>25</v>
      </c>
      <c r="G3428" s="108"/>
      <c r="H3428" s="107">
        <v>50</v>
      </c>
      <c r="I3428" s="112">
        <f t="shared" si="121"/>
        <v>45</v>
      </c>
      <c r="J3428" s="113">
        <v>40</v>
      </c>
    </row>
    <row r="3429" s="8" customFormat="1" ht="27" spans="1:10">
      <c r="A3429" s="107" t="s">
        <v>77</v>
      </c>
      <c r="B3429" s="108">
        <v>310702021</v>
      </c>
      <c r="C3429" s="109" t="s">
        <v>5986</v>
      </c>
      <c r="D3429" s="108" t="s">
        <v>5987</v>
      </c>
      <c r="E3429" s="108" t="s">
        <v>5983</v>
      </c>
      <c r="F3429" s="107" t="s">
        <v>25</v>
      </c>
      <c r="G3429" s="108"/>
      <c r="H3429" s="107">
        <v>2852</v>
      </c>
      <c r="I3429" s="112">
        <f t="shared" si="121"/>
        <v>2566.8</v>
      </c>
      <c r="J3429" s="113">
        <v>2281.6</v>
      </c>
    </row>
    <row r="3430" s="8" customFormat="1" spans="1:10">
      <c r="A3430" s="107" t="s">
        <v>299</v>
      </c>
      <c r="B3430" s="108">
        <v>310702022</v>
      </c>
      <c r="C3430" s="109" t="s">
        <v>5988</v>
      </c>
      <c r="D3430" s="108" t="s">
        <v>5989</v>
      </c>
      <c r="E3430" s="108" t="s">
        <v>5990</v>
      </c>
      <c r="F3430" s="107" t="s">
        <v>25</v>
      </c>
      <c r="G3430" s="110"/>
      <c r="H3430" s="107">
        <v>144</v>
      </c>
      <c r="I3430" s="112">
        <f t="shared" si="121"/>
        <v>129.6</v>
      </c>
      <c r="J3430" s="112">
        <f t="shared" ref="J3430:J3433" si="124">H3430*0.8</f>
        <v>115.2</v>
      </c>
    </row>
    <row r="3431" s="8" customFormat="1" spans="1:10">
      <c r="A3431" s="107" t="s">
        <v>299</v>
      </c>
      <c r="B3431" s="108" t="s">
        <v>5991</v>
      </c>
      <c r="C3431" s="109" t="s">
        <v>5992</v>
      </c>
      <c r="D3431" s="108"/>
      <c r="E3431" s="108"/>
      <c r="F3431" s="107" t="s">
        <v>25</v>
      </c>
      <c r="G3431" s="108"/>
      <c r="H3431" s="107">
        <v>45</v>
      </c>
      <c r="I3431" s="112">
        <f t="shared" si="121"/>
        <v>40.5</v>
      </c>
      <c r="J3431" s="112">
        <f t="shared" si="124"/>
        <v>36</v>
      </c>
    </row>
    <row r="3432" s="9" customFormat="1" ht="94.5" spans="1:10">
      <c r="A3432" s="113" t="s">
        <v>299</v>
      </c>
      <c r="B3432" s="128" t="s">
        <v>5993</v>
      </c>
      <c r="C3432" s="57" t="s">
        <v>5994</v>
      </c>
      <c r="D3432" s="72" t="s">
        <v>5995</v>
      </c>
      <c r="E3432" s="72" t="s">
        <v>5996</v>
      </c>
      <c r="F3432" s="113" t="s">
        <v>25</v>
      </c>
      <c r="G3432" s="121"/>
      <c r="H3432" s="113">
        <v>1200</v>
      </c>
      <c r="I3432" s="112">
        <f t="shared" si="121"/>
        <v>1080</v>
      </c>
      <c r="J3432" s="112">
        <f t="shared" si="124"/>
        <v>960</v>
      </c>
    </row>
    <row r="3433" s="9" customFormat="1" ht="94.5" spans="1:10">
      <c r="A3433" s="113" t="s">
        <v>299</v>
      </c>
      <c r="B3433" s="128" t="s">
        <v>5997</v>
      </c>
      <c r="C3433" s="120" t="s">
        <v>5998</v>
      </c>
      <c r="D3433" s="121" t="s">
        <v>5999</v>
      </c>
      <c r="E3433" s="121" t="s">
        <v>6000</v>
      </c>
      <c r="F3433" s="113" t="s">
        <v>25</v>
      </c>
      <c r="G3433" s="121" t="s">
        <v>6001</v>
      </c>
      <c r="H3433" s="113">
        <v>3330</v>
      </c>
      <c r="I3433" s="112">
        <f t="shared" si="121"/>
        <v>2997</v>
      </c>
      <c r="J3433" s="112">
        <f t="shared" si="124"/>
        <v>2664</v>
      </c>
    </row>
    <row r="3434" s="8" customFormat="1" spans="1:10">
      <c r="A3434" s="107"/>
      <c r="B3434" s="108">
        <v>3108</v>
      </c>
      <c r="C3434" s="109" t="s">
        <v>6002</v>
      </c>
      <c r="D3434" s="108"/>
      <c r="E3434" s="108"/>
      <c r="F3434" s="107"/>
      <c r="G3434" s="108"/>
      <c r="H3434" s="107"/>
      <c r="I3434" s="112"/>
      <c r="J3434" s="112"/>
    </row>
    <row r="3435" s="8" customFormat="1" spans="1:10">
      <c r="A3435" s="107" t="s">
        <v>299</v>
      </c>
      <c r="B3435" s="108">
        <v>310800001</v>
      </c>
      <c r="C3435" s="109" t="s">
        <v>6003</v>
      </c>
      <c r="D3435" s="108"/>
      <c r="E3435" s="108"/>
      <c r="F3435" s="107" t="s">
        <v>25</v>
      </c>
      <c r="G3435" s="108"/>
      <c r="H3435" s="107">
        <v>94</v>
      </c>
      <c r="I3435" s="112">
        <f t="shared" ref="I3435:I3452" si="125">H3435*0.9</f>
        <v>84.6</v>
      </c>
      <c r="J3435" s="113">
        <v>75.2</v>
      </c>
    </row>
    <row r="3436" s="8" customFormat="1" spans="1:10">
      <c r="A3436" s="107" t="s">
        <v>299</v>
      </c>
      <c r="B3436" s="108">
        <v>310800002</v>
      </c>
      <c r="C3436" s="109" t="s">
        <v>6004</v>
      </c>
      <c r="D3436" s="108"/>
      <c r="E3436" s="108"/>
      <c r="F3436" s="107" t="s">
        <v>25</v>
      </c>
      <c r="G3436" s="108"/>
      <c r="H3436" s="107">
        <v>115</v>
      </c>
      <c r="I3436" s="112">
        <f t="shared" si="125"/>
        <v>103.5</v>
      </c>
      <c r="J3436" s="112">
        <f t="shared" ref="J3436:J3452" si="126">H3436*0.8</f>
        <v>92</v>
      </c>
    </row>
    <row r="3437" s="8" customFormat="1" spans="1:10">
      <c r="A3437" s="107" t="s">
        <v>1576</v>
      </c>
      <c r="B3437" s="108">
        <v>310800003</v>
      </c>
      <c r="C3437" s="109" t="s">
        <v>6005</v>
      </c>
      <c r="D3437" s="108" t="s">
        <v>6006</v>
      </c>
      <c r="E3437" s="108"/>
      <c r="F3437" s="107" t="s">
        <v>6007</v>
      </c>
      <c r="G3437" s="108"/>
      <c r="H3437" s="107" t="s">
        <v>305</v>
      </c>
      <c r="I3437" s="107" t="s">
        <v>305</v>
      </c>
      <c r="J3437" s="107" t="s">
        <v>305</v>
      </c>
    </row>
    <row r="3438" s="8" customFormat="1" spans="1:10">
      <c r="A3438" s="107" t="s">
        <v>64</v>
      </c>
      <c r="B3438" s="108">
        <v>310800004</v>
      </c>
      <c r="C3438" s="109" t="s">
        <v>6008</v>
      </c>
      <c r="D3438" s="108" t="s">
        <v>6009</v>
      </c>
      <c r="E3438" s="108"/>
      <c r="F3438" s="107" t="s">
        <v>25</v>
      </c>
      <c r="G3438" s="110"/>
      <c r="H3438" s="107">
        <v>28</v>
      </c>
      <c r="I3438" s="112">
        <f t="shared" si="125"/>
        <v>25.2</v>
      </c>
      <c r="J3438" s="112">
        <f t="shared" si="126"/>
        <v>22.4</v>
      </c>
    </row>
    <row r="3439" s="8" customFormat="1" spans="1:10">
      <c r="A3439" s="107" t="s">
        <v>64</v>
      </c>
      <c r="B3439" s="108" t="s">
        <v>6010</v>
      </c>
      <c r="C3439" s="109" t="s">
        <v>6011</v>
      </c>
      <c r="D3439" s="108"/>
      <c r="E3439" s="108"/>
      <c r="F3439" s="107" t="s">
        <v>52</v>
      </c>
      <c r="G3439" s="108"/>
      <c r="H3439" s="107">
        <v>10</v>
      </c>
      <c r="I3439" s="112">
        <f t="shared" si="125"/>
        <v>9</v>
      </c>
      <c r="J3439" s="112">
        <f t="shared" si="126"/>
        <v>8</v>
      </c>
    </row>
    <row r="3440" s="8" customFormat="1" spans="1:10">
      <c r="A3440" s="107" t="s">
        <v>64</v>
      </c>
      <c r="B3440" s="108">
        <v>310800005</v>
      </c>
      <c r="C3440" s="109" t="s">
        <v>6012</v>
      </c>
      <c r="D3440" s="108"/>
      <c r="E3440" s="108"/>
      <c r="F3440" s="107" t="s">
        <v>25</v>
      </c>
      <c r="G3440" s="108"/>
      <c r="H3440" s="107">
        <v>1521</v>
      </c>
      <c r="I3440" s="112">
        <f t="shared" si="125"/>
        <v>1368.9</v>
      </c>
      <c r="J3440" s="112">
        <f t="shared" si="126"/>
        <v>1216.8</v>
      </c>
    </row>
    <row r="3441" s="8" customFormat="1" ht="27" spans="1:10">
      <c r="A3441" s="107" t="s">
        <v>64</v>
      </c>
      <c r="B3441" s="108">
        <v>310800006</v>
      </c>
      <c r="C3441" s="109" t="s">
        <v>6013</v>
      </c>
      <c r="D3441" s="108" t="s">
        <v>6014</v>
      </c>
      <c r="E3441" s="108" t="s">
        <v>6015</v>
      </c>
      <c r="F3441" s="107" t="s">
        <v>25</v>
      </c>
      <c r="G3441" s="108"/>
      <c r="H3441" s="107">
        <v>19</v>
      </c>
      <c r="I3441" s="112">
        <f t="shared" si="125"/>
        <v>17.1</v>
      </c>
      <c r="J3441" s="112">
        <f t="shared" si="126"/>
        <v>15.2</v>
      </c>
    </row>
    <row r="3442" s="8" customFormat="1" spans="1:10">
      <c r="A3442" s="107" t="s">
        <v>64</v>
      </c>
      <c r="B3442" s="108">
        <v>310800007</v>
      </c>
      <c r="C3442" s="109" t="s">
        <v>6016</v>
      </c>
      <c r="D3442" s="108" t="s">
        <v>6017</v>
      </c>
      <c r="E3442" s="108" t="s">
        <v>6018</v>
      </c>
      <c r="F3442" s="107" t="s">
        <v>25</v>
      </c>
      <c r="G3442" s="108"/>
      <c r="H3442" s="117">
        <v>192</v>
      </c>
      <c r="I3442" s="118">
        <v>172.8</v>
      </c>
      <c r="J3442" s="118">
        <v>153.6</v>
      </c>
    </row>
    <row r="3443" s="8" customFormat="1" ht="27" spans="1:10">
      <c r="A3443" s="107" t="s">
        <v>64</v>
      </c>
      <c r="B3443" s="108" t="s">
        <v>6019</v>
      </c>
      <c r="C3443" s="109" t="s">
        <v>6020</v>
      </c>
      <c r="D3443" s="108" t="s">
        <v>6021</v>
      </c>
      <c r="E3443" s="108" t="s">
        <v>6018</v>
      </c>
      <c r="F3443" s="107" t="s">
        <v>25</v>
      </c>
      <c r="G3443" s="108"/>
      <c r="H3443" s="117">
        <v>189</v>
      </c>
      <c r="I3443" s="118">
        <v>170.1</v>
      </c>
      <c r="J3443" s="118">
        <v>151.2</v>
      </c>
    </row>
    <row r="3444" s="8" customFormat="1" spans="1:10">
      <c r="A3444" s="107" t="s">
        <v>64</v>
      </c>
      <c r="B3444" s="108">
        <v>310800008</v>
      </c>
      <c r="C3444" s="109" t="s">
        <v>6022</v>
      </c>
      <c r="D3444" s="110"/>
      <c r="E3444" s="108"/>
      <c r="F3444" s="107" t="s">
        <v>25</v>
      </c>
      <c r="G3444" s="110"/>
      <c r="H3444" s="107">
        <v>2000</v>
      </c>
      <c r="I3444" s="112">
        <f t="shared" si="125"/>
        <v>1800</v>
      </c>
      <c r="J3444" s="112">
        <f t="shared" si="126"/>
        <v>1600</v>
      </c>
    </row>
    <row r="3445" s="8" customFormat="1" spans="1:10">
      <c r="A3445" s="107" t="s">
        <v>64</v>
      </c>
      <c r="B3445" s="108" t="s">
        <v>6023</v>
      </c>
      <c r="C3445" s="109" t="s">
        <v>6024</v>
      </c>
      <c r="D3445" s="108"/>
      <c r="E3445" s="108"/>
      <c r="F3445" s="107" t="s">
        <v>6025</v>
      </c>
      <c r="G3445" s="108"/>
      <c r="H3445" s="107">
        <v>120</v>
      </c>
      <c r="I3445" s="112">
        <f t="shared" si="125"/>
        <v>108</v>
      </c>
      <c r="J3445" s="112">
        <f t="shared" si="126"/>
        <v>96</v>
      </c>
    </row>
    <row r="3446" s="8" customFormat="1" ht="28.5" spans="1:10">
      <c r="A3446" s="107" t="s">
        <v>64</v>
      </c>
      <c r="B3446" s="108">
        <v>310800009</v>
      </c>
      <c r="C3446" s="109" t="s">
        <v>6026</v>
      </c>
      <c r="D3446" s="108" t="s">
        <v>6027</v>
      </c>
      <c r="E3446" s="108"/>
      <c r="F3446" s="107" t="s">
        <v>25</v>
      </c>
      <c r="G3446" s="108"/>
      <c r="H3446" s="107">
        <v>120</v>
      </c>
      <c r="I3446" s="112">
        <f t="shared" si="125"/>
        <v>108</v>
      </c>
      <c r="J3446" s="112">
        <f t="shared" si="126"/>
        <v>96</v>
      </c>
    </row>
    <row r="3447" s="8" customFormat="1" spans="1:10">
      <c r="A3447" s="107" t="s">
        <v>64</v>
      </c>
      <c r="B3447" s="108">
        <v>310800010</v>
      </c>
      <c r="C3447" s="109" t="s">
        <v>6028</v>
      </c>
      <c r="D3447" s="108"/>
      <c r="E3447" s="108"/>
      <c r="F3447" s="107" t="s">
        <v>25</v>
      </c>
      <c r="G3447" s="108"/>
      <c r="H3447" s="107">
        <v>95</v>
      </c>
      <c r="I3447" s="112">
        <f t="shared" si="125"/>
        <v>85.5</v>
      </c>
      <c r="J3447" s="112">
        <f t="shared" si="126"/>
        <v>76</v>
      </c>
    </row>
    <row r="3448" s="8" customFormat="1" ht="27" spans="1:10">
      <c r="A3448" s="107" t="s">
        <v>64</v>
      </c>
      <c r="B3448" s="108">
        <v>310800011</v>
      </c>
      <c r="C3448" s="109" t="s">
        <v>6029</v>
      </c>
      <c r="D3448" s="108" t="s">
        <v>6030</v>
      </c>
      <c r="E3448" s="108"/>
      <c r="F3448" s="107" t="s">
        <v>25</v>
      </c>
      <c r="G3448" s="108"/>
      <c r="H3448" s="107">
        <v>100</v>
      </c>
      <c r="I3448" s="112">
        <f t="shared" si="125"/>
        <v>90</v>
      </c>
      <c r="J3448" s="112">
        <f t="shared" si="126"/>
        <v>80</v>
      </c>
    </row>
    <row r="3449" s="8" customFormat="1" spans="1:10">
      <c r="A3449" s="107" t="s">
        <v>64</v>
      </c>
      <c r="B3449" s="108" t="s">
        <v>6031</v>
      </c>
      <c r="C3449" s="109" t="s">
        <v>6032</v>
      </c>
      <c r="D3449" s="108" t="s">
        <v>6033</v>
      </c>
      <c r="E3449" s="108"/>
      <c r="F3449" s="107" t="s">
        <v>25</v>
      </c>
      <c r="G3449" s="108"/>
      <c r="H3449" s="107">
        <v>100</v>
      </c>
      <c r="I3449" s="112">
        <f t="shared" si="125"/>
        <v>90</v>
      </c>
      <c r="J3449" s="112">
        <f t="shared" si="126"/>
        <v>80</v>
      </c>
    </row>
    <row r="3450" s="8" customFormat="1" spans="1:10">
      <c r="A3450" s="107" t="s">
        <v>299</v>
      </c>
      <c r="B3450" s="108">
        <v>310800012</v>
      </c>
      <c r="C3450" s="109" t="s">
        <v>6034</v>
      </c>
      <c r="D3450" s="108" t="s">
        <v>6035</v>
      </c>
      <c r="E3450" s="108"/>
      <c r="F3450" s="107" t="s">
        <v>6025</v>
      </c>
      <c r="G3450" s="108"/>
      <c r="H3450" s="107">
        <v>1140</v>
      </c>
      <c r="I3450" s="112">
        <f t="shared" si="125"/>
        <v>1026</v>
      </c>
      <c r="J3450" s="112">
        <f t="shared" si="126"/>
        <v>912</v>
      </c>
    </row>
    <row r="3451" s="8" customFormat="1" spans="1:10">
      <c r="A3451" s="107" t="s">
        <v>64</v>
      </c>
      <c r="B3451" s="108">
        <v>310800013</v>
      </c>
      <c r="C3451" s="109" t="s">
        <v>6036</v>
      </c>
      <c r="D3451" s="108" t="s">
        <v>6037</v>
      </c>
      <c r="E3451" s="108"/>
      <c r="F3451" s="107" t="s">
        <v>25</v>
      </c>
      <c r="G3451" s="108"/>
      <c r="H3451" s="107">
        <v>190</v>
      </c>
      <c r="I3451" s="112">
        <f t="shared" si="125"/>
        <v>171</v>
      </c>
      <c r="J3451" s="112">
        <f t="shared" si="126"/>
        <v>152</v>
      </c>
    </row>
    <row r="3452" s="8" customFormat="1" spans="1:10">
      <c r="A3452" s="107" t="s">
        <v>64</v>
      </c>
      <c r="B3452" s="108">
        <v>310800014</v>
      </c>
      <c r="C3452" s="109" t="s">
        <v>6038</v>
      </c>
      <c r="D3452" s="108"/>
      <c r="E3452" s="108"/>
      <c r="F3452" s="107" t="s">
        <v>25</v>
      </c>
      <c r="G3452" s="108"/>
      <c r="H3452" s="107">
        <v>190</v>
      </c>
      <c r="I3452" s="112">
        <f t="shared" si="125"/>
        <v>171</v>
      </c>
      <c r="J3452" s="112">
        <f t="shared" si="126"/>
        <v>152</v>
      </c>
    </row>
    <row r="3453" s="8" customFormat="1" spans="1:10">
      <c r="A3453" s="107" t="s">
        <v>64</v>
      </c>
      <c r="B3453" s="108">
        <v>310800015</v>
      </c>
      <c r="C3453" s="109" t="s">
        <v>6039</v>
      </c>
      <c r="D3453" s="108" t="s">
        <v>6040</v>
      </c>
      <c r="E3453" s="108"/>
      <c r="F3453" s="107" t="s">
        <v>25</v>
      </c>
      <c r="G3453" s="108"/>
      <c r="H3453" s="107" t="s">
        <v>305</v>
      </c>
      <c r="I3453" s="107" t="s">
        <v>305</v>
      </c>
      <c r="J3453" s="107" t="s">
        <v>305</v>
      </c>
    </row>
    <row r="3454" s="8" customFormat="1" ht="27" spans="1:10">
      <c r="A3454" s="107" t="s">
        <v>64</v>
      </c>
      <c r="B3454" s="108">
        <v>310800016</v>
      </c>
      <c r="C3454" s="109" t="s">
        <v>6041</v>
      </c>
      <c r="D3454" s="108" t="s">
        <v>6042</v>
      </c>
      <c r="E3454" s="108"/>
      <c r="F3454" s="107" t="s">
        <v>6043</v>
      </c>
      <c r="G3454" s="108"/>
      <c r="H3454" s="107">
        <v>190</v>
      </c>
      <c r="I3454" s="112">
        <f t="shared" ref="I3454:I3456" si="127">H3454*0.9</f>
        <v>171</v>
      </c>
      <c r="J3454" s="112">
        <f t="shared" ref="J3454:J3456" si="128">H3454*0.8</f>
        <v>152</v>
      </c>
    </row>
    <row r="3455" s="8" customFormat="1" ht="27" spans="1:10">
      <c r="A3455" s="107" t="s">
        <v>77</v>
      </c>
      <c r="B3455" s="108">
        <v>310800017</v>
      </c>
      <c r="C3455" s="109" t="s">
        <v>6044</v>
      </c>
      <c r="D3455" s="108" t="s">
        <v>6045</v>
      </c>
      <c r="E3455" s="108"/>
      <c r="F3455" s="107" t="s">
        <v>25</v>
      </c>
      <c r="G3455" s="108"/>
      <c r="H3455" s="107">
        <v>33250</v>
      </c>
      <c r="I3455" s="112">
        <f t="shared" si="127"/>
        <v>29925</v>
      </c>
      <c r="J3455" s="112">
        <f t="shared" si="128"/>
        <v>26600</v>
      </c>
    </row>
    <row r="3456" s="8" customFormat="1" ht="27" spans="1:10">
      <c r="A3456" s="107" t="s">
        <v>299</v>
      </c>
      <c r="B3456" s="108">
        <v>310800018</v>
      </c>
      <c r="C3456" s="109" t="s">
        <v>6046</v>
      </c>
      <c r="D3456" s="108"/>
      <c r="E3456" s="108"/>
      <c r="F3456" s="107" t="s">
        <v>25</v>
      </c>
      <c r="G3456" s="108"/>
      <c r="H3456" s="107">
        <v>120</v>
      </c>
      <c r="I3456" s="112">
        <f t="shared" si="127"/>
        <v>108</v>
      </c>
      <c r="J3456" s="112">
        <f t="shared" si="128"/>
        <v>96</v>
      </c>
    </row>
    <row r="3457" s="8" customFormat="1" ht="27" spans="1:10">
      <c r="A3457" s="107" t="s">
        <v>64</v>
      </c>
      <c r="B3457" s="108">
        <v>310800019</v>
      </c>
      <c r="C3457" s="109" t="s">
        <v>6047</v>
      </c>
      <c r="D3457" s="108" t="s">
        <v>6048</v>
      </c>
      <c r="E3457" s="108"/>
      <c r="F3457" s="107" t="s">
        <v>25</v>
      </c>
      <c r="G3457" s="108"/>
      <c r="H3457" s="107" t="s">
        <v>305</v>
      </c>
      <c r="I3457" s="107" t="s">
        <v>305</v>
      </c>
      <c r="J3457" s="107" t="s">
        <v>305</v>
      </c>
    </row>
    <row r="3458" s="8" customFormat="1" spans="1:10">
      <c r="A3458" s="107" t="s">
        <v>299</v>
      </c>
      <c r="B3458" s="108">
        <v>310800020</v>
      </c>
      <c r="C3458" s="109" t="s">
        <v>6049</v>
      </c>
      <c r="D3458" s="108" t="s">
        <v>6050</v>
      </c>
      <c r="E3458" s="108" t="s">
        <v>6051</v>
      </c>
      <c r="F3458" s="107" t="s">
        <v>25</v>
      </c>
      <c r="G3458" s="108"/>
      <c r="H3458" s="107">
        <v>2000</v>
      </c>
      <c r="I3458" s="112">
        <f t="shared" ref="I3458:I3467" si="129">H3458*0.9</f>
        <v>1800</v>
      </c>
      <c r="J3458" s="112">
        <f t="shared" ref="J3458:J3467" si="130">H3458*0.8</f>
        <v>1600</v>
      </c>
    </row>
    <row r="3459" s="8" customFormat="1" spans="1:10">
      <c r="A3459" s="107" t="s">
        <v>299</v>
      </c>
      <c r="B3459" s="108">
        <v>310800021</v>
      </c>
      <c r="C3459" s="109" t="s">
        <v>6052</v>
      </c>
      <c r="D3459" s="108" t="s">
        <v>6050</v>
      </c>
      <c r="E3459" s="108" t="s">
        <v>6051</v>
      </c>
      <c r="F3459" s="107" t="s">
        <v>25</v>
      </c>
      <c r="G3459" s="108"/>
      <c r="H3459" s="117">
        <v>2321</v>
      </c>
      <c r="I3459" s="118">
        <v>2088.9</v>
      </c>
      <c r="J3459" s="118">
        <v>1856.8</v>
      </c>
    </row>
    <row r="3460" s="8" customFormat="1" ht="27" spans="1:10">
      <c r="A3460" s="107" t="s">
        <v>64</v>
      </c>
      <c r="B3460" s="108">
        <v>310800022</v>
      </c>
      <c r="C3460" s="109" t="s">
        <v>6053</v>
      </c>
      <c r="D3460" s="108" t="s">
        <v>6054</v>
      </c>
      <c r="E3460" s="108"/>
      <c r="F3460" s="107" t="s">
        <v>25</v>
      </c>
      <c r="G3460" s="108"/>
      <c r="H3460" s="107">
        <v>1900</v>
      </c>
      <c r="I3460" s="112">
        <f t="shared" si="129"/>
        <v>1710</v>
      </c>
      <c r="J3460" s="112">
        <f t="shared" si="130"/>
        <v>1520</v>
      </c>
    </row>
    <row r="3461" s="8" customFormat="1" spans="1:10">
      <c r="A3461" s="107" t="s">
        <v>64</v>
      </c>
      <c r="B3461" s="108">
        <v>310800023</v>
      </c>
      <c r="C3461" s="109" t="s">
        <v>6055</v>
      </c>
      <c r="D3461" s="108" t="s">
        <v>6050</v>
      </c>
      <c r="E3461" s="108" t="s">
        <v>6056</v>
      </c>
      <c r="F3461" s="107" t="s">
        <v>25</v>
      </c>
      <c r="G3461" s="108"/>
      <c r="H3461" s="107">
        <v>1900</v>
      </c>
      <c r="I3461" s="112">
        <f t="shared" si="129"/>
        <v>1710</v>
      </c>
      <c r="J3461" s="112">
        <f t="shared" si="130"/>
        <v>1520</v>
      </c>
    </row>
    <row r="3462" s="8" customFormat="1" ht="28.5" spans="1:10">
      <c r="A3462" s="107" t="s">
        <v>64</v>
      </c>
      <c r="B3462" s="108">
        <v>310800024</v>
      </c>
      <c r="C3462" s="109" t="s">
        <v>6057</v>
      </c>
      <c r="D3462" s="108" t="s">
        <v>6058</v>
      </c>
      <c r="E3462" s="108"/>
      <c r="F3462" s="107" t="s">
        <v>25</v>
      </c>
      <c r="G3462" s="108" t="s">
        <v>6059</v>
      </c>
      <c r="H3462" s="107">
        <v>1425</v>
      </c>
      <c r="I3462" s="112">
        <f t="shared" si="129"/>
        <v>1282.5</v>
      </c>
      <c r="J3462" s="112">
        <f t="shared" si="130"/>
        <v>1140</v>
      </c>
    </row>
    <row r="3463" s="8" customFormat="1" ht="27" spans="1:10">
      <c r="A3463" s="107" t="s">
        <v>64</v>
      </c>
      <c r="B3463" s="108" t="s">
        <v>6060</v>
      </c>
      <c r="C3463" s="109" t="s">
        <v>6061</v>
      </c>
      <c r="D3463" s="108" t="s">
        <v>6058</v>
      </c>
      <c r="E3463" s="108"/>
      <c r="F3463" s="107" t="s">
        <v>25</v>
      </c>
      <c r="G3463" s="108"/>
      <c r="H3463" s="107">
        <v>1425</v>
      </c>
      <c r="I3463" s="112">
        <f t="shared" si="129"/>
        <v>1282.5</v>
      </c>
      <c r="J3463" s="112">
        <f t="shared" si="130"/>
        <v>1140</v>
      </c>
    </row>
    <row r="3464" s="8" customFormat="1" spans="1:10">
      <c r="A3464" s="107" t="s">
        <v>77</v>
      </c>
      <c r="B3464" s="108">
        <v>310800025</v>
      </c>
      <c r="C3464" s="109" t="s">
        <v>6062</v>
      </c>
      <c r="D3464" s="108"/>
      <c r="E3464" s="108" t="s">
        <v>6063</v>
      </c>
      <c r="F3464" s="107" t="s">
        <v>25</v>
      </c>
      <c r="G3464" s="108"/>
      <c r="H3464" s="107">
        <v>97</v>
      </c>
      <c r="I3464" s="112">
        <f t="shared" si="129"/>
        <v>87.3</v>
      </c>
      <c r="J3464" s="112">
        <f t="shared" si="130"/>
        <v>77.6</v>
      </c>
    </row>
    <row r="3465" s="8" customFormat="1" spans="1:10">
      <c r="A3465" s="107" t="s">
        <v>77</v>
      </c>
      <c r="B3465" s="108">
        <v>310800026</v>
      </c>
      <c r="C3465" s="109" t="s">
        <v>6064</v>
      </c>
      <c r="D3465" s="108" t="s">
        <v>4694</v>
      </c>
      <c r="E3465" s="108"/>
      <c r="F3465" s="107" t="s">
        <v>25</v>
      </c>
      <c r="G3465" s="108"/>
      <c r="H3465" s="107">
        <v>47</v>
      </c>
      <c r="I3465" s="112">
        <f t="shared" si="129"/>
        <v>42.3</v>
      </c>
      <c r="J3465" s="112">
        <f t="shared" si="130"/>
        <v>37.6</v>
      </c>
    </row>
    <row r="3466" s="8" customFormat="1" spans="1:10">
      <c r="A3466" s="107" t="s">
        <v>77</v>
      </c>
      <c r="B3466" s="108" t="s">
        <v>6065</v>
      </c>
      <c r="C3466" s="109" t="s">
        <v>6066</v>
      </c>
      <c r="D3466" s="108" t="s">
        <v>4694</v>
      </c>
      <c r="E3466" s="108"/>
      <c r="F3466" s="107" t="s">
        <v>25</v>
      </c>
      <c r="G3466" s="108"/>
      <c r="H3466" s="107">
        <v>47</v>
      </c>
      <c r="I3466" s="112">
        <f t="shared" si="129"/>
        <v>42.3</v>
      </c>
      <c r="J3466" s="112">
        <f t="shared" si="130"/>
        <v>37.6</v>
      </c>
    </row>
    <row r="3467" s="8" customFormat="1" spans="1:10">
      <c r="A3467" s="107" t="s">
        <v>299</v>
      </c>
      <c r="B3467" s="108">
        <v>310800027</v>
      </c>
      <c r="C3467" s="109" t="s">
        <v>6067</v>
      </c>
      <c r="D3467" s="108"/>
      <c r="E3467" s="108"/>
      <c r="F3467" s="107" t="s">
        <v>25</v>
      </c>
      <c r="G3467" s="108"/>
      <c r="H3467" s="107">
        <v>96</v>
      </c>
      <c r="I3467" s="112">
        <f t="shared" si="129"/>
        <v>86.4</v>
      </c>
      <c r="J3467" s="112">
        <f t="shared" si="130"/>
        <v>76.8</v>
      </c>
    </row>
    <row r="3468" s="8" customFormat="1" ht="27" spans="1:10">
      <c r="A3468" s="107" t="s">
        <v>64</v>
      </c>
      <c r="B3468" s="108" t="s">
        <v>6068</v>
      </c>
      <c r="C3468" s="109" t="s">
        <v>6069</v>
      </c>
      <c r="D3468" s="108" t="s">
        <v>6070</v>
      </c>
      <c r="E3468" s="108"/>
      <c r="F3468" s="107"/>
      <c r="G3468" s="108"/>
      <c r="H3468" s="107"/>
      <c r="I3468" s="112"/>
      <c r="J3468" s="112"/>
    </row>
    <row r="3469" s="8" customFormat="1" ht="42" spans="1:10">
      <c r="A3469" s="107" t="s">
        <v>64</v>
      </c>
      <c r="B3469" s="108" t="s">
        <v>6071</v>
      </c>
      <c r="C3469" s="109" t="s">
        <v>6072</v>
      </c>
      <c r="D3469" s="108"/>
      <c r="E3469" s="108"/>
      <c r="F3469" s="107" t="s">
        <v>1373</v>
      </c>
      <c r="G3469" s="108" t="s">
        <v>6073</v>
      </c>
      <c r="H3469" s="107">
        <v>13440</v>
      </c>
      <c r="I3469" s="112">
        <f t="shared" ref="I3469:I3473" si="131">H3469*0.9</f>
        <v>12096</v>
      </c>
      <c r="J3469" s="112">
        <f t="shared" ref="J3469:J3473" si="132">H3469*0.8</f>
        <v>10752</v>
      </c>
    </row>
    <row r="3470" s="8" customFormat="1" ht="28.5" spans="1:10">
      <c r="A3470" s="107" t="s">
        <v>1576</v>
      </c>
      <c r="B3470" s="108" t="s">
        <v>6074</v>
      </c>
      <c r="C3470" s="109" t="s">
        <v>6075</v>
      </c>
      <c r="D3470" s="108"/>
      <c r="E3470" s="108"/>
      <c r="F3470" s="107" t="s">
        <v>25</v>
      </c>
      <c r="G3470" s="108" t="s">
        <v>6076</v>
      </c>
      <c r="H3470" s="107">
        <v>12768</v>
      </c>
      <c r="I3470" s="112">
        <f t="shared" si="131"/>
        <v>11491.2</v>
      </c>
      <c r="J3470" s="112">
        <f t="shared" si="132"/>
        <v>10214.4</v>
      </c>
    </row>
    <row r="3471" s="8" customFormat="1" ht="28.5" spans="1:10">
      <c r="A3471" s="107" t="s">
        <v>64</v>
      </c>
      <c r="B3471" s="108" t="s">
        <v>6077</v>
      </c>
      <c r="C3471" s="109" t="s">
        <v>6078</v>
      </c>
      <c r="D3471" s="108"/>
      <c r="E3471" s="108"/>
      <c r="F3471" s="107" t="s">
        <v>25</v>
      </c>
      <c r="G3471" s="108" t="s">
        <v>6079</v>
      </c>
      <c r="H3471" s="107">
        <v>11520</v>
      </c>
      <c r="I3471" s="112">
        <f t="shared" si="131"/>
        <v>10368</v>
      </c>
      <c r="J3471" s="112">
        <f t="shared" si="132"/>
        <v>9216</v>
      </c>
    </row>
    <row r="3472" s="8" customFormat="1" ht="27" spans="1:10">
      <c r="A3472" s="107" t="s">
        <v>64</v>
      </c>
      <c r="B3472" s="108" t="s">
        <v>6080</v>
      </c>
      <c r="C3472" s="109" t="s">
        <v>6081</v>
      </c>
      <c r="D3472" s="108" t="s">
        <v>6082</v>
      </c>
      <c r="E3472" s="108"/>
      <c r="F3472" s="107" t="s">
        <v>6083</v>
      </c>
      <c r="G3472" s="108"/>
      <c r="H3472" s="107">
        <v>90</v>
      </c>
      <c r="I3472" s="112">
        <f t="shared" si="131"/>
        <v>81</v>
      </c>
      <c r="J3472" s="112">
        <f t="shared" si="132"/>
        <v>72</v>
      </c>
    </row>
    <row r="3473" s="9" customFormat="1" ht="40.5" spans="1:10">
      <c r="A3473" s="112" t="s">
        <v>64</v>
      </c>
      <c r="B3473" s="128" t="s">
        <v>6084</v>
      </c>
      <c r="C3473" s="120" t="s">
        <v>6085</v>
      </c>
      <c r="D3473" s="121" t="s">
        <v>6086</v>
      </c>
      <c r="E3473" s="119" t="s">
        <v>6087</v>
      </c>
      <c r="F3473" s="112" t="s">
        <v>25</v>
      </c>
      <c r="G3473" s="119"/>
      <c r="H3473" s="113">
        <v>1500</v>
      </c>
      <c r="I3473" s="112">
        <f t="shared" si="131"/>
        <v>1350</v>
      </c>
      <c r="J3473" s="112">
        <f t="shared" si="132"/>
        <v>1200</v>
      </c>
    </row>
    <row r="3474" s="8" customFormat="1" ht="54" spans="1:10">
      <c r="A3474" s="107"/>
      <c r="B3474" s="108">
        <v>3109</v>
      </c>
      <c r="C3474" s="109" t="s">
        <v>6088</v>
      </c>
      <c r="D3474" s="108"/>
      <c r="E3474" s="108" t="s">
        <v>6089</v>
      </c>
      <c r="F3474" s="107"/>
      <c r="G3474" s="110"/>
      <c r="H3474" s="107"/>
      <c r="I3474" s="112"/>
      <c r="J3474" s="112"/>
    </row>
    <row r="3475" s="8" customFormat="1" ht="27" spans="1:10">
      <c r="A3475" s="107" t="s">
        <v>64</v>
      </c>
      <c r="B3475" s="108" t="s">
        <v>6090</v>
      </c>
      <c r="C3475" s="109" t="s">
        <v>6091</v>
      </c>
      <c r="D3475" s="108"/>
      <c r="E3475" s="108"/>
      <c r="F3475" s="107" t="s">
        <v>25</v>
      </c>
      <c r="G3475" s="108"/>
      <c r="H3475" s="107">
        <v>50</v>
      </c>
      <c r="I3475" s="112">
        <f t="shared" ref="I3475:I3477" si="133">H3475*0.9</f>
        <v>45</v>
      </c>
      <c r="J3475" s="112">
        <f t="shared" ref="J3475:J3477" si="134">H3475*0.8</f>
        <v>40</v>
      </c>
    </row>
    <row r="3476" s="8" customFormat="1" ht="27" spans="1:10">
      <c r="A3476" s="107" t="s">
        <v>64</v>
      </c>
      <c r="B3476" s="108" t="s">
        <v>6092</v>
      </c>
      <c r="C3476" s="109" t="s">
        <v>6093</v>
      </c>
      <c r="D3476" s="108"/>
      <c r="E3476" s="108"/>
      <c r="F3476" s="107" t="s">
        <v>25</v>
      </c>
      <c r="G3476" s="108"/>
      <c r="H3476" s="107">
        <v>50</v>
      </c>
      <c r="I3476" s="112">
        <f t="shared" si="133"/>
        <v>45</v>
      </c>
      <c r="J3476" s="112">
        <f t="shared" si="134"/>
        <v>40</v>
      </c>
    </row>
    <row r="3477" s="8" customFormat="1" ht="27" spans="1:10">
      <c r="A3477" s="107" t="s">
        <v>64</v>
      </c>
      <c r="B3477" s="108" t="s">
        <v>6094</v>
      </c>
      <c r="C3477" s="109" t="s">
        <v>6095</v>
      </c>
      <c r="D3477" s="108"/>
      <c r="E3477" s="108"/>
      <c r="F3477" s="107" t="s">
        <v>25</v>
      </c>
      <c r="G3477" s="108" t="s">
        <v>59</v>
      </c>
      <c r="H3477" s="107">
        <v>30</v>
      </c>
      <c r="I3477" s="112">
        <f t="shared" si="133"/>
        <v>27</v>
      </c>
      <c r="J3477" s="112">
        <f t="shared" si="134"/>
        <v>24</v>
      </c>
    </row>
    <row r="3478" s="8" customFormat="1" spans="1:10">
      <c r="A3478" s="107"/>
      <c r="B3478" s="108">
        <v>310901</v>
      </c>
      <c r="C3478" s="109" t="s">
        <v>6096</v>
      </c>
      <c r="D3478" s="108"/>
      <c r="E3478" s="108"/>
      <c r="F3478" s="107"/>
      <c r="G3478" s="108"/>
      <c r="H3478" s="107"/>
      <c r="I3478" s="112"/>
      <c r="J3478" s="112"/>
    </row>
    <row r="3479" s="8" customFormat="1" ht="54" spans="1:10">
      <c r="A3479" s="107" t="s">
        <v>77</v>
      </c>
      <c r="B3479" s="108">
        <v>310901001</v>
      </c>
      <c r="C3479" s="109" t="s">
        <v>6097</v>
      </c>
      <c r="D3479" s="108" t="s">
        <v>6098</v>
      </c>
      <c r="E3479" s="108"/>
      <c r="F3479" s="107" t="s">
        <v>25</v>
      </c>
      <c r="G3479" s="108" t="s">
        <v>6099</v>
      </c>
      <c r="H3479" s="107">
        <v>164</v>
      </c>
      <c r="I3479" s="112">
        <f t="shared" ref="I3479:I3497" si="135">H3479*0.9</f>
        <v>147.6</v>
      </c>
      <c r="J3479" s="112">
        <f t="shared" ref="J3479:J3485" si="136">H3479*0.8</f>
        <v>131.2</v>
      </c>
    </row>
    <row r="3480" s="8" customFormat="1" spans="1:10">
      <c r="A3480" s="107" t="s">
        <v>77</v>
      </c>
      <c r="B3480" s="108" t="s">
        <v>6100</v>
      </c>
      <c r="C3480" s="109" t="s">
        <v>6101</v>
      </c>
      <c r="D3480" s="108"/>
      <c r="E3480" s="108"/>
      <c r="F3480" s="107" t="s">
        <v>25</v>
      </c>
      <c r="G3480" s="108"/>
      <c r="H3480" s="107">
        <v>82</v>
      </c>
      <c r="I3480" s="112">
        <f t="shared" si="135"/>
        <v>73.8</v>
      </c>
      <c r="J3480" s="112">
        <f t="shared" si="136"/>
        <v>65.6</v>
      </c>
    </row>
    <row r="3481" s="8" customFormat="1" ht="54" spans="1:10">
      <c r="A3481" s="107" t="s">
        <v>77</v>
      </c>
      <c r="B3481" s="108" t="s">
        <v>6102</v>
      </c>
      <c r="C3481" s="109" t="s">
        <v>6103</v>
      </c>
      <c r="D3481" s="108" t="s">
        <v>6098</v>
      </c>
      <c r="E3481" s="108"/>
      <c r="F3481" s="107" t="s">
        <v>25</v>
      </c>
      <c r="G3481" s="108"/>
      <c r="H3481" s="107">
        <v>642</v>
      </c>
      <c r="I3481" s="112">
        <f t="shared" si="135"/>
        <v>577.8</v>
      </c>
      <c r="J3481" s="112">
        <f t="shared" si="136"/>
        <v>513.6</v>
      </c>
    </row>
    <row r="3482" s="8" customFormat="1" spans="1:10">
      <c r="A3482" s="107" t="s">
        <v>77</v>
      </c>
      <c r="B3482" s="108">
        <v>310901002</v>
      </c>
      <c r="C3482" s="109" t="s">
        <v>6104</v>
      </c>
      <c r="D3482" s="108"/>
      <c r="E3482" s="108"/>
      <c r="F3482" s="107" t="s">
        <v>25</v>
      </c>
      <c r="G3482" s="108"/>
      <c r="H3482" s="107">
        <v>23</v>
      </c>
      <c r="I3482" s="112">
        <f t="shared" si="135"/>
        <v>20.7</v>
      </c>
      <c r="J3482" s="112">
        <f t="shared" si="136"/>
        <v>18.4</v>
      </c>
    </row>
    <row r="3483" s="8" customFormat="1" spans="1:10">
      <c r="A3483" s="107" t="s">
        <v>77</v>
      </c>
      <c r="B3483" s="108">
        <v>310901003</v>
      </c>
      <c r="C3483" s="109" t="s">
        <v>6105</v>
      </c>
      <c r="D3483" s="108"/>
      <c r="E3483" s="108"/>
      <c r="F3483" s="107" t="s">
        <v>25</v>
      </c>
      <c r="G3483" s="108"/>
      <c r="H3483" s="107">
        <v>30</v>
      </c>
      <c r="I3483" s="112">
        <f t="shared" si="135"/>
        <v>27</v>
      </c>
      <c r="J3483" s="112">
        <f t="shared" si="136"/>
        <v>24</v>
      </c>
    </row>
    <row r="3484" s="8" customFormat="1" spans="1:10">
      <c r="A3484" s="107" t="s">
        <v>77</v>
      </c>
      <c r="B3484" s="108">
        <v>310901004</v>
      </c>
      <c r="C3484" s="109" t="s">
        <v>6106</v>
      </c>
      <c r="D3484" s="108" t="s">
        <v>6107</v>
      </c>
      <c r="E3484" s="108"/>
      <c r="F3484" s="107" t="s">
        <v>25</v>
      </c>
      <c r="G3484" s="110"/>
      <c r="H3484" s="107">
        <v>120</v>
      </c>
      <c r="I3484" s="112">
        <f t="shared" si="135"/>
        <v>108</v>
      </c>
      <c r="J3484" s="112">
        <f t="shared" si="136"/>
        <v>96</v>
      </c>
    </row>
    <row r="3485" s="8" customFormat="1" spans="1:10">
      <c r="A3485" s="107" t="s">
        <v>77</v>
      </c>
      <c r="B3485" s="108" t="s">
        <v>6108</v>
      </c>
      <c r="C3485" s="109" t="s">
        <v>6109</v>
      </c>
      <c r="D3485" s="108" t="s">
        <v>6107</v>
      </c>
      <c r="E3485" s="108"/>
      <c r="F3485" s="107" t="s">
        <v>25</v>
      </c>
      <c r="G3485" s="108"/>
      <c r="H3485" s="107">
        <v>170</v>
      </c>
      <c r="I3485" s="112">
        <f t="shared" si="135"/>
        <v>153</v>
      </c>
      <c r="J3485" s="112">
        <f t="shared" si="136"/>
        <v>136</v>
      </c>
    </row>
    <row r="3486" s="8" customFormat="1" spans="1:10">
      <c r="A3486" s="107" t="s">
        <v>299</v>
      </c>
      <c r="B3486" s="108">
        <v>310901005</v>
      </c>
      <c r="C3486" s="109" t="s">
        <v>6110</v>
      </c>
      <c r="D3486" s="108" t="s">
        <v>6111</v>
      </c>
      <c r="E3486" s="108"/>
      <c r="F3486" s="107" t="s">
        <v>25</v>
      </c>
      <c r="G3486" s="110"/>
      <c r="H3486" s="107">
        <v>341</v>
      </c>
      <c r="I3486" s="112">
        <f t="shared" si="135"/>
        <v>306.9</v>
      </c>
      <c r="J3486" s="113">
        <v>272.8</v>
      </c>
    </row>
    <row r="3487" s="8" customFormat="1" spans="1:10">
      <c r="A3487" s="107" t="s">
        <v>299</v>
      </c>
      <c r="B3487" s="108" t="s">
        <v>6112</v>
      </c>
      <c r="C3487" s="109" t="s">
        <v>6113</v>
      </c>
      <c r="D3487" s="108" t="s">
        <v>6111</v>
      </c>
      <c r="E3487" s="108"/>
      <c r="F3487" s="107" t="s">
        <v>25</v>
      </c>
      <c r="G3487" s="108"/>
      <c r="H3487" s="107">
        <v>391</v>
      </c>
      <c r="I3487" s="112">
        <f t="shared" si="135"/>
        <v>351.9</v>
      </c>
      <c r="J3487" s="113">
        <v>312.8</v>
      </c>
    </row>
    <row r="3488" s="8" customFormat="1" ht="27" spans="1:10">
      <c r="A3488" s="107" t="s">
        <v>299</v>
      </c>
      <c r="B3488" s="108">
        <v>310901006</v>
      </c>
      <c r="C3488" s="109" t="s">
        <v>6114</v>
      </c>
      <c r="D3488" s="108" t="s">
        <v>6115</v>
      </c>
      <c r="E3488" s="108" t="s">
        <v>5828</v>
      </c>
      <c r="F3488" s="107" t="s">
        <v>25</v>
      </c>
      <c r="G3488" s="108" t="s">
        <v>6116</v>
      </c>
      <c r="H3488" s="107">
        <v>600</v>
      </c>
      <c r="I3488" s="112">
        <f t="shared" si="135"/>
        <v>540</v>
      </c>
      <c r="J3488" s="112">
        <f t="shared" ref="J3488:J3490" si="137">H3488*0.8</f>
        <v>480</v>
      </c>
    </row>
    <row r="3489" s="8" customFormat="1" spans="1:10">
      <c r="A3489" s="107" t="s">
        <v>299</v>
      </c>
      <c r="B3489" s="108" t="s">
        <v>6117</v>
      </c>
      <c r="C3489" s="109" t="s">
        <v>6118</v>
      </c>
      <c r="D3489" s="108" t="s">
        <v>6119</v>
      </c>
      <c r="E3489" s="108"/>
      <c r="F3489" s="107" t="s">
        <v>25</v>
      </c>
      <c r="G3489" s="108" t="s">
        <v>6116</v>
      </c>
      <c r="H3489" s="107">
        <v>600</v>
      </c>
      <c r="I3489" s="112">
        <f t="shared" si="135"/>
        <v>540</v>
      </c>
      <c r="J3489" s="112">
        <f t="shared" si="137"/>
        <v>480</v>
      </c>
    </row>
    <row r="3490" s="10" customFormat="1" ht="45" customHeight="1" spans="1:10">
      <c r="A3490" s="107" t="s">
        <v>299</v>
      </c>
      <c r="B3490" s="89">
        <v>310901007</v>
      </c>
      <c r="C3490" s="88" t="s">
        <v>6120</v>
      </c>
      <c r="D3490" s="88" t="s">
        <v>6121</v>
      </c>
      <c r="E3490" s="51" t="s">
        <v>6122</v>
      </c>
      <c r="F3490" s="66" t="s">
        <v>6123</v>
      </c>
      <c r="G3490" s="89"/>
      <c r="H3490" s="107">
        <v>380</v>
      </c>
      <c r="I3490" s="112">
        <f t="shared" si="135"/>
        <v>342</v>
      </c>
      <c r="J3490" s="112">
        <f t="shared" si="137"/>
        <v>304</v>
      </c>
    </row>
    <row r="3491" s="8" customFormat="1" ht="40.5" spans="1:10">
      <c r="A3491" s="107" t="s">
        <v>299</v>
      </c>
      <c r="B3491" s="108">
        <v>310901008</v>
      </c>
      <c r="C3491" s="109" t="s">
        <v>6124</v>
      </c>
      <c r="D3491" s="108" t="s">
        <v>6125</v>
      </c>
      <c r="E3491" s="108" t="s">
        <v>6126</v>
      </c>
      <c r="F3491" s="107" t="s">
        <v>25</v>
      </c>
      <c r="G3491" s="108" t="s">
        <v>6127</v>
      </c>
      <c r="H3491" s="107">
        <v>558</v>
      </c>
      <c r="I3491" s="112">
        <f t="shared" si="135"/>
        <v>502.2</v>
      </c>
      <c r="J3491" s="113">
        <v>446.4</v>
      </c>
    </row>
    <row r="3492" s="8" customFormat="1" ht="40.5" spans="1:10">
      <c r="A3492" s="107" t="s">
        <v>299</v>
      </c>
      <c r="B3492" s="108" t="s">
        <v>6128</v>
      </c>
      <c r="C3492" s="109" t="s">
        <v>6129</v>
      </c>
      <c r="D3492" s="108" t="s">
        <v>6125</v>
      </c>
      <c r="E3492" s="108" t="s">
        <v>6126</v>
      </c>
      <c r="F3492" s="107" t="s">
        <v>25</v>
      </c>
      <c r="G3492" s="108" t="s">
        <v>6127</v>
      </c>
      <c r="H3492" s="107">
        <v>558</v>
      </c>
      <c r="I3492" s="112">
        <f t="shared" si="135"/>
        <v>502.2</v>
      </c>
      <c r="J3492" s="113">
        <v>446.4</v>
      </c>
    </row>
    <row r="3493" s="8" customFormat="1" ht="40.5" spans="1:10">
      <c r="A3493" s="107" t="s">
        <v>299</v>
      </c>
      <c r="B3493" s="108" t="s">
        <v>6130</v>
      </c>
      <c r="C3493" s="109" t="s">
        <v>6131</v>
      </c>
      <c r="D3493" s="108" t="s">
        <v>6125</v>
      </c>
      <c r="E3493" s="108" t="s">
        <v>6126</v>
      </c>
      <c r="F3493" s="107" t="s">
        <v>25</v>
      </c>
      <c r="G3493" s="108" t="s">
        <v>6127</v>
      </c>
      <c r="H3493" s="107">
        <v>558</v>
      </c>
      <c r="I3493" s="112">
        <f t="shared" si="135"/>
        <v>502.2</v>
      </c>
      <c r="J3493" s="113">
        <v>446.4</v>
      </c>
    </row>
    <row r="3494" s="8" customFormat="1" ht="40.5" spans="1:10">
      <c r="A3494" s="107" t="s">
        <v>299</v>
      </c>
      <c r="B3494" s="108" t="s">
        <v>6132</v>
      </c>
      <c r="C3494" s="109" t="s">
        <v>6133</v>
      </c>
      <c r="D3494" s="108" t="s">
        <v>6125</v>
      </c>
      <c r="E3494" s="108" t="s">
        <v>6126</v>
      </c>
      <c r="F3494" s="107" t="s">
        <v>25</v>
      </c>
      <c r="G3494" s="108" t="s">
        <v>6127</v>
      </c>
      <c r="H3494" s="107">
        <v>558</v>
      </c>
      <c r="I3494" s="112">
        <f t="shared" si="135"/>
        <v>502.2</v>
      </c>
      <c r="J3494" s="113">
        <v>446.4</v>
      </c>
    </row>
    <row r="3495" s="8" customFormat="1" spans="1:10">
      <c r="A3495" s="107" t="s">
        <v>299</v>
      </c>
      <c r="B3495" s="108">
        <v>310901009</v>
      </c>
      <c r="C3495" s="109" t="s">
        <v>6134</v>
      </c>
      <c r="D3495" s="110"/>
      <c r="E3495" s="108" t="s">
        <v>6135</v>
      </c>
      <c r="F3495" s="107" t="s">
        <v>25</v>
      </c>
      <c r="G3495" s="108"/>
      <c r="H3495" s="107">
        <v>186</v>
      </c>
      <c r="I3495" s="112">
        <f t="shared" si="135"/>
        <v>167.4</v>
      </c>
      <c r="J3495" s="113">
        <v>148.8</v>
      </c>
    </row>
    <row r="3496" s="8" customFormat="1" spans="1:10">
      <c r="A3496" s="107" t="s">
        <v>299</v>
      </c>
      <c r="B3496" s="108" t="s">
        <v>6136</v>
      </c>
      <c r="C3496" s="109" t="s">
        <v>6137</v>
      </c>
      <c r="D3496" s="108"/>
      <c r="E3496" s="108" t="s">
        <v>6138</v>
      </c>
      <c r="F3496" s="107" t="s">
        <v>25</v>
      </c>
      <c r="G3496" s="108"/>
      <c r="H3496" s="107">
        <v>186</v>
      </c>
      <c r="I3496" s="112">
        <f t="shared" si="135"/>
        <v>167.4</v>
      </c>
      <c r="J3496" s="113">
        <v>148.8</v>
      </c>
    </row>
    <row r="3497" s="8" customFormat="1" spans="1:10">
      <c r="A3497" s="107" t="s">
        <v>299</v>
      </c>
      <c r="B3497" s="108">
        <v>310901010</v>
      </c>
      <c r="C3497" s="109" t="s">
        <v>6139</v>
      </c>
      <c r="D3497" s="108" t="s">
        <v>6140</v>
      </c>
      <c r="E3497" s="108"/>
      <c r="F3497" s="107" t="s">
        <v>25</v>
      </c>
      <c r="G3497" s="108"/>
      <c r="H3497" s="117">
        <v>535.5</v>
      </c>
      <c r="I3497" s="118">
        <v>481.95</v>
      </c>
      <c r="J3497" s="118">
        <v>428.4</v>
      </c>
    </row>
    <row r="3498" s="8" customFormat="1" spans="1:10">
      <c r="A3498" s="107"/>
      <c r="B3498" s="108">
        <v>310902</v>
      </c>
      <c r="C3498" s="109" t="s">
        <v>6141</v>
      </c>
      <c r="D3498" s="108"/>
      <c r="E3498" s="108"/>
      <c r="F3498" s="107"/>
      <c r="G3498" s="108"/>
      <c r="H3498" s="107"/>
      <c r="I3498" s="112"/>
      <c r="J3498" s="112"/>
    </row>
    <row r="3499" s="8" customFormat="1" spans="1:10">
      <c r="A3499" s="107" t="s">
        <v>77</v>
      </c>
      <c r="B3499" s="108">
        <v>310902001</v>
      </c>
      <c r="C3499" s="109" t="s">
        <v>6142</v>
      </c>
      <c r="D3499" s="108"/>
      <c r="E3499" s="108"/>
      <c r="F3499" s="107" t="s">
        <v>1578</v>
      </c>
      <c r="G3499" s="110"/>
      <c r="H3499" s="107">
        <v>60</v>
      </c>
      <c r="I3499" s="112">
        <f t="shared" ref="I3499:I3524" si="138">H3499*0.9</f>
        <v>54</v>
      </c>
      <c r="J3499" s="112">
        <f t="shared" ref="J3497:J3502" si="139">H3499*0.8</f>
        <v>48</v>
      </c>
    </row>
    <row r="3500" s="8" customFormat="1" spans="1:10">
      <c r="A3500" s="107" t="s">
        <v>77</v>
      </c>
      <c r="B3500" s="108" t="s">
        <v>6143</v>
      </c>
      <c r="C3500" s="109" t="s">
        <v>6144</v>
      </c>
      <c r="D3500" s="108"/>
      <c r="E3500" s="108"/>
      <c r="F3500" s="107" t="s">
        <v>1578</v>
      </c>
      <c r="G3500" s="108"/>
      <c r="H3500" s="107">
        <v>110</v>
      </c>
      <c r="I3500" s="112">
        <f t="shared" si="138"/>
        <v>99</v>
      </c>
      <c r="J3500" s="112">
        <f t="shared" si="139"/>
        <v>88</v>
      </c>
    </row>
    <row r="3501" s="8" customFormat="1" spans="1:10">
      <c r="A3501" s="107" t="s">
        <v>77</v>
      </c>
      <c r="B3501" s="108" t="s">
        <v>6145</v>
      </c>
      <c r="C3501" s="109" t="s">
        <v>6146</v>
      </c>
      <c r="D3501" s="108"/>
      <c r="E3501" s="108"/>
      <c r="F3501" s="107" t="s">
        <v>1578</v>
      </c>
      <c r="G3501" s="108"/>
      <c r="H3501" s="107">
        <v>115</v>
      </c>
      <c r="I3501" s="112">
        <f t="shared" si="138"/>
        <v>103.5</v>
      </c>
      <c r="J3501" s="112">
        <f t="shared" si="139"/>
        <v>92</v>
      </c>
    </row>
    <row r="3502" s="8" customFormat="1" spans="1:10">
      <c r="A3502" s="107" t="s">
        <v>77</v>
      </c>
      <c r="B3502" s="108">
        <v>310902002</v>
      </c>
      <c r="C3502" s="109" t="s">
        <v>6147</v>
      </c>
      <c r="D3502" s="108" t="s">
        <v>6148</v>
      </c>
      <c r="E3502" s="108"/>
      <c r="F3502" s="107" t="s">
        <v>25</v>
      </c>
      <c r="G3502" s="108"/>
      <c r="H3502" s="107">
        <v>437</v>
      </c>
      <c r="I3502" s="112">
        <f t="shared" si="138"/>
        <v>393.3</v>
      </c>
      <c r="J3502" s="112">
        <f t="shared" si="139"/>
        <v>349.6</v>
      </c>
    </row>
    <row r="3503" s="8" customFormat="1" spans="1:10">
      <c r="A3503" s="107" t="s">
        <v>77</v>
      </c>
      <c r="B3503" s="108">
        <v>310902003</v>
      </c>
      <c r="C3503" s="109" t="s">
        <v>6149</v>
      </c>
      <c r="D3503" s="108"/>
      <c r="E3503" s="108"/>
      <c r="F3503" s="107" t="s">
        <v>25</v>
      </c>
      <c r="G3503" s="108"/>
      <c r="H3503" s="107">
        <v>203</v>
      </c>
      <c r="I3503" s="112">
        <f t="shared" si="138"/>
        <v>182.7</v>
      </c>
      <c r="J3503" s="113">
        <v>162.4</v>
      </c>
    </row>
    <row r="3504" s="8" customFormat="1" spans="1:10">
      <c r="A3504" s="107" t="s">
        <v>77</v>
      </c>
      <c r="B3504" s="108">
        <v>310902004</v>
      </c>
      <c r="C3504" s="109" t="s">
        <v>6150</v>
      </c>
      <c r="D3504" s="108"/>
      <c r="E3504" s="108"/>
      <c r="F3504" s="107" t="s">
        <v>25</v>
      </c>
      <c r="G3504" s="108"/>
      <c r="H3504" s="107">
        <v>130</v>
      </c>
      <c r="I3504" s="112">
        <f t="shared" si="138"/>
        <v>117</v>
      </c>
      <c r="J3504" s="112">
        <f>H3504*0.8</f>
        <v>104</v>
      </c>
    </row>
    <row r="3505" s="8" customFormat="1" spans="1:10">
      <c r="A3505" s="107" t="s">
        <v>77</v>
      </c>
      <c r="B3505" s="108">
        <v>310902005</v>
      </c>
      <c r="C3505" s="109" t="s">
        <v>6151</v>
      </c>
      <c r="D3505" s="108" t="s">
        <v>5031</v>
      </c>
      <c r="E3505" s="108"/>
      <c r="F3505" s="107" t="s">
        <v>25</v>
      </c>
      <c r="G3505" s="110"/>
      <c r="H3505" s="107">
        <v>171</v>
      </c>
      <c r="I3505" s="112">
        <f t="shared" si="138"/>
        <v>153.9</v>
      </c>
      <c r="J3505" s="113">
        <v>136.8</v>
      </c>
    </row>
    <row r="3506" s="8" customFormat="1" spans="1:10">
      <c r="A3506" s="107" t="s">
        <v>77</v>
      </c>
      <c r="B3506" s="108" t="s">
        <v>6152</v>
      </c>
      <c r="C3506" s="109" t="s">
        <v>6153</v>
      </c>
      <c r="D3506" s="108" t="s">
        <v>5031</v>
      </c>
      <c r="E3506" s="108"/>
      <c r="F3506" s="107" t="s">
        <v>25</v>
      </c>
      <c r="G3506" s="108"/>
      <c r="H3506" s="107">
        <v>221</v>
      </c>
      <c r="I3506" s="112">
        <f t="shared" si="138"/>
        <v>198.9</v>
      </c>
      <c r="J3506" s="113">
        <v>176.8</v>
      </c>
    </row>
    <row r="3507" s="8" customFormat="1" ht="40.5" spans="1:10">
      <c r="A3507" s="107" t="s">
        <v>299</v>
      </c>
      <c r="B3507" s="108">
        <v>310902006</v>
      </c>
      <c r="C3507" s="109" t="s">
        <v>6154</v>
      </c>
      <c r="D3507" s="108" t="s">
        <v>6155</v>
      </c>
      <c r="E3507" s="108" t="s">
        <v>6156</v>
      </c>
      <c r="F3507" s="107" t="s">
        <v>25</v>
      </c>
      <c r="G3507" s="110"/>
      <c r="H3507" s="107">
        <v>372</v>
      </c>
      <c r="I3507" s="112">
        <f t="shared" si="138"/>
        <v>334.8</v>
      </c>
      <c r="J3507" s="113">
        <v>297.6</v>
      </c>
    </row>
    <row r="3508" s="8" customFormat="1" spans="1:10">
      <c r="A3508" s="107" t="s">
        <v>299</v>
      </c>
      <c r="B3508" s="108" t="s">
        <v>6157</v>
      </c>
      <c r="C3508" s="109" t="s">
        <v>6158</v>
      </c>
      <c r="D3508" s="108"/>
      <c r="E3508" s="108"/>
      <c r="F3508" s="107" t="s">
        <v>25</v>
      </c>
      <c r="G3508" s="108"/>
      <c r="H3508" s="107">
        <v>100</v>
      </c>
      <c r="I3508" s="112">
        <f t="shared" si="138"/>
        <v>90</v>
      </c>
      <c r="J3508" s="113">
        <v>80</v>
      </c>
    </row>
    <row r="3509" s="8" customFormat="1" spans="1:10">
      <c r="A3509" s="107" t="s">
        <v>299</v>
      </c>
      <c r="B3509" s="108" t="s">
        <v>6159</v>
      </c>
      <c r="C3509" s="109" t="s">
        <v>6160</v>
      </c>
      <c r="D3509" s="108"/>
      <c r="E3509" s="108"/>
      <c r="F3509" s="107" t="s">
        <v>25</v>
      </c>
      <c r="G3509" s="108"/>
      <c r="H3509" s="107">
        <v>100</v>
      </c>
      <c r="I3509" s="112">
        <f t="shared" si="138"/>
        <v>90</v>
      </c>
      <c r="J3509" s="113">
        <v>80</v>
      </c>
    </row>
    <row r="3510" s="8" customFormat="1" spans="1:10">
      <c r="A3510" s="107" t="s">
        <v>299</v>
      </c>
      <c r="B3510" s="108" t="s">
        <v>6161</v>
      </c>
      <c r="C3510" s="109" t="s">
        <v>6162</v>
      </c>
      <c r="D3510" s="108"/>
      <c r="E3510" s="108"/>
      <c r="F3510" s="107" t="s">
        <v>25</v>
      </c>
      <c r="G3510" s="108"/>
      <c r="H3510" s="107">
        <v>100</v>
      </c>
      <c r="I3510" s="112">
        <f t="shared" si="138"/>
        <v>90</v>
      </c>
      <c r="J3510" s="113">
        <v>80</v>
      </c>
    </row>
    <row r="3511" s="8" customFormat="1" spans="1:10">
      <c r="A3511" s="107" t="s">
        <v>299</v>
      </c>
      <c r="B3511" s="108" t="s">
        <v>6163</v>
      </c>
      <c r="C3511" s="109" t="s">
        <v>6164</v>
      </c>
      <c r="D3511" s="108"/>
      <c r="E3511" s="108"/>
      <c r="F3511" s="107" t="s">
        <v>25</v>
      </c>
      <c r="G3511" s="108"/>
      <c r="H3511" s="107">
        <v>100</v>
      </c>
      <c r="I3511" s="112">
        <f t="shared" si="138"/>
        <v>90</v>
      </c>
      <c r="J3511" s="113">
        <v>80</v>
      </c>
    </row>
    <row r="3512" s="8" customFormat="1" spans="1:10">
      <c r="A3512" s="107" t="s">
        <v>299</v>
      </c>
      <c r="B3512" s="108" t="s">
        <v>6165</v>
      </c>
      <c r="C3512" s="109" t="s">
        <v>6166</v>
      </c>
      <c r="D3512" s="108"/>
      <c r="E3512" s="108"/>
      <c r="F3512" s="107" t="s">
        <v>25</v>
      </c>
      <c r="G3512" s="108"/>
      <c r="H3512" s="107">
        <v>100</v>
      </c>
      <c r="I3512" s="112">
        <f t="shared" si="138"/>
        <v>90</v>
      </c>
      <c r="J3512" s="113">
        <v>80</v>
      </c>
    </row>
    <row r="3513" s="8" customFormat="1" spans="1:10">
      <c r="A3513" s="107" t="s">
        <v>299</v>
      </c>
      <c r="B3513" s="108" t="s">
        <v>6167</v>
      </c>
      <c r="C3513" s="109" t="s">
        <v>6168</v>
      </c>
      <c r="D3513" s="108"/>
      <c r="E3513" s="108"/>
      <c r="F3513" s="107" t="s">
        <v>25</v>
      </c>
      <c r="G3513" s="108"/>
      <c r="H3513" s="107">
        <v>100</v>
      </c>
      <c r="I3513" s="112">
        <f t="shared" si="138"/>
        <v>90</v>
      </c>
      <c r="J3513" s="113">
        <v>80</v>
      </c>
    </row>
    <row r="3514" s="8" customFormat="1" spans="1:10">
      <c r="A3514" s="107" t="s">
        <v>299</v>
      </c>
      <c r="B3514" s="108">
        <v>310902007</v>
      </c>
      <c r="C3514" s="109" t="s">
        <v>6169</v>
      </c>
      <c r="D3514" s="110"/>
      <c r="E3514" s="108" t="s">
        <v>6170</v>
      </c>
      <c r="F3514" s="107" t="s">
        <v>25</v>
      </c>
      <c r="G3514" s="108"/>
      <c r="H3514" s="107">
        <v>580</v>
      </c>
      <c r="I3514" s="112">
        <f t="shared" si="138"/>
        <v>522</v>
      </c>
      <c r="J3514" s="112">
        <f t="shared" ref="J3514:J3524" si="140">H3514*0.8</f>
        <v>464</v>
      </c>
    </row>
    <row r="3515" s="8" customFormat="1" spans="1:10">
      <c r="A3515" s="107" t="s">
        <v>299</v>
      </c>
      <c r="B3515" s="108" t="s">
        <v>6171</v>
      </c>
      <c r="C3515" s="109" t="s">
        <v>6172</v>
      </c>
      <c r="D3515" s="108"/>
      <c r="E3515" s="108" t="s">
        <v>6170</v>
      </c>
      <c r="F3515" s="107" t="s">
        <v>25</v>
      </c>
      <c r="G3515" s="108"/>
      <c r="H3515" s="117">
        <v>1008</v>
      </c>
      <c r="I3515" s="118">
        <v>907.2</v>
      </c>
      <c r="J3515" s="118">
        <v>806.4</v>
      </c>
    </row>
    <row r="3516" s="8" customFormat="1" spans="1:10">
      <c r="A3516" s="107" t="s">
        <v>299</v>
      </c>
      <c r="B3516" s="108" t="s">
        <v>6173</v>
      </c>
      <c r="C3516" s="109" t="s">
        <v>6174</v>
      </c>
      <c r="D3516" s="108"/>
      <c r="E3516" s="108" t="s">
        <v>6170</v>
      </c>
      <c r="F3516" s="107" t="s">
        <v>25</v>
      </c>
      <c r="G3516" s="108"/>
      <c r="H3516" s="107">
        <v>580</v>
      </c>
      <c r="I3516" s="112">
        <f t="shared" si="138"/>
        <v>522</v>
      </c>
      <c r="J3516" s="112">
        <f t="shared" si="140"/>
        <v>464</v>
      </c>
    </row>
    <row r="3517" s="8" customFormat="1" spans="1:10">
      <c r="A3517" s="107" t="s">
        <v>299</v>
      </c>
      <c r="B3517" s="108" t="s">
        <v>6175</v>
      </c>
      <c r="C3517" s="109" t="s">
        <v>6176</v>
      </c>
      <c r="D3517" s="108"/>
      <c r="E3517" s="108" t="s">
        <v>6170</v>
      </c>
      <c r="F3517" s="107" t="s">
        <v>25</v>
      </c>
      <c r="G3517" s="108"/>
      <c r="H3517" s="107">
        <v>580</v>
      </c>
      <c r="I3517" s="112">
        <f t="shared" si="138"/>
        <v>522</v>
      </c>
      <c r="J3517" s="112">
        <f t="shared" si="140"/>
        <v>464</v>
      </c>
    </row>
    <row r="3518" s="8" customFormat="1" spans="1:10">
      <c r="A3518" s="107" t="s">
        <v>299</v>
      </c>
      <c r="B3518" s="108" t="s">
        <v>6177</v>
      </c>
      <c r="C3518" s="109" t="s">
        <v>6178</v>
      </c>
      <c r="D3518" s="108"/>
      <c r="E3518" s="108" t="s">
        <v>6170</v>
      </c>
      <c r="F3518" s="107" t="s">
        <v>25</v>
      </c>
      <c r="G3518" s="108"/>
      <c r="H3518" s="107">
        <v>580</v>
      </c>
      <c r="I3518" s="112">
        <f t="shared" si="138"/>
        <v>522</v>
      </c>
      <c r="J3518" s="112">
        <f t="shared" si="140"/>
        <v>464</v>
      </c>
    </row>
    <row r="3519" s="8" customFormat="1" spans="1:10">
      <c r="A3519" s="107" t="s">
        <v>299</v>
      </c>
      <c r="B3519" s="108" t="s">
        <v>6179</v>
      </c>
      <c r="C3519" s="109" t="s">
        <v>6180</v>
      </c>
      <c r="D3519" s="108"/>
      <c r="E3519" s="108" t="s">
        <v>6170</v>
      </c>
      <c r="F3519" s="107" t="s">
        <v>25</v>
      </c>
      <c r="G3519" s="108"/>
      <c r="H3519" s="107">
        <v>580</v>
      </c>
      <c r="I3519" s="112">
        <f t="shared" si="138"/>
        <v>522</v>
      </c>
      <c r="J3519" s="112">
        <f t="shared" si="140"/>
        <v>464</v>
      </c>
    </row>
    <row r="3520" s="8" customFormat="1" ht="27" spans="1:10">
      <c r="A3520" s="107" t="s">
        <v>299</v>
      </c>
      <c r="B3520" s="108">
        <v>310902008</v>
      </c>
      <c r="C3520" s="109" t="s">
        <v>6181</v>
      </c>
      <c r="D3520" s="108" t="s">
        <v>6182</v>
      </c>
      <c r="E3520" s="108" t="s">
        <v>6183</v>
      </c>
      <c r="F3520" s="107" t="s">
        <v>25</v>
      </c>
      <c r="G3520" s="108"/>
      <c r="H3520" s="107">
        <v>611</v>
      </c>
      <c r="I3520" s="112">
        <f t="shared" si="138"/>
        <v>549.9</v>
      </c>
      <c r="J3520" s="112">
        <f t="shared" si="140"/>
        <v>488.8</v>
      </c>
    </row>
    <row r="3521" s="8" customFormat="1" spans="1:10">
      <c r="A3521" s="107" t="s">
        <v>77</v>
      </c>
      <c r="B3521" s="108">
        <v>310902009</v>
      </c>
      <c r="C3521" s="109" t="s">
        <v>6184</v>
      </c>
      <c r="D3521" s="108" t="s">
        <v>6107</v>
      </c>
      <c r="E3521" s="108" t="s">
        <v>5806</v>
      </c>
      <c r="F3521" s="107" t="s">
        <v>25</v>
      </c>
      <c r="G3521" s="108"/>
      <c r="H3521" s="107">
        <v>550</v>
      </c>
      <c r="I3521" s="112">
        <f t="shared" si="138"/>
        <v>495</v>
      </c>
      <c r="J3521" s="112">
        <f t="shared" si="140"/>
        <v>440</v>
      </c>
    </row>
    <row r="3522" s="8" customFormat="1" spans="1:10">
      <c r="A3522" s="107" t="s">
        <v>77</v>
      </c>
      <c r="B3522" s="108" t="s">
        <v>6185</v>
      </c>
      <c r="C3522" s="109" t="s">
        <v>6186</v>
      </c>
      <c r="D3522" s="108" t="s">
        <v>5031</v>
      </c>
      <c r="E3522" s="108"/>
      <c r="F3522" s="107" t="s">
        <v>25</v>
      </c>
      <c r="G3522" s="108"/>
      <c r="H3522" s="107">
        <v>280</v>
      </c>
      <c r="I3522" s="112">
        <f t="shared" si="138"/>
        <v>252</v>
      </c>
      <c r="J3522" s="112">
        <f t="shared" si="140"/>
        <v>224</v>
      </c>
    </row>
    <row r="3523" s="8" customFormat="1" spans="1:10">
      <c r="A3523" s="107" t="s">
        <v>1576</v>
      </c>
      <c r="B3523" s="108" t="s">
        <v>6187</v>
      </c>
      <c r="C3523" s="109" t="s">
        <v>6188</v>
      </c>
      <c r="D3523" s="108"/>
      <c r="E3523" s="108" t="s">
        <v>6189</v>
      </c>
      <c r="F3523" s="107" t="s">
        <v>6043</v>
      </c>
      <c r="G3523" s="108"/>
      <c r="H3523" s="107">
        <v>81</v>
      </c>
      <c r="I3523" s="112">
        <f t="shared" si="138"/>
        <v>72.9</v>
      </c>
      <c r="J3523" s="112">
        <f t="shared" si="140"/>
        <v>64.8</v>
      </c>
    </row>
    <row r="3524" s="9" customFormat="1" ht="54" spans="1:10">
      <c r="A3524" s="113" t="s">
        <v>299</v>
      </c>
      <c r="B3524" s="119" t="s">
        <v>6190</v>
      </c>
      <c r="C3524" s="120" t="s">
        <v>6191</v>
      </c>
      <c r="D3524" s="121" t="s">
        <v>6192</v>
      </c>
      <c r="E3524" s="121"/>
      <c r="F3524" s="113" t="s">
        <v>25</v>
      </c>
      <c r="G3524" s="121"/>
      <c r="H3524" s="113">
        <v>1610</v>
      </c>
      <c r="I3524" s="112">
        <f t="shared" si="138"/>
        <v>1449</v>
      </c>
      <c r="J3524" s="112">
        <f t="shared" si="140"/>
        <v>1288</v>
      </c>
    </row>
    <row r="3525" s="8" customFormat="1" spans="1:10">
      <c r="A3525" s="107"/>
      <c r="B3525" s="108">
        <v>310903</v>
      </c>
      <c r="C3525" s="109" t="s">
        <v>6193</v>
      </c>
      <c r="D3525" s="108"/>
      <c r="E3525" s="108"/>
      <c r="F3525" s="107"/>
      <c r="G3525" s="108"/>
      <c r="H3525" s="107"/>
      <c r="I3525" s="112"/>
      <c r="J3525" s="112"/>
    </row>
    <row r="3526" s="8" customFormat="1" spans="1:10">
      <c r="A3526" s="113" t="s">
        <v>299</v>
      </c>
      <c r="B3526" s="108">
        <v>310903001</v>
      </c>
      <c r="C3526" s="109" t="s">
        <v>6194</v>
      </c>
      <c r="D3526" s="108"/>
      <c r="E3526" s="108"/>
      <c r="F3526" s="107" t="s">
        <v>25</v>
      </c>
      <c r="G3526" s="108"/>
      <c r="H3526" s="107">
        <v>677</v>
      </c>
      <c r="I3526" s="112">
        <f t="shared" ref="I3526:I3557" si="141">H3526*0.9</f>
        <v>609.3</v>
      </c>
      <c r="J3526" s="113">
        <v>541.6</v>
      </c>
    </row>
    <row r="3527" s="8" customFormat="1" ht="27" spans="1:10">
      <c r="A3527" s="107" t="s">
        <v>77</v>
      </c>
      <c r="B3527" s="108">
        <v>310903002</v>
      </c>
      <c r="C3527" s="109" t="s">
        <v>6195</v>
      </c>
      <c r="D3527" s="108" t="s">
        <v>6196</v>
      </c>
      <c r="E3527" s="108"/>
      <c r="F3527" s="107" t="s">
        <v>25</v>
      </c>
      <c r="G3527" s="108"/>
      <c r="H3527" s="107">
        <v>332</v>
      </c>
      <c r="I3527" s="112">
        <f t="shared" si="141"/>
        <v>298.8</v>
      </c>
      <c r="J3527" s="112">
        <f t="shared" ref="J3527:J3532" si="142">H3527*0.8</f>
        <v>265.6</v>
      </c>
    </row>
    <row r="3528" s="8" customFormat="1" ht="40.5" spans="1:10">
      <c r="A3528" s="113" t="s">
        <v>299</v>
      </c>
      <c r="B3528" s="108">
        <v>310903003</v>
      </c>
      <c r="C3528" s="109" t="s">
        <v>6197</v>
      </c>
      <c r="D3528" s="110"/>
      <c r="E3528" s="108" t="s">
        <v>6198</v>
      </c>
      <c r="F3528" s="107" t="s">
        <v>25</v>
      </c>
      <c r="G3528" s="108"/>
      <c r="H3528" s="117">
        <v>1706</v>
      </c>
      <c r="I3528" s="118">
        <v>1535.4</v>
      </c>
      <c r="J3528" s="118">
        <v>1364.8</v>
      </c>
    </row>
    <row r="3529" s="8" customFormat="1" ht="40.5" spans="1:10">
      <c r="A3529" s="113" t="s">
        <v>299</v>
      </c>
      <c r="B3529" s="108" t="s">
        <v>6199</v>
      </c>
      <c r="C3529" s="109" t="s">
        <v>6200</v>
      </c>
      <c r="D3529" s="108"/>
      <c r="E3529" s="108" t="s">
        <v>6198</v>
      </c>
      <c r="F3529" s="107" t="s">
        <v>25</v>
      </c>
      <c r="G3529" s="108"/>
      <c r="H3529" s="107">
        <v>931</v>
      </c>
      <c r="I3529" s="112">
        <f t="shared" si="141"/>
        <v>837.9</v>
      </c>
      <c r="J3529" s="112">
        <f t="shared" si="142"/>
        <v>744.8</v>
      </c>
    </row>
    <row r="3530" s="8" customFormat="1" ht="40.5" spans="1:10">
      <c r="A3530" s="113" t="s">
        <v>299</v>
      </c>
      <c r="B3530" s="108" t="s">
        <v>6201</v>
      </c>
      <c r="C3530" s="109" t="s">
        <v>6202</v>
      </c>
      <c r="D3530" s="108"/>
      <c r="E3530" s="108" t="s">
        <v>6198</v>
      </c>
      <c r="F3530" s="107" t="s">
        <v>25</v>
      </c>
      <c r="G3530" s="108"/>
      <c r="H3530" s="107">
        <v>931</v>
      </c>
      <c r="I3530" s="112">
        <f t="shared" si="141"/>
        <v>837.9</v>
      </c>
      <c r="J3530" s="112">
        <f t="shared" si="142"/>
        <v>744.8</v>
      </c>
    </row>
    <row r="3531" s="8" customFormat="1" spans="1:10">
      <c r="A3531" s="107" t="s">
        <v>77</v>
      </c>
      <c r="B3531" s="108">
        <v>310903004</v>
      </c>
      <c r="C3531" s="109" t="s">
        <v>6203</v>
      </c>
      <c r="D3531" s="108" t="s">
        <v>6107</v>
      </c>
      <c r="E3531" s="108"/>
      <c r="F3531" s="107" t="s">
        <v>25</v>
      </c>
      <c r="G3531" s="110"/>
      <c r="H3531" s="107">
        <v>281</v>
      </c>
      <c r="I3531" s="112">
        <f t="shared" si="141"/>
        <v>252.9</v>
      </c>
      <c r="J3531" s="112">
        <f t="shared" si="142"/>
        <v>224.8</v>
      </c>
    </row>
    <row r="3532" s="8" customFormat="1" spans="1:10">
      <c r="A3532" s="107" t="s">
        <v>77</v>
      </c>
      <c r="B3532" s="108" t="s">
        <v>6204</v>
      </c>
      <c r="C3532" s="109" t="s">
        <v>6205</v>
      </c>
      <c r="D3532" s="108" t="s">
        <v>6107</v>
      </c>
      <c r="E3532" s="108"/>
      <c r="F3532" s="107" t="s">
        <v>25</v>
      </c>
      <c r="G3532" s="108"/>
      <c r="H3532" s="107">
        <v>331</v>
      </c>
      <c r="I3532" s="112">
        <f t="shared" si="141"/>
        <v>297.9</v>
      </c>
      <c r="J3532" s="112">
        <f t="shared" si="142"/>
        <v>264.8</v>
      </c>
    </row>
    <row r="3533" s="8" customFormat="1" spans="1:10">
      <c r="A3533" s="107" t="s">
        <v>77</v>
      </c>
      <c r="B3533" s="108">
        <v>310903005</v>
      </c>
      <c r="C3533" s="109" t="s">
        <v>6206</v>
      </c>
      <c r="D3533" s="108" t="s">
        <v>6107</v>
      </c>
      <c r="E3533" s="108"/>
      <c r="F3533" s="107" t="s">
        <v>25</v>
      </c>
      <c r="G3533" s="110"/>
      <c r="H3533" s="107">
        <v>310</v>
      </c>
      <c r="I3533" s="112">
        <f t="shared" si="141"/>
        <v>279</v>
      </c>
      <c r="J3533" s="113">
        <v>248</v>
      </c>
    </row>
    <row r="3534" s="8" customFormat="1" spans="1:10">
      <c r="A3534" s="107" t="s">
        <v>77</v>
      </c>
      <c r="B3534" s="108" t="s">
        <v>6207</v>
      </c>
      <c r="C3534" s="109" t="s">
        <v>6208</v>
      </c>
      <c r="D3534" s="108" t="s">
        <v>6107</v>
      </c>
      <c r="E3534" s="108"/>
      <c r="F3534" s="107" t="s">
        <v>25</v>
      </c>
      <c r="G3534" s="108"/>
      <c r="H3534" s="107">
        <v>360</v>
      </c>
      <c r="I3534" s="112">
        <f t="shared" si="141"/>
        <v>324</v>
      </c>
      <c r="J3534" s="113">
        <v>288</v>
      </c>
    </row>
    <row r="3535" s="8" customFormat="1" spans="1:10">
      <c r="A3535" s="107" t="s">
        <v>77</v>
      </c>
      <c r="B3535" s="108">
        <v>310903006</v>
      </c>
      <c r="C3535" s="109" t="s">
        <v>6209</v>
      </c>
      <c r="D3535" s="108" t="s">
        <v>6107</v>
      </c>
      <c r="E3535" s="108"/>
      <c r="F3535" s="107" t="s">
        <v>25</v>
      </c>
      <c r="G3535" s="110"/>
      <c r="H3535" s="107">
        <v>236</v>
      </c>
      <c r="I3535" s="112">
        <f t="shared" si="141"/>
        <v>212.4</v>
      </c>
      <c r="J3535" s="133">
        <v>188.8</v>
      </c>
    </row>
    <row r="3536" s="8" customFormat="1" spans="1:10">
      <c r="A3536" s="107" t="s">
        <v>77</v>
      </c>
      <c r="B3536" s="108" t="s">
        <v>6210</v>
      </c>
      <c r="C3536" s="109" t="s">
        <v>6211</v>
      </c>
      <c r="D3536" s="108" t="s">
        <v>6107</v>
      </c>
      <c r="E3536" s="108"/>
      <c r="F3536" s="107" t="s">
        <v>25</v>
      </c>
      <c r="G3536" s="108"/>
      <c r="H3536" s="107">
        <v>286</v>
      </c>
      <c r="I3536" s="112">
        <f t="shared" si="141"/>
        <v>257.4</v>
      </c>
      <c r="J3536" s="133">
        <v>228.8</v>
      </c>
    </row>
    <row r="3537" s="8" customFormat="1" spans="1:10">
      <c r="A3537" s="113" t="s">
        <v>299</v>
      </c>
      <c r="B3537" s="108">
        <v>310903007</v>
      </c>
      <c r="C3537" s="109" t="s">
        <v>6212</v>
      </c>
      <c r="D3537" s="108"/>
      <c r="E3537" s="108" t="s">
        <v>6213</v>
      </c>
      <c r="F3537" s="107" t="s">
        <v>25</v>
      </c>
      <c r="G3537" s="108"/>
      <c r="H3537" s="107">
        <v>500</v>
      </c>
      <c r="I3537" s="112">
        <f t="shared" si="141"/>
        <v>450</v>
      </c>
      <c r="J3537" s="112">
        <f t="shared" ref="J3537:J3540" si="143">H3537*0.8</f>
        <v>400</v>
      </c>
    </row>
    <row r="3538" s="8" customFormat="1" spans="1:10">
      <c r="A3538" s="113" t="s">
        <v>299</v>
      </c>
      <c r="B3538" s="108">
        <v>310903008</v>
      </c>
      <c r="C3538" s="109" t="s">
        <v>6214</v>
      </c>
      <c r="D3538" s="110"/>
      <c r="E3538" s="108" t="s">
        <v>6170</v>
      </c>
      <c r="F3538" s="107" t="s">
        <v>25</v>
      </c>
      <c r="G3538" s="108"/>
      <c r="H3538" s="117">
        <v>968</v>
      </c>
      <c r="I3538" s="118">
        <v>871.2</v>
      </c>
      <c r="J3538" s="118">
        <v>774.4</v>
      </c>
    </row>
    <row r="3539" s="8" customFormat="1" spans="1:10">
      <c r="A3539" s="113" t="s">
        <v>299</v>
      </c>
      <c r="B3539" s="108" t="s">
        <v>6215</v>
      </c>
      <c r="C3539" s="109" t="s">
        <v>6216</v>
      </c>
      <c r="D3539" s="108"/>
      <c r="E3539" s="108"/>
      <c r="F3539" s="107" t="s">
        <v>25</v>
      </c>
      <c r="G3539" s="108"/>
      <c r="H3539" s="107">
        <v>617</v>
      </c>
      <c r="I3539" s="112">
        <f t="shared" si="141"/>
        <v>555.3</v>
      </c>
      <c r="J3539" s="112">
        <f t="shared" si="143"/>
        <v>493.6</v>
      </c>
    </row>
    <row r="3540" s="8" customFormat="1" spans="1:10">
      <c r="A3540" s="113" t="s">
        <v>299</v>
      </c>
      <c r="B3540" s="108">
        <v>310903009</v>
      </c>
      <c r="C3540" s="109" t="s">
        <v>6217</v>
      </c>
      <c r="D3540" s="108" t="s">
        <v>6218</v>
      </c>
      <c r="E3540" s="108"/>
      <c r="F3540" s="107" t="s">
        <v>25</v>
      </c>
      <c r="G3540" s="108"/>
      <c r="H3540" s="107">
        <v>475</v>
      </c>
      <c r="I3540" s="112">
        <f t="shared" si="141"/>
        <v>427.5</v>
      </c>
      <c r="J3540" s="112">
        <f t="shared" si="143"/>
        <v>380</v>
      </c>
    </row>
    <row r="3541" s="8" customFormat="1" ht="27" spans="1:10">
      <c r="A3541" s="113" t="s">
        <v>299</v>
      </c>
      <c r="B3541" s="108">
        <v>310903010</v>
      </c>
      <c r="C3541" s="109" t="s">
        <v>6219</v>
      </c>
      <c r="D3541" s="108" t="s">
        <v>6220</v>
      </c>
      <c r="E3541" s="108"/>
      <c r="F3541" s="107" t="s">
        <v>25</v>
      </c>
      <c r="G3541" s="110"/>
      <c r="H3541" s="107">
        <v>589</v>
      </c>
      <c r="I3541" s="112">
        <f t="shared" si="141"/>
        <v>530.1</v>
      </c>
      <c r="J3541" s="113">
        <v>471.2</v>
      </c>
    </row>
    <row r="3542" s="8" customFormat="1" spans="1:10">
      <c r="A3542" s="113" t="s">
        <v>299</v>
      </c>
      <c r="B3542" s="108" t="s">
        <v>6221</v>
      </c>
      <c r="C3542" s="109" t="s">
        <v>6222</v>
      </c>
      <c r="D3542" s="108"/>
      <c r="E3542" s="108"/>
      <c r="F3542" s="107" t="s">
        <v>25</v>
      </c>
      <c r="G3542" s="108"/>
      <c r="H3542" s="107">
        <v>100</v>
      </c>
      <c r="I3542" s="112">
        <f t="shared" si="141"/>
        <v>90</v>
      </c>
      <c r="J3542" s="113">
        <v>80</v>
      </c>
    </row>
    <row r="3543" s="8" customFormat="1" spans="1:10">
      <c r="A3543" s="113" t="s">
        <v>299</v>
      </c>
      <c r="B3543" s="108" t="s">
        <v>6223</v>
      </c>
      <c r="C3543" s="109" t="s">
        <v>6224</v>
      </c>
      <c r="D3543" s="108"/>
      <c r="E3543" s="108"/>
      <c r="F3543" s="107" t="s">
        <v>25</v>
      </c>
      <c r="G3543" s="108"/>
      <c r="H3543" s="107">
        <v>100</v>
      </c>
      <c r="I3543" s="112">
        <f t="shared" si="141"/>
        <v>90</v>
      </c>
      <c r="J3543" s="113">
        <v>80</v>
      </c>
    </row>
    <row r="3544" s="8" customFormat="1" spans="1:10">
      <c r="A3544" s="113" t="s">
        <v>299</v>
      </c>
      <c r="B3544" s="108" t="s">
        <v>6225</v>
      </c>
      <c r="C3544" s="109" t="s">
        <v>6226</v>
      </c>
      <c r="D3544" s="108"/>
      <c r="E3544" s="108"/>
      <c r="F3544" s="107" t="s">
        <v>25</v>
      </c>
      <c r="G3544" s="108"/>
      <c r="H3544" s="107">
        <v>100</v>
      </c>
      <c r="I3544" s="112">
        <f t="shared" si="141"/>
        <v>90</v>
      </c>
      <c r="J3544" s="113">
        <v>80</v>
      </c>
    </row>
    <row r="3545" s="8" customFormat="1" spans="1:10">
      <c r="A3545" s="113" t="s">
        <v>299</v>
      </c>
      <c r="B3545" s="108" t="s">
        <v>6227</v>
      </c>
      <c r="C3545" s="109" t="s">
        <v>6228</v>
      </c>
      <c r="D3545" s="108"/>
      <c r="E3545" s="108"/>
      <c r="F3545" s="107" t="s">
        <v>25</v>
      </c>
      <c r="G3545" s="108"/>
      <c r="H3545" s="107">
        <v>100</v>
      </c>
      <c r="I3545" s="112">
        <f t="shared" si="141"/>
        <v>90</v>
      </c>
      <c r="J3545" s="113">
        <v>80</v>
      </c>
    </row>
    <row r="3546" s="8" customFormat="1" spans="1:10">
      <c r="A3546" s="113" t="s">
        <v>299</v>
      </c>
      <c r="B3546" s="108" t="s">
        <v>6229</v>
      </c>
      <c r="C3546" s="109" t="s">
        <v>6230</v>
      </c>
      <c r="D3546" s="108"/>
      <c r="E3546" s="108"/>
      <c r="F3546" s="107" t="s">
        <v>25</v>
      </c>
      <c r="G3546" s="108"/>
      <c r="H3546" s="107">
        <v>100</v>
      </c>
      <c r="I3546" s="112">
        <f t="shared" si="141"/>
        <v>90</v>
      </c>
      <c r="J3546" s="113">
        <v>80</v>
      </c>
    </row>
    <row r="3547" s="8" customFormat="1" spans="1:10">
      <c r="A3547" s="113" t="s">
        <v>299</v>
      </c>
      <c r="B3547" s="108" t="s">
        <v>6231</v>
      </c>
      <c r="C3547" s="109" t="s">
        <v>6232</v>
      </c>
      <c r="D3547" s="108"/>
      <c r="E3547" s="108"/>
      <c r="F3547" s="107" t="s">
        <v>25</v>
      </c>
      <c r="G3547" s="108"/>
      <c r="H3547" s="107">
        <v>100</v>
      </c>
      <c r="I3547" s="112">
        <f t="shared" si="141"/>
        <v>90</v>
      </c>
      <c r="J3547" s="113">
        <v>80</v>
      </c>
    </row>
    <row r="3548" s="8" customFormat="1" ht="27" spans="1:10">
      <c r="A3548" s="107" t="s">
        <v>64</v>
      </c>
      <c r="B3548" s="108">
        <v>310903011</v>
      </c>
      <c r="C3548" s="109" t="s">
        <v>6233</v>
      </c>
      <c r="D3548" s="108" t="s">
        <v>6234</v>
      </c>
      <c r="E3548" s="108"/>
      <c r="F3548" s="107" t="s">
        <v>25</v>
      </c>
      <c r="G3548" s="108"/>
      <c r="H3548" s="107">
        <v>300</v>
      </c>
      <c r="I3548" s="112">
        <f t="shared" si="141"/>
        <v>270</v>
      </c>
      <c r="J3548" s="113">
        <v>240</v>
      </c>
    </row>
    <row r="3549" s="8" customFormat="1" spans="1:10">
      <c r="A3549" s="107" t="s">
        <v>64</v>
      </c>
      <c r="B3549" s="108">
        <v>310903012</v>
      </c>
      <c r="C3549" s="109" t="s">
        <v>6235</v>
      </c>
      <c r="D3549" s="110"/>
      <c r="E3549" s="108"/>
      <c r="F3549" s="107" t="s">
        <v>25</v>
      </c>
      <c r="G3549" s="108"/>
      <c r="H3549" s="107">
        <v>194</v>
      </c>
      <c r="I3549" s="112">
        <f t="shared" si="141"/>
        <v>174.6</v>
      </c>
      <c r="J3549" s="112">
        <f t="shared" ref="J3549:J3557" si="144">H3549*0.8</f>
        <v>155.2</v>
      </c>
    </row>
    <row r="3550" s="8" customFormat="1" spans="1:10">
      <c r="A3550" s="107" t="s">
        <v>64</v>
      </c>
      <c r="B3550" s="108" t="s">
        <v>6236</v>
      </c>
      <c r="C3550" s="109" t="s">
        <v>6237</v>
      </c>
      <c r="D3550" s="108"/>
      <c r="E3550" s="108"/>
      <c r="F3550" s="107" t="s">
        <v>25</v>
      </c>
      <c r="G3550" s="108"/>
      <c r="H3550" s="107">
        <v>194</v>
      </c>
      <c r="I3550" s="112">
        <f t="shared" si="141"/>
        <v>174.6</v>
      </c>
      <c r="J3550" s="112">
        <f t="shared" si="144"/>
        <v>155.2</v>
      </c>
    </row>
    <row r="3551" s="8" customFormat="1" spans="1:10">
      <c r="A3551" s="107" t="s">
        <v>77</v>
      </c>
      <c r="B3551" s="108">
        <v>310903013</v>
      </c>
      <c r="C3551" s="109" t="s">
        <v>6238</v>
      </c>
      <c r="D3551" s="108" t="s">
        <v>6239</v>
      </c>
      <c r="E3551" s="108"/>
      <c r="F3551" s="107" t="s">
        <v>25</v>
      </c>
      <c r="G3551" s="108"/>
      <c r="H3551" s="107">
        <v>76</v>
      </c>
      <c r="I3551" s="112">
        <f t="shared" si="141"/>
        <v>68.4</v>
      </c>
      <c r="J3551" s="112">
        <f t="shared" si="144"/>
        <v>60.8</v>
      </c>
    </row>
    <row r="3552" s="8" customFormat="1" ht="27" spans="1:10">
      <c r="A3552" s="107" t="s">
        <v>77</v>
      </c>
      <c r="B3552" s="108">
        <v>310903014</v>
      </c>
      <c r="C3552" s="109" t="s">
        <v>6240</v>
      </c>
      <c r="D3552" s="108" t="s">
        <v>6241</v>
      </c>
      <c r="E3552" s="108"/>
      <c r="F3552" s="107" t="s">
        <v>25</v>
      </c>
      <c r="G3552" s="108"/>
      <c r="H3552" s="107">
        <v>3500</v>
      </c>
      <c r="I3552" s="112">
        <f t="shared" si="141"/>
        <v>3150</v>
      </c>
      <c r="J3552" s="112">
        <f t="shared" si="144"/>
        <v>2800</v>
      </c>
    </row>
    <row r="3553" s="8" customFormat="1" spans="1:10">
      <c r="A3553" s="107" t="s">
        <v>77</v>
      </c>
      <c r="B3553" s="108" t="s">
        <v>6242</v>
      </c>
      <c r="C3553" s="109" t="s">
        <v>6243</v>
      </c>
      <c r="D3553" s="108" t="s">
        <v>5031</v>
      </c>
      <c r="E3553" s="108" t="s">
        <v>6244</v>
      </c>
      <c r="F3553" s="107" t="s">
        <v>25</v>
      </c>
      <c r="G3553" s="108"/>
      <c r="H3553" s="107">
        <v>600</v>
      </c>
      <c r="I3553" s="112">
        <f t="shared" si="141"/>
        <v>540</v>
      </c>
      <c r="J3553" s="112">
        <f t="shared" si="144"/>
        <v>480</v>
      </c>
    </row>
    <row r="3554" s="8" customFormat="1" ht="27" spans="1:10">
      <c r="A3554" s="107" t="s">
        <v>77</v>
      </c>
      <c r="B3554" s="108" t="s">
        <v>6245</v>
      </c>
      <c r="C3554" s="109" t="s">
        <v>6246</v>
      </c>
      <c r="D3554" s="108" t="s">
        <v>6247</v>
      </c>
      <c r="E3554" s="108"/>
      <c r="F3554" s="107" t="s">
        <v>25</v>
      </c>
      <c r="G3554" s="110"/>
      <c r="H3554" s="107">
        <v>4656</v>
      </c>
      <c r="I3554" s="112">
        <f t="shared" si="141"/>
        <v>4190.4</v>
      </c>
      <c r="J3554" s="112">
        <f t="shared" si="144"/>
        <v>3724.8</v>
      </c>
    </row>
    <row r="3555" s="8" customFormat="1" ht="27" spans="1:10">
      <c r="A3555" s="107" t="s">
        <v>77</v>
      </c>
      <c r="B3555" s="108" t="s">
        <v>6248</v>
      </c>
      <c r="C3555" s="109" t="s">
        <v>6249</v>
      </c>
      <c r="D3555" s="108" t="s">
        <v>6247</v>
      </c>
      <c r="E3555" s="108"/>
      <c r="F3555" s="107" t="s">
        <v>25</v>
      </c>
      <c r="G3555" s="108"/>
      <c r="H3555" s="107">
        <v>3800</v>
      </c>
      <c r="I3555" s="112">
        <f t="shared" si="141"/>
        <v>3420</v>
      </c>
      <c r="J3555" s="112">
        <f t="shared" si="144"/>
        <v>3040</v>
      </c>
    </row>
    <row r="3556" s="8" customFormat="1" spans="1:10">
      <c r="A3556" s="107" t="s">
        <v>64</v>
      </c>
      <c r="B3556" s="108" t="s">
        <v>6250</v>
      </c>
      <c r="C3556" s="109" t="s">
        <v>6251</v>
      </c>
      <c r="D3556" s="108"/>
      <c r="E3556" s="108"/>
      <c r="F3556" s="107" t="s">
        <v>25</v>
      </c>
      <c r="G3556" s="108"/>
      <c r="H3556" s="107">
        <v>100</v>
      </c>
      <c r="I3556" s="112">
        <f t="shared" si="141"/>
        <v>90</v>
      </c>
      <c r="J3556" s="112">
        <f t="shared" si="144"/>
        <v>80</v>
      </c>
    </row>
    <row r="3557" s="9" customFormat="1" ht="40.5" spans="1:10">
      <c r="A3557" s="113" t="s">
        <v>299</v>
      </c>
      <c r="B3557" s="119" t="s">
        <v>6252</v>
      </c>
      <c r="C3557" s="120" t="s">
        <v>6253</v>
      </c>
      <c r="D3557" s="121" t="s">
        <v>6254</v>
      </c>
      <c r="E3557" s="121"/>
      <c r="F3557" s="113" t="s">
        <v>25</v>
      </c>
      <c r="G3557" s="121"/>
      <c r="H3557" s="113">
        <v>2702</v>
      </c>
      <c r="I3557" s="112">
        <f t="shared" si="141"/>
        <v>2431.8</v>
      </c>
      <c r="J3557" s="112">
        <f t="shared" si="144"/>
        <v>2161.6</v>
      </c>
    </row>
    <row r="3558" s="8" customFormat="1" spans="1:10">
      <c r="A3558" s="107"/>
      <c r="B3558" s="108">
        <v>310904</v>
      </c>
      <c r="C3558" s="109" t="s">
        <v>6255</v>
      </c>
      <c r="D3558" s="108"/>
      <c r="E3558" s="108"/>
      <c r="F3558" s="107"/>
      <c r="G3558" s="108"/>
      <c r="H3558" s="107"/>
      <c r="I3558" s="112"/>
      <c r="J3558" s="112"/>
    </row>
    <row r="3559" s="8" customFormat="1" ht="27" spans="1:10">
      <c r="A3559" s="107" t="s">
        <v>77</v>
      </c>
      <c r="B3559" s="108">
        <v>310904001</v>
      </c>
      <c r="C3559" s="109" t="s">
        <v>6256</v>
      </c>
      <c r="D3559" s="108" t="s">
        <v>6107</v>
      </c>
      <c r="E3559" s="108" t="s">
        <v>6257</v>
      </c>
      <c r="F3559" s="107" t="s">
        <v>25</v>
      </c>
      <c r="G3559" s="108"/>
      <c r="H3559" s="107">
        <v>142</v>
      </c>
      <c r="I3559" s="112">
        <f t="shared" ref="I3559:I3575" si="145">H3559*0.9</f>
        <v>127.8</v>
      </c>
      <c r="J3559" s="112">
        <f t="shared" ref="J3559:J3561" si="146">H3559*0.8</f>
        <v>113.6</v>
      </c>
    </row>
    <row r="3560" s="8" customFormat="1" ht="67.5" spans="1:10">
      <c r="A3560" s="107" t="s">
        <v>77</v>
      </c>
      <c r="B3560" s="84">
        <v>310904002</v>
      </c>
      <c r="C3560" s="72" t="s">
        <v>6258</v>
      </c>
      <c r="D3560" s="74" t="s">
        <v>6259</v>
      </c>
      <c r="E3560" s="108"/>
      <c r="F3560" s="107" t="s">
        <v>25</v>
      </c>
      <c r="G3560" s="131"/>
      <c r="H3560" s="112">
        <v>30</v>
      </c>
      <c r="I3560" s="112">
        <f t="shared" si="145"/>
        <v>27</v>
      </c>
      <c r="J3560" s="112">
        <f t="shared" si="146"/>
        <v>24</v>
      </c>
    </row>
    <row r="3561" s="8" customFormat="1" spans="1:10">
      <c r="A3561" s="107" t="s">
        <v>77</v>
      </c>
      <c r="B3561" s="108" t="s">
        <v>6260</v>
      </c>
      <c r="C3561" s="109" t="s">
        <v>6261</v>
      </c>
      <c r="D3561" s="108"/>
      <c r="E3561" s="108"/>
      <c r="F3561" s="107" t="s">
        <v>25</v>
      </c>
      <c r="G3561" s="131"/>
      <c r="H3561" s="112">
        <v>430</v>
      </c>
      <c r="I3561" s="112">
        <f t="shared" si="145"/>
        <v>387</v>
      </c>
      <c r="J3561" s="112">
        <f t="shared" si="146"/>
        <v>344</v>
      </c>
    </row>
    <row r="3562" s="8" customFormat="1" spans="1:10">
      <c r="A3562" s="107" t="s">
        <v>77</v>
      </c>
      <c r="B3562" s="108">
        <v>310904003</v>
      </c>
      <c r="C3562" s="109" t="s">
        <v>6262</v>
      </c>
      <c r="D3562" s="108" t="s">
        <v>6263</v>
      </c>
      <c r="E3562" s="108"/>
      <c r="F3562" s="107" t="s">
        <v>25</v>
      </c>
      <c r="G3562" s="110"/>
      <c r="H3562" s="107">
        <v>58</v>
      </c>
      <c r="I3562" s="112">
        <f t="shared" si="145"/>
        <v>52.2</v>
      </c>
      <c r="J3562" s="113">
        <v>46.4</v>
      </c>
    </row>
    <row r="3563" s="8" customFormat="1" spans="1:10">
      <c r="A3563" s="107" t="s">
        <v>77</v>
      </c>
      <c r="B3563" s="108" t="s">
        <v>6264</v>
      </c>
      <c r="C3563" s="109" t="s">
        <v>6265</v>
      </c>
      <c r="D3563" s="108" t="s">
        <v>6266</v>
      </c>
      <c r="E3563" s="108"/>
      <c r="F3563" s="107" t="s">
        <v>25</v>
      </c>
      <c r="G3563" s="108"/>
      <c r="H3563" s="107">
        <v>25</v>
      </c>
      <c r="I3563" s="112">
        <f t="shared" si="145"/>
        <v>22.5</v>
      </c>
      <c r="J3563" s="113">
        <v>20</v>
      </c>
    </row>
    <row r="3564" s="8" customFormat="1" spans="1:10">
      <c r="A3564" s="107" t="s">
        <v>77</v>
      </c>
      <c r="B3564" s="108" t="s">
        <v>6267</v>
      </c>
      <c r="C3564" s="109" t="s">
        <v>6268</v>
      </c>
      <c r="D3564" s="108" t="s">
        <v>6263</v>
      </c>
      <c r="E3564" s="108"/>
      <c r="F3564" s="107" t="s">
        <v>25</v>
      </c>
      <c r="G3564" s="108"/>
      <c r="H3564" s="107">
        <v>110</v>
      </c>
      <c r="I3564" s="112">
        <f t="shared" si="145"/>
        <v>99</v>
      </c>
      <c r="J3564" s="113">
        <v>88</v>
      </c>
    </row>
    <row r="3565" s="8" customFormat="1" spans="1:10">
      <c r="A3565" s="107" t="s">
        <v>77</v>
      </c>
      <c r="B3565" s="108" t="s">
        <v>6269</v>
      </c>
      <c r="C3565" s="109" t="s">
        <v>6270</v>
      </c>
      <c r="D3565" s="108" t="s">
        <v>6266</v>
      </c>
      <c r="E3565" s="108"/>
      <c r="F3565" s="107" t="s">
        <v>25</v>
      </c>
      <c r="G3565" s="108"/>
      <c r="H3565" s="107">
        <v>77</v>
      </c>
      <c r="I3565" s="112">
        <f t="shared" si="145"/>
        <v>69.3</v>
      </c>
      <c r="J3565" s="113">
        <v>61.6</v>
      </c>
    </row>
    <row r="3566" s="8" customFormat="1" spans="1:10">
      <c r="A3566" s="107" t="s">
        <v>77</v>
      </c>
      <c r="B3566" s="108">
        <v>310904004</v>
      </c>
      <c r="C3566" s="109" t="s">
        <v>6271</v>
      </c>
      <c r="D3566" s="108" t="s">
        <v>6272</v>
      </c>
      <c r="E3566" s="108"/>
      <c r="F3566" s="107" t="s">
        <v>25</v>
      </c>
      <c r="G3566" s="108"/>
      <c r="H3566" s="107">
        <v>3.7</v>
      </c>
      <c r="I3566" s="112">
        <f t="shared" si="145"/>
        <v>3.33</v>
      </c>
      <c r="J3566" s="113">
        <v>2.96</v>
      </c>
    </row>
    <row r="3567" s="8" customFormat="1" spans="1:10">
      <c r="A3567" s="107" t="s">
        <v>77</v>
      </c>
      <c r="B3567" s="108" t="s">
        <v>6273</v>
      </c>
      <c r="C3567" s="109" t="s">
        <v>6274</v>
      </c>
      <c r="D3567" s="108"/>
      <c r="E3567" s="108"/>
      <c r="F3567" s="107" t="s">
        <v>25</v>
      </c>
      <c r="G3567" s="108"/>
      <c r="H3567" s="117">
        <v>6.5</v>
      </c>
      <c r="I3567" s="118">
        <v>5.85</v>
      </c>
      <c r="J3567" s="118">
        <v>5.2</v>
      </c>
    </row>
    <row r="3568" s="8" customFormat="1" spans="1:10">
      <c r="A3568" s="107" t="s">
        <v>77</v>
      </c>
      <c r="B3568" s="108">
        <v>310904005</v>
      </c>
      <c r="C3568" s="109" t="s">
        <v>6275</v>
      </c>
      <c r="D3568" s="108"/>
      <c r="E3568" s="108"/>
      <c r="F3568" s="107" t="s">
        <v>25</v>
      </c>
      <c r="G3568" s="108"/>
      <c r="H3568" s="107">
        <v>100</v>
      </c>
      <c r="I3568" s="112">
        <f t="shared" si="145"/>
        <v>90</v>
      </c>
      <c r="J3568" s="112">
        <f t="shared" ref="J3568:J3571" si="147">H3568*0.8</f>
        <v>80</v>
      </c>
    </row>
    <row r="3569" s="8" customFormat="1" spans="1:10">
      <c r="A3569" s="107" t="s">
        <v>299</v>
      </c>
      <c r="B3569" s="108">
        <v>310904006</v>
      </c>
      <c r="C3569" s="109" t="s">
        <v>6276</v>
      </c>
      <c r="D3569" s="110"/>
      <c r="E3569" s="108"/>
      <c r="F3569" s="107" t="s">
        <v>25</v>
      </c>
      <c r="G3569" s="110"/>
      <c r="H3569" s="107">
        <v>47</v>
      </c>
      <c r="I3569" s="112">
        <f t="shared" si="145"/>
        <v>42.3</v>
      </c>
      <c r="J3569" s="112">
        <f t="shared" si="147"/>
        <v>37.6</v>
      </c>
    </row>
    <row r="3570" s="8" customFormat="1" spans="1:10">
      <c r="A3570" s="107" t="s">
        <v>299</v>
      </c>
      <c r="B3570" s="108" t="s">
        <v>6277</v>
      </c>
      <c r="C3570" s="109" t="s">
        <v>6278</v>
      </c>
      <c r="D3570" s="108"/>
      <c r="E3570" s="108"/>
      <c r="F3570" s="107" t="s">
        <v>25</v>
      </c>
      <c r="G3570" s="108"/>
      <c r="H3570" s="107">
        <v>100</v>
      </c>
      <c r="I3570" s="112">
        <f t="shared" si="145"/>
        <v>90</v>
      </c>
      <c r="J3570" s="112">
        <f t="shared" si="147"/>
        <v>80</v>
      </c>
    </row>
    <row r="3571" s="8" customFormat="1" spans="1:10">
      <c r="A3571" s="107" t="s">
        <v>299</v>
      </c>
      <c r="B3571" s="108" t="s">
        <v>6279</v>
      </c>
      <c r="C3571" s="109" t="s">
        <v>6280</v>
      </c>
      <c r="D3571" s="108"/>
      <c r="E3571" s="108"/>
      <c r="F3571" s="107" t="s">
        <v>25</v>
      </c>
      <c r="G3571" s="108"/>
      <c r="H3571" s="107">
        <v>100</v>
      </c>
      <c r="I3571" s="112">
        <f t="shared" si="145"/>
        <v>90</v>
      </c>
      <c r="J3571" s="112">
        <f t="shared" si="147"/>
        <v>80</v>
      </c>
    </row>
    <row r="3572" s="8" customFormat="1" ht="27" spans="1:10">
      <c r="A3572" s="107" t="s">
        <v>299</v>
      </c>
      <c r="B3572" s="108">
        <v>310904007</v>
      </c>
      <c r="C3572" s="109" t="s">
        <v>6281</v>
      </c>
      <c r="D3572" s="108"/>
      <c r="E3572" s="108"/>
      <c r="F3572" s="107" t="s">
        <v>25</v>
      </c>
      <c r="G3572" s="108"/>
      <c r="H3572" s="107">
        <v>58</v>
      </c>
      <c r="I3572" s="112">
        <f t="shared" si="145"/>
        <v>52.2</v>
      </c>
      <c r="J3572" s="113">
        <v>46.4</v>
      </c>
    </row>
    <row r="3573" s="8" customFormat="1" spans="1:10">
      <c r="A3573" s="107" t="s">
        <v>64</v>
      </c>
      <c r="B3573" s="108">
        <v>310904008</v>
      </c>
      <c r="C3573" s="109" t="s">
        <v>6282</v>
      </c>
      <c r="D3573" s="108"/>
      <c r="E3573" s="108"/>
      <c r="F3573" s="107" t="s">
        <v>25</v>
      </c>
      <c r="G3573" s="108"/>
      <c r="H3573" s="107">
        <v>66</v>
      </c>
      <c r="I3573" s="112">
        <f t="shared" si="145"/>
        <v>59.4</v>
      </c>
      <c r="J3573" s="112">
        <f t="shared" ref="J3573:J3575" si="148">H3573*0.8</f>
        <v>52.8</v>
      </c>
    </row>
    <row r="3574" s="8" customFormat="1" spans="1:10">
      <c r="A3574" s="107" t="s">
        <v>299</v>
      </c>
      <c r="B3574" s="108" t="s">
        <v>6283</v>
      </c>
      <c r="C3574" s="109" t="s">
        <v>6284</v>
      </c>
      <c r="D3574" s="108"/>
      <c r="E3574" s="108"/>
      <c r="F3574" s="107" t="s">
        <v>25</v>
      </c>
      <c r="G3574" s="108"/>
      <c r="H3574" s="107">
        <v>119</v>
      </c>
      <c r="I3574" s="112">
        <f t="shared" si="145"/>
        <v>107.1</v>
      </c>
      <c r="J3574" s="112">
        <f t="shared" si="148"/>
        <v>95.2</v>
      </c>
    </row>
    <row r="3575" s="8" customFormat="1" spans="1:10">
      <c r="A3575" s="107" t="s">
        <v>64</v>
      </c>
      <c r="B3575" s="108" t="s">
        <v>6285</v>
      </c>
      <c r="C3575" s="109" t="s">
        <v>6286</v>
      </c>
      <c r="D3575" s="108"/>
      <c r="E3575" s="108"/>
      <c r="F3575" s="107" t="s">
        <v>25</v>
      </c>
      <c r="G3575" s="108"/>
      <c r="H3575" s="107">
        <v>20</v>
      </c>
      <c r="I3575" s="112">
        <f t="shared" si="145"/>
        <v>18</v>
      </c>
      <c r="J3575" s="112">
        <f t="shared" si="148"/>
        <v>16</v>
      </c>
    </row>
    <row r="3576" s="8" customFormat="1" spans="1:10">
      <c r="A3576" s="107"/>
      <c r="B3576" s="108">
        <v>310905</v>
      </c>
      <c r="C3576" s="109" t="s">
        <v>6287</v>
      </c>
      <c r="D3576" s="108"/>
      <c r="E3576" s="108"/>
      <c r="F3576" s="107"/>
      <c r="G3576" s="108"/>
      <c r="H3576" s="107"/>
      <c r="I3576" s="112"/>
      <c r="J3576" s="112"/>
    </row>
    <row r="3577" s="8" customFormat="1" ht="23.25" customHeight="1" spans="1:10">
      <c r="A3577" s="107" t="s">
        <v>299</v>
      </c>
      <c r="B3577" s="108">
        <v>310905001</v>
      </c>
      <c r="C3577" s="109" t="s">
        <v>6288</v>
      </c>
      <c r="D3577" s="108" t="s">
        <v>6289</v>
      </c>
      <c r="E3577" s="108"/>
      <c r="F3577" s="107" t="s">
        <v>25</v>
      </c>
      <c r="G3577" s="110"/>
      <c r="H3577" s="107">
        <v>50</v>
      </c>
      <c r="I3577" s="112">
        <f t="shared" ref="I3577:I3584" si="149">H3577*0.9</f>
        <v>45</v>
      </c>
      <c r="J3577" s="112">
        <f t="shared" ref="J3577:J3584" si="150">H3577*0.8</f>
        <v>40</v>
      </c>
    </row>
    <row r="3578" s="8" customFormat="1" ht="25.5" customHeight="1" spans="1:10">
      <c r="A3578" s="107" t="s">
        <v>299</v>
      </c>
      <c r="B3578" s="108" t="s">
        <v>6290</v>
      </c>
      <c r="C3578" s="109" t="s">
        <v>6291</v>
      </c>
      <c r="D3578" s="132"/>
      <c r="E3578" s="108"/>
      <c r="F3578" s="107" t="s">
        <v>25</v>
      </c>
      <c r="G3578" s="108"/>
      <c r="H3578" s="107">
        <v>80</v>
      </c>
      <c r="I3578" s="112">
        <f t="shared" si="149"/>
        <v>72</v>
      </c>
      <c r="J3578" s="112">
        <f t="shared" si="150"/>
        <v>64</v>
      </c>
    </row>
    <row r="3579" s="8" customFormat="1" spans="1:10">
      <c r="A3579" s="107" t="s">
        <v>299</v>
      </c>
      <c r="B3579" s="108">
        <v>310905002</v>
      </c>
      <c r="C3579" s="109" t="s">
        <v>6292</v>
      </c>
      <c r="D3579" s="108"/>
      <c r="E3579" s="108"/>
      <c r="F3579" s="107" t="s">
        <v>25</v>
      </c>
      <c r="G3579" s="110"/>
      <c r="H3579" s="107">
        <v>60</v>
      </c>
      <c r="I3579" s="112">
        <f t="shared" si="149"/>
        <v>54</v>
      </c>
      <c r="J3579" s="112">
        <f t="shared" si="150"/>
        <v>48</v>
      </c>
    </row>
    <row r="3580" s="8" customFormat="1" spans="1:10">
      <c r="A3580" s="107" t="s">
        <v>299</v>
      </c>
      <c r="B3580" s="108" t="s">
        <v>6293</v>
      </c>
      <c r="C3580" s="109" t="s">
        <v>6294</v>
      </c>
      <c r="D3580" s="108"/>
      <c r="E3580" s="108"/>
      <c r="F3580" s="107" t="s">
        <v>25</v>
      </c>
      <c r="G3580" s="108"/>
      <c r="H3580" s="117">
        <v>477</v>
      </c>
      <c r="I3580" s="118">
        <v>429.3</v>
      </c>
      <c r="J3580" s="118">
        <v>381.6</v>
      </c>
    </row>
    <row r="3581" s="8" customFormat="1" spans="1:10">
      <c r="A3581" s="107" t="s">
        <v>299</v>
      </c>
      <c r="B3581" s="108">
        <v>310905003</v>
      </c>
      <c r="C3581" s="109" t="s">
        <v>6295</v>
      </c>
      <c r="D3581" s="108" t="s">
        <v>6296</v>
      </c>
      <c r="E3581" s="108" t="s">
        <v>6297</v>
      </c>
      <c r="F3581" s="107" t="s">
        <v>25</v>
      </c>
      <c r="G3581" s="108"/>
      <c r="H3581" s="107">
        <v>96</v>
      </c>
      <c r="I3581" s="112">
        <f t="shared" si="149"/>
        <v>86.4</v>
      </c>
      <c r="J3581" s="112">
        <f t="shared" si="150"/>
        <v>76.8</v>
      </c>
    </row>
    <row r="3582" s="8" customFormat="1" spans="1:10">
      <c r="A3582" s="107" t="s">
        <v>299</v>
      </c>
      <c r="B3582" s="108">
        <v>310905004</v>
      </c>
      <c r="C3582" s="109" t="s">
        <v>6298</v>
      </c>
      <c r="D3582" s="110"/>
      <c r="E3582" s="108"/>
      <c r="F3582" s="107" t="s">
        <v>25</v>
      </c>
      <c r="G3582" s="108"/>
      <c r="H3582" s="107">
        <v>350</v>
      </c>
      <c r="I3582" s="112">
        <f t="shared" si="149"/>
        <v>315</v>
      </c>
      <c r="J3582" s="112">
        <f t="shared" si="150"/>
        <v>280</v>
      </c>
    </row>
    <row r="3583" s="8" customFormat="1" spans="1:10">
      <c r="A3583" s="107" t="s">
        <v>299</v>
      </c>
      <c r="B3583" s="108" t="s">
        <v>6299</v>
      </c>
      <c r="C3583" s="109" t="s">
        <v>6300</v>
      </c>
      <c r="D3583" s="108"/>
      <c r="E3583" s="108"/>
      <c r="F3583" s="107" t="s">
        <v>25</v>
      </c>
      <c r="G3583" s="108"/>
      <c r="H3583" s="107">
        <v>350</v>
      </c>
      <c r="I3583" s="112">
        <f t="shared" si="149"/>
        <v>315</v>
      </c>
      <c r="J3583" s="112">
        <f t="shared" si="150"/>
        <v>280</v>
      </c>
    </row>
    <row r="3584" s="8" customFormat="1" spans="1:10">
      <c r="A3584" s="107" t="s">
        <v>299</v>
      </c>
      <c r="B3584" s="108" t="s">
        <v>6301</v>
      </c>
      <c r="C3584" s="109" t="s">
        <v>6302</v>
      </c>
      <c r="D3584" s="108"/>
      <c r="E3584" s="108"/>
      <c r="F3584" s="107" t="s">
        <v>25</v>
      </c>
      <c r="G3584" s="108"/>
      <c r="H3584" s="107">
        <v>350</v>
      </c>
      <c r="I3584" s="112">
        <f t="shared" si="149"/>
        <v>315</v>
      </c>
      <c r="J3584" s="112">
        <f t="shared" si="150"/>
        <v>280</v>
      </c>
    </row>
    <row r="3585" s="8" customFormat="1" spans="1:10">
      <c r="A3585" s="107" t="s">
        <v>299</v>
      </c>
      <c r="B3585" s="108">
        <v>310905005</v>
      </c>
      <c r="C3585" s="109" t="s">
        <v>6303</v>
      </c>
      <c r="D3585" s="110"/>
      <c r="E3585" s="108"/>
      <c r="F3585" s="107" t="s">
        <v>25</v>
      </c>
      <c r="G3585" s="110"/>
      <c r="H3585" s="107"/>
      <c r="I3585" s="112"/>
      <c r="J3585" s="112"/>
    </row>
    <row r="3586" s="8" customFormat="1" spans="1:10">
      <c r="A3586" s="107" t="s">
        <v>299</v>
      </c>
      <c r="B3586" s="108" t="s">
        <v>6304</v>
      </c>
      <c r="C3586" s="109" t="s">
        <v>6305</v>
      </c>
      <c r="D3586" s="108"/>
      <c r="E3586" s="108"/>
      <c r="F3586" s="107" t="s">
        <v>25</v>
      </c>
      <c r="G3586" s="108"/>
      <c r="H3586" s="107" t="s">
        <v>305</v>
      </c>
      <c r="I3586" s="107" t="s">
        <v>305</v>
      </c>
      <c r="J3586" s="107" t="s">
        <v>305</v>
      </c>
    </row>
    <row r="3587" s="8" customFormat="1" spans="1:10">
      <c r="A3587" s="107" t="s">
        <v>299</v>
      </c>
      <c r="B3587" s="108" t="s">
        <v>6306</v>
      </c>
      <c r="C3587" s="109" t="s">
        <v>6307</v>
      </c>
      <c r="D3587" s="108"/>
      <c r="E3587" s="108"/>
      <c r="F3587" s="107" t="s">
        <v>25</v>
      </c>
      <c r="G3587" s="108"/>
      <c r="H3587" s="107" t="s">
        <v>305</v>
      </c>
      <c r="I3587" s="107" t="s">
        <v>305</v>
      </c>
      <c r="J3587" s="107" t="s">
        <v>305</v>
      </c>
    </row>
    <row r="3588" s="8" customFormat="1" ht="27" spans="1:10">
      <c r="A3588" s="107" t="s">
        <v>299</v>
      </c>
      <c r="B3588" s="108" t="s">
        <v>6308</v>
      </c>
      <c r="C3588" s="109" t="s">
        <v>6309</v>
      </c>
      <c r="D3588" s="108"/>
      <c r="E3588" s="108"/>
      <c r="F3588" s="107" t="s">
        <v>25</v>
      </c>
      <c r="G3588" s="108"/>
      <c r="H3588" s="107" t="s">
        <v>305</v>
      </c>
      <c r="I3588" s="107" t="s">
        <v>305</v>
      </c>
      <c r="J3588" s="107" t="s">
        <v>305</v>
      </c>
    </row>
    <row r="3589" s="8" customFormat="1" ht="27" spans="1:10">
      <c r="A3589" s="107" t="s">
        <v>299</v>
      </c>
      <c r="B3589" s="108" t="s">
        <v>6310</v>
      </c>
      <c r="C3589" s="109" t="s">
        <v>6311</v>
      </c>
      <c r="D3589" s="108"/>
      <c r="E3589" s="108"/>
      <c r="F3589" s="107" t="s">
        <v>6312</v>
      </c>
      <c r="G3589" s="108"/>
      <c r="H3589" s="107" t="s">
        <v>305</v>
      </c>
      <c r="I3589" s="107" t="s">
        <v>305</v>
      </c>
      <c r="J3589" s="107" t="s">
        <v>305</v>
      </c>
    </row>
    <row r="3590" s="8" customFormat="1" spans="1:10">
      <c r="A3590" s="107" t="s">
        <v>299</v>
      </c>
      <c r="B3590" s="108" t="s">
        <v>6313</v>
      </c>
      <c r="C3590" s="109" t="s">
        <v>6314</v>
      </c>
      <c r="D3590" s="108"/>
      <c r="E3590" s="108"/>
      <c r="F3590" s="107" t="s">
        <v>25</v>
      </c>
      <c r="G3590" s="108"/>
      <c r="H3590" s="117">
        <v>1133</v>
      </c>
      <c r="I3590" s="118">
        <v>1019.7</v>
      </c>
      <c r="J3590" s="118">
        <v>906.4</v>
      </c>
    </row>
    <row r="3591" s="8" customFormat="1" spans="1:10">
      <c r="A3591" s="107" t="s">
        <v>299</v>
      </c>
      <c r="B3591" s="108" t="s">
        <v>6315</v>
      </c>
      <c r="C3591" s="109" t="s">
        <v>6316</v>
      </c>
      <c r="D3591" s="108"/>
      <c r="E3591" s="108"/>
      <c r="F3591" s="107" t="s">
        <v>25</v>
      </c>
      <c r="G3591" s="108"/>
      <c r="H3591" s="117">
        <v>1116</v>
      </c>
      <c r="I3591" s="118">
        <v>1004.4</v>
      </c>
      <c r="J3591" s="118">
        <v>892.8</v>
      </c>
    </row>
    <row r="3592" s="8" customFormat="1" ht="27" spans="1:10">
      <c r="A3592" s="107" t="s">
        <v>299</v>
      </c>
      <c r="B3592" s="108" t="s">
        <v>6317</v>
      </c>
      <c r="C3592" s="109" t="s">
        <v>6318</v>
      </c>
      <c r="D3592" s="108"/>
      <c r="E3592" s="108"/>
      <c r="F3592" s="107" t="s">
        <v>25</v>
      </c>
      <c r="G3592" s="108"/>
      <c r="H3592" s="107">
        <v>427.5</v>
      </c>
      <c r="I3592" s="112">
        <f t="shared" ref="I3590:I3597" si="151">H3592*0.9</f>
        <v>384.75</v>
      </c>
      <c r="J3592" s="112">
        <f t="shared" ref="J3590:J3597" si="152">H3592*0.8</f>
        <v>342</v>
      </c>
    </row>
    <row r="3593" s="8" customFormat="1" ht="27" spans="1:10">
      <c r="A3593" s="107" t="s">
        <v>299</v>
      </c>
      <c r="B3593" s="108" t="s">
        <v>6319</v>
      </c>
      <c r="C3593" s="109" t="s">
        <v>6320</v>
      </c>
      <c r="D3593" s="108"/>
      <c r="E3593" s="108"/>
      <c r="F3593" s="107" t="s">
        <v>6312</v>
      </c>
      <c r="G3593" s="108"/>
      <c r="H3593" s="107">
        <v>427.5</v>
      </c>
      <c r="I3593" s="112">
        <f t="shared" si="151"/>
        <v>384.75</v>
      </c>
      <c r="J3593" s="112">
        <f t="shared" si="152"/>
        <v>342</v>
      </c>
    </row>
    <row r="3594" s="8" customFormat="1" spans="1:10">
      <c r="A3594" s="107" t="s">
        <v>299</v>
      </c>
      <c r="B3594" s="108" t="s">
        <v>6321</v>
      </c>
      <c r="C3594" s="109" t="s">
        <v>6322</v>
      </c>
      <c r="D3594" s="108"/>
      <c r="E3594" s="108"/>
      <c r="F3594" s="107" t="s">
        <v>25</v>
      </c>
      <c r="G3594" s="108"/>
      <c r="H3594" s="107">
        <v>500</v>
      </c>
      <c r="I3594" s="112">
        <f t="shared" si="151"/>
        <v>450</v>
      </c>
      <c r="J3594" s="112">
        <f t="shared" si="152"/>
        <v>400</v>
      </c>
    </row>
    <row r="3595" s="8" customFormat="1" ht="27" spans="1:10">
      <c r="A3595" s="107" t="s">
        <v>299</v>
      </c>
      <c r="B3595" s="108" t="s">
        <v>6323</v>
      </c>
      <c r="C3595" s="109" t="s">
        <v>6324</v>
      </c>
      <c r="D3595" s="108"/>
      <c r="E3595" s="108"/>
      <c r="F3595" s="107" t="s">
        <v>25</v>
      </c>
      <c r="G3595" s="108"/>
      <c r="H3595" s="107">
        <v>500</v>
      </c>
      <c r="I3595" s="112">
        <f t="shared" si="151"/>
        <v>450</v>
      </c>
      <c r="J3595" s="112">
        <f t="shared" si="152"/>
        <v>400</v>
      </c>
    </row>
    <row r="3596" s="8" customFormat="1" ht="27" spans="1:10">
      <c r="A3596" s="107" t="s">
        <v>299</v>
      </c>
      <c r="B3596" s="108" t="s">
        <v>6325</v>
      </c>
      <c r="C3596" s="109" t="s">
        <v>6326</v>
      </c>
      <c r="D3596" s="108"/>
      <c r="E3596" s="108"/>
      <c r="F3596" s="107" t="s">
        <v>25</v>
      </c>
      <c r="G3596" s="108"/>
      <c r="H3596" s="107">
        <v>250</v>
      </c>
      <c r="I3596" s="112">
        <f t="shared" si="151"/>
        <v>225</v>
      </c>
      <c r="J3596" s="112">
        <f t="shared" si="152"/>
        <v>200</v>
      </c>
    </row>
    <row r="3597" s="8" customFormat="1" ht="27" spans="1:10">
      <c r="A3597" s="107" t="s">
        <v>299</v>
      </c>
      <c r="B3597" s="108" t="s">
        <v>6327</v>
      </c>
      <c r="C3597" s="59" t="s">
        <v>6328</v>
      </c>
      <c r="D3597" s="108"/>
      <c r="E3597" s="108"/>
      <c r="F3597" s="107" t="s">
        <v>6312</v>
      </c>
      <c r="G3597" s="108"/>
      <c r="H3597" s="107">
        <v>250</v>
      </c>
      <c r="I3597" s="112">
        <f t="shared" si="151"/>
        <v>225</v>
      </c>
      <c r="J3597" s="112">
        <f t="shared" si="152"/>
        <v>200</v>
      </c>
    </row>
    <row r="3598" s="8" customFormat="1" ht="15" spans="1:10">
      <c r="A3598" s="107" t="s">
        <v>299</v>
      </c>
      <c r="B3598" s="108" t="s">
        <v>6329</v>
      </c>
      <c r="C3598" s="109" t="s">
        <v>6330</v>
      </c>
      <c r="D3598" s="108"/>
      <c r="E3598" s="108"/>
      <c r="F3598" s="107" t="s">
        <v>25</v>
      </c>
      <c r="G3598" s="108"/>
      <c r="H3598" s="107" t="s">
        <v>305</v>
      </c>
      <c r="I3598" s="107" t="s">
        <v>305</v>
      </c>
      <c r="J3598" s="107" t="s">
        <v>305</v>
      </c>
    </row>
    <row r="3599" s="8" customFormat="1" ht="15" spans="1:10">
      <c r="A3599" s="107" t="s">
        <v>299</v>
      </c>
      <c r="B3599" s="108" t="s">
        <v>6331</v>
      </c>
      <c r="C3599" s="109" t="s">
        <v>6332</v>
      </c>
      <c r="D3599" s="108"/>
      <c r="E3599" s="108"/>
      <c r="F3599" s="107" t="s">
        <v>25</v>
      </c>
      <c r="G3599" s="108"/>
      <c r="H3599" s="107" t="s">
        <v>305</v>
      </c>
      <c r="I3599" s="107" t="s">
        <v>305</v>
      </c>
      <c r="J3599" s="107" t="s">
        <v>305</v>
      </c>
    </row>
    <row r="3600" s="8" customFormat="1" ht="28.5" spans="1:10">
      <c r="A3600" s="107" t="s">
        <v>299</v>
      </c>
      <c r="B3600" s="108" t="s">
        <v>6333</v>
      </c>
      <c r="C3600" s="109" t="s">
        <v>6334</v>
      </c>
      <c r="D3600" s="108"/>
      <c r="E3600" s="108"/>
      <c r="F3600" s="107" t="s">
        <v>25</v>
      </c>
      <c r="G3600" s="108"/>
      <c r="H3600" s="107" t="s">
        <v>305</v>
      </c>
      <c r="I3600" s="107" t="s">
        <v>305</v>
      </c>
      <c r="J3600" s="107" t="s">
        <v>305</v>
      </c>
    </row>
    <row r="3601" s="8" customFormat="1" ht="28.5" spans="1:10">
      <c r="A3601" s="107" t="s">
        <v>299</v>
      </c>
      <c r="B3601" s="108" t="s">
        <v>6335</v>
      </c>
      <c r="C3601" s="59" t="s">
        <v>6336</v>
      </c>
      <c r="D3601" s="108"/>
      <c r="E3601" s="108"/>
      <c r="F3601" s="107" t="s">
        <v>6312</v>
      </c>
      <c r="G3601" s="108"/>
      <c r="H3601" s="107" t="s">
        <v>305</v>
      </c>
      <c r="I3601" s="107" t="s">
        <v>305</v>
      </c>
      <c r="J3601" s="107" t="s">
        <v>305</v>
      </c>
    </row>
    <row r="3602" s="8" customFormat="1" ht="27" spans="1:10">
      <c r="A3602" s="107" t="s">
        <v>299</v>
      </c>
      <c r="B3602" s="108" t="s">
        <v>6337</v>
      </c>
      <c r="C3602" s="109" t="s">
        <v>6338</v>
      </c>
      <c r="D3602" s="108"/>
      <c r="E3602" s="108" t="s">
        <v>6339</v>
      </c>
      <c r="F3602" s="107" t="s">
        <v>25</v>
      </c>
      <c r="G3602" s="108"/>
      <c r="H3602" s="107">
        <v>2500</v>
      </c>
      <c r="I3602" s="112">
        <f t="shared" ref="I3602:I3638" si="153">H3602*0.9</f>
        <v>2250</v>
      </c>
      <c r="J3602" s="112">
        <f t="shared" ref="J3602:J3638" si="154">H3602*0.8</f>
        <v>2000</v>
      </c>
    </row>
    <row r="3603" s="8" customFormat="1" ht="27" spans="1:10">
      <c r="A3603" s="107" t="s">
        <v>299</v>
      </c>
      <c r="B3603" s="108" t="s">
        <v>6340</v>
      </c>
      <c r="C3603" s="109" t="s">
        <v>6341</v>
      </c>
      <c r="D3603" s="108"/>
      <c r="E3603" s="108" t="s">
        <v>6339</v>
      </c>
      <c r="F3603" s="107" t="s">
        <v>25</v>
      </c>
      <c r="G3603" s="108"/>
      <c r="H3603" s="107">
        <v>2500</v>
      </c>
      <c r="I3603" s="112">
        <f t="shared" si="153"/>
        <v>2250</v>
      </c>
      <c r="J3603" s="112">
        <f t="shared" si="154"/>
        <v>2000</v>
      </c>
    </row>
    <row r="3604" s="8" customFormat="1" ht="27" spans="1:10">
      <c r="A3604" s="107" t="s">
        <v>299</v>
      </c>
      <c r="B3604" s="108" t="s">
        <v>6342</v>
      </c>
      <c r="C3604" s="109" t="s">
        <v>6343</v>
      </c>
      <c r="D3604" s="108"/>
      <c r="E3604" s="108"/>
      <c r="F3604" s="107" t="s">
        <v>25</v>
      </c>
      <c r="G3604" s="108"/>
      <c r="H3604" s="107">
        <v>1250</v>
      </c>
      <c r="I3604" s="112">
        <f t="shared" si="153"/>
        <v>1125</v>
      </c>
      <c r="J3604" s="112">
        <f t="shared" si="154"/>
        <v>1000</v>
      </c>
    </row>
    <row r="3605" s="8" customFormat="1" ht="27" spans="1:10">
      <c r="A3605" s="107" t="s">
        <v>299</v>
      </c>
      <c r="B3605" s="108" t="s">
        <v>6344</v>
      </c>
      <c r="C3605" s="109" t="s">
        <v>6345</v>
      </c>
      <c r="D3605" s="108"/>
      <c r="E3605" s="108"/>
      <c r="F3605" s="107" t="s">
        <v>6312</v>
      </c>
      <c r="G3605" s="108"/>
      <c r="H3605" s="107">
        <v>1250</v>
      </c>
      <c r="I3605" s="112">
        <f t="shared" si="153"/>
        <v>1125</v>
      </c>
      <c r="J3605" s="112">
        <f t="shared" si="154"/>
        <v>1000</v>
      </c>
    </row>
    <row r="3606" s="8" customFormat="1" spans="1:10">
      <c r="A3606" s="107" t="s">
        <v>299</v>
      </c>
      <c r="B3606" s="108" t="s">
        <v>6346</v>
      </c>
      <c r="C3606" s="109" t="s">
        <v>6347</v>
      </c>
      <c r="D3606" s="108"/>
      <c r="E3606" s="108" t="s">
        <v>6348</v>
      </c>
      <c r="F3606" s="107" t="s">
        <v>25</v>
      </c>
      <c r="G3606" s="108"/>
      <c r="H3606" s="107">
        <v>2200</v>
      </c>
      <c r="I3606" s="112">
        <f t="shared" si="153"/>
        <v>1980</v>
      </c>
      <c r="J3606" s="112">
        <f t="shared" si="154"/>
        <v>1760</v>
      </c>
    </row>
    <row r="3607" s="8" customFormat="1" spans="1:10">
      <c r="A3607" s="107" t="s">
        <v>299</v>
      </c>
      <c r="B3607" s="108" t="s">
        <v>6349</v>
      </c>
      <c r="C3607" s="109" t="s">
        <v>6350</v>
      </c>
      <c r="D3607" s="108"/>
      <c r="E3607" s="108" t="s">
        <v>6348</v>
      </c>
      <c r="F3607" s="107" t="s">
        <v>25</v>
      </c>
      <c r="G3607" s="108"/>
      <c r="H3607" s="107">
        <v>2200</v>
      </c>
      <c r="I3607" s="112">
        <f t="shared" si="153"/>
        <v>1980</v>
      </c>
      <c r="J3607" s="112">
        <f t="shared" si="154"/>
        <v>1760</v>
      </c>
    </row>
    <row r="3608" s="8" customFormat="1" ht="27" spans="1:10">
      <c r="A3608" s="107" t="s">
        <v>299</v>
      </c>
      <c r="B3608" s="108" t="s">
        <v>6351</v>
      </c>
      <c r="C3608" s="109" t="s">
        <v>6352</v>
      </c>
      <c r="D3608" s="108"/>
      <c r="E3608" s="108"/>
      <c r="F3608" s="107" t="s">
        <v>25</v>
      </c>
      <c r="G3608" s="108"/>
      <c r="H3608" s="107">
        <v>1100</v>
      </c>
      <c r="I3608" s="112">
        <f t="shared" si="153"/>
        <v>990</v>
      </c>
      <c r="J3608" s="112">
        <f t="shared" si="154"/>
        <v>880</v>
      </c>
    </row>
    <row r="3609" s="8" customFormat="1" ht="27" spans="1:10">
      <c r="A3609" s="107" t="s">
        <v>299</v>
      </c>
      <c r="B3609" s="108" t="s">
        <v>6353</v>
      </c>
      <c r="C3609" s="109" t="s">
        <v>6354</v>
      </c>
      <c r="D3609" s="108"/>
      <c r="E3609" s="108"/>
      <c r="F3609" s="107" t="s">
        <v>6312</v>
      </c>
      <c r="G3609" s="108"/>
      <c r="H3609" s="107">
        <v>1100</v>
      </c>
      <c r="I3609" s="112">
        <f t="shared" si="153"/>
        <v>990</v>
      </c>
      <c r="J3609" s="112">
        <f t="shared" si="154"/>
        <v>880</v>
      </c>
    </row>
    <row r="3610" s="8" customFormat="1" spans="1:10">
      <c r="A3610" s="107" t="s">
        <v>77</v>
      </c>
      <c r="B3610" s="108">
        <v>310905006</v>
      </c>
      <c r="C3610" s="109" t="s">
        <v>6355</v>
      </c>
      <c r="D3610" s="108"/>
      <c r="E3610" s="108"/>
      <c r="F3610" s="107" t="s">
        <v>25</v>
      </c>
      <c r="G3610" s="110"/>
      <c r="H3610" s="107">
        <v>220</v>
      </c>
      <c r="I3610" s="112">
        <f t="shared" si="153"/>
        <v>198</v>
      </c>
      <c r="J3610" s="112">
        <f t="shared" si="154"/>
        <v>176</v>
      </c>
    </row>
    <row r="3611" s="8" customFormat="1" spans="1:10">
      <c r="A3611" s="107" t="s">
        <v>77</v>
      </c>
      <c r="B3611" s="108" t="s">
        <v>6356</v>
      </c>
      <c r="C3611" s="109" t="s">
        <v>6357</v>
      </c>
      <c r="D3611" s="108"/>
      <c r="E3611" s="108"/>
      <c r="F3611" s="107" t="s">
        <v>25</v>
      </c>
      <c r="G3611" s="108"/>
      <c r="H3611" s="107">
        <v>240</v>
      </c>
      <c r="I3611" s="112">
        <f t="shared" si="153"/>
        <v>216</v>
      </c>
      <c r="J3611" s="112">
        <f t="shared" si="154"/>
        <v>192</v>
      </c>
    </row>
    <row r="3612" s="8" customFormat="1" ht="40.5" spans="1:10">
      <c r="A3612" s="107" t="s">
        <v>77</v>
      </c>
      <c r="B3612" s="108">
        <v>310905007</v>
      </c>
      <c r="C3612" s="59" t="s">
        <v>6358</v>
      </c>
      <c r="D3612" s="51" t="s">
        <v>6359</v>
      </c>
      <c r="E3612" s="51"/>
      <c r="F3612" s="66" t="s">
        <v>25</v>
      </c>
      <c r="G3612" s="51" t="s">
        <v>6360</v>
      </c>
      <c r="H3612" s="107">
        <v>300</v>
      </c>
      <c r="I3612" s="112">
        <f t="shared" si="153"/>
        <v>270</v>
      </c>
      <c r="J3612" s="112">
        <f t="shared" si="154"/>
        <v>240</v>
      </c>
    </row>
    <row r="3613" s="8" customFormat="1" spans="1:10">
      <c r="A3613" s="107" t="s">
        <v>299</v>
      </c>
      <c r="B3613" s="108">
        <v>310905008</v>
      </c>
      <c r="C3613" s="109" t="s">
        <v>6361</v>
      </c>
      <c r="D3613" s="108" t="s">
        <v>6362</v>
      </c>
      <c r="E3613" s="108"/>
      <c r="F3613" s="107" t="s">
        <v>25</v>
      </c>
      <c r="G3613" s="108"/>
      <c r="H3613" s="107">
        <v>150</v>
      </c>
      <c r="I3613" s="112">
        <f t="shared" si="153"/>
        <v>135</v>
      </c>
      <c r="J3613" s="112">
        <f t="shared" si="154"/>
        <v>120</v>
      </c>
    </row>
    <row r="3614" s="8" customFormat="1" spans="1:10">
      <c r="A3614" s="107" t="s">
        <v>299</v>
      </c>
      <c r="B3614" s="108" t="s">
        <v>6363</v>
      </c>
      <c r="C3614" s="109" t="s">
        <v>6364</v>
      </c>
      <c r="D3614" s="108" t="s">
        <v>6362</v>
      </c>
      <c r="E3614" s="108"/>
      <c r="F3614" s="107" t="s">
        <v>25</v>
      </c>
      <c r="G3614" s="108"/>
      <c r="H3614" s="107">
        <v>150</v>
      </c>
      <c r="I3614" s="112">
        <f t="shared" si="153"/>
        <v>135</v>
      </c>
      <c r="J3614" s="112">
        <f t="shared" si="154"/>
        <v>120</v>
      </c>
    </row>
    <row r="3615" s="8" customFormat="1" spans="1:10">
      <c r="A3615" s="107" t="s">
        <v>299</v>
      </c>
      <c r="B3615" s="108" t="s">
        <v>6365</v>
      </c>
      <c r="C3615" s="109" t="s">
        <v>6366</v>
      </c>
      <c r="D3615" s="108" t="s">
        <v>6362</v>
      </c>
      <c r="E3615" s="108"/>
      <c r="F3615" s="107" t="s">
        <v>25</v>
      </c>
      <c r="G3615" s="108"/>
      <c r="H3615" s="107">
        <v>150</v>
      </c>
      <c r="I3615" s="112">
        <f t="shared" si="153"/>
        <v>135</v>
      </c>
      <c r="J3615" s="112">
        <f t="shared" si="154"/>
        <v>120</v>
      </c>
    </row>
    <row r="3616" s="8" customFormat="1" spans="1:10">
      <c r="A3616" s="107" t="s">
        <v>299</v>
      </c>
      <c r="B3616" s="108">
        <v>310905009</v>
      </c>
      <c r="C3616" s="109" t="s">
        <v>6367</v>
      </c>
      <c r="D3616" s="108" t="s">
        <v>6362</v>
      </c>
      <c r="E3616" s="108"/>
      <c r="F3616" s="107" t="s">
        <v>25</v>
      </c>
      <c r="G3616" s="108"/>
      <c r="H3616" s="107">
        <v>400</v>
      </c>
      <c r="I3616" s="112">
        <f t="shared" si="153"/>
        <v>360</v>
      </c>
      <c r="J3616" s="112">
        <f t="shared" si="154"/>
        <v>320</v>
      </c>
    </row>
    <row r="3617" s="8" customFormat="1" ht="27" spans="1:10">
      <c r="A3617" s="66" t="s">
        <v>299</v>
      </c>
      <c r="B3617" s="59" t="s">
        <v>6368</v>
      </c>
      <c r="C3617" s="59" t="s">
        <v>6369</v>
      </c>
      <c r="D3617" s="108" t="s">
        <v>6362</v>
      </c>
      <c r="E3617" s="108"/>
      <c r="F3617" s="107" t="s">
        <v>25</v>
      </c>
      <c r="G3617" s="108"/>
      <c r="H3617" s="107">
        <v>400</v>
      </c>
      <c r="I3617" s="112">
        <f t="shared" si="153"/>
        <v>360</v>
      </c>
      <c r="J3617" s="112">
        <f t="shared" si="154"/>
        <v>320</v>
      </c>
    </row>
    <row r="3618" s="8" customFormat="1" spans="1:10">
      <c r="A3618" s="107" t="s">
        <v>299</v>
      </c>
      <c r="B3618" s="108">
        <v>310905010</v>
      </c>
      <c r="C3618" s="109" t="s">
        <v>6370</v>
      </c>
      <c r="D3618" s="108" t="s">
        <v>6371</v>
      </c>
      <c r="E3618" s="108" t="s">
        <v>6063</v>
      </c>
      <c r="F3618" s="107" t="s">
        <v>25</v>
      </c>
      <c r="G3618" s="108"/>
      <c r="H3618" s="107">
        <v>350</v>
      </c>
      <c r="I3618" s="112">
        <f t="shared" si="153"/>
        <v>315</v>
      </c>
      <c r="J3618" s="112">
        <f t="shared" si="154"/>
        <v>280</v>
      </c>
    </row>
    <row r="3619" s="8" customFormat="1" ht="40.5" spans="1:10">
      <c r="A3619" s="107" t="s">
        <v>299</v>
      </c>
      <c r="B3619" s="108">
        <v>310905011</v>
      </c>
      <c r="C3619" s="109" t="s">
        <v>6372</v>
      </c>
      <c r="D3619" s="108" t="s">
        <v>6373</v>
      </c>
      <c r="E3619" s="108" t="s">
        <v>6374</v>
      </c>
      <c r="F3619" s="107" t="s">
        <v>25</v>
      </c>
      <c r="G3619" s="110"/>
      <c r="H3619" s="107">
        <v>1000</v>
      </c>
      <c r="I3619" s="112">
        <f t="shared" si="153"/>
        <v>900</v>
      </c>
      <c r="J3619" s="112">
        <f t="shared" si="154"/>
        <v>800</v>
      </c>
    </row>
    <row r="3620" s="8" customFormat="1" ht="40.5" spans="1:10">
      <c r="A3620" s="107" t="s">
        <v>299</v>
      </c>
      <c r="B3620" s="108" t="s">
        <v>6375</v>
      </c>
      <c r="C3620" s="109" t="s">
        <v>6376</v>
      </c>
      <c r="D3620" s="108"/>
      <c r="E3620" s="108" t="s">
        <v>6374</v>
      </c>
      <c r="F3620" s="107" t="s">
        <v>25</v>
      </c>
      <c r="G3620" s="108"/>
      <c r="H3620" s="107">
        <v>450</v>
      </c>
      <c r="I3620" s="112">
        <f t="shared" si="153"/>
        <v>405</v>
      </c>
      <c r="J3620" s="112">
        <f t="shared" si="154"/>
        <v>360</v>
      </c>
    </row>
    <row r="3621" s="8" customFormat="1" ht="27" spans="1:10">
      <c r="A3621" s="107" t="s">
        <v>299</v>
      </c>
      <c r="B3621" s="108">
        <v>310905012</v>
      </c>
      <c r="C3621" s="109" t="s">
        <v>6377</v>
      </c>
      <c r="D3621" s="108" t="s">
        <v>6373</v>
      </c>
      <c r="E3621" s="108" t="s">
        <v>6378</v>
      </c>
      <c r="F3621" s="107" t="s">
        <v>25</v>
      </c>
      <c r="G3621" s="108"/>
      <c r="H3621" s="117">
        <v>547</v>
      </c>
      <c r="I3621" s="118">
        <v>492.3</v>
      </c>
      <c r="J3621" s="118">
        <v>437.6</v>
      </c>
    </row>
    <row r="3622" s="8" customFormat="1" ht="27" spans="1:10">
      <c r="A3622" s="107" t="s">
        <v>299</v>
      </c>
      <c r="B3622" s="108">
        <v>310905013</v>
      </c>
      <c r="C3622" s="109" t="s">
        <v>6379</v>
      </c>
      <c r="D3622" s="110"/>
      <c r="E3622" s="108" t="s">
        <v>6380</v>
      </c>
      <c r="F3622" s="107" t="s">
        <v>25</v>
      </c>
      <c r="G3622" s="108"/>
      <c r="H3622" s="107">
        <v>494</v>
      </c>
      <c r="I3622" s="112">
        <f t="shared" si="153"/>
        <v>444.6</v>
      </c>
      <c r="J3622" s="112">
        <f t="shared" si="154"/>
        <v>395.2</v>
      </c>
    </row>
    <row r="3623" s="8" customFormat="1" ht="27" spans="1:10">
      <c r="A3623" s="107" t="s">
        <v>299</v>
      </c>
      <c r="B3623" s="108" t="s">
        <v>6381</v>
      </c>
      <c r="C3623" s="108" t="s">
        <v>6382</v>
      </c>
      <c r="D3623" s="108"/>
      <c r="E3623" s="108" t="s">
        <v>6380</v>
      </c>
      <c r="F3623" s="107" t="s">
        <v>25</v>
      </c>
      <c r="G3623" s="108"/>
      <c r="H3623" s="107">
        <v>494</v>
      </c>
      <c r="I3623" s="112">
        <f t="shared" si="153"/>
        <v>444.6</v>
      </c>
      <c r="J3623" s="112">
        <f t="shared" si="154"/>
        <v>395.2</v>
      </c>
    </row>
    <row r="3624" s="8" customFormat="1" ht="27" spans="1:10">
      <c r="A3624" s="107" t="s">
        <v>299</v>
      </c>
      <c r="B3624" s="108" t="s">
        <v>6383</v>
      </c>
      <c r="C3624" s="108" t="s">
        <v>6384</v>
      </c>
      <c r="D3624" s="108"/>
      <c r="E3624" s="108" t="s">
        <v>6380</v>
      </c>
      <c r="F3624" s="107" t="s">
        <v>25</v>
      </c>
      <c r="G3624" s="108"/>
      <c r="H3624" s="107">
        <v>494</v>
      </c>
      <c r="I3624" s="112">
        <f t="shared" si="153"/>
        <v>444.6</v>
      </c>
      <c r="J3624" s="112">
        <f t="shared" si="154"/>
        <v>395.2</v>
      </c>
    </row>
    <row r="3625" s="8" customFormat="1" ht="27" spans="1:10">
      <c r="A3625" s="107" t="s">
        <v>299</v>
      </c>
      <c r="B3625" s="108">
        <v>310905014</v>
      </c>
      <c r="C3625" s="109" t="s">
        <v>6385</v>
      </c>
      <c r="D3625" s="108" t="s">
        <v>6386</v>
      </c>
      <c r="E3625" s="108" t="s">
        <v>6380</v>
      </c>
      <c r="F3625" s="107" t="s">
        <v>25</v>
      </c>
      <c r="G3625" s="108"/>
      <c r="H3625" s="107">
        <v>494</v>
      </c>
      <c r="I3625" s="112">
        <f t="shared" si="153"/>
        <v>444.6</v>
      </c>
      <c r="J3625" s="112">
        <f t="shared" si="154"/>
        <v>395.2</v>
      </c>
    </row>
    <row r="3626" s="8" customFormat="1" ht="27" spans="1:10">
      <c r="A3626" s="107" t="s">
        <v>299</v>
      </c>
      <c r="B3626" s="108">
        <v>310905015</v>
      </c>
      <c r="C3626" s="109" t="s">
        <v>6387</v>
      </c>
      <c r="D3626" s="108" t="s">
        <v>6388</v>
      </c>
      <c r="E3626" s="108"/>
      <c r="F3626" s="107" t="s">
        <v>25</v>
      </c>
      <c r="G3626" s="108"/>
      <c r="H3626" s="107">
        <v>641</v>
      </c>
      <c r="I3626" s="112">
        <f t="shared" si="153"/>
        <v>576.9</v>
      </c>
      <c r="J3626" s="112">
        <f t="shared" si="154"/>
        <v>512.8</v>
      </c>
    </row>
    <row r="3627" s="8" customFormat="1" ht="27" spans="1:10">
      <c r="A3627" s="107" t="s">
        <v>299</v>
      </c>
      <c r="B3627" s="108">
        <v>310905016</v>
      </c>
      <c r="C3627" s="109" t="s">
        <v>6389</v>
      </c>
      <c r="D3627" s="108"/>
      <c r="E3627" s="108" t="s">
        <v>6390</v>
      </c>
      <c r="F3627" s="107" t="s">
        <v>25</v>
      </c>
      <c r="G3627" s="108"/>
      <c r="H3627" s="107">
        <v>641</v>
      </c>
      <c r="I3627" s="112">
        <f t="shared" si="153"/>
        <v>576.9</v>
      </c>
      <c r="J3627" s="112">
        <f t="shared" si="154"/>
        <v>512.8</v>
      </c>
    </row>
    <row r="3628" s="8" customFormat="1" ht="40.5" spans="1:10">
      <c r="A3628" s="107" t="s">
        <v>299</v>
      </c>
      <c r="B3628" s="108">
        <v>310905017</v>
      </c>
      <c r="C3628" s="109" t="s">
        <v>6391</v>
      </c>
      <c r="D3628" s="108"/>
      <c r="E3628" s="108" t="s">
        <v>6392</v>
      </c>
      <c r="F3628" s="107" t="s">
        <v>25</v>
      </c>
      <c r="G3628" s="108"/>
      <c r="H3628" s="107">
        <v>641</v>
      </c>
      <c r="I3628" s="112">
        <f t="shared" si="153"/>
        <v>576.9</v>
      </c>
      <c r="J3628" s="112">
        <f t="shared" si="154"/>
        <v>512.8</v>
      </c>
    </row>
    <row r="3629" s="8" customFormat="1" ht="40.5" spans="1:10">
      <c r="A3629" s="107" t="s">
        <v>299</v>
      </c>
      <c r="B3629" s="108">
        <v>310905018</v>
      </c>
      <c r="C3629" s="109" t="s">
        <v>6393</v>
      </c>
      <c r="D3629" s="108" t="s">
        <v>6373</v>
      </c>
      <c r="E3629" s="108" t="s">
        <v>6394</v>
      </c>
      <c r="F3629" s="107" t="s">
        <v>25</v>
      </c>
      <c r="G3629" s="108"/>
      <c r="H3629" s="107">
        <v>950</v>
      </c>
      <c r="I3629" s="112">
        <f t="shared" si="153"/>
        <v>855</v>
      </c>
      <c r="J3629" s="112">
        <f t="shared" si="154"/>
        <v>760</v>
      </c>
    </row>
    <row r="3630" s="8" customFormat="1" ht="40.5" spans="1:10">
      <c r="A3630" s="107" t="s">
        <v>299</v>
      </c>
      <c r="B3630" s="108">
        <v>310905019</v>
      </c>
      <c r="C3630" s="109" t="s">
        <v>6395</v>
      </c>
      <c r="D3630" s="110"/>
      <c r="E3630" s="108" t="s">
        <v>6394</v>
      </c>
      <c r="F3630" s="107" t="s">
        <v>25</v>
      </c>
      <c r="G3630" s="108"/>
      <c r="H3630" s="107">
        <v>275</v>
      </c>
      <c r="I3630" s="112">
        <f t="shared" si="153"/>
        <v>247.5</v>
      </c>
      <c r="J3630" s="112">
        <f t="shared" si="154"/>
        <v>220</v>
      </c>
    </row>
    <row r="3631" s="8" customFormat="1" ht="40.5" spans="1:10">
      <c r="A3631" s="107" t="s">
        <v>299</v>
      </c>
      <c r="B3631" s="108" t="s">
        <v>6396</v>
      </c>
      <c r="C3631" s="109" t="s">
        <v>6397</v>
      </c>
      <c r="D3631" s="108"/>
      <c r="E3631" s="108" t="s">
        <v>6394</v>
      </c>
      <c r="F3631" s="107" t="s">
        <v>25</v>
      </c>
      <c r="G3631" s="108"/>
      <c r="H3631" s="107">
        <v>275</v>
      </c>
      <c r="I3631" s="112">
        <f t="shared" si="153"/>
        <v>247.5</v>
      </c>
      <c r="J3631" s="112">
        <f t="shared" si="154"/>
        <v>220</v>
      </c>
    </row>
    <row r="3632" s="8" customFormat="1" ht="40.5" spans="1:10">
      <c r="A3632" s="107" t="s">
        <v>299</v>
      </c>
      <c r="B3632" s="108">
        <v>310905020</v>
      </c>
      <c r="C3632" s="109" t="s">
        <v>6398</v>
      </c>
      <c r="D3632" s="108" t="s">
        <v>6373</v>
      </c>
      <c r="E3632" s="108" t="s">
        <v>6394</v>
      </c>
      <c r="F3632" s="107" t="s">
        <v>25</v>
      </c>
      <c r="G3632" s="134"/>
      <c r="H3632" s="126">
        <v>900</v>
      </c>
      <c r="I3632" s="112">
        <f t="shared" si="153"/>
        <v>810</v>
      </c>
      <c r="J3632" s="112">
        <f t="shared" si="154"/>
        <v>720</v>
      </c>
    </row>
    <row r="3633" s="8" customFormat="1" ht="40.5" spans="1:10">
      <c r="A3633" s="107" t="s">
        <v>299</v>
      </c>
      <c r="B3633" s="108" t="s">
        <v>6399</v>
      </c>
      <c r="C3633" s="109" t="s">
        <v>6400</v>
      </c>
      <c r="D3633" s="108" t="s">
        <v>6373</v>
      </c>
      <c r="E3633" s="108" t="s">
        <v>6394</v>
      </c>
      <c r="F3633" s="107" t="s">
        <v>25</v>
      </c>
      <c r="G3633" s="108"/>
      <c r="H3633" s="107">
        <v>1350</v>
      </c>
      <c r="I3633" s="112">
        <f t="shared" si="153"/>
        <v>1215</v>
      </c>
      <c r="J3633" s="112">
        <f t="shared" si="154"/>
        <v>1080</v>
      </c>
    </row>
    <row r="3634" s="8" customFormat="1" ht="40.5" spans="1:10">
      <c r="A3634" s="107" t="s">
        <v>299</v>
      </c>
      <c r="B3634" s="108" t="s">
        <v>6401</v>
      </c>
      <c r="C3634" s="109" t="s">
        <v>6402</v>
      </c>
      <c r="D3634" s="108" t="s">
        <v>6373</v>
      </c>
      <c r="E3634" s="108" t="s">
        <v>6394</v>
      </c>
      <c r="F3634" s="107" t="s">
        <v>25</v>
      </c>
      <c r="G3634" s="108"/>
      <c r="H3634" s="107">
        <v>450</v>
      </c>
      <c r="I3634" s="112">
        <f t="shared" si="153"/>
        <v>405</v>
      </c>
      <c r="J3634" s="112">
        <f t="shared" si="154"/>
        <v>360</v>
      </c>
    </row>
    <row r="3635" s="8" customFormat="1" ht="40.5" spans="1:10">
      <c r="A3635" s="107" t="s">
        <v>299</v>
      </c>
      <c r="B3635" s="108" t="s">
        <v>6403</v>
      </c>
      <c r="C3635" s="109" t="s">
        <v>6404</v>
      </c>
      <c r="D3635" s="108" t="s">
        <v>6373</v>
      </c>
      <c r="E3635" s="108" t="s">
        <v>6394</v>
      </c>
      <c r="F3635" s="107" t="s">
        <v>25</v>
      </c>
      <c r="G3635" s="108"/>
      <c r="H3635" s="107">
        <v>675</v>
      </c>
      <c r="I3635" s="112">
        <f t="shared" si="153"/>
        <v>607.5</v>
      </c>
      <c r="J3635" s="112">
        <f t="shared" si="154"/>
        <v>540</v>
      </c>
    </row>
    <row r="3636" s="8" customFormat="1" spans="1:10">
      <c r="A3636" s="107" t="s">
        <v>299</v>
      </c>
      <c r="B3636" s="108">
        <v>310905021</v>
      </c>
      <c r="C3636" s="109" t="s">
        <v>6405</v>
      </c>
      <c r="D3636" s="108"/>
      <c r="E3636" s="108" t="s">
        <v>6213</v>
      </c>
      <c r="F3636" s="107" t="s">
        <v>25</v>
      </c>
      <c r="G3636" s="108"/>
      <c r="H3636" s="107">
        <v>760</v>
      </c>
      <c r="I3636" s="112">
        <f t="shared" si="153"/>
        <v>684</v>
      </c>
      <c r="J3636" s="112">
        <f t="shared" si="154"/>
        <v>608</v>
      </c>
    </row>
    <row r="3637" s="8" customFormat="1" spans="1:10">
      <c r="A3637" s="107" t="s">
        <v>299</v>
      </c>
      <c r="B3637" s="108">
        <v>310905022</v>
      </c>
      <c r="C3637" s="109" t="s">
        <v>6406</v>
      </c>
      <c r="D3637" s="108"/>
      <c r="E3637" s="108" t="s">
        <v>6170</v>
      </c>
      <c r="F3637" s="107" t="s">
        <v>25</v>
      </c>
      <c r="G3637" s="110"/>
      <c r="H3637" s="107">
        <v>950</v>
      </c>
      <c r="I3637" s="112">
        <f t="shared" si="153"/>
        <v>855</v>
      </c>
      <c r="J3637" s="112">
        <f t="shared" si="154"/>
        <v>760</v>
      </c>
    </row>
    <row r="3638" s="8" customFormat="1" spans="1:10">
      <c r="A3638" s="107" t="s">
        <v>299</v>
      </c>
      <c r="B3638" s="108" t="s">
        <v>6407</v>
      </c>
      <c r="C3638" s="109" t="s">
        <v>6408</v>
      </c>
      <c r="D3638" s="108"/>
      <c r="E3638" s="108"/>
      <c r="F3638" s="107" t="s">
        <v>25</v>
      </c>
      <c r="G3638" s="108"/>
      <c r="H3638" s="107">
        <v>450</v>
      </c>
      <c r="I3638" s="112">
        <f t="shared" si="153"/>
        <v>405</v>
      </c>
      <c r="J3638" s="112">
        <f t="shared" si="154"/>
        <v>360</v>
      </c>
    </row>
    <row r="3639" s="8" customFormat="1" ht="40.5" spans="1:10">
      <c r="A3639" s="107" t="s">
        <v>64</v>
      </c>
      <c r="B3639" s="108">
        <v>310905023</v>
      </c>
      <c r="C3639" s="109" t="s">
        <v>6409</v>
      </c>
      <c r="D3639" s="108"/>
      <c r="E3639" s="108" t="s">
        <v>6410</v>
      </c>
      <c r="F3639" s="107"/>
      <c r="G3639" s="108"/>
      <c r="H3639" s="107"/>
      <c r="I3639" s="112"/>
      <c r="J3639" s="112"/>
    </row>
    <row r="3640" s="8" customFormat="1" spans="1:10">
      <c r="A3640" s="107" t="s">
        <v>64</v>
      </c>
      <c r="B3640" s="108" t="s">
        <v>6411</v>
      </c>
      <c r="C3640" s="109" t="s">
        <v>6412</v>
      </c>
      <c r="D3640" s="108" t="s">
        <v>6413</v>
      </c>
      <c r="E3640" s="108"/>
      <c r="F3640" s="107" t="s">
        <v>25</v>
      </c>
      <c r="G3640" s="108"/>
      <c r="H3640" s="107">
        <v>2500</v>
      </c>
      <c r="I3640" s="112">
        <f t="shared" ref="I3640:I3654" si="155">H3640*0.9</f>
        <v>2250</v>
      </c>
      <c r="J3640" s="112">
        <f t="shared" ref="J3640:J3654" si="156">H3640*0.8</f>
        <v>2000</v>
      </c>
    </row>
    <row r="3641" s="8" customFormat="1" spans="1:10">
      <c r="A3641" s="107" t="s">
        <v>64</v>
      </c>
      <c r="B3641" s="108" t="s">
        <v>6414</v>
      </c>
      <c r="C3641" s="109" t="s">
        <v>6415</v>
      </c>
      <c r="D3641" s="108"/>
      <c r="E3641" s="108"/>
      <c r="F3641" s="107" t="s">
        <v>25</v>
      </c>
      <c r="G3641" s="108"/>
      <c r="H3641" s="117">
        <v>3428</v>
      </c>
      <c r="I3641" s="118">
        <v>3085.2</v>
      </c>
      <c r="J3641" s="118">
        <v>2742.4</v>
      </c>
    </row>
    <row r="3642" s="8" customFormat="1" ht="54" spans="1:10">
      <c r="A3642" s="66" t="s">
        <v>6416</v>
      </c>
      <c r="B3642" s="59" t="s">
        <v>6417</v>
      </c>
      <c r="C3642" s="59" t="s">
        <v>6418</v>
      </c>
      <c r="D3642" s="72" t="s">
        <v>6419</v>
      </c>
      <c r="E3642" s="107" t="s">
        <v>25</v>
      </c>
      <c r="F3642" s="110"/>
      <c r="G3642" s="127"/>
      <c r="H3642" s="107" t="s">
        <v>305</v>
      </c>
      <c r="I3642" s="107" t="s">
        <v>305</v>
      </c>
      <c r="J3642" s="107" t="s">
        <v>305</v>
      </c>
    </row>
    <row r="3643" s="8" customFormat="1" spans="1:10">
      <c r="A3643" s="107" t="s">
        <v>299</v>
      </c>
      <c r="B3643" s="108">
        <v>310905025</v>
      </c>
      <c r="C3643" s="109" t="s">
        <v>6420</v>
      </c>
      <c r="D3643" s="110"/>
      <c r="E3643" s="108" t="s">
        <v>6421</v>
      </c>
      <c r="F3643" s="107" t="s">
        <v>25</v>
      </c>
      <c r="G3643" s="108"/>
      <c r="H3643" s="107">
        <v>92</v>
      </c>
      <c r="I3643" s="112">
        <f t="shared" si="155"/>
        <v>82.8</v>
      </c>
      <c r="J3643" s="112">
        <f t="shared" si="156"/>
        <v>73.6</v>
      </c>
    </row>
    <row r="3644" s="8" customFormat="1" spans="1:10">
      <c r="A3644" s="107" t="s">
        <v>299</v>
      </c>
      <c r="B3644" s="108" t="s">
        <v>6422</v>
      </c>
      <c r="C3644" s="108" t="s">
        <v>6423</v>
      </c>
      <c r="D3644" s="108"/>
      <c r="E3644" s="108" t="s">
        <v>6421</v>
      </c>
      <c r="F3644" s="107" t="s">
        <v>25</v>
      </c>
      <c r="G3644" s="108"/>
      <c r="H3644" s="107">
        <v>92</v>
      </c>
      <c r="I3644" s="112">
        <f t="shared" si="155"/>
        <v>82.8</v>
      </c>
      <c r="J3644" s="112">
        <f t="shared" si="156"/>
        <v>73.6</v>
      </c>
    </row>
    <row r="3645" s="8" customFormat="1" spans="1:10">
      <c r="A3645" s="107" t="s">
        <v>77</v>
      </c>
      <c r="B3645" s="108" t="s">
        <v>6424</v>
      </c>
      <c r="C3645" s="109" t="s">
        <v>6425</v>
      </c>
      <c r="D3645" s="108"/>
      <c r="E3645" s="108" t="s">
        <v>6426</v>
      </c>
      <c r="F3645" s="107" t="s">
        <v>25</v>
      </c>
      <c r="G3645" s="108"/>
      <c r="H3645" s="107">
        <v>252</v>
      </c>
      <c r="I3645" s="112">
        <f t="shared" si="155"/>
        <v>226.8</v>
      </c>
      <c r="J3645" s="112">
        <f t="shared" si="156"/>
        <v>201.6</v>
      </c>
    </row>
    <row r="3646" s="8" customFormat="1" ht="27" spans="1:10">
      <c r="A3646" s="107" t="s">
        <v>77</v>
      </c>
      <c r="B3646" s="108" t="s">
        <v>6427</v>
      </c>
      <c r="C3646" s="109" t="s">
        <v>6428</v>
      </c>
      <c r="D3646" s="108" t="s">
        <v>6429</v>
      </c>
      <c r="E3646" s="108"/>
      <c r="F3646" s="107" t="s">
        <v>25</v>
      </c>
      <c r="G3646" s="108"/>
      <c r="H3646" s="107">
        <v>161</v>
      </c>
      <c r="I3646" s="112">
        <f t="shared" si="155"/>
        <v>144.9</v>
      </c>
      <c r="J3646" s="112">
        <f t="shared" si="156"/>
        <v>128.8</v>
      </c>
    </row>
    <row r="3647" s="8" customFormat="1" spans="1:10">
      <c r="A3647" s="107" t="s">
        <v>77</v>
      </c>
      <c r="B3647" s="108" t="s">
        <v>6430</v>
      </c>
      <c r="C3647" s="109" t="s">
        <v>6431</v>
      </c>
      <c r="D3647" s="108"/>
      <c r="E3647" s="108"/>
      <c r="F3647" s="107" t="s">
        <v>25</v>
      </c>
      <c r="G3647" s="108"/>
      <c r="H3647" s="107">
        <v>498</v>
      </c>
      <c r="I3647" s="112">
        <f t="shared" si="155"/>
        <v>448.2</v>
      </c>
      <c r="J3647" s="112">
        <f t="shared" si="156"/>
        <v>398.4</v>
      </c>
    </row>
    <row r="3648" s="9" customFormat="1" spans="1:10">
      <c r="A3648" s="107" t="s">
        <v>299</v>
      </c>
      <c r="B3648" s="119" t="s">
        <v>6432</v>
      </c>
      <c r="C3648" s="124" t="s">
        <v>6433</v>
      </c>
      <c r="D3648" s="121" t="s">
        <v>6434</v>
      </c>
      <c r="E3648" s="125"/>
      <c r="F3648" s="122" t="s">
        <v>25</v>
      </c>
      <c r="G3648" s="125"/>
      <c r="H3648" s="126">
        <v>2759</v>
      </c>
      <c r="I3648" s="112">
        <f t="shared" si="155"/>
        <v>2483.1</v>
      </c>
      <c r="J3648" s="112">
        <f t="shared" si="156"/>
        <v>2207.2</v>
      </c>
    </row>
    <row r="3649" s="9" customFormat="1" ht="40.5" spans="1:10">
      <c r="A3649" s="107" t="s">
        <v>299</v>
      </c>
      <c r="B3649" s="119" t="s">
        <v>6435</v>
      </c>
      <c r="C3649" s="124" t="s">
        <v>6436</v>
      </c>
      <c r="D3649" s="121" t="s">
        <v>6437</v>
      </c>
      <c r="E3649" s="125"/>
      <c r="F3649" s="122" t="s">
        <v>25</v>
      </c>
      <c r="G3649" s="125"/>
      <c r="H3649" s="126">
        <v>2893</v>
      </c>
      <c r="I3649" s="112">
        <f t="shared" si="155"/>
        <v>2603.7</v>
      </c>
      <c r="J3649" s="112">
        <f t="shared" si="156"/>
        <v>2314.4</v>
      </c>
    </row>
    <row r="3650" s="9" customFormat="1" ht="27" spans="1:10">
      <c r="A3650" s="107" t="s">
        <v>299</v>
      </c>
      <c r="B3650" s="119" t="s">
        <v>6438</v>
      </c>
      <c r="C3650" s="124" t="s">
        <v>6439</v>
      </c>
      <c r="D3650" s="121" t="s">
        <v>6440</v>
      </c>
      <c r="E3650" s="119"/>
      <c r="F3650" s="112" t="s">
        <v>25</v>
      </c>
      <c r="G3650" s="119"/>
      <c r="H3650" s="113">
        <v>939</v>
      </c>
      <c r="I3650" s="112">
        <f t="shared" si="155"/>
        <v>845.1</v>
      </c>
      <c r="J3650" s="112">
        <f t="shared" si="156"/>
        <v>751.2</v>
      </c>
    </row>
    <row r="3651" s="9" customFormat="1" ht="54" spans="1:10">
      <c r="A3651" s="107" t="s">
        <v>299</v>
      </c>
      <c r="B3651" s="119" t="s">
        <v>6441</v>
      </c>
      <c r="C3651" s="124" t="s">
        <v>6442</v>
      </c>
      <c r="D3651" s="121" t="s">
        <v>6443</v>
      </c>
      <c r="E3651" s="125"/>
      <c r="F3651" s="122" t="s">
        <v>25</v>
      </c>
      <c r="G3651" s="125"/>
      <c r="H3651" s="126">
        <v>2784</v>
      </c>
      <c r="I3651" s="112">
        <f t="shared" si="155"/>
        <v>2505.6</v>
      </c>
      <c r="J3651" s="112">
        <f t="shared" si="156"/>
        <v>2227.2</v>
      </c>
    </row>
    <row r="3652" s="9" customFormat="1" ht="40.5" spans="1:10">
      <c r="A3652" s="107" t="s">
        <v>299</v>
      </c>
      <c r="B3652" s="119" t="s">
        <v>6444</v>
      </c>
      <c r="C3652" s="124" t="s">
        <v>6445</v>
      </c>
      <c r="D3652" s="121" t="s">
        <v>6446</v>
      </c>
      <c r="E3652" s="125"/>
      <c r="F3652" s="122" t="s">
        <v>25</v>
      </c>
      <c r="G3652" s="125"/>
      <c r="H3652" s="112">
        <v>2700</v>
      </c>
      <c r="I3652" s="112">
        <f t="shared" si="155"/>
        <v>2430</v>
      </c>
      <c r="J3652" s="112">
        <f t="shared" si="156"/>
        <v>2160</v>
      </c>
    </row>
    <row r="3653" s="9" customFormat="1" spans="1:10">
      <c r="A3653" s="107" t="s">
        <v>299</v>
      </c>
      <c r="B3653" s="119" t="s">
        <v>6447</v>
      </c>
      <c r="C3653" s="124" t="s">
        <v>6448</v>
      </c>
      <c r="D3653" s="121" t="s">
        <v>6434</v>
      </c>
      <c r="E3653" s="125"/>
      <c r="F3653" s="122" t="s">
        <v>25</v>
      </c>
      <c r="G3653" s="125"/>
      <c r="H3653" s="126">
        <v>1311</v>
      </c>
      <c r="I3653" s="112">
        <f t="shared" si="155"/>
        <v>1179.9</v>
      </c>
      <c r="J3653" s="112">
        <f t="shared" si="156"/>
        <v>1048.8</v>
      </c>
    </row>
    <row r="3654" s="9" customFormat="1" ht="40.5" spans="1:10">
      <c r="A3654" s="107" t="s">
        <v>299</v>
      </c>
      <c r="B3654" s="119" t="s">
        <v>6449</v>
      </c>
      <c r="C3654" s="120" t="s">
        <v>6450</v>
      </c>
      <c r="D3654" s="121" t="s">
        <v>6451</v>
      </c>
      <c r="E3654" s="119" t="s">
        <v>6452</v>
      </c>
      <c r="F3654" s="112" t="s">
        <v>25</v>
      </c>
      <c r="G3654" s="125"/>
      <c r="H3654" s="112">
        <v>170</v>
      </c>
      <c r="I3654" s="112">
        <f t="shared" si="155"/>
        <v>153</v>
      </c>
      <c r="J3654" s="112">
        <f t="shared" si="156"/>
        <v>136</v>
      </c>
    </row>
    <row r="3655" s="8" customFormat="1" spans="1:10">
      <c r="A3655" s="107"/>
      <c r="B3655" s="108">
        <v>3110</v>
      </c>
      <c r="C3655" s="109" t="s">
        <v>6453</v>
      </c>
      <c r="D3655" s="108"/>
      <c r="E3655" s="108"/>
      <c r="F3655" s="107"/>
      <c r="G3655" s="108"/>
      <c r="H3655" s="107"/>
      <c r="I3655" s="112"/>
      <c r="J3655" s="112"/>
    </row>
    <row r="3656" s="8" customFormat="1" spans="1:10">
      <c r="A3656" s="107" t="s">
        <v>299</v>
      </c>
      <c r="B3656" s="108">
        <v>311000001</v>
      </c>
      <c r="C3656" s="109" t="s">
        <v>6454</v>
      </c>
      <c r="D3656" s="108" t="s">
        <v>6455</v>
      </c>
      <c r="E3656" s="108" t="s">
        <v>6456</v>
      </c>
      <c r="F3656" s="107" t="s">
        <v>25</v>
      </c>
      <c r="G3656" s="110"/>
      <c r="H3656" s="107">
        <v>400</v>
      </c>
      <c r="I3656" s="112">
        <f t="shared" ref="I3656:I3714" si="157">H3656*0.9</f>
        <v>360</v>
      </c>
      <c r="J3656" s="112">
        <f t="shared" ref="J3656:J3658" si="158">H3656*0.8</f>
        <v>320</v>
      </c>
    </row>
    <row r="3657" s="8" customFormat="1" spans="1:10">
      <c r="A3657" s="107" t="s">
        <v>299</v>
      </c>
      <c r="B3657" s="108" t="s">
        <v>6457</v>
      </c>
      <c r="C3657" s="109" t="s">
        <v>6458</v>
      </c>
      <c r="D3657" s="108" t="s">
        <v>6455</v>
      </c>
      <c r="E3657" s="108" t="s">
        <v>6456</v>
      </c>
      <c r="F3657" s="107" t="s">
        <v>25</v>
      </c>
      <c r="G3657" s="108"/>
      <c r="H3657" s="107">
        <v>200</v>
      </c>
      <c r="I3657" s="112">
        <f t="shared" si="157"/>
        <v>180</v>
      </c>
      <c r="J3657" s="112">
        <f t="shared" si="158"/>
        <v>160</v>
      </c>
    </row>
    <row r="3658" s="8" customFormat="1" spans="1:10">
      <c r="A3658" s="107" t="s">
        <v>64</v>
      </c>
      <c r="B3658" s="108">
        <v>311000002</v>
      </c>
      <c r="C3658" s="109" t="s">
        <v>6459</v>
      </c>
      <c r="D3658" s="108"/>
      <c r="E3658" s="108" t="s">
        <v>6460</v>
      </c>
      <c r="F3658" s="107" t="s">
        <v>176</v>
      </c>
      <c r="G3658" s="108"/>
      <c r="H3658" s="107">
        <v>7</v>
      </c>
      <c r="I3658" s="112">
        <f t="shared" si="157"/>
        <v>6.3</v>
      </c>
      <c r="J3658" s="112">
        <f t="shared" si="158"/>
        <v>5.6</v>
      </c>
    </row>
    <row r="3659" s="8" customFormat="1" ht="27" spans="1:10">
      <c r="A3659" s="107" t="s">
        <v>64</v>
      </c>
      <c r="B3659" s="108">
        <v>311000003</v>
      </c>
      <c r="C3659" s="109" t="s">
        <v>6461</v>
      </c>
      <c r="D3659" s="108" t="s">
        <v>6462</v>
      </c>
      <c r="E3659" s="108"/>
      <c r="F3659" s="107" t="s">
        <v>25</v>
      </c>
      <c r="G3659" s="108"/>
      <c r="H3659" s="107">
        <v>33</v>
      </c>
      <c r="I3659" s="112">
        <f t="shared" si="157"/>
        <v>29.7</v>
      </c>
      <c r="J3659" s="113">
        <v>26.4</v>
      </c>
    </row>
    <row r="3660" s="8" customFormat="1" spans="1:10">
      <c r="A3660" s="107" t="s">
        <v>64</v>
      </c>
      <c r="B3660" s="108">
        <v>311000004</v>
      </c>
      <c r="C3660" s="109" t="s">
        <v>6463</v>
      </c>
      <c r="D3660" s="108"/>
      <c r="E3660" s="108" t="s">
        <v>6460</v>
      </c>
      <c r="F3660" s="107" t="s">
        <v>25</v>
      </c>
      <c r="G3660" s="108"/>
      <c r="H3660" s="107">
        <v>62</v>
      </c>
      <c r="I3660" s="112">
        <f t="shared" si="157"/>
        <v>55.8</v>
      </c>
      <c r="J3660" s="113">
        <v>49.6</v>
      </c>
    </row>
    <row r="3661" s="8" customFormat="1" ht="27" spans="1:10">
      <c r="A3661" s="107" t="s">
        <v>77</v>
      </c>
      <c r="B3661" s="108">
        <v>311000005</v>
      </c>
      <c r="C3661" s="109" t="s">
        <v>6464</v>
      </c>
      <c r="D3661" s="108" t="s">
        <v>6465</v>
      </c>
      <c r="E3661" s="108"/>
      <c r="F3661" s="107" t="s">
        <v>25</v>
      </c>
      <c r="G3661" s="108"/>
      <c r="H3661" s="107">
        <v>47</v>
      </c>
      <c r="I3661" s="112">
        <f t="shared" si="157"/>
        <v>42.3</v>
      </c>
      <c r="J3661" s="112">
        <f t="shared" ref="J3661:J3674" si="159">H3661*0.8</f>
        <v>37.6</v>
      </c>
    </row>
    <row r="3662" s="8" customFormat="1" spans="1:10">
      <c r="A3662" s="107" t="s">
        <v>64</v>
      </c>
      <c r="B3662" s="108">
        <v>311000006</v>
      </c>
      <c r="C3662" s="109" t="s">
        <v>6466</v>
      </c>
      <c r="D3662" s="108" t="s">
        <v>6467</v>
      </c>
      <c r="E3662" s="108" t="s">
        <v>6468</v>
      </c>
      <c r="F3662" s="107" t="s">
        <v>25</v>
      </c>
      <c r="G3662" s="110"/>
      <c r="H3662" s="107">
        <v>350</v>
      </c>
      <c r="I3662" s="112">
        <f t="shared" si="157"/>
        <v>315</v>
      </c>
      <c r="J3662" s="112">
        <f t="shared" si="159"/>
        <v>280</v>
      </c>
    </row>
    <row r="3663" s="8" customFormat="1" ht="27" spans="1:10">
      <c r="A3663" s="107" t="s">
        <v>64</v>
      </c>
      <c r="B3663" s="108" t="s">
        <v>6469</v>
      </c>
      <c r="C3663" s="109" t="s">
        <v>6470</v>
      </c>
      <c r="D3663" s="108" t="s">
        <v>6471</v>
      </c>
      <c r="E3663" s="108"/>
      <c r="F3663" s="107" t="s">
        <v>25</v>
      </c>
      <c r="G3663" s="108"/>
      <c r="H3663" s="107">
        <v>27</v>
      </c>
      <c r="I3663" s="112">
        <f t="shared" si="157"/>
        <v>24.3</v>
      </c>
      <c r="J3663" s="112">
        <f t="shared" si="159"/>
        <v>21.6</v>
      </c>
    </row>
    <row r="3664" s="8" customFormat="1" spans="1:10">
      <c r="A3664" s="107" t="s">
        <v>64</v>
      </c>
      <c r="B3664" s="108">
        <v>311000007</v>
      </c>
      <c r="C3664" s="109" t="s">
        <v>6472</v>
      </c>
      <c r="D3664" s="108" t="s">
        <v>6473</v>
      </c>
      <c r="E3664" s="108" t="s">
        <v>6468</v>
      </c>
      <c r="F3664" s="107" t="s">
        <v>25</v>
      </c>
      <c r="G3664" s="110"/>
      <c r="H3664" s="107">
        <v>289</v>
      </c>
      <c r="I3664" s="112">
        <f t="shared" si="157"/>
        <v>260.1</v>
      </c>
      <c r="J3664" s="112">
        <f t="shared" si="159"/>
        <v>231.2</v>
      </c>
    </row>
    <row r="3665" s="8" customFormat="1" ht="27" spans="1:10">
      <c r="A3665" s="107" t="s">
        <v>64</v>
      </c>
      <c r="B3665" s="108" t="s">
        <v>6474</v>
      </c>
      <c r="C3665" s="109" t="s">
        <v>6475</v>
      </c>
      <c r="D3665" s="108" t="s">
        <v>6471</v>
      </c>
      <c r="E3665" s="108"/>
      <c r="F3665" s="107" t="s">
        <v>25</v>
      </c>
      <c r="G3665" s="108"/>
      <c r="H3665" s="107">
        <v>27</v>
      </c>
      <c r="I3665" s="112">
        <f t="shared" si="157"/>
        <v>24.3</v>
      </c>
      <c r="J3665" s="112">
        <f t="shared" si="159"/>
        <v>21.6</v>
      </c>
    </row>
    <row r="3666" s="8" customFormat="1" spans="1:10">
      <c r="A3666" s="107" t="s">
        <v>64</v>
      </c>
      <c r="B3666" s="108">
        <v>311000008</v>
      </c>
      <c r="C3666" s="109" t="s">
        <v>6476</v>
      </c>
      <c r="D3666" s="108" t="s">
        <v>6473</v>
      </c>
      <c r="E3666" s="108" t="s">
        <v>6468</v>
      </c>
      <c r="F3666" s="107" t="s">
        <v>25</v>
      </c>
      <c r="G3666" s="110"/>
      <c r="H3666" s="107">
        <v>456</v>
      </c>
      <c r="I3666" s="112">
        <f t="shared" si="157"/>
        <v>410.4</v>
      </c>
      <c r="J3666" s="112">
        <f t="shared" si="159"/>
        <v>364.8</v>
      </c>
    </row>
    <row r="3667" s="8" customFormat="1" ht="27" spans="1:10">
      <c r="A3667" s="107" t="s">
        <v>64</v>
      </c>
      <c r="B3667" s="108" t="s">
        <v>6477</v>
      </c>
      <c r="C3667" s="109" t="s">
        <v>6478</v>
      </c>
      <c r="D3667" s="108" t="s">
        <v>6471</v>
      </c>
      <c r="E3667" s="108"/>
      <c r="F3667" s="107" t="s">
        <v>25</v>
      </c>
      <c r="G3667" s="108"/>
      <c r="H3667" s="107">
        <v>27</v>
      </c>
      <c r="I3667" s="112">
        <f t="shared" si="157"/>
        <v>24.3</v>
      </c>
      <c r="J3667" s="112">
        <f t="shared" si="159"/>
        <v>21.6</v>
      </c>
    </row>
    <row r="3668" s="8" customFormat="1" ht="27" spans="1:10">
      <c r="A3668" s="107" t="s">
        <v>64</v>
      </c>
      <c r="B3668" s="108">
        <v>311000009</v>
      </c>
      <c r="C3668" s="109" t="s">
        <v>6479</v>
      </c>
      <c r="D3668" s="108"/>
      <c r="E3668" s="108" t="s">
        <v>6480</v>
      </c>
      <c r="F3668" s="107" t="s">
        <v>176</v>
      </c>
      <c r="G3668" s="110"/>
      <c r="H3668" s="107">
        <v>85</v>
      </c>
      <c r="I3668" s="112">
        <f t="shared" si="157"/>
        <v>76.5</v>
      </c>
      <c r="J3668" s="112">
        <f t="shared" si="159"/>
        <v>68</v>
      </c>
    </row>
    <row r="3669" s="8" customFormat="1" ht="27" spans="1:10">
      <c r="A3669" s="107" t="s">
        <v>64</v>
      </c>
      <c r="B3669" s="108" t="s">
        <v>6481</v>
      </c>
      <c r="C3669" s="109" t="s">
        <v>6482</v>
      </c>
      <c r="D3669" s="108" t="s">
        <v>6471</v>
      </c>
      <c r="E3669" s="108"/>
      <c r="F3669" s="107" t="s">
        <v>25</v>
      </c>
      <c r="G3669" s="108"/>
      <c r="H3669" s="107">
        <v>27</v>
      </c>
      <c r="I3669" s="112">
        <f t="shared" si="157"/>
        <v>24.3</v>
      </c>
      <c r="J3669" s="112">
        <f t="shared" si="159"/>
        <v>21.6</v>
      </c>
    </row>
    <row r="3670" s="8" customFormat="1" ht="67.5" spans="1:10">
      <c r="A3670" s="107" t="s">
        <v>64</v>
      </c>
      <c r="B3670" s="108">
        <v>311000010</v>
      </c>
      <c r="C3670" s="135" t="s">
        <v>6483</v>
      </c>
      <c r="D3670" s="136" t="s">
        <v>6484</v>
      </c>
      <c r="E3670" s="136" t="s">
        <v>6485</v>
      </c>
      <c r="F3670" s="137" t="s">
        <v>25</v>
      </c>
      <c r="G3670" s="66" t="s">
        <v>6486</v>
      </c>
      <c r="H3670" s="107">
        <v>370</v>
      </c>
      <c r="I3670" s="112">
        <f t="shared" si="157"/>
        <v>333</v>
      </c>
      <c r="J3670" s="112">
        <f t="shared" si="159"/>
        <v>296</v>
      </c>
    </row>
    <row r="3671" s="8" customFormat="1" ht="27" spans="1:10">
      <c r="A3671" s="107" t="s">
        <v>64</v>
      </c>
      <c r="B3671" s="108" t="s">
        <v>6487</v>
      </c>
      <c r="C3671" s="109" t="s">
        <v>6488</v>
      </c>
      <c r="D3671" s="108" t="s">
        <v>6471</v>
      </c>
      <c r="E3671" s="108"/>
      <c r="F3671" s="107" t="s">
        <v>25</v>
      </c>
      <c r="G3671" s="108"/>
      <c r="H3671" s="107">
        <v>27</v>
      </c>
      <c r="I3671" s="112">
        <f t="shared" si="157"/>
        <v>24.3</v>
      </c>
      <c r="J3671" s="112">
        <f t="shared" si="159"/>
        <v>21.6</v>
      </c>
    </row>
    <row r="3672" s="8" customFormat="1" ht="27" spans="1:10">
      <c r="A3672" s="107" t="s">
        <v>64</v>
      </c>
      <c r="B3672" s="108">
        <v>311000011</v>
      </c>
      <c r="C3672" s="109" t="s">
        <v>6489</v>
      </c>
      <c r="D3672" s="108" t="s">
        <v>6490</v>
      </c>
      <c r="E3672" s="108" t="s">
        <v>6491</v>
      </c>
      <c r="F3672" s="107" t="s">
        <v>176</v>
      </c>
      <c r="G3672" s="110"/>
      <c r="H3672" s="107">
        <v>66</v>
      </c>
      <c r="I3672" s="112">
        <f t="shared" si="157"/>
        <v>59.4</v>
      </c>
      <c r="J3672" s="112">
        <f t="shared" si="159"/>
        <v>52.8</v>
      </c>
    </row>
    <row r="3673" s="8" customFormat="1" ht="27" spans="1:10">
      <c r="A3673" s="107" t="s">
        <v>64</v>
      </c>
      <c r="B3673" s="108" t="s">
        <v>6492</v>
      </c>
      <c r="C3673" s="109" t="s">
        <v>6493</v>
      </c>
      <c r="D3673" s="108" t="s">
        <v>6471</v>
      </c>
      <c r="E3673" s="108"/>
      <c r="F3673" s="107" t="s">
        <v>25</v>
      </c>
      <c r="G3673" s="108"/>
      <c r="H3673" s="117">
        <v>33</v>
      </c>
      <c r="I3673" s="118">
        <v>29.7</v>
      </c>
      <c r="J3673" s="118">
        <v>26.4</v>
      </c>
    </row>
    <row r="3674" s="8" customFormat="1" ht="27" spans="1:10">
      <c r="A3674" s="107" t="s">
        <v>77</v>
      </c>
      <c r="B3674" s="108">
        <v>311000012</v>
      </c>
      <c r="C3674" s="109" t="s">
        <v>6494</v>
      </c>
      <c r="D3674" s="108" t="s">
        <v>6495</v>
      </c>
      <c r="E3674" s="108"/>
      <c r="F3674" s="107" t="s">
        <v>25</v>
      </c>
      <c r="G3674" s="108"/>
      <c r="H3674" s="107">
        <v>47</v>
      </c>
      <c r="I3674" s="112">
        <f t="shared" si="157"/>
        <v>42.3</v>
      </c>
      <c r="J3674" s="112">
        <f t="shared" si="159"/>
        <v>37.6</v>
      </c>
    </row>
    <row r="3675" s="8" customFormat="1" spans="1:10">
      <c r="A3675" s="107" t="s">
        <v>64</v>
      </c>
      <c r="B3675" s="108">
        <v>311000013</v>
      </c>
      <c r="C3675" s="109" t="s">
        <v>6496</v>
      </c>
      <c r="D3675" s="108" t="s">
        <v>6497</v>
      </c>
      <c r="E3675" s="108"/>
      <c r="F3675" s="107" t="s">
        <v>25</v>
      </c>
      <c r="G3675" s="108"/>
      <c r="H3675" s="107">
        <v>47</v>
      </c>
      <c r="I3675" s="112">
        <f t="shared" si="157"/>
        <v>42.3</v>
      </c>
      <c r="J3675" s="113">
        <v>37.6</v>
      </c>
    </row>
    <row r="3676" s="8" customFormat="1" spans="1:10">
      <c r="A3676" s="107" t="s">
        <v>77</v>
      </c>
      <c r="B3676" s="108">
        <v>311000014</v>
      </c>
      <c r="C3676" s="109" t="s">
        <v>6498</v>
      </c>
      <c r="D3676" s="108"/>
      <c r="E3676" s="108"/>
      <c r="F3676" s="107" t="s">
        <v>780</v>
      </c>
      <c r="G3676" s="108"/>
      <c r="H3676" s="107">
        <v>146</v>
      </c>
      <c r="I3676" s="112">
        <f t="shared" si="157"/>
        <v>131.4</v>
      </c>
      <c r="J3676" s="113">
        <v>116.8</v>
      </c>
    </row>
    <row r="3677" s="8" customFormat="1" ht="27" spans="1:10">
      <c r="A3677" s="107" t="s">
        <v>299</v>
      </c>
      <c r="B3677" s="108">
        <v>311000015</v>
      </c>
      <c r="C3677" s="109" t="s">
        <v>6499</v>
      </c>
      <c r="D3677" s="108" t="s">
        <v>6500</v>
      </c>
      <c r="E3677" s="108" t="s">
        <v>6501</v>
      </c>
      <c r="F3677" s="107" t="s">
        <v>780</v>
      </c>
      <c r="G3677" s="108"/>
      <c r="H3677" s="107">
        <v>372</v>
      </c>
      <c r="I3677" s="112">
        <f t="shared" si="157"/>
        <v>334.8</v>
      </c>
      <c r="J3677" s="113">
        <v>297.6</v>
      </c>
    </row>
    <row r="3678" s="8" customFormat="1" ht="27" spans="1:10">
      <c r="A3678" s="107" t="s">
        <v>299</v>
      </c>
      <c r="B3678" s="108" t="s">
        <v>6502</v>
      </c>
      <c r="C3678" s="109" t="s">
        <v>6503</v>
      </c>
      <c r="D3678" s="108" t="s">
        <v>6504</v>
      </c>
      <c r="E3678" s="108" t="s">
        <v>6501</v>
      </c>
      <c r="F3678" s="107" t="s">
        <v>780</v>
      </c>
      <c r="G3678" s="108"/>
      <c r="H3678" s="107">
        <v>372</v>
      </c>
      <c r="I3678" s="112">
        <f t="shared" si="157"/>
        <v>334.8</v>
      </c>
      <c r="J3678" s="113">
        <v>297.6</v>
      </c>
    </row>
    <row r="3679" s="8" customFormat="1" ht="27" spans="1:10">
      <c r="A3679" s="107" t="s">
        <v>299</v>
      </c>
      <c r="B3679" s="108" t="s">
        <v>6505</v>
      </c>
      <c r="C3679" s="109" t="s">
        <v>6506</v>
      </c>
      <c r="D3679" s="108" t="s">
        <v>6504</v>
      </c>
      <c r="E3679" s="108" t="s">
        <v>6501</v>
      </c>
      <c r="F3679" s="107" t="s">
        <v>780</v>
      </c>
      <c r="G3679" s="108"/>
      <c r="H3679" s="107">
        <v>372</v>
      </c>
      <c r="I3679" s="112">
        <f t="shared" si="157"/>
        <v>334.8</v>
      </c>
      <c r="J3679" s="113">
        <v>297.6</v>
      </c>
    </row>
    <row r="3680" s="8" customFormat="1" ht="27" spans="1:10">
      <c r="A3680" s="107" t="s">
        <v>299</v>
      </c>
      <c r="B3680" s="108" t="s">
        <v>6507</v>
      </c>
      <c r="C3680" s="109" t="s">
        <v>6508</v>
      </c>
      <c r="D3680" s="108" t="s">
        <v>6509</v>
      </c>
      <c r="E3680" s="108" t="s">
        <v>6501</v>
      </c>
      <c r="F3680" s="107" t="s">
        <v>780</v>
      </c>
      <c r="G3680" s="108"/>
      <c r="H3680" s="107">
        <v>372</v>
      </c>
      <c r="I3680" s="112">
        <f t="shared" si="157"/>
        <v>334.8</v>
      </c>
      <c r="J3680" s="113">
        <v>297.6</v>
      </c>
    </row>
    <row r="3681" s="8" customFormat="1" spans="1:10">
      <c r="A3681" s="107" t="s">
        <v>299</v>
      </c>
      <c r="B3681" s="108">
        <v>311000016</v>
      </c>
      <c r="C3681" s="109" t="s">
        <v>6510</v>
      </c>
      <c r="D3681" s="108"/>
      <c r="E3681" s="108"/>
      <c r="F3681" s="107" t="s">
        <v>25</v>
      </c>
      <c r="G3681" s="108"/>
      <c r="H3681" s="107">
        <v>47</v>
      </c>
      <c r="I3681" s="112">
        <f t="shared" si="157"/>
        <v>42.3</v>
      </c>
      <c r="J3681" s="112">
        <f t="shared" ref="J3681:J3687" si="160">H3681*0.8</f>
        <v>37.6</v>
      </c>
    </row>
    <row r="3682" s="8" customFormat="1" spans="1:10">
      <c r="A3682" s="107" t="s">
        <v>299</v>
      </c>
      <c r="B3682" s="108">
        <v>311000017</v>
      </c>
      <c r="C3682" s="109" t="s">
        <v>6511</v>
      </c>
      <c r="D3682" s="110"/>
      <c r="E3682" s="108"/>
      <c r="F3682" s="107" t="s">
        <v>25</v>
      </c>
      <c r="G3682" s="108"/>
      <c r="H3682" s="107">
        <v>313</v>
      </c>
      <c r="I3682" s="112">
        <f t="shared" si="157"/>
        <v>281.7</v>
      </c>
      <c r="J3682" s="112">
        <f t="shared" si="160"/>
        <v>250.4</v>
      </c>
    </row>
    <row r="3683" s="8" customFormat="1" spans="1:10">
      <c r="A3683" s="107" t="s">
        <v>299</v>
      </c>
      <c r="B3683" s="108" t="s">
        <v>6512</v>
      </c>
      <c r="C3683" s="109" t="s">
        <v>6513</v>
      </c>
      <c r="D3683" s="108"/>
      <c r="E3683" s="108"/>
      <c r="F3683" s="107" t="s">
        <v>25</v>
      </c>
      <c r="G3683" s="108"/>
      <c r="H3683" s="107">
        <v>313</v>
      </c>
      <c r="I3683" s="112">
        <f t="shared" si="157"/>
        <v>281.7</v>
      </c>
      <c r="J3683" s="112">
        <f t="shared" si="160"/>
        <v>250.4</v>
      </c>
    </row>
    <row r="3684" s="8" customFormat="1" spans="1:10">
      <c r="A3684" s="107" t="s">
        <v>77</v>
      </c>
      <c r="B3684" s="108">
        <v>311000018</v>
      </c>
      <c r="C3684" s="109" t="s">
        <v>6514</v>
      </c>
      <c r="D3684" s="108" t="s">
        <v>6515</v>
      </c>
      <c r="E3684" s="108"/>
      <c r="F3684" s="107" t="s">
        <v>780</v>
      </c>
      <c r="G3684" s="108"/>
      <c r="H3684" s="107">
        <v>570</v>
      </c>
      <c r="I3684" s="112">
        <f t="shared" si="157"/>
        <v>513</v>
      </c>
      <c r="J3684" s="112">
        <f t="shared" si="160"/>
        <v>456</v>
      </c>
    </row>
    <row r="3685" s="8" customFormat="1" spans="1:10">
      <c r="A3685" s="107" t="s">
        <v>299</v>
      </c>
      <c r="B3685" s="108">
        <v>311000019</v>
      </c>
      <c r="C3685" s="109" t="s">
        <v>6516</v>
      </c>
      <c r="D3685" s="110"/>
      <c r="E3685" s="108"/>
      <c r="F3685" s="107" t="s">
        <v>25</v>
      </c>
      <c r="G3685" s="108"/>
      <c r="H3685" s="107">
        <v>1500</v>
      </c>
      <c r="I3685" s="112">
        <f t="shared" si="157"/>
        <v>1350</v>
      </c>
      <c r="J3685" s="112">
        <f t="shared" si="160"/>
        <v>1200</v>
      </c>
    </row>
    <row r="3686" s="8" customFormat="1" spans="1:10">
      <c r="A3686" s="107" t="s">
        <v>299</v>
      </c>
      <c r="B3686" s="108" t="s">
        <v>6517</v>
      </c>
      <c r="C3686" s="109" t="s">
        <v>6518</v>
      </c>
      <c r="D3686" s="108"/>
      <c r="E3686" s="108"/>
      <c r="F3686" s="107" t="s">
        <v>25</v>
      </c>
      <c r="G3686" s="108"/>
      <c r="H3686" s="107">
        <v>1500</v>
      </c>
      <c r="I3686" s="112">
        <f t="shared" si="157"/>
        <v>1350</v>
      </c>
      <c r="J3686" s="112">
        <f t="shared" si="160"/>
        <v>1200</v>
      </c>
    </row>
    <row r="3687" s="8" customFormat="1" spans="1:10">
      <c r="A3687" s="107" t="s">
        <v>299</v>
      </c>
      <c r="B3687" s="108" t="s">
        <v>6519</v>
      </c>
      <c r="C3687" s="109" t="s">
        <v>6520</v>
      </c>
      <c r="D3687" s="108"/>
      <c r="E3687" s="108"/>
      <c r="F3687" s="107" t="s">
        <v>25</v>
      </c>
      <c r="G3687" s="108"/>
      <c r="H3687" s="107">
        <v>1500</v>
      </c>
      <c r="I3687" s="112">
        <f t="shared" si="157"/>
        <v>1350</v>
      </c>
      <c r="J3687" s="112">
        <f t="shared" si="160"/>
        <v>1200</v>
      </c>
    </row>
    <row r="3688" s="8" customFormat="1" spans="1:10">
      <c r="A3688" s="107" t="s">
        <v>77</v>
      </c>
      <c r="B3688" s="108">
        <v>311000020</v>
      </c>
      <c r="C3688" s="109" t="s">
        <v>6521</v>
      </c>
      <c r="D3688" s="108" t="s">
        <v>6107</v>
      </c>
      <c r="E3688" s="108"/>
      <c r="F3688" s="107" t="s">
        <v>780</v>
      </c>
      <c r="G3688" s="108"/>
      <c r="H3688" s="107">
        <v>236</v>
      </c>
      <c r="I3688" s="112">
        <f t="shared" si="157"/>
        <v>212.4</v>
      </c>
      <c r="J3688" s="113">
        <v>188.8</v>
      </c>
    </row>
    <row r="3689" s="8" customFormat="1" spans="1:10">
      <c r="A3689" s="107" t="s">
        <v>77</v>
      </c>
      <c r="B3689" s="108" t="s">
        <v>6522</v>
      </c>
      <c r="C3689" s="109" t="s">
        <v>6523</v>
      </c>
      <c r="D3689" s="108"/>
      <c r="E3689" s="108"/>
      <c r="F3689" s="107" t="s">
        <v>780</v>
      </c>
      <c r="G3689" s="108"/>
      <c r="H3689" s="107">
        <v>236</v>
      </c>
      <c r="I3689" s="112">
        <f t="shared" si="157"/>
        <v>212.4</v>
      </c>
      <c r="J3689" s="113">
        <v>188.8</v>
      </c>
    </row>
    <row r="3690" s="8" customFormat="1" spans="1:10">
      <c r="A3690" s="107" t="s">
        <v>299</v>
      </c>
      <c r="B3690" s="108">
        <v>311000021</v>
      </c>
      <c r="C3690" s="109" t="s">
        <v>6524</v>
      </c>
      <c r="D3690" s="108"/>
      <c r="E3690" s="108"/>
      <c r="F3690" s="107" t="s">
        <v>780</v>
      </c>
      <c r="G3690" s="108"/>
      <c r="H3690" s="107">
        <v>223</v>
      </c>
      <c r="I3690" s="112">
        <f t="shared" si="157"/>
        <v>200.7</v>
      </c>
      <c r="J3690" s="113">
        <v>178.4</v>
      </c>
    </row>
    <row r="3691" s="8" customFormat="1" spans="1:10">
      <c r="A3691" s="107" t="s">
        <v>299</v>
      </c>
      <c r="B3691" s="108">
        <v>311000022</v>
      </c>
      <c r="C3691" s="109" t="s">
        <v>6525</v>
      </c>
      <c r="D3691" s="108"/>
      <c r="E3691" s="108"/>
      <c r="F3691" s="107" t="s">
        <v>25</v>
      </c>
      <c r="G3691" s="108"/>
      <c r="H3691" s="107">
        <v>1187</v>
      </c>
      <c r="I3691" s="112">
        <f t="shared" si="157"/>
        <v>1068.3</v>
      </c>
      <c r="J3691" s="112">
        <f t="shared" ref="J3691:J3696" si="161">H3691*0.8</f>
        <v>949.6</v>
      </c>
    </row>
    <row r="3692" s="8" customFormat="1" spans="1:10">
      <c r="A3692" s="107" t="s">
        <v>299</v>
      </c>
      <c r="B3692" s="108">
        <v>311000023</v>
      </c>
      <c r="C3692" s="109" t="s">
        <v>6526</v>
      </c>
      <c r="D3692" s="108"/>
      <c r="E3692" s="108"/>
      <c r="F3692" s="107" t="s">
        <v>25</v>
      </c>
      <c r="G3692" s="108"/>
      <c r="H3692" s="107">
        <v>1615</v>
      </c>
      <c r="I3692" s="112">
        <f t="shared" si="157"/>
        <v>1453.5</v>
      </c>
      <c r="J3692" s="112">
        <f t="shared" si="161"/>
        <v>1292</v>
      </c>
    </row>
    <row r="3693" s="8" customFormat="1" spans="1:10">
      <c r="A3693" s="107" t="s">
        <v>299</v>
      </c>
      <c r="B3693" s="108">
        <v>311000024</v>
      </c>
      <c r="C3693" s="109" t="s">
        <v>6527</v>
      </c>
      <c r="D3693" s="108"/>
      <c r="E3693" s="108"/>
      <c r="F3693" s="107" t="s">
        <v>25</v>
      </c>
      <c r="G3693" s="108"/>
      <c r="H3693" s="107">
        <v>380</v>
      </c>
      <c r="I3693" s="112">
        <f t="shared" si="157"/>
        <v>342</v>
      </c>
      <c r="J3693" s="112">
        <f t="shared" si="161"/>
        <v>304</v>
      </c>
    </row>
    <row r="3694" s="8" customFormat="1" spans="1:10">
      <c r="A3694" s="107" t="s">
        <v>299</v>
      </c>
      <c r="B3694" s="108">
        <v>311000025</v>
      </c>
      <c r="C3694" s="109" t="s">
        <v>6528</v>
      </c>
      <c r="D3694" s="108"/>
      <c r="E3694" s="108"/>
      <c r="F3694" s="107" t="s">
        <v>25</v>
      </c>
      <c r="G3694" s="108"/>
      <c r="H3694" s="107">
        <v>1520</v>
      </c>
      <c r="I3694" s="112">
        <f t="shared" si="157"/>
        <v>1368</v>
      </c>
      <c r="J3694" s="112">
        <f t="shared" si="161"/>
        <v>1216</v>
      </c>
    </row>
    <row r="3695" s="8" customFormat="1" spans="1:10">
      <c r="A3695" s="107" t="s">
        <v>299</v>
      </c>
      <c r="B3695" s="108">
        <v>311000026</v>
      </c>
      <c r="C3695" s="109" t="s">
        <v>6529</v>
      </c>
      <c r="D3695" s="108"/>
      <c r="E3695" s="108"/>
      <c r="F3695" s="107" t="s">
        <v>25</v>
      </c>
      <c r="G3695" s="110"/>
      <c r="H3695" s="107">
        <v>1800</v>
      </c>
      <c r="I3695" s="112">
        <f t="shared" si="157"/>
        <v>1620</v>
      </c>
      <c r="J3695" s="112">
        <f t="shared" si="161"/>
        <v>1440</v>
      </c>
    </row>
    <row r="3696" s="8" customFormat="1" ht="27" spans="1:10">
      <c r="A3696" s="107" t="s">
        <v>299</v>
      </c>
      <c r="B3696" s="108" t="s">
        <v>6530</v>
      </c>
      <c r="C3696" s="109" t="s">
        <v>6531</v>
      </c>
      <c r="D3696" s="108"/>
      <c r="E3696" s="108"/>
      <c r="F3696" s="107" t="s">
        <v>25</v>
      </c>
      <c r="G3696" s="108"/>
      <c r="H3696" s="107">
        <v>2800</v>
      </c>
      <c r="I3696" s="112">
        <f t="shared" si="157"/>
        <v>2520</v>
      </c>
      <c r="J3696" s="112">
        <f t="shared" si="161"/>
        <v>2240</v>
      </c>
    </row>
    <row r="3697" s="8" customFormat="1" spans="1:10">
      <c r="A3697" s="107" t="s">
        <v>299</v>
      </c>
      <c r="B3697" s="108">
        <v>311000027</v>
      </c>
      <c r="C3697" s="109" t="s">
        <v>6532</v>
      </c>
      <c r="D3697" s="108" t="s">
        <v>6140</v>
      </c>
      <c r="E3697" s="108" t="s">
        <v>6170</v>
      </c>
      <c r="F3697" s="107" t="s">
        <v>25</v>
      </c>
      <c r="G3697" s="108"/>
      <c r="H3697" s="107">
        <v>942</v>
      </c>
      <c r="I3697" s="112">
        <f t="shared" si="157"/>
        <v>847.8</v>
      </c>
      <c r="J3697" s="113">
        <v>753.6</v>
      </c>
    </row>
    <row r="3698" s="8" customFormat="1" spans="1:10">
      <c r="A3698" s="107" t="s">
        <v>299</v>
      </c>
      <c r="B3698" s="108" t="s">
        <v>6533</v>
      </c>
      <c r="C3698" s="109" t="s">
        <v>6534</v>
      </c>
      <c r="D3698" s="108" t="s">
        <v>6140</v>
      </c>
      <c r="E3698" s="108"/>
      <c r="F3698" s="107" t="s">
        <v>25</v>
      </c>
      <c r="G3698" s="108"/>
      <c r="H3698" s="107">
        <v>942</v>
      </c>
      <c r="I3698" s="112">
        <f t="shared" si="157"/>
        <v>847.8</v>
      </c>
      <c r="J3698" s="113">
        <v>753.6</v>
      </c>
    </row>
    <row r="3699" s="8" customFormat="1" spans="1:10">
      <c r="A3699" s="107" t="s">
        <v>299</v>
      </c>
      <c r="B3699" s="108">
        <v>311000028</v>
      </c>
      <c r="C3699" s="109" t="s">
        <v>6535</v>
      </c>
      <c r="D3699" s="108" t="s">
        <v>6140</v>
      </c>
      <c r="E3699" s="108" t="s">
        <v>6170</v>
      </c>
      <c r="F3699" s="107" t="s">
        <v>25</v>
      </c>
      <c r="G3699" s="108"/>
      <c r="H3699" s="107">
        <v>1178</v>
      </c>
      <c r="I3699" s="112">
        <f t="shared" si="157"/>
        <v>1060.2</v>
      </c>
      <c r="J3699" s="113">
        <v>942.4</v>
      </c>
    </row>
    <row r="3700" s="8" customFormat="1" spans="1:10">
      <c r="A3700" s="107" t="s">
        <v>299</v>
      </c>
      <c r="B3700" s="108" t="s">
        <v>6536</v>
      </c>
      <c r="C3700" s="109" t="s">
        <v>6537</v>
      </c>
      <c r="D3700" s="108" t="s">
        <v>6140</v>
      </c>
      <c r="E3700" s="108"/>
      <c r="F3700" s="107" t="s">
        <v>25</v>
      </c>
      <c r="G3700" s="108"/>
      <c r="H3700" s="107">
        <v>1178</v>
      </c>
      <c r="I3700" s="112">
        <f t="shared" si="157"/>
        <v>1060.2</v>
      </c>
      <c r="J3700" s="113">
        <v>942.4</v>
      </c>
    </row>
    <row r="3701" s="8" customFormat="1" spans="1:10">
      <c r="A3701" s="107" t="s">
        <v>64</v>
      </c>
      <c r="B3701" s="108">
        <v>311000029</v>
      </c>
      <c r="C3701" s="109" t="s">
        <v>6538</v>
      </c>
      <c r="D3701" s="108"/>
      <c r="E3701" s="108"/>
      <c r="F3701" s="107" t="s">
        <v>25</v>
      </c>
      <c r="G3701" s="108"/>
      <c r="H3701" s="107">
        <v>5</v>
      </c>
      <c r="I3701" s="112">
        <f t="shared" si="157"/>
        <v>4.5</v>
      </c>
      <c r="J3701" s="112">
        <f t="shared" ref="J3701:J3705" si="162">H3701*0.8</f>
        <v>4</v>
      </c>
    </row>
    <row r="3702" s="8" customFormat="1" spans="1:10">
      <c r="A3702" s="107" t="s">
        <v>299</v>
      </c>
      <c r="B3702" s="108">
        <v>311000030</v>
      </c>
      <c r="C3702" s="109" t="s">
        <v>6539</v>
      </c>
      <c r="D3702" s="108"/>
      <c r="E3702" s="108"/>
      <c r="F3702" s="107" t="s">
        <v>25</v>
      </c>
      <c r="G3702" s="108"/>
      <c r="H3702" s="107">
        <v>19</v>
      </c>
      <c r="I3702" s="112">
        <f t="shared" si="157"/>
        <v>17.1</v>
      </c>
      <c r="J3702" s="112">
        <f t="shared" si="162"/>
        <v>15.2</v>
      </c>
    </row>
    <row r="3703" s="8" customFormat="1" spans="1:10">
      <c r="A3703" s="107" t="s">
        <v>299</v>
      </c>
      <c r="B3703" s="108">
        <v>311000031</v>
      </c>
      <c r="C3703" s="109" t="s">
        <v>6540</v>
      </c>
      <c r="D3703" s="108"/>
      <c r="E3703" s="108"/>
      <c r="F3703" s="107" t="s">
        <v>25</v>
      </c>
      <c r="G3703" s="108"/>
      <c r="H3703" s="107">
        <v>29</v>
      </c>
      <c r="I3703" s="112">
        <f t="shared" si="157"/>
        <v>26.1</v>
      </c>
      <c r="J3703" s="113">
        <v>23.2</v>
      </c>
    </row>
    <row r="3704" s="8" customFormat="1" spans="1:10">
      <c r="A3704" s="107" t="s">
        <v>299</v>
      </c>
      <c r="B3704" s="108">
        <v>311000032</v>
      </c>
      <c r="C3704" s="109" t="s">
        <v>6541</v>
      </c>
      <c r="D3704" s="108"/>
      <c r="E3704" s="108"/>
      <c r="F3704" s="107" t="s">
        <v>25</v>
      </c>
      <c r="G3704" s="108"/>
      <c r="H3704" s="107">
        <v>47</v>
      </c>
      <c r="I3704" s="112">
        <f t="shared" si="157"/>
        <v>42.3</v>
      </c>
      <c r="J3704" s="112">
        <f t="shared" si="162"/>
        <v>37.6</v>
      </c>
    </row>
    <row r="3705" s="8" customFormat="1" spans="1:10">
      <c r="A3705" s="107" t="s">
        <v>299</v>
      </c>
      <c r="B3705" s="108">
        <v>311000033</v>
      </c>
      <c r="C3705" s="109" t="s">
        <v>6542</v>
      </c>
      <c r="D3705" s="108"/>
      <c r="E3705" s="108"/>
      <c r="F3705" s="107" t="s">
        <v>25</v>
      </c>
      <c r="G3705" s="108"/>
      <c r="H3705" s="107">
        <v>265</v>
      </c>
      <c r="I3705" s="112">
        <f t="shared" si="157"/>
        <v>238.5</v>
      </c>
      <c r="J3705" s="112">
        <f t="shared" si="162"/>
        <v>212</v>
      </c>
    </row>
    <row r="3706" s="8" customFormat="1" ht="27" spans="1:10">
      <c r="A3706" s="107" t="s">
        <v>77</v>
      </c>
      <c r="B3706" s="108">
        <v>311000034</v>
      </c>
      <c r="C3706" s="109" t="s">
        <v>6543</v>
      </c>
      <c r="D3706" s="108" t="s">
        <v>6107</v>
      </c>
      <c r="E3706" s="108" t="s">
        <v>6544</v>
      </c>
      <c r="F3706" s="107" t="s">
        <v>25</v>
      </c>
      <c r="G3706" s="108"/>
      <c r="H3706" s="114">
        <v>283</v>
      </c>
      <c r="I3706" s="115">
        <v>254.7</v>
      </c>
      <c r="J3706" s="115">
        <v>226.4</v>
      </c>
    </row>
    <row r="3707" s="8" customFormat="1" ht="40.5" spans="1:10">
      <c r="A3707" s="107" t="s">
        <v>77</v>
      </c>
      <c r="B3707" s="108" t="s">
        <v>6545</v>
      </c>
      <c r="C3707" s="109" t="s">
        <v>6546</v>
      </c>
      <c r="D3707" s="108"/>
      <c r="E3707" s="108" t="s">
        <v>6544</v>
      </c>
      <c r="F3707" s="107" t="s">
        <v>25</v>
      </c>
      <c r="G3707" s="108" t="s">
        <v>6547</v>
      </c>
      <c r="H3707" s="107">
        <v>372</v>
      </c>
      <c r="I3707" s="112">
        <f t="shared" si="157"/>
        <v>334.8</v>
      </c>
      <c r="J3707" s="113">
        <v>297.6</v>
      </c>
    </row>
    <row r="3708" s="8" customFormat="1" spans="1:10">
      <c r="A3708" s="107" t="s">
        <v>299</v>
      </c>
      <c r="B3708" s="108">
        <v>311000035</v>
      </c>
      <c r="C3708" s="109" t="s">
        <v>6548</v>
      </c>
      <c r="D3708" s="108"/>
      <c r="E3708" s="108"/>
      <c r="F3708" s="107" t="s">
        <v>25</v>
      </c>
      <c r="G3708" s="108"/>
      <c r="H3708" s="107">
        <v>285</v>
      </c>
      <c r="I3708" s="112">
        <f t="shared" si="157"/>
        <v>256.5</v>
      </c>
      <c r="J3708" s="112">
        <f>H3708*0.8</f>
        <v>228</v>
      </c>
    </row>
    <row r="3709" s="8" customFormat="1" spans="1:10">
      <c r="A3709" s="107" t="s">
        <v>299</v>
      </c>
      <c r="B3709" s="108">
        <v>311000036</v>
      </c>
      <c r="C3709" s="109" t="s">
        <v>6549</v>
      </c>
      <c r="D3709" s="108"/>
      <c r="E3709" s="108" t="s">
        <v>6550</v>
      </c>
      <c r="F3709" s="107" t="s">
        <v>25</v>
      </c>
      <c r="G3709" s="108"/>
      <c r="H3709" s="107">
        <v>223</v>
      </c>
      <c r="I3709" s="112">
        <f t="shared" si="157"/>
        <v>200.7</v>
      </c>
      <c r="J3709" s="113">
        <v>178.4</v>
      </c>
    </row>
    <row r="3710" s="8" customFormat="1" spans="1:10">
      <c r="A3710" s="107" t="s">
        <v>299</v>
      </c>
      <c r="B3710" s="108">
        <v>311000037</v>
      </c>
      <c r="C3710" s="109" t="s">
        <v>6551</v>
      </c>
      <c r="D3710" s="108" t="s">
        <v>6552</v>
      </c>
      <c r="E3710" s="108"/>
      <c r="F3710" s="107" t="s">
        <v>25</v>
      </c>
      <c r="G3710" s="108"/>
      <c r="H3710" s="107">
        <v>190</v>
      </c>
      <c r="I3710" s="112">
        <f t="shared" si="157"/>
        <v>171</v>
      </c>
      <c r="J3710" s="112">
        <f>H3710*0.8</f>
        <v>152</v>
      </c>
    </row>
    <row r="3711" s="8" customFormat="1" spans="1:10">
      <c r="A3711" s="107" t="s">
        <v>77</v>
      </c>
      <c r="B3711" s="108">
        <v>311000038</v>
      </c>
      <c r="C3711" s="109" t="s">
        <v>6553</v>
      </c>
      <c r="D3711" s="108"/>
      <c r="E3711" s="108"/>
      <c r="F3711" s="107" t="s">
        <v>25</v>
      </c>
      <c r="G3711" s="108"/>
      <c r="H3711" s="107">
        <v>25</v>
      </c>
      <c r="I3711" s="112">
        <f t="shared" si="157"/>
        <v>22.5</v>
      </c>
      <c r="J3711" s="113">
        <v>20</v>
      </c>
    </row>
    <row r="3712" s="8" customFormat="1" spans="1:10">
      <c r="A3712" s="107" t="s">
        <v>77</v>
      </c>
      <c r="B3712" s="108">
        <v>311000039</v>
      </c>
      <c r="C3712" s="109" t="s">
        <v>6554</v>
      </c>
      <c r="D3712" s="108" t="s">
        <v>6555</v>
      </c>
      <c r="E3712" s="108" t="s">
        <v>6556</v>
      </c>
      <c r="F3712" s="107" t="s">
        <v>25</v>
      </c>
      <c r="G3712" s="108"/>
      <c r="H3712" s="107">
        <v>241</v>
      </c>
      <c r="I3712" s="112">
        <f t="shared" si="157"/>
        <v>216.9</v>
      </c>
      <c r="J3712" s="113">
        <v>192.8</v>
      </c>
    </row>
    <row r="3713" s="8" customFormat="1" spans="1:10">
      <c r="A3713" s="107" t="s">
        <v>64</v>
      </c>
      <c r="B3713" s="108">
        <v>311000040</v>
      </c>
      <c r="C3713" s="109" t="s">
        <v>6557</v>
      </c>
      <c r="D3713" s="108" t="s">
        <v>6558</v>
      </c>
      <c r="E3713" s="108"/>
      <c r="F3713" s="107" t="s">
        <v>25</v>
      </c>
      <c r="G3713" s="108"/>
      <c r="H3713" s="107">
        <v>756</v>
      </c>
      <c r="I3713" s="112">
        <f t="shared" si="157"/>
        <v>680.4</v>
      </c>
      <c r="J3713" s="113">
        <v>604.8</v>
      </c>
    </row>
    <row r="3714" s="8" customFormat="1" spans="1:10">
      <c r="A3714" s="107" t="s">
        <v>299</v>
      </c>
      <c r="B3714" s="108" t="s">
        <v>6559</v>
      </c>
      <c r="C3714" s="109" t="s">
        <v>6560</v>
      </c>
      <c r="D3714" s="108"/>
      <c r="E3714" s="108"/>
      <c r="F3714" s="107" t="s">
        <v>25</v>
      </c>
      <c r="G3714" s="108"/>
      <c r="H3714" s="107">
        <v>916</v>
      </c>
      <c r="I3714" s="112">
        <f t="shared" si="157"/>
        <v>824.4</v>
      </c>
      <c r="J3714" s="112">
        <f t="shared" ref="J3714:J3728" si="163">H3714*0.8</f>
        <v>732.8</v>
      </c>
    </row>
    <row r="3715" s="8" customFormat="1" spans="1:10">
      <c r="A3715" s="107" t="s">
        <v>64</v>
      </c>
      <c r="B3715" s="108" t="s">
        <v>6561</v>
      </c>
      <c r="C3715" s="109" t="s">
        <v>6562</v>
      </c>
      <c r="D3715" s="110"/>
      <c r="E3715" s="108" t="s">
        <v>6563</v>
      </c>
      <c r="F3715" s="107"/>
      <c r="G3715" s="108"/>
      <c r="H3715" s="107"/>
      <c r="I3715" s="112"/>
      <c r="J3715" s="112"/>
    </row>
    <row r="3716" s="8" customFormat="1" spans="1:10">
      <c r="A3716" s="107" t="s">
        <v>64</v>
      </c>
      <c r="B3716" s="108" t="s">
        <v>6564</v>
      </c>
      <c r="C3716" s="109" t="s">
        <v>6565</v>
      </c>
      <c r="D3716" s="108"/>
      <c r="E3716" s="108" t="s">
        <v>6563</v>
      </c>
      <c r="F3716" s="107" t="s">
        <v>780</v>
      </c>
      <c r="G3716" s="108"/>
      <c r="H3716" s="107">
        <v>2910</v>
      </c>
      <c r="I3716" s="112">
        <f t="shared" ref="I3716:I3728" si="164">H3716*0.9</f>
        <v>2619</v>
      </c>
      <c r="J3716" s="112">
        <f t="shared" si="163"/>
        <v>2328</v>
      </c>
    </row>
    <row r="3717" s="8" customFormat="1" ht="27" spans="1:10">
      <c r="A3717" s="107" t="s">
        <v>64</v>
      </c>
      <c r="B3717" s="108" t="s">
        <v>6566</v>
      </c>
      <c r="C3717" s="109" t="s">
        <v>6567</v>
      </c>
      <c r="D3717" s="108"/>
      <c r="E3717" s="108" t="s">
        <v>6563</v>
      </c>
      <c r="F3717" s="107" t="s">
        <v>780</v>
      </c>
      <c r="G3717" s="108"/>
      <c r="H3717" s="107">
        <v>3395</v>
      </c>
      <c r="I3717" s="112">
        <f t="shared" si="164"/>
        <v>3055.5</v>
      </c>
      <c r="J3717" s="112">
        <f t="shared" si="163"/>
        <v>2716</v>
      </c>
    </row>
    <row r="3718" s="8" customFormat="1" spans="1:10">
      <c r="A3718" s="107" t="s">
        <v>64</v>
      </c>
      <c r="B3718" s="108" t="s">
        <v>6568</v>
      </c>
      <c r="C3718" s="109" t="s">
        <v>6569</v>
      </c>
      <c r="D3718" s="108"/>
      <c r="E3718" s="108" t="s">
        <v>6563</v>
      </c>
      <c r="F3718" s="107" t="s">
        <v>780</v>
      </c>
      <c r="G3718" s="108"/>
      <c r="H3718" s="107">
        <v>3395</v>
      </c>
      <c r="I3718" s="112">
        <f t="shared" si="164"/>
        <v>3055.5</v>
      </c>
      <c r="J3718" s="112">
        <f t="shared" si="163"/>
        <v>2716</v>
      </c>
    </row>
    <row r="3719" s="8" customFormat="1" spans="1:10">
      <c r="A3719" s="107" t="s">
        <v>64</v>
      </c>
      <c r="B3719" s="108" t="s">
        <v>6570</v>
      </c>
      <c r="C3719" s="109" t="s">
        <v>6571</v>
      </c>
      <c r="D3719" s="108"/>
      <c r="E3719" s="108" t="s">
        <v>6563</v>
      </c>
      <c r="F3719" s="107" t="s">
        <v>780</v>
      </c>
      <c r="G3719" s="108"/>
      <c r="H3719" s="107">
        <v>3880</v>
      </c>
      <c r="I3719" s="112">
        <f t="shared" si="164"/>
        <v>3492</v>
      </c>
      <c r="J3719" s="112">
        <f t="shared" si="163"/>
        <v>3104</v>
      </c>
    </row>
    <row r="3720" s="8" customFormat="1" spans="1:10">
      <c r="A3720" s="107" t="s">
        <v>77</v>
      </c>
      <c r="B3720" s="108" t="s">
        <v>6572</v>
      </c>
      <c r="C3720" s="109" t="s">
        <v>6573</v>
      </c>
      <c r="D3720" s="108" t="s">
        <v>6574</v>
      </c>
      <c r="E3720" s="108"/>
      <c r="F3720" s="107" t="s">
        <v>25</v>
      </c>
      <c r="G3720" s="108"/>
      <c r="H3720" s="107">
        <v>360</v>
      </c>
      <c r="I3720" s="112">
        <f t="shared" si="164"/>
        <v>324</v>
      </c>
      <c r="J3720" s="112">
        <f t="shared" si="163"/>
        <v>288</v>
      </c>
    </row>
    <row r="3721" s="9" customFormat="1" ht="81" spans="1:10">
      <c r="A3721" s="113" t="s">
        <v>64</v>
      </c>
      <c r="B3721" s="138" t="s">
        <v>6575</v>
      </c>
      <c r="C3721" s="120" t="s">
        <v>6576</v>
      </c>
      <c r="D3721" s="121" t="s">
        <v>6577</v>
      </c>
      <c r="E3721" s="121" t="s">
        <v>6456</v>
      </c>
      <c r="F3721" s="126" t="s">
        <v>25</v>
      </c>
      <c r="G3721" s="139"/>
      <c r="H3721" s="126">
        <v>448</v>
      </c>
      <c r="I3721" s="112">
        <f t="shared" si="164"/>
        <v>403.2</v>
      </c>
      <c r="J3721" s="112">
        <f t="shared" si="163"/>
        <v>358.4</v>
      </c>
    </row>
    <row r="3722" s="9" customFormat="1" ht="54" spans="1:10">
      <c r="A3722" s="113" t="s">
        <v>77</v>
      </c>
      <c r="B3722" s="138" t="s">
        <v>6578</v>
      </c>
      <c r="C3722" s="120" t="s">
        <v>6579</v>
      </c>
      <c r="D3722" s="121" t="s">
        <v>6580</v>
      </c>
      <c r="E3722" s="121"/>
      <c r="F3722" s="113" t="s">
        <v>25</v>
      </c>
      <c r="G3722" s="121"/>
      <c r="H3722" s="112">
        <v>535</v>
      </c>
      <c r="I3722" s="112">
        <f t="shared" si="164"/>
        <v>481.5</v>
      </c>
      <c r="J3722" s="112">
        <f t="shared" si="163"/>
        <v>428</v>
      </c>
    </row>
    <row r="3723" s="9" customFormat="1" ht="229.5" spans="1:10">
      <c r="A3723" s="113" t="s">
        <v>64</v>
      </c>
      <c r="B3723" s="138" t="s">
        <v>6581</v>
      </c>
      <c r="C3723" s="120" t="s">
        <v>6582</v>
      </c>
      <c r="D3723" s="121" t="s">
        <v>6583</v>
      </c>
      <c r="E3723" s="121" t="s">
        <v>6460</v>
      </c>
      <c r="F3723" s="113" t="s">
        <v>6584</v>
      </c>
      <c r="G3723" s="121" t="s">
        <v>6585</v>
      </c>
      <c r="H3723" s="113">
        <v>425</v>
      </c>
      <c r="I3723" s="112">
        <f t="shared" si="164"/>
        <v>382.5</v>
      </c>
      <c r="J3723" s="112">
        <f t="shared" si="163"/>
        <v>340</v>
      </c>
    </row>
    <row r="3724" s="9" customFormat="1" ht="162" spans="1:10">
      <c r="A3724" s="113" t="s">
        <v>64</v>
      </c>
      <c r="B3724" s="138" t="s">
        <v>6586</v>
      </c>
      <c r="C3724" s="120" t="s">
        <v>6587</v>
      </c>
      <c r="D3724" s="121" t="s">
        <v>6588</v>
      </c>
      <c r="E3724" s="121" t="s">
        <v>6589</v>
      </c>
      <c r="F3724" s="113" t="s">
        <v>176</v>
      </c>
      <c r="G3724" s="121"/>
      <c r="H3724" s="113">
        <v>80</v>
      </c>
      <c r="I3724" s="112">
        <f t="shared" si="164"/>
        <v>72</v>
      </c>
      <c r="J3724" s="112">
        <f t="shared" si="163"/>
        <v>64</v>
      </c>
    </row>
    <row r="3725" s="9" customFormat="1" ht="54" spans="1:10">
      <c r="A3725" s="113" t="s">
        <v>64</v>
      </c>
      <c r="B3725" s="138" t="s">
        <v>6590</v>
      </c>
      <c r="C3725" s="120" t="s">
        <v>6591</v>
      </c>
      <c r="D3725" s="121" t="s">
        <v>6592</v>
      </c>
      <c r="E3725" s="121"/>
      <c r="F3725" s="113" t="s">
        <v>25</v>
      </c>
      <c r="G3725" s="121"/>
      <c r="H3725" s="113">
        <v>128</v>
      </c>
      <c r="I3725" s="112">
        <f t="shared" si="164"/>
        <v>115.2</v>
      </c>
      <c r="J3725" s="112">
        <f t="shared" si="163"/>
        <v>102.4</v>
      </c>
    </row>
    <row r="3726" s="9" customFormat="1" ht="94.5" spans="1:10">
      <c r="A3726" s="107" t="s">
        <v>299</v>
      </c>
      <c r="B3726" s="138" t="s">
        <v>6593</v>
      </c>
      <c r="C3726" s="120" t="s">
        <v>6594</v>
      </c>
      <c r="D3726" s="121" t="s">
        <v>6595</v>
      </c>
      <c r="E3726" s="121"/>
      <c r="F3726" s="113" t="s">
        <v>25</v>
      </c>
      <c r="G3726" s="108"/>
      <c r="H3726" s="111">
        <v>40</v>
      </c>
      <c r="I3726" s="112">
        <f t="shared" si="164"/>
        <v>36</v>
      </c>
      <c r="J3726" s="112">
        <f t="shared" si="163"/>
        <v>32</v>
      </c>
    </row>
    <row r="3727" s="9" customFormat="1" ht="40.5" spans="1:10">
      <c r="A3727" s="113" t="s">
        <v>77</v>
      </c>
      <c r="B3727" s="138" t="s">
        <v>6596</v>
      </c>
      <c r="C3727" s="120" t="s">
        <v>6597</v>
      </c>
      <c r="D3727" s="121" t="s">
        <v>6598</v>
      </c>
      <c r="E3727" s="121" t="s">
        <v>6599</v>
      </c>
      <c r="F3727" s="113" t="s">
        <v>25</v>
      </c>
      <c r="G3727" s="119"/>
      <c r="H3727" s="112">
        <v>1471</v>
      </c>
      <c r="I3727" s="112">
        <f t="shared" si="164"/>
        <v>1323.9</v>
      </c>
      <c r="J3727" s="112">
        <f t="shared" si="163"/>
        <v>1176.8</v>
      </c>
    </row>
    <row r="3728" s="9" customFormat="1" spans="1:10">
      <c r="A3728" s="122" t="s">
        <v>64</v>
      </c>
      <c r="B3728" s="138" t="s">
        <v>6600</v>
      </c>
      <c r="C3728" s="124" t="s">
        <v>6601</v>
      </c>
      <c r="D3728" s="121" t="s">
        <v>6602</v>
      </c>
      <c r="E3728" s="125"/>
      <c r="F3728" s="122" t="s">
        <v>25</v>
      </c>
      <c r="G3728" s="108"/>
      <c r="H3728" s="111">
        <v>286</v>
      </c>
      <c r="I3728" s="112">
        <f t="shared" si="164"/>
        <v>257.4</v>
      </c>
      <c r="J3728" s="112">
        <f t="shared" si="163"/>
        <v>228.8</v>
      </c>
    </row>
    <row r="3729" s="8" customFormat="1" spans="1:10">
      <c r="A3729" s="107"/>
      <c r="B3729" s="108">
        <v>3111</v>
      </c>
      <c r="C3729" s="109" t="s">
        <v>6603</v>
      </c>
      <c r="D3729" s="108"/>
      <c r="E3729" s="108"/>
      <c r="F3729" s="107"/>
      <c r="G3729" s="108"/>
      <c r="H3729" s="107"/>
      <c r="I3729" s="112"/>
      <c r="J3729" s="112"/>
    </row>
    <row r="3730" s="8" customFormat="1" spans="1:10">
      <c r="A3730" s="107" t="s">
        <v>299</v>
      </c>
      <c r="B3730" s="108">
        <v>311100001</v>
      </c>
      <c r="C3730" s="109" t="s">
        <v>6604</v>
      </c>
      <c r="D3730" s="108"/>
      <c r="E3730" s="108" t="s">
        <v>6605</v>
      </c>
      <c r="F3730" s="107" t="s">
        <v>25</v>
      </c>
      <c r="G3730" s="108"/>
      <c r="H3730" s="107">
        <v>58</v>
      </c>
      <c r="I3730" s="112">
        <f t="shared" ref="I3730:I3749" si="165">H3730*0.9</f>
        <v>52.2</v>
      </c>
      <c r="J3730" s="112">
        <f t="shared" ref="J3730:J3735" si="166">H3730*0.8</f>
        <v>46.4</v>
      </c>
    </row>
    <row r="3731" s="8" customFormat="1" spans="1:10">
      <c r="A3731" s="107" t="s">
        <v>64</v>
      </c>
      <c r="B3731" s="108">
        <v>311100002</v>
      </c>
      <c r="C3731" s="109" t="s">
        <v>6606</v>
      </c>
      <c r="D3731" s="108"/>
      <c r="E3731" s="108"/>
      <c r="F3731" s="107" t="s">
        <v>25</v>
      </c>
      <c r="G3731" s="108"/>
      <c r="H3731" s="107">
        <v>50</v>
      </c>
      <c r="I3731" s="112">
        <f t="shared" si="165"/>
        <v>45</v>
      </c>
      <c r="J3731" s="112">
        <f t="shared" si="166"/>
        <v>40</v>
      </c>
    </row>
    <row r="3732" s="8" customFormat="1" spans="1:10">
      <c r="A3732" s="107" t="s">
        <v>77</v>
      </c>
      <c r="B3732" s="108">
        <v>311100003</v>
      </c>
      <c r="C3732" s="109" t="s">
        <v>6607</v>
      </c>
      <c r="D3732" s="108"/>
      <c r="E3732" s="108"/>
      <c r="F3732" s="107"/>
      <c r="G3732" s="108"/>
      <c r="H3732" s="107"/>
      <c r="I3732" s="112"/>
      <c r="J3732" s="112"/>
    </row>
    <row r="3733" s="8" customFormat="1" ht="40.5" spans="1:10">
      <c r="A3733" s="107" t="s">
        <v>77</v>
      </c>
      <c r="B3733" s="108" t="s">
        <v>6608</v>
      </c>
      <c r="C3733" s="109" t="s">
        <v>6609</v>
      </c>
      <c r="D3733" s="108" t="s">
        <v>6610</v>
      </c>
      <c r="E3733" s="108"/>
      <c r="F3733" s="107" t="s">
        <v>25</v>
      </c>
      <c r="G3733" s="108"/>
      <c r="H3733" s="107">
        <v>90</v>
      </c>
      <c r="I3733" s="112">
        <f t="shared" si="165"/>
        <v>81</v>
      </c>
      <c r="J3733" s="112">
        <f t="shared" si="166"/>
        <v>72</v>
      </c>
    </row>
    <row r="3734" s="8" customFormat="1" ht="54" spans="1:10">
      <c r="A3734" s="107" t="s">
        <v>77</v>
      </c>
      <c r="B3734" s="108" t="s">
        <v>6611</v>
      </c>
      <c r="C3734" s="109" t="s">
        <v>6612</v>
      </c>
      <c r="D3734" s="108" t="s">
        <v>6613</v>
      </c>
      <c r="E3734" s="108"/>
      <c r="F3734" s="107" t="s">
        <v>25</v>
      </c>
      <c r="G3734" s="108"/>
      <c r="H3734" s="107">
        <v>450</v>
      </c>
      <c r="I3734" s="112">
        <f t="shared" si="165"/>
        <v>405</v>
      </c>
      <c r="J3734" s="112">
        <f t="shared" si="166"/>
        <v>360</v>
      </c>
    </row>
    <row r="3735" s="8" customFormat="1" spans="1:10">
      <c r="A3735" s="107" t="s">
        <v>77</v>
      </c>
      <c r="B3735" s="108">
        <v>311100004</v>
      </c>
      <c r="C3735" s="109" t="s">
        <v>6614</v>
      </c>
      <c r="D3735" s="108"/>
      <c r="E3735" s="108"/>
      <c r="F3735" s="107" t="s">
        <v>25</v>
      </c>
      <c r="G3735" s="108"/>
      <c r="H3735" s="107">
        <v>95</v>
      </c>
      <c r="I3735" s="112">
        <f t="shared" si="165"/>
        <v>85.5</v>
      </c>
      <c r="J3735" s="112">
        <f t="shared" si="166"/>
        <v>76</v>
      </c>
    </row>
    <row r="3736" s="8" customFormat="1" spans="1:10">
      <c r="A3736" s="107" t="s">
        <v>77</v>
      </c>
      <c r="B3736" s="108">
        <v>311100005</v>
      </c>
      <c r="C3736" s="109" t="s">
        <v>6615</v>
      </c>
      <c r="D3736" s="108" t="s">
        <v>6616</v>
      </c>
      <c r="E3736" s="108"/>
      <c r="F3736" s="107" t="s">
        <v>25</v>
      </c>
      <c r="G3736" s="108"/>
      <c r="H3736" s="107">
        <v>124</v>
      </c>
      <c r="I3736" s="112">
        <f t="shared" si="165"/>
        <v>111.6</v>
      </c>
      <c r="J3736" s="113">
        <v>99.2</v>
      </c>
    </row>
    <row r="3737" s="8" customFormat="1" spans="1:10">
      <c r="A3737" s="107" t="s">
        <v>77</v>
      </c>
      <c r="B3737" s="108">
        <v>311100006</v>
      </c>
      <c r="C3737" s="109" t="s">
        <v>6617</v>
      </c>
      <c r="D3737" s="108" t="s">
        <v>6618</v>
      </c>
      <c r="E3737" s="108"/>
      <c r="F3737" s="107" t="s">
        <v>25</v>
      </c>
      <c r="G3737" s="108"/>
      <c r="H3737" s="107">
        <v>142</v>
      </c>
      <c r="I3737" s="112">
        <f t="shared" si="165"/>
        <v>127.8</v>
      </c>
      <c r="J3737" s="112">
        <f t="shared" ref="J3737:J3739" si="167">H3737*0.8</f>
        <v>113.6</v>
      </c>
    </row>
    <row r="3738" s="8" customFormat="1" spans="1:10">
      <c r="A3738" s="107" t="s">
        <v>299</v>
      </c>
      <c r="B3738" s="108" t="s">
        <v>6619</v>
      </c>
      <c r="C3738" s="109" t="s">
        <v>6620</v>
      </c>
      <c r="D3738" s="108" t="s">
        <v>6618</v>
      </c>
      <c r="E3738" s="108"/>
      <c r="F3738" s="107" t="s">
        <v>25</v>
      </c>
      <c r="G3738" s="108"/>
      <c r="H3738" s="107">
        <v>142</v>
      </c>
      <c r="I3738" s="112">
        <f t="shared" si="165"/>
        <v>127.8</v>
      </c>
      <c r="J3738" s="112">
        <f t="shared" si="167"/>
        <v>113.6</v>
      </c>
    </row>
    <row r="3739" s="8" customFormat="1" spans="1:10">
      <c r="A3739" s="107" t="s">
        <v>299</v>
      </c>
      <c r="B3739" s="108">
        <v>311100007</v>
      </c>
      <c r="C3739" s="109" t="s">
        <v>6621</v>
      </c>
      <c r="D3739" s="108"/>
      <c r="E3739" s="108"/>
      <c r="F3739" s="107" t="s">
        <v>25</v>
      </c>
      <c r="G3739" s="108"/>
      <c r="H3739" s="107">
        <v>332</v>
      </c>
      <c r="I3739" s="112">
        <f t="shared" si="165"/>
        <v>298.8</v>
      </c>
      <c r="J3739" s="112">
        <f t="shared" si="167"/>
        <v>265.6</v>
      </c>
    </row>
    <row r="3740" s="8" customFormat="1" spans="1:10">
      <c r="A3740" s="107" t="s">
        <v>64</v>
      </c>
      <c r="B3740" s="108">
        <v>311100008</v>
      </c>
      <c r="C3740" s="109" t="s">
        <v>6622</v>
      </c>
      <c r="D3740" s="108" t="s">
        <v>6623</v>
      </c>
      <c r="E3740" s="108" t="s">
        <v>788</v>
      </c>
      <c r="F3740" s="107" t="s">
        <v>25</v>
      </c>
      <c r="G3740" s="108"/>
      <c r="H3740" s="107">
        <v>58</v>
      </c>
      <c r="I3740" s="112">
        <f t="shared" si="165"/>
        <v>52.2</v>
      </c>
      <c r="J3740" s="113">
        <v>46.4</v>
      </c>
    </row>
    <row r="3741" s="8" customFormat="1" spans="1:10">
      <c r="A3741" s="107" t="s">
        <v>299</v>
      </c>
      <c r="B3741" s="108">
        <v>311100009</v>
      </c>
      <c r="C3741" s="109" t="s">
        <v>6624</v>
      </c>
      <c r="D3741" s="108"/>
      <c r="E3741" s="108"/>
      <c r="F3741" s="107" t="s">
        <v>25</v>
      </c>
      <c r="G3741" s="108"/>
      <c r="H3741" s="107">
        <v>76</v>
      </c>
      <c r="I3741" s="112">
        <f t="shared" si="165"/>
        <v>68.4</v>
      </c>
      <c r="J3741" s="112">
        <f t="shared" ref="J3741:J3747" si="168">H3741*0.8</f>
        <v>60.8</v>
      </c>
    </row>
    <row r="3742" s="8" customFormat="1" spans="1:10">
      <c r="A3742" s="107" t="s">
        <v>299</v>
      </c>
      <c r="B3742" s="108">
        <v>311100010</v>
      </c>
      <c r="C3742" s="109" t="s">
        <v>6625</v>
      </c>
      <c r="D3742" s="110"/>
      <c r="E3742" s="108"/>
      <c r="F3742" s="107" t="s">
        <v>25</v>
      </c>
      <c r="G3742" s="108"/>
      <c r="H3742" s="107">
        <v>118</v>
      </c>
      <c r="I3742" s="112">
        <f t="shared" si="165"/>
        <v>106.2</v>
      </c>
      <c r="J3742" s="113">
        <v>94.4</v>
      </c>
    </row>
    <row r="3743" s="8" customFormat="1" spans="1:10">
      <c r="A3743" s="107" t="s">
        <v>299</v>
      </c>
      <c r="B3743" s="108" t="s">
        <v>6626</v>
      </c>
      <c r="C3743" s="109" t="s">
        <v>6627</v>
      </c>
      <c r="D3743" s="108"/>
      <c r="E3743" s="108"/>
      <c r="F3743" s="107" t="s">
        <v>25</v>
      </c>
      <c r="G3743" s="108"/>
      <c r="H3743" s="107">
        <v>118</v>
      </c>
      <c r="I3743" s="112">
        <f t="shared" si="165"/>
        <v>106.2</v>
      </c>
      <c r="J3743" s="113">
        <v>94.4</v>
      </c>
    </row>
    <row r="3744" s="8" customFormat="1" spans="1:10">
      <c r="A3744" s="107" t="s">
        <v>77</v>
      </c>
      <c r="B3744" s="108">
        <v>311100011</v>
      </c>
      <c r="C3744" s="109" t="s">
        <v>6628</v>
      </c>
      <c r="D3744" s="108"/>
      <c r="E3744" s="108"/>
      <c r="F3744" s="107" t="s">
        <v>25</v>
      </c>
      <c r="G3744" s="108"/>
      <c r="H3744" s="107">
        <v>95</v>
      </c>
      <c r="I3744" s="112">
        <f t="shared" si="165"/>
        <v>85.5</v>
      </c>
      <c r="J3744" s="112">
        <f t="shared" si="168"/>
        <v>76</v>
      </c>
    </row>
    <row r="3745" s="8" customFormat="1" spans="1:10">
      <c r="A3745" s="107" t="s">
        <v>299</v>
      </c>
      <c r="B3745" s="108">
        <v>311100012</v>
      </c>
      <c r="C3745" s="109" t="s">
        <v>6629</v>
      </c>
      <c r="D3745" s="108"/>
      <c r="E3745" s="108"/>
      <c r="F3745" s="107" t="s">
        <v>25</v>
      </c>
      <c r="G3745" s="108"/>
      <c r="H3745" s="107">
        <v>128</v>
      </c>
      <c r="I3745" s="112">
        <f t="shared" si="165"/>
        <v>115.2</v>
      </c>
      <c r="J3745" s="112">
        <f t="shared" si="168"/>
        <v>102.4</v>
      </c>
    </row>
    <row r="3746" s="8" customFormat="1" spans="1:10">
      <c r="A3746" s="107" t="s">
        <v>77</v>
      </c>
      <c r="B3746" s="108">
        <v>311100013</v>
      </c>
      <c r="C3746" s="109" t="s">
        <v>6630</v>
      </c>
      <c r="D3746" s="108"/>
      <c r="E3746" s="108"/>
      <c r="F3746" s="107" t="s">
        <v>25</v>
      </c>
      <c r="G3746" s="108"/>
      <c r="H3746" s="107">
        <v>200</v>
      </c>
      <c r="I3746" s="112">
        <f t="shared" si="165"/>
        <v>180</v>
      </c>
      <c r="J3746" s="112">
        <f t="shared" si="168"/>
        <v>160</v>
      </c>
    </row>
    <row r="3747" s="8" customFormat="1" spans="1:10">
      <c r="A3747" s="107" t="s">
        <v>77</v>
      </c>
      <c r="B3747" s="108">
        <v>311100014</v>
      </c>
      <c r="C3747" s="109" t="s">
        <v>6631</v>
      </c>
      <c r="D3747" s="108"/>
      <c r="E3747" s="108"/>
      <c r="F3747" s="107" t="s">
        <v>25</v>
      </c>
      <c r="G3747" s="108"/>
      <c r="H3747" s="107">
        <v>50</v>
      </c>
      <c r="I3747" s="112">
        <f t="shared" si="165"/>
        <v>45</v>
      </c>
      <c r="J3747" s="112">
        <f t="shared" si="168"/>
        <v>40</v>
      </c>
    </row>
    <row r="3748" s="8" customFormat="1" spans="1:10">
      <c r="A3748" s="107" t="s">
        <v>64</v>
      </c>
      <c r="B3748" s="108">
        <v>311100015</v>
      </c>
      <c r="C3748" s="109" t="s">
        <v>6632</v>
      </c>
      <c r="D3748" s="108"/>
      <c r="E3748" s="108"/>
      <c r="F3748" s="107" t="s">
        <v>25</v>
      </c>
      <c r="G3748" s="108"/>
      <c r="H3748" s="107">
        <v>19</v>
      </c>
      <c r="I3748" s="112">
        <f t="shared" si="165"/>
        <v>17.1</v>
      </c>
      <c r="J3748" s="113">
        <v>15.2</v>
      </c>
    </row>
    <row r="3749" s="8" customFormat="1" spans="1:10">
      <c r="A3749" s="107" t="s">
        <v>299</v>
      </c>
      <c r="B3749" s="108">
        <v>311100016</v>
      </c>
      <c r="C3749" s="109" t="s">
        <v>6633</v>
      </c>
      <c r="D3749" s="108"/>
      <c r="E3749" s="108"/>
      <c r="F3749" s="107" t="s">
        <v>25</v>
      </c>
      <c r="G3749" s="108"/>
      <c r="H3749" s="107">
        <v>25</v>
      </c>
      <c r="I3749" s="112">
        <f t="shared" si="165"/>
        <v>22.5</v>
      </c>
      <c r="J3749" s="112">
        <f t="shared" ref="J3749:J3754" si="169">H3749*0.8</f>
        <v>20</v>
      </c>
    </row>
    <row r="3750" s="8" customFormat="1" spans="1:10">
      <c r="A3750" s="107" t="s">
        <v>299</v>
      </c>
      <c r="B3750" s="108">
        <v>311100017</v>
      </c>
      <c r="C3750" s="109" t="s">
        <v>6634</v>
      </c>
      <c r="D3750" s="108"/>
      <c r="E3750" s="108"/>
      <c r="F3750" s="107" t="s">
        <v>25</v>
      </c>
      <c r="G3750" s="108"/>
      <c r="H3750" s="107"/>
      <c r="I3750" s="112"/>
      <c r="J3750" s="112"/>
    </row>
    <row r="3751" s="8" customFormat="1" spans="1:10">
      <c r="A3751" s="107" t="s">
        <v>299</v>
      </c>
      <c r="B3751" s="108" t="s">
        <v>6635</v>
      </c>
      <c r="C3751" s="109" t="s">
        <v>6636</v>
      </c>
      <c r="D3751" s="108"/>
      <c r="E3751" s="108"/>
      <c r="F3751" s="107" t="s">
        <v>25</v>
      </c>
      <c r="G3751" s="108"/>
      <c r="H3751" s="107">
        <v>29</v>
      </c>
      <c r="I3751" s="112">
        <f t="shared" ref="I3751:I3754" si="170">H3751*0.9</f>
        <v>26.1</v>
      </c>
      <c r="J3751" s="113">
        <v>23.2</v>
      </c>
    </row>
    <row r="3752" s="8" customFormat="1" spans="1:10">
      <c r="A3752" s="107" t="s">
        <v>299</v>
      </c>
      <c r="B3752" s="108" t="s">
        <v>6637</v>
      </c>
      <c r="C3752" s="109" t="s">
        <v>6638</v>
      </c>
      <c r="D3752" s="108"/>
      <c r="E3752" s="108"/>
      <c r="F3752" s="107" t="s">
        <v>25</v>
      </c>
      <c r="G3752" s="108"/>
      <c r="H3752" s="107">
        <v>900</v>
      </c>
      <c r="I3752" s="112">
        <f t="shared" si="170"/>
        <v>810</v>
      </c>
      <c r="J3752" s="112">
        <f t="shared" si="169"/>
        <v>720</v>
      </c>
    </row>
    <row r="3753" s="8" customFormat="1" spans="1:10">
      <c r="A3753" s="107" t="s">
        <v>299</v>
      </c>
      <c r="B3753" s="108" t="s">
        <v>6639</v>
      </c>
      <c r="C3753" s="109" t="s">
        <v>6640</v>
      </c>
      <c r="D3753" s="108"/>
      <c r="E3753" s="108"/>
      <c r="F3753" s="107" t="s">
        <v>25</v>
      </c>
      <c r="G3753" s="108"/>
      <c r="H3753" s="107">
        <v>2280</v>
      </c>
      <c r="I3753" s="112">
        <f t="shared" si="170"/>
        <v>2052</v>
      </c>
      <c r="J3753" s="112">
        <f t="shared" si="169"/>
        <v>1824</v>
      </c>
    </row>
    <row r="3754" s="8" customFormat="1" spans="1:10">
      <c r="A3754" s="107" t="s">
        <v>299</v>
      </c>
      <c r="B3754" s="108">
        <v>311100018</v>
      </c>
      <c r="C3754" s="109" t="s">
        <v>6641</v>
      </c>
      <c r="D3754" s="108"/>
      <c r="E3754" s="108" t="s">
        <v>6642</v>
      </c>
      <c r="F3754" s="107" t="s">
        <v>25</v>
      </c>
      <c r="G3754" s="108"/>
      <c r="H3754" s="107">
        <v>80</v>
      </c>
      <c r="I3754" s="112">
        <f t="shared" si="170"/>
        <v>72</v>
      </c>
      <c r="J3754" s="112">
        <f t="shared" si="169"/>
        <v>64</v>
      </c>
    </row>
    <row r="3755" s="8" customFormat="1" ht="27" spans="1:10">
      <c r="A3755" s="107"/>
      <c r="B3755" s="108">
        <v>3112</v>
      </c>
      <c r="C3755" s="109" t="s">
        <v>6643</v>
      </c>
      <c r="D3755" s="108"/>
      <c r="E3755" s="108"/>
      <c r="F3755" s="107"/>
      <c r="G3755" s="108"/>
      <c r="H3755" s="107"/>
      <c r="I3755" s="112"/>
      <c r="J3755" s="112"/>
    </row>
    <row r="3756" s="8" customFormat="1" spans="1:10">
      <c r="A3756" s="107"/>
      <c r="B3756" s="108">
        <v>311201</v>
      </c>
      <c r="C3756" s="109" t="s">
        <v>6644</v>
      </c>
      <c r="D3756" s="108"/>
      <c r="E3756" s="108"/>
      <c r="F3756" s="107"/>
      <c r="G3756" s="108"/>
      <c r="H3756" s="107"/>
      <c r="I3756" s="112"/>
      <c r="J3756" s="112"/>
    </row>
    <row r="3757" s="8" customFormat="1" ht="35" customHeight="1" spans="1:10">
      <c r="A3757" s="107" t="s">
        <v>77</v>
      </c>
      <c r="B3757" s="108">
        <v>311201001</v>
      </c>
      <c r="C3757" s="109" t="s">
        <v>6645</v>
      </c>
      <c r="D3757" s="108" t="s">
        <v>6646</v>
      </c>
      <c r="E3757" s="108"/>
      <c r="F3757" s="107" t="s">
        <v>648</v>
      </c>
      <c r="G3757" s="110"/>
      <c r="H3757" s="117">
        <v>20</v>
      </c>
      <c r="I3757" s="118">
        <v>18</v>
      </c>
      <c r="J3757" s="118">
        <v>16</v>
      </c>
    </row>
    <row r="3758" s="8" customFormat="1" ht="24" customHeight="1" spans="1:10">
      <c r="A3758" s="107" t="s">
        <v>77</v>
      </c>
      <c r="B3758" s="108" t="s">
        <v>6647</v>
      </c>
      <c r="C3758" s="109" t="s">
        <v>6648</v>
      </c>
      <c r="D3758" s="108"/>
      <c r="E3758" s="108"/>
      <c r="F3758" s="107" t="s">
        <v>25</v>
      </c>
      <c r="G3758" s="108"/>
      <c r="H3758" s="107">
        <v>8</v>
      </c>
      <c r="I3758" s="112">
        <f t="shared" ref="I3757:I3800" si="171">H3758*0.9</f>
        <v>7.2</v>
      </c>
      <c r="J3758" s="112">
        <f t="shared" ref="J3757:J3762" si="172">H3758*0.8</f>
        <v>6.4</v>
      </c>
    </row>
    <row r="3759" s="8" customFormat="1" spans="1:10">
      <c r="A3759" s="107" t="s">
        <v>77</v>
      </c>
      <c r="B3759" s="108">
        <v>311201002</v>
      </c>
      <c r="C3759" s="109" t="s">
        <v>6649</v>
      </c>
      <c r="D3759" s="108"/>
      <c r="E3759" s="108"/>
      <c r="F3759" s="107" t="s">
        <v>25</v>
      </c>
      <c r="G3759" s="108"/>
      <c r="H3759" s="107">
        <v>57</v>
      </c>
      <c r="I3759" s="112">
        <f t="shared" si="171"/>
        <v>51.3</v>
      </c>
      <c r="J3759" s="112">
        <f t="shared" si="172"/>
        <v>45.6</v>
      </c>
    </row>
    <row r="3760" s="8" customFormat="1" spans="1:10">
      <c r="A3760" s="107" t="s">
        <v>64</v>
      </c>
      <c r="B3760" s="108">
        <v>311201003</v>
      </c>
      <c r="C3760" s="109" t="s">
        <v>6650</v>
      </c>
      <c r="D3760" s="108" t="s">
        <v>6651</v>
      </c>
      <c r="E3760" s="108"/>
      <c r="F3760" s="107" t="s">
        <v>6652</v>
      </c>
      <c r="G3760" s="108"/>
      <c r="H3760" s="107">
        <v>5</v>
      </c>
      <c r="I3760" s="112">
        <f t="shared" si="171"/>
        <v>4.5</v>
      </c>
      <c r="J3760" s="112">
        <f t="shared" si="172"/>
        <v>4</v>
      </c>
    </row>
    <row r="3761" s="8" customFormat="1" spans="1:10">
      <c r="A3761" s="107" t="s">
        <v>77</v>
      </c>
      <c r="B3761" s="108">
        <v>311201004</v>
      </c>
      <c r="C3761" s="109" t="s">
        <v>6653</v>
      </c>
      <c r="D3761" s="108"/>
      <c r="E3761" s="108"/>
      <c r="F3761" s="107" t="s">
        <v>25</v>
      </c>
      <c r="G3761" s="110"/>
      <c r="H3761" s="107">
        <v>53</v>
      </c>
      <c r="I3761" s="112">
        <f t="shared" si="171"/>
        <v>47.7</v>
      </c>
      <c r="J3761" s="112">
        <f t="shared" si="172"/>
        <v>42.4</v>
      </c>
    </row>
    <row r="3762" s="8" customFormat="1" ht="54" spans="1:10">
      <c r="A3762" s="107" t="s">
        <v>77</v>
      </c>
      <c r="B3762" s="108" t="s">
        <v>6654</v>
      </c>
      <c r="C3762" s="109" t="s">
        <v>6655</v>
      </c>
      <c r="D3762" s="109" t="s">
        <v>6656</v>
      </c>
      <c r="E3762" s="51"/>
      <c r="F3762" s="107" t="s">
        <v>25</v>
      </c>
      <c r="G3762" s="108"/>
      <c r="H3762" s="107">
        <v>103</v>
      </c>
      <c r="I3762" s="112">
        <f t="shared" si="171"/>
        <v>92.7</v>
      </c>
      <c r="J3762" s="112">
        <f t="shared" si="172"/>
        <v>82.4</v>
      </c>
    </row>
    <row r="3763" s="8" customFormat="1" spans="1:10">
      <c r="A3763" s="107" t="s">
        <v>64</v>
      </c>
      <c r="B3763" s="108">
        <v>311201005</v>
      </c>
      <c r="C3763" s="109" t="s">
        <v>6657</v>
      </c>
      <c r="D3763" s="108" t="s">
        <v>6658</v>
      </c>
      <c r="E3763" s="108"/>
      <c r="F3763" s="107" t="s">
        <v>25</v>
      </c>
      <c r="G3763" s="108"/>
      <c r="H3763" s="107">
        <v>19</v>
      </c>
      <c r="I3763" s="112">
        <f t="shared" si="171"/>
        <v>17.1</v>
      </c>
      <c r="J3763" s="113">
        <v>15.2</v>
      </c>
    </row>
    <row r="3764" s="8" customFormat="1" spans="1:10">
      <c r="A3764" s="107" t="s">
        <v>64</v>
      </c>
      <c r="B3764" s="108">
        <v>311201006</v>
      </c>
      <c r="C3764" s="109" t="s">
        <v>6659</v>
      </c>
      <c r="D3764" s="110"/>
      <c r="E3764" s="108" t="s">
        <v>482</v>
      </c>
      <c r="F3764" s="107" t="s">
        <v>25</v>
      </c>
      <c r="G3764" s="108"/>
      <c r="H3764" s="107">
        <v>21</v>
      </c>
      <c r="I3764" s="112">
        <f t="shared" si="171"/>
        <v>18.9</v>
      </c>
      <c r="J3764" s="113">
        <v>16.8</v>
      </c>
    </row>
    <row r="3765" s="8" customFormat="1" spans="1:10">
      <c r="A3765" s="107" t="s">
        <v>64</v>
      </c>
      <c r="B3765" s="108" t="s">
        <v>6660</v>
      </c>
      <c r="C3765" s="109" t="s">
        <v>6661</v>
      </c>
      <c r="D3765" s="108"/>
      <c r="E3765" s="108" t="s">
        <v>482</v>
      </c>
      <c r="F3765" s="107" t="s">
        <v>25</v>
      </c>
      <c r="G3765" s="108"/>
      <c r="H3765" s="107">
        <v>21</v>
      </c>
      <c r="I3765" s="112">
        <f t="shared" si="171"/>
        <v>18.9</v>
      </c>
      <c r="J3765" s="113">
        <v>16.8</v>
      </c>
    </row>
    <row r="3766" s="8" customFormat="1" spans="1:10">
      <c r="A3766" s="107" t="s">
        <v>299</v>
      </c>
      <c r="B3766" s="108">
        <v>311201007</v>
      </c>
      <c r="C3766" s="109" t="s">
        <v>6662</v>
      </c>
      <c r="D3766" s="110"/>
      <c r="E3766" s="108"/>
      <c r="F3766" s="107" t="s">
        <v>25</v>
      </c>
      <c r="G3766" s="108"/>
      <c r="H3766" s="107">
        <v>62</v>
      </c>
      <c r="I3766" s="112">
        <f t="shared" si="171"/>
        <v>55.8</v>
      </c>
      <c r="J3766" s="113">
        <v>49.6</v>
      </c>
    </row>
    <row r="3767" s="8" customFormat="1" spans="1:10">
      <c r="A3767" s="107" t="s">
        <v>299</v>
      </c>
      <c r="B3767" s="108" t="s">
        <v>6663</v>
      </c>
      <c r="C3767" s="109" t="s">
        <v>6664</v>
      </c>
      <c r="D3767" s="108"/>
      <c r="E3767" s="108"/>
      <c r="F3767" s="107" t="s">
        <v>25</v>
      </c>
      <c r="G3767" s="108"/>
      <c r="H3767" s="107">
        <v>62</v>
      </c>
      <c r="I3767" s="112">
        <f t="shared" si="171"/>
        <v>55.8</v>
      </c>
      <c r="J3767" s="113">
        <v>49.6</v>
      </c>
    </row>
    <row r="3768" s="8" customFormat="1" spans="1:10">
      <c r="A3768" s="107" t="s">
        <v>77</v>
      </c>
      <c r="B3768" s="108">
        <v>311201008</v>
      </c>
      <c r="C3768" s="109" t="s">
        <v>6665</v>
      </c>
      <c r="D3768" s="110"/>
      <c r="E3768" s="108"/>
      <c r="F3768" s="107" t="s">
        <v>25</v>
      </c>
      <c r="G3768" s="108"/>
      <c r="H3768" s="107">
        <v>56</v>
      </c>
      <c r="I3768" s="112">
        <f t="shared" si="171"/>
        <v>50.4</v>
      </c>
      <c r="J3768" s="113">
        <v>44.8</v>
      </c>
    </row>
    <row r="3769" s="8" customFormat="1" spans="1:10">
      <c r="A3769" s="107" t="s">
        <v>77</v>
      </c>
      <c r="B3769" s="108" t="s">
        <v>6666</v>
      </c>
      <c r="C3769" s="109" t="s">
        <v>6667</v>
      </c>
      <c r="D3769" s="108"/>
      <c r="E3769" s="108"/>
      <c r="F3769" s="107" t="s">
        <v>25</v>
      </c>
      <c r="G3769" s="108"/>
      <c r="H3769" s="107">
        <v>56</v>
      </c>
      <c r="I3769" s="112">
        <f t="shared" si="171"/>
        <v>50.4</v>
      </c>
      <c r="J3769" s="113">
        <v>44.8</v>
      </c>
    </row>
    <row r="3770" s="8" customFormat="1" spans="1:10">
      <c r="A3770" s="107" t="s">
        <v>77</v>
      </c>
      <c r="B3770" s="108" t="s">
        <v>6668</v>
      </c>
      <c r="C3770" s="109" t="s">
        <v>6669</v>
      </c>
      <c r="D3770" s="108"/>
      <c r="E3770" s="108"/>
      <c r="F3770" s="107" t="s">
        <v>25</v>
      </c>
      <c r="G3770" s="108"/>
      <c r="H3770" s="107">
        <v>56</v>
      </c>
      <c r="I3770" s="112">
        <f t="shared" si="171"/>
        <v>50.4</v>
      </c>
      <c r="J3770" s="113">
        <v>44.8</v>
      </c>
    </row>
    <row r="3771" s="8" customFormat="1" spans="1:10">
      <c r="A3771" s="107" t="s">
        <v>77</v>
      </c>
      <c r="B3771" s="108" t="s">
        <v>6670</v>
      </c>
      <c r="C3771" s="109" t="s">
        <v>6671</v>
      </c>
      <c r="D3771" s="108"/>
      <c r="E3771" s="108"/>
      <c r="F3771" s="107" t="s">
        <v>25</v>
      </c>
      <c r="G3771" s="108"/>
      <c r="H3771" s="107">
        <v>56</v>
      </c>
      <c r="I3771" s="112">
        <f t="shared" si="171"/>
        <v>50.4</v>
      </c>
      <c r="J3771" s="113">
        <v>44.8</v>
      </c>
    </row>
    <row r="3772" s="8" customFormat="1" spans="1:10">
      <c r="A3772" s="107" t="s">
        <v>299</v>
      </c>
      <c r="B3772" s="108">
        <v>311201009</v>
      </c>
      <c r="C3772" s="109" t="s">
        <v>6672</v>
      </c>
      <c r="D3772" s="110"/>
      <c r="E3772" s="108"/>
      <c r="F3772" s="107" t="s">
        <v>25</v>
      </c>
      <c r="G3772" s="108"/>
      <c r="H3772" s="107">
        <v>26</v>
      </c>
      <c r="I3772" s="112">
        <f t="shared" si="171"/>
        <v>23.4</v>
      </c>
      <c r="J3772" s="113">
        <v>20.8</v>
      </c>
    </row>
    <row r="3773" s="8" customFormat="1" spans="1:10">
      <c r="A3773" s="107" t="s">
        <v>299</v>
      </c>
      <c r="B3773" s="108" t="s">
        <v>6673</v>
      </c>
      <c r="C3773" s="109" t="s">
        <v>6674</v>
      </c>
      <c r="D3773" s="108"/>
      <c r="E3773" s="108"/>
      <c r="F3773" s="107" t="s">
        <v>25</v>
      </c>
      <c r="G3773" s="108"/>
      <c r="H3773" s="107">
        <v>26</v>
      </c>
      <c r="I3773" s="112">
        <f t="shared" si="171"/>
        <v>23.4</v>
      </c>
      <c r="J3773" s="113">
        <v>20.8</v>
      </c>
    </row>
    <row r="3774" s="8" customFormat="1" spans="1:10">
      <c r="A3774" s="107" t="s">
        <v>299</v>
      </c>
      <c r="B3774" s="108" t="s">
        <v>6675</v>
      </c>
      <c r="C3774" s="109" t="s">
        <v>6676</v>
      </c>
      <c r="D3774" s="108"/>
      <c r="E3774" s="108"/>
      <c r="F3774" s="107" t="s">
        <v>25</v>
      </c>
      <c r="G3774" s="108"/>
      <c r="H3774" s="107">
        <v>26</v>
      </c>
      <c r="I3774" s="112">
        <f t="shared" si="171"/>
        <v>23.4</v>
      </c>
      <c r="J3774" s="113">
        <v>20.8</v>
      </c>
    </row>
    <row r="3775" s="8" customFormat="1" spans="1:10">
      <c r="A3775" s="107" t="s">
        <v>299</v>
      </c>
      <c r="B3775" s="108" t="s">
        <v>6677</v>
      </c>
      <c r="C3775" s="109" t="s">
        <v>6678</v>
      </c>
      <c r="D3775" s="108"/>
      <c r="E3775" s="108"/>
      <c r="F3775" s="107" t="s">
        <v>25</v>
      </c>
      <c r="G3775" s="108"/>
      <c r="H3775" s="107">
        <v>26</v>
      </c>
      <c r="I3775" s="112">
        <f t="shared" si="171"/>
        <v>23.4</v>
      </c>
      <c r="J3775" s="113">
        <v>20.8</v>
      </c>
    </row>
    <row r="3776" s="8" customFormat="1" spans="1:10">
      <c r="A3776" s="107" t="s">
        <v>299</v>
      </c>
      <c r="B3776" s="108" t="s">
        <v>6679</v>
      </c>
      <c r="C3776" s="109" t="s">
        <v>6680</v>
      </c>
      <c r="D3776" s="108"/>
      <c r="E3776" s="108"/>
      <c r="F3776" s="107" t="s">
        <v>25</v>
      </c>
      <c r="G3776" s="108"/>
      <c r="H3776" s="107">
        <v>26</v>
      </c>
      <c r="I3776" s="112">
        <f t="shared" si="171"/>
        <v>23.4</v>
      </c>
      <c r="J3776" s="113">
        <v>20.8</v>
      </c>
    </row>
    <row r="3777" s="8" customFormat="1" spans="1:10">
      <c r="A3777" s="107" t="s">
        <v>299</v>
      </c>
      <c r="B3777" s="108">
        <v>311201010</v>
      </c>
      <c r="C3777" s="109" t="s">
        <v>6681</v>
      </c>
      <c r="D3777" s="108" t="s">
        <v>6682</v>
      </c>
      <c r="E3777" s="108"/>
      <c r="F3777" s="107" t="s">
        <v>25</v>
      </c>
      <c r="G3777" s="108"/>
      <c r="H3777" s="107">
        <v>81</v>
      </c>
      <c r="I3777" s="112">
        <f t="shared" si="171"/>
        <v>72.9</v>
      </c>
      <c r="J3777" s="113">
        <v>64.8</v>
      </c>
    </row>
    <row r="3778" s="8" customFormat="1" spans="1:10">
      <c r="A3778" s="107" t="s">
        <v>299</v>
      </c>
      <c r="B3778" s="108">
        <v>311201011</v>
      </c>
      <c r="C3778" s="109" t="s">
        <v>6683</v>
      </c>
      <c r="D3778" s="108"/>
      <c r="E3778" s="108"/>
      <c r="F3778" s="107" t="s">
        <v>25</v>
      </c>
      <c r="G3778" s="108"/>
      <c r="H3778" s="107">
        <v>47</v>
      </c>
      <c r="I3778" s="112">
        <f t="shared" si="171"/>
        <v>42.3</v>
      </c>
      <c r="J3778" s="113">
        <v>37.6</v>
      </c>
    </row>
    <row r="3779" s="8" customFormat="1" spans="1:10">
      <c r="A3779" s="107" t="s">
        <v>299</v>
      </c>
      <c r="B3779" s="108">
        <v>311201012</v>
      </c>
      <c r="C3779" s="109" t="s">
        <v>6684</v>
      </c>
      <c r="D3779" s="108" t="s">
        <v>6685</v>
      </c>
      <c r="E3779" s="108" t="s">
        <v>6686</v>
      </c>
      <c r="F3779" s="107" t="s">
        <v>25</v>
      </c>
      <c r="G3779" s="108"/>
      <c r="H3779" s="107">
        <v>38</v>
      </c>
      <c r="I3779" s="112">
        <f t="shared" si="171"/>
        <v>34.2</v>
      </c>
      <c r="J3779" s="112">
        <f t="shared" ref="J3779:J3781" si="173">H3779*0.8</f>
        <v>30.4</v>
      </c>
    </row>
    <row r="3780" s="8" customFormat="1" spans="1:10">
      <c r="A3780" s="107" t="s">
        <v>77</v>
      </c>
      <c r="B3780" s="108">
        <v>311201013</v>
      </c>
      <c r="C3780" s="109" t="s">
        <v>6687</v>
      </c>
      <c r="D3780" s="108"/>
      <c r="E3780" s="108"/>
      <c r="F3780" s="107" t="s">
        <v>25</v>
      </c>
      <c r="G3780" s="108"/>
      <c r="H3780" s="107">
        <v>60</v>
      </c>
      <c r="I3780" s="112">
        <f t="shared" si="171"/>
        <v>54</v>
      </c>
      <c r="J3780" s="112">
        <f t="shared" si="173"/>
        <v>48</v>
      </c>
    </row>
    <row r="3781" s="8" customFormat="1" spans="1:10">
      <c r="A3781" s="107" t="s">
        <v>299</v>
      </c>
      <c r="B3781" s="108">
        <v>311201014</v>
      </c>
      <c r="C3781" s="109" t="s">
        <v>6688</v>
      </c>
      <c r="D3781" s="108"/>
      <c r="E3781" s="108"/>
      <c r="F3781" s="107" t="s">
        <v>25</v>
      </c>
      <c r="G3781" s="108"/>
      <c r="H3781" s="107">
        <v>45</v>
      </c>
      <c r="I3781" s="112">
        <f t="shared" si="171"/>
        <v>40.5</v>
      </c>
      <c r="J3781" s="112">
        <f t="shared" si="173"/>
        <v>36</v>
      </c>
    </row>
    <row r="3782" s="8" customFormat="1" spans="1:10">
      <c r="A3782" s="107" t="s">
        <v>299</v>
      </c>
      <c r="B3782" s="108">
        <v>311201015</v>
      </c>
      <c r="C3782" s="109" t="s">
        <v>6689</v>
      </c>
      <c r="D3782" s="108" t="s">
        <v>6690</v>
      </c>
      <c r="E3782" s="108"/>
      <c r="F3782" s="107" t="s">
        <v>25</v>
      </c>
      <c r="G3782" s="108"/>
      <c r="H3782" s="107">
        <v>87</v>
      </c>
      <c r="I3782" s="112">
        <f t="shared" si="171"/>
        <v>78.3</v>
      </c>
      <c r="J3782" s="113">
        <v>69.6</v>
      </c>
    </row>
    <row r="3783" s="8" customFormat="1" spans="1:10">
      <c r="A3783" s="107" t="s">
        <v>299</v>
      </c>
      <c r="B3783" s="108">
        <v>311201016</v>
      </c>
      <c r="C3783" s="109" t="s">
        <v>6691</v>
      </c>
      <c r="D3783" s="108" t="s">
        <v>6692</v>
      </c>
      <c r="E3783" s="108"/>
      <c r="F3783" s="107" t="s">
        <v>25</v>
      </c>
      <c r="G3783" s="108"/>
      <c r="H3783" s="107">
        <v>142</v>
      </c>
      <c r="I3783" s="112">
        <f t="shared" si="171"/>
        <v>127.8</v>
      </c>
      <c r="J3783" s="112">
        <f t="shared" ref="J3783:J3787" si="174">H3783*0.8</f>
        <v>113.6</v>
      </c>
    </row>
    <row r="3784" s="8" customFormat="1" spans="1:10">
      <c r="A3784" s="107" t="s">
        <v>77</v>
      </c>
      <c r="B3784" s="108">
        <v>311201017</v>
      </c>
      <c r="C3784" s="109" t="s">
        <v>6693</v>
      </c>
      <c r="D3784" s="108"/>
      <c r="E3784" s="108"/>
      <c r="F3784" s="107" t="s">
        <v>25</v>
      </c>
      <c r="G3784" s="108"/>
      <c r="H3784" s="107">
        <v>30</v>
      </c>
      <c r="I3784" s="112">
        <f t="shared" si="171"/>
        <v>27</v>
      </c>
      <c r="J3784" s="112">
        <f t="shared" si="174"/>
        <v>24</v>
      </c>
    </row>
    <row r="3785" s="8" customFormat="1" spans="1:10">
      <c r="A3785" s="107" t="s">
        <v>299</v>
      </c>
      <c r="B3785" s="108">
        <v>311201018</v>
      </c>
      <c r="C3785" s="109" t="s">
        <v>6694</v>
      </c>
      <c r="D3785" s="108"/>
      <c r="E3785" s="108"/>
      <c r="F3785" s="107" t="s">
        <v>25</v>
      </c>
      <c r="G3785" s="108"/>
      <c r="H3785" s="107">
        <v>112</v>
      </c>
      <c r="I3785" s="112">
        <f t="shared" si="171"/>
        <v>100.8</v>
      </c>
      <c r="J3785" s="113">
        <v>89.6</v>
      </c>
    </row>
    <row r="3786" s="8" customFormat="1" spans="1:10">
      <c r="A3786" s="107" t="s">
        <v>64</v>
      </c>
      <c r="B3786" s="108">
        <v>311201019</v>
      </c>
      <c r="C3786" s="109" t="s">
        <v>6695</v>
      </c>
      <c r="D3786" s="108"/>
      <c r="E3786" s="108"/>
      <c r="F3786" s="107" t="s">
        <v>25</v>
      </c>
      <c r="G3786" s="129"/>
      <c r="H3786" s="113">
        <v>110</v>
      </c>
      <c r="I3786" s="112">
        <f t="shared" si="171"/>
        <v>99</v>
      </c>
      <c r="J3786" s="112">
        <f t="shared" si="174"/>
        <v>88</v>
      </c>
    </row>
    <row r="3787" s="8" customFormat="1" spans="1:10">
      <c r="A3787" s="107" t="s">
        <v>64</v>
      </c>
      <c r="B3787" s="108" t="s">
        <v>6696</v>
      </c>
      <c r="C3787" s="109" t="s">
        <v>6697</v>
      </c>
      <c r="D3787" s="108"/>
      <c r="E3787" s="108"/>
      <c r="F3787" s="107" t="s">
        <v>25</v>
      </c>
      <c r="G3787" s="108"/>
      <c r="H3787" s="107">
        <v>55</v>
      </c>
      <c r="I3787" s="112">
        <f t="shared" si="171"/>
        <v>49.5</v>
      </c>
      <c r="J3787" s="112">
        <f t="shared" si="174"/>
        <v>44</v>
      </c>
    </row>
    <row r="3788" s="8" customFormat="1" ht="67.5" spans="1:10">
      <c r="A3788" s="107" t="s">
        <v>299</v>
      </c>
      <c r="B3788" s="108">
        <v>311201020</v>
      </c>
      <c r="C3788" s="109" t="s">
        <v>6698</v>
      </c>
      <c r="D3788" s="108" t="s">
        <v>6699</v>
      </c>
      <c r="E3788" s="108" t="s">
        <v>6700</v>
      </c>
      <c r="F3788" s="107" t="s">
        <v>648</v>
      </c>
      <c r="G3788" s="108"/>
      <c r="H3788" s="107">
        <v>43</v>
      </c>
      <c r="I3788" s="112">
        <f t="shared" si="171"/>
        <v>38.7</v>
      </c>
      <c r="J3788" s="113">
        <v>34.4</v>
      </c>
    </row>
    <row r="3789" s="8" customFormat="1" spans="1:10">
      <c r="A3789" s="107" t="s">
        <v>299</v>
      </c>
      <c r="B3789" s="108">
        <v>311201021</v>
      </c>
      <c r="C3789" s="109" t="s">
        <v>6701</v>
      </c>
      <c r="D3789" s="108"/>
      <c r="E3789" s="108"/>
      <c r="F3789" s="107" t="s">
        <v>25</v>
      </c>
      <c r="G3789" s="108"/>
      <c r="H3789" s="107">
        <v>80</v>
      </c>
      <c r="I3789" s="112">
        <f t="shared" si="171"/>
        <v>72</v>
      </c>
      <c r="J3789" s="112">
        <f t="shared" ref="J3789:J3791" si="175">H3789*0.8</f>
        <v>64</v>
      </c>
    </row>
    <row r="3790" s="8" customFormat="1" spans="1:10">
      <c r="A3790" s="107" t="s">
        <v>299</v>
      </c>
      <c r="B3790" s="108">
        <v>311201022</v>
      </c>
      <c r="C3790" s="109" t="s">
        <v>6702</v>
      </c>
      <c r="D3790" s="108"/>
      <c r="E3790" s="108"/>
      <c r="F3790" s="107" t="s">
        <v>25</v>
      </c>
      <c r="G3790" s="108"/>
      <c r="H3790" s="117">
        <v>2000</v>
      </c>
      <c r="I3790" s="118">
        <v>1800</v>
      </c>
      <c r="J3790" s="118">
        <v>1600</v>
      </c>
    </row>
    <row r="3791" s="8" customFormat="1" ht="40.5" spans="1:10">
      <c r="A3791" s="107" t="s">
        <v>77</v>
      </c>
      <c r="B3791" s="108">
        <v>311201023</v>
      </c>
      <c r="C3791" s="109" t="s">
        <v>6703</v>
      </c>
      <c r="D3791" s="108" t="s">
        <v>6704</v>
      </c>
      <c r="E3791" s="108"/>
      <c r="F3791" s="107" t="s">
        <v>25</v>
      </c>
      <c r="G3791" s="108"/>
      <c r="H3791" s="107">
        <v>29</v>
      </c>
      <c r="I3791" s="112">
        <f t="shared" si="171"/>
        <v>26.1</v>
      </c>
      <c r="J3791" s="112">
        <f t="shared" si="175"/>
        <v>23.2</v>
      </c>
    </row>
    <row r="3792" s="8" customFormat="1" spans="1:10">
      <c r="A3792" s="107" t="s">
        <v>77</v>
      </c>
      <c r="B3792" s="108">
        <v>311201024</v>
      </c>
      <c r="C3792" s="109" t="s">
        <v>6705</v>
      </c>
      <c r="D3792" s="108"/>
      <c r="E3792" s="108"/>
      <c r="F3792" s="107" t="s">
        <v>25</v>
      </c>
      <c r="G3792" s="108"/>
      <c r="H3792" s="107">
        <v>25</v>
      </c>
      <c r="I3792" s="112">
        <f t="shared" si="171"/>
        <v>22.5</v>
      </c>
      <c r="J3792" s="113">
        <v>20</v>
      </c>
    </row>
    <row r="3793" s="8" customFormat="1" spans="1:10">
      <c r="A3793" s="107" t="s">
        <v>77</v>
      </c>
      <c r="B3793" s="108">
        <v>311201025</v>
      </c>
      <c r="C3793" s="109" t="s">
        <v>6706</v>
      </c>
      <c r="D3793" s="108"/>
      <c r="E3793" s="108"/>
      <c r="F3793" s="107" t="s">
        <v>25</v>
      </c>
      <c r="G3793" s="108"/>
      <c r="H3793" s="107">
        <v>38</v>
      </c>
      <c r="I3793" s="112">
        <f t="shared" si="171"/>
        <v>34.2</v>
      </c>
      <c r="J3793" s="112">
        <f t="shared" ref="J3793:J3797" si="176">H3793*0.8</f>
        <v>30.4</v>
      </c>
    </row>
    <row r="3794" s="8" customFormat="1" spans="1:10">
      <c r="A3794" s="107" t="s">
        <v>77</v>
      </c>
      <c r="B3794" s="108">
        <v>311201026</v>
      </c>
      <c r="C3794" s="109" t="s">
        <v>6707</v>
      </c>
      <c r="D3794" s="108"/>
      <c r="E3794" s="108"/>
      <c r="F3794" s="107" t="s">
        <v>955</v>
      </c>
      <c r="G3794" s="108"/>
      <c r="H3794" s="107">
        <v>43</v>
      </c>
      <c r="I3794" s="112">
        <f t="shared" si="171"/>
        <v>38.7</v>
      </c>
      <c r="J3794" s="113">
        <v>34.4</v>
      </c>
    </row>
    <row r="3795" s="8" customFormat="1" spans="1:10">
      <c r="A3795" s="107" t="s">
        <v>77</v>
      </c>
      <c r="B3795" s="108">
        <v>311201027</v>
      </c>
      <c r="C3795" s="109" t="s">
        <v>6708</v>
      </c>
      <c r="D3795" s="108"/>
      <c r="E3795" s="108"/>
      <c r="F3795" s="107" t="s">
        <v>25</v>
      </c>
      <c r="G3795" s="110"/>
      <c r="H3795" s="107">
        <v>830</v>
      </c>
      <c r="I3795" s="112">
        <f t="shared" si="171"/>
        <v>747</v>
      </c>
      <c r="J3795" s="112">
        <f t="shared" si="176"/>
        <v>664</v>
      </c>
    </row>
    <row r="3796" s="8" customFormat="1" spans="1:10">
      <c r="A3796" s="107" t="s">
        <v>77</v>
      </c>
      <c r="B3796" s="108" t="s">
        <v>6709</v>
      </c>
      <c r="C3796" s="109" t="s">
        <v>6710</v>
      </c>
      <c r="D3796" s="108"/>
      <c r="E3796" s="108"/>
      <c r="F3796" s="107" t="s">
        <v>25</v>
      </c>
      <c r="G3796" s="108"/>
      <c r="H3796" s="107">
        <v>1695</v>
      </c>
      <c r="I3796" s="112">
        <f t="shared" si="171"/>
        <v>1525.5</v>
      </c>
      <c r="J3796" s="112">
        <f t="shared" si="176"/>
        <v>1356</v>
      </c>
    </row>
    <row r="3797" s="8" customFormat="1" spans="1:10">
      <c r="A3797" s="107" t="s">
        <v>77</v>
      </c>
      <c r="B3797" s="108" t="s">
        <v>6711</v>
      </c>
      <c r="C3797" s="109" t="s">
        <v>6712</v>
      </c>
      <c r="D3797" s="108"/>
      <c r="E3797" s="108"/>
      <c r="F3797" s="107" t="s">
        <v>25</v>
      </c>
      <c r="G3797" s="108"/>
      <c r="H3797" s="107">
        <v>2800</v>
      </c>
      <c r="I3797" s="112">
        <f t="shared" si="171"/>
        <v>2520</v>
      </c>
      <c r="J3797" s="112">
        <f t="shared" si="176"/>
        <v>2240</v>
      </c>
    </row>
    <row r="3798" s="8" customFormat="1" ht="27" spans="1:10">
      <c r="A3798" s="107" t="s">
        <v>77</v>
      </c>
      <c r="B3798" s="108">
        <v>311201028</v>
      </c>
      <c r="C3798" s="109" t="s">
        <v>6713</v>
      </c>
      <c r="D3798" s="108" t="s">
        <v>6714</v>
      </c>
      <c r="E3798" s="108"/>
      <c r="F3798" s="107" t="s">
        <v>25</v>
      </c>
      <c r="G3798" s="108"/>
      <c r="H3798" s="107">
        <v>74</v>
      </c>
      <c r="I3798" s="112">
        <f t="shared" si="171"/>
        <v>66.6</v>
      </c>
      <c r="J3798" s="113">
        <v>59.2</v>
      </c>
    </row>
    <row r="3799" s="8" customFormat="1" spans="1:10">
      <c r="A3799" s="107" t="s">
        <v>77</v>
      </c>
      <c r="B3799" s="108">
        <v>311201029</v>
      </c>
      <c r="C3799" s="109" t="s">
        <v>6715</v>
      </c>
      <c r="D3799" s="108"/>
      <c r="E3799" s="108"/>
      <c r="F3799" s="107" t="s">
        <v>25</v>
      </c>
      <c r="G3799" s="108"/>
      <c r="H3799" s="107">
        <v>63</v>
      </c>
      <c r="I3799" s="112">
        <f t="shared" si="171"/>
        <v>56.7</v>
      </c>
      <c r="J3799" s="112">
        <f t="shared" ref="J3799:J3806" si="177">H3799*0.8</f>
        <v>50.4</v>
      </c>
    </row>
    <row r="3800" s="8" customFormat="1" spans="1:10">
      <c r="A3800" s="107" t="s">
        <v>299</v>
      </c>
      <c r="B3800" s="108">
        <v>311201030</v>
      </c>
      <c r="C3800" s="109" t="s">
        <v>6716</v>
      </c>
      <c r="D3800" s="108" t="s">
        <v>6717</v>
      </c>
      <c r="E3800" s="108"/>
      <c r="F3800" s="107" t="s">
        <v>25</v>
      </c>
      <c r="G3800" s="108"/>
      <c r="H3800" s="107">
        <v>83</v>
      </c>
      <c r="I3800" s="112">
        <f t="shared" si="171"/>
        <v>74.7</v>
      </c>
      <c r="J3800" s="113">
        <v>66.4</v>
      </c>
    </row>
    <row r="3801" s="8" customFormat="1" ht="40.5" spans="1:10">
      <c r="A3801" s="107" t="s">
        <v>299</v>
      </c>
      <c r="B3801" s="108" t="s">
        <v>6718</v>
      </c>
      <c r="C3801" s="109" t="s">
        <v>6719</v>
      </c>
      <c r="D3801" s="108" t="s">
        <v>6717</v>
      </c>
      <c r="E3801" s="108"/>
      <c r="F3801" s="107" t="s">
        <v>25</v>
      </c>
      <c r="G3801" s="108"/>
      <c r="H3801" s="112" t="s">
        <v>6720</v>
      </c>
      <c r="I3801" s="112" t="s">
        <v>6720</v>
      </c>
      <c r="J3801" s="112" t="s">
        <v>6720</v>
      </c>
    </row>
    <row r="3802" s="8" customFormat="1" spans="1:10">
      <c r="A3802" s="107" t="s">
        <v>299</v>
      </c>
      <c r="B3802" s="108">
        <v>311201031</v>
      </c>
      <c r="C3802" s="109" t="s">
        <v>6721</v>
      </c>
      <c r="D3802" s="108" t="s">
        <v>6722</v>
      </c>
      <c r="E3802" s="108"/>
      <c r="F3802" s="107" t="s">
        <v>25</v>
      </c>
      <c r="G3802" s="108"/>
      <c r="H3802" s="107">
        <v>76</v>
      </c>
      <c r="I3802" s="112">
        <f t="shared" ref="I3802:I3806" si="178">H3802*0.9</f>
        <v>68.4</v>
      </c>
      <c r="J3802" s="112">
        <f t="shared" si="177"/>
        <v>60.8</v>
      </c>
    </row>
    <row r="3803" s="8" customFormat="1" spans="1:10">
      <c r="A3803" s="107" t="s">
        <v>77</v>
      </c>
      <c r="B3803" s="108">
        <v>311201032</v>
      </c>
      <c r="C3803" s="109" t="s">
        <v>6723</v>
      </c>
      <c r="D3803" s="108"/>
      <c r="E3803" s="108"/>
      <c r="F3803" s="107" t="s">
        <v>25</v>
      </c>
      <c r="G3803" s="108"/>
      <c r="H3803" s="107">
        <v>5</v>
      </c>
      <c r="I3803" s="112">
        <f t="shared" si="178"/>
        <v>4.5</v>
      </c>
      <c r="J3803" s="112">
        <f t="shared" si="177"/>
        <v>4</v>
      </c>
    </row>
    <row r="3804" s="8" customFormat="1" spans="1:10">
      <c r="A3804" s="107" t="s">
        <v>77</v>
      </c>
      <c r="B3804" s="108">
        <v>311201033</v>
      </c>
      <c r="C3804" s="109" t="s">
        <v>6724</v>
      </c>
      <c r="D3804" s="108"/>
      <c r="E3804" s="108"/>
      <c r="F3804" s="107" t="s">
        <v>25</v>
      </c>
      <c r="G3804" s="108"/>
      <c r="H3804" s="107">
        <v>30</v>
      </c>
      <c r="I3804" s="112">
        <f t="shared" si="178"/>
        <v>27</v>
      </c>
      <c r="J3804" s="112">
        <f t="shared" si="177"/>
        <v>24</v>
      </c>
    </row>
    <row r="3805" s="8" customFormat="1" spans="1:10">
      <c r="A3805" s="107" t="s">
        <v>299</v>
      </c>
      <c r="B3805" s="108">
        <v>311201034</v>
      </c>
      <c r="C3805" s="109" t="s">
        <v>6725</v>
      </c>
      <c r="D3805" s="108"/>
      <c r="E3805" s="108"/>
      <c r="F3805" s="107" t="s">
        <v>25</v>
      </c>
      <c r="G3805" s="108"/>
      <c r="H3805" s="107">
        <v>70</v>
      </c>
      <c r="I3805" s="112">
        <f t="shared" si="178"/>
        <v>63</v>
      </c>
      <c r="J3805" s="112">
        <f t="shared" si="177"/>
        <v>56</v>
      </c>
    </row>
    <row r="3806" s="8" customFormat="1" spans="1:10">
      <c r="A3806" s="107" t="s">
        <v>77</v>
      </c>
      <c r="B3806" s="108">
        <v>311201035</v>
      </c>
      <c r="C3806" s="109" t="s">
        <v>6726</v>
      </c>
      <c r="D3806" s="108" t="s">
        <v>6727</v>
      </c>
      <c r="E3806" s="108"/>
      <c r="F3806" s="107" t="s">
        <v>25</v>
      </c>
      <c r="G3806" s="108"/>
      <c r="H3806" s="107">
        <v>18</v>
      </c>
      <c r="I3806" s="112">
        <f t="shared" si="178"/>
        <v>16.2</v>
      </c>
      <c r="J3806" s="112">
        <f t="shared" si="177"/>
        <v>14.4</v>
      </c>
    </row>
    <row r="3807" s="8" customFormat="1" spans="1:10">
      <c r="A3807" s="107" t="s">
        <v>77</v>
      </c>
      <c r="B3807" s="108">
        <v>311201036</v>
      </c>
      <c r="C3807" s="109" t="s">
        <v>6728</v>
      </c>
      <c r="D3807" s="108"/>
      <c r="E3807" s="108"/>
      <c r="F3807" s="107" t="s">
        <v>25</v>
      </c>
      <c r="G3807" s="108"/>
      <c r="H3807" s="107" t="s">
        <v>305</v>
      </c>
      <c r="I3807" s="107" t="s">
        <v>305</v>
      </c>
      <c r="J3807" s="107" t="s">
        <v>305</v>
      </c>
    </row>
    <row r="3808" s="8" customFormat="1" spans="1:10">
      <c r="A3808" s="107" t="s">
        <v>299</v>
      </c>
      <c r="B3808" s="108">
        <v>311201037</v>
      </c>
      <c r="C3808" s="109" t="s">
        <v>6729</v>
      </c>
      <c r="D3808" s="108"/>
      <c r="E3808" s="108"/>
      <c r="F3808" s="107" t="s">
        <v>25</v>
      </c>
      <c r="G3808" s="108"/>
      <c r="H3808" s="107">
        <v>1200</v>
      </c>
      <c r="I3808" s="112">
        <f t="shared" ref="I3808:I3812" si="179">H3808*0.9</f>
        <v>1080</v>
      </c>
      <c r="J3808" s="112">
        <f t="shared" ref="J3808:J3812" si="180">H3808*0.8</f>
        <v>960</v>
      </c>
    </row>
    <row r="3809" s="8" customFormat="1" spans="1:10">
      <c r="A3809" s="107" t="s">
        <v>299</v>
      </c>
      <c r="B3809" s="108">
        <v>311201038</v>
      </c>
      <c r="C3809" s="109" t="s">
        <v>6730</v>
      </c>
      <c r="D3809" s="108"/>
      <c r="E3809" s="108"/>
      <c r="F3809" s="107" t="s">
        <v>25</v>
      </c>
      <c r="G3809" s="108"/>
      <c r="H3809" s="107">
        <v>475</v>
      </c>
      <c r="I3809" s="112">
        <f t="shared" si="179"/>
        <v>427.5</v>
      </c>
      <c r="J3809" s="112">
        <f t="shared" si="180"/>
        <v>380</v>
      </c>
    </row>
    <row r="3810" s="8" customFormat="1" spans="1:10">
      <c r="A3810" s="107" t="s">
        <v>77</v>
      </c>
      <c r="B3810" s="108">
        <v>311201039</v>
      </c>
      <c r="C3810" s="109" t="s">
        <v>6731</v>
      </c>
      <c r="D3810" s="108"/>
      <c r="E3810" s="108"/>
      <c r="F3810" s="107" t="s">
        <v>25</v>
      </c>
      <c r="G3810" s="108"/>
      <c r="H3810" s="107">
        <v>32</v>
      </c>
      <c r="I3810" s="112">
        <f t="shared" si="179"/>
        <v>28.8</v>
      </c>
      <c r="J3810" s="112">
        <f t="shared" si="180"/>
        <v>25.6</v>
      </c>
    </row>
    <row r="3811" s="8" customFormat="1" spans="1:10">
      <c r="A3811" s="107" t="s">
        <v>299</v>
      </c>
      <c r="B3811" s="108">
        <v>311201042</v>
      </c>
      <c r="C3811" s="109" t="s">
        <v>6732</v>
      </c>
      <c r="D3811" s="108"/>
      <c r="E3811" s="108"/>
      <c r="F3811" s="107" t="s">
        <v>25</v>
      </c>
      <c r="G3811" s="108"/>
      <c r="H3811" s="107">
        <v>3800</v>
      </c>
      <c r="I3811" s="112">
        <f t="shared" si="179"/>
        <v>3420</v>
      </c>
      <c r="J3811" s="112">
        <f t="shared" si="180"/>
        <v>3040</v>
      </c>
    </row>
    <row r="3812" s="8" customFormat="1" spans="1:10">
      <c r="A3812" s="107" t="s">
        <v>299</v>
      </c>
      <c r="B3812" s="108">
        <v>311201044</v>
      </c>
      <c r="C3812" s="109" t="s">
        <v>6733</v>
      </c>
      <c r="D3812" s="108"/>
      <c r="E3812" s="108"/>
      <c r="F3812" s="107" t="s">
        <v>25</v>
      </c>
      <c r="G3812" s="108"/>
      <c r="H3812" s="107">
        <v>3325</v>
      </c>
      <c r="I3812" s="112">
        <f t="shared" si="179"/>
        <v>2992.5</v>
      </c>
      <c r="J3812" s="112">
        <f t="shared" si="180"/>
        <v>2660</v>
      </c>
    </row>
    <row r="3813" s="8" customFormat="1" ht="40.5" spans="1:10">
      <c r="A3813" s="107" t="s">
        <v>299</v>
      </c>
      <c r="B3813" s="108">
        <v>311201047</v>
      </c>
      <c r="C3813" s="109" t="s">
        <v>6734</v>
      </c>
      <c r="D3813" s="108" t="s">
        <v>6735</v>
      </c>
      <c r="E3813" s="108"/>
      <c r="F3813" s="107" t="s">
        <v>25</v>
      </c>
      <c r="G3813" s="108"/>
      <c r="H3813" s="112" t="s">
        <v>6720</v>
      </c>
      <c r="I3813" s="112" t="s">
        <v>6720</v>
      </c>
      <c r="J3813" s="112" t="s">
        <v>6720</v>
      </c>
    </row>
    <row r="3814" s="8" customFormat="1" ht="40.5" spans="1:10">
      <c r="A3814" s="107" t="s">
        <v>299</v>
      </c>
      <c r="B3814" s="108" t="s">
        <v>6736</v>
      </c>
      <c r="C3814" s="109" t="s">
        <v>6737</v>
      </c>
      <c r="D3814" s="109"/>
      <c r="E3814" s="109" t="s">
        <v>6738</v>
      </c>
      <c r="F3814" s="107" t="s">
        <v>25</v>
      </c>
      <c r="G3814" s="108"/>
      <c r="H3814" s="112" t="s">
        <v>6720</v>
      </c>
      <c r="I3814" s="112" t="s">
        <v>6720</v>
      </c>
      <c r="J3814" s="112" t="s">
        <v>6720</v>
      </c>
    </row>
    <row r="3815" s="8" customFormat="1" ht="40.5" spans="1:10">
      <c r="A3815" s="107" t="s">
        <v>299</v>
      </c>
      <c r="B3815" s="108" t="s">
        <v>6739</v>
      </c>
      <c r="C3815" s="109" t="s">
        <v>6740</v>
      </c>
      <c r="D3815" s="108"/>
      <c r="E3815" s="108"/>
      <c r="F3815" s="107" t="s">
        <v>25</v>
      </c>
      <c r="G3815" s="108"/>
      <c r="H3815" s="112" t="s">
        <v>6720</v>
      </c>
      <c r="I3815" s="112" t="s">
        <v>6720</v>
      </c>
      <c r="J3815" s="112" t="s">
        <v>6720</v>
      </c>
    </row>
    <row r="3816" s="8" customFormat="1" ht="40.5" spans="1:10">
      <c r="A3816" s="107" t="s">
        <v>299</v>
      </c>
      <c r="B3816" s="108">
        <v>311201049</v>
      </c>
      <c r="C3816" s="109" t="s">
        <v>6741</v>
      </c>
      <c r="D3816" s="110"/>
      <c r="E3816" s="108"/>
      <c r="F3816" s="107" t="s">
        <v>25</v>
      </c>
      <c r="G3816" s="108"/>
      <c r="H3816" s="112" t="s">
        <v>6720</v>
      </c>
      <c r="I3816" s="112" t="s">
        <v>6720</v>
      </c>
      <c r="J3816" s="112" t="s">
        <v>6720</v>
      </c>
    </row>
    <row r="3817" s="8" customFormat="1" ht="40.5" spans="1:10">
      <c r="A3817" s="107" t="s">
        <v>299</v>
      </c>
      <c r="B3817" s="108" t="s">
        <v>6742</v>
      </c>
      <c r="C3817" s="109" t="s">
        <v>6743</v>
      </c>
      <c r="D3817" s="108"/>
      <c r="E3817" s="108"/>
      <c r="F3817" s="107" t="s">
        <v>25</v>
      </c>
      <c r="G3817" s="108"/>
      <c r="H3817" s="112" t="s">
        <v>6720</v>
      </c>
      <c r="I3817" s="112" t="s">
        <v>6720</v>
      </c>
      <c r="J3817" s="112" t="s">
        <v>6720</v>
      </c>
    </row>
    <row r="3818" s="8" customFormat="1" ht="27" spans="1:10">
      <c r="A3818" s="107" t="s">
        <v>299</v>
      </c>
      <c r="B3818" s="108">
        <v>311201050</v>
      </c>
      <c r="C3818" s="109" t="s">
        <v>6744</v>
      </c>
      <c r="D3818" s="108" t="s">
        <v>6745</v>
      </c>
      <c r="E3818" s="108"/>
      <c r="F3818" s="107" t="s">
        <v>25</v>
      </c>
      <c r="G3818" s="108"/>
      <c r="H3818" s="107">
        <v>167</v>
      </c>
      <c r="I3818" s="112">
        <f t="shared" ref="I3818:I3821" si="181">H3818*0.9</f>
        <v>150.3</v>
      </c>
      <c r="J3818" s="113">
        <v>133.6</v>
      </c>
    </row>
    <row r="3819" s="8" customFormat="1" spans="1:10">
      <c r="A3819" s="107" t="s">
        <v>299</v>
      </c>
      <c r="B3819" s="108" t="s">
        <v>6746</v>
      </c>
      <c r="C3819" s="109" t="s">
        <v>6747</v>
      </c>
      <c r="D3819" s="108" t="s">
        <v>6748</v>
      </c>
      <c r="E3819" s="108"/>
      <c r="F3819" s="107" t="s">
        <v>25</v>
      </c>
      <c r="G3819" s="108"/>
      <c r="H3819" s="107">
        <v>167</v>
      </c>
      <c r="I3819" s="112">
        <f t="shared" si="181"/>
        <v>150.3</v>
      </c>
      <c r="J3819" s="113">
        <v>133.6</v>
      </c>
    </row>
    <row r="3820" s="8" customFormat="1" spans="1:10">
      <c r="A3820" s="107" t="s">
        <v>299</v>
      </c>
      <c r="B3820" s="108">
        <v>311201051</v>
      </c>
      <c r="C3820" s="109" t="s">
        <v>6749</v>
      </c>
      <c r="D3820" s="108"/>
      <c r="E3820" s="108"/>
      <c r="F3820" s="107" t="s">
        <v>25</v>
      </c>
      <c r="G3820" s="108"/>
      <c r="H3820" s="107">
        <v>186</v>
      </c>
      <c r="I3820" s="112">
        <f t="shared" si="181"/>
        <v>167.4</v>
      </c>
      <c r="J3820" s="113">
        <v>148.8</v>
      </c>
    </row>
    <row r="3821" s="8" customFormat="1" spans="1:10">
      <c r="A3821" s="107" t="s">
        <v>299</v>
      </c>
      <c r="B3821" s="108">
        <v>311201052</v>
      </c>
      <c r="C3821" s="109" t="s">
        <v>6750</v>
      </c>
      <c r="D3821" s="108"/>
      <c r="E3821" s="108"/>
      <c r="F3821" s="107" t="s">
        <v>25</v>
      </c>
      <c r="G3821" s="108"/>
      <c r="H3821" s="107">
        <v>242</v>
      </c>
      <c r="I3821" s="112">
        <f t="shared" si="181"/>
        <v>217.8</v>
      </c>
      <c r="J3821" s="112">
        <f>H3821*0.8</f>
        <v>193.6</v>
      </c>
    </row>
    <row r="3822" s="8" customFormat="1" ht="40.5" spans="1:10">
      <c r="A3822" s="107" t="s">
        <v>299</v>
      </c>
      <c r="B3822" s="108">
        <v>311201053</v>
      </c>
      <c r="C3822" s="109" t="s">
        <v>6751</v>
      </c>
      <c r="D3822" s="108" t="s">
        <v>6752</v>
      </c>
      <c r="E3822" s="108" t="s">
        <v>6753</v>
      </c>
      <c r="F3822" s="107" t="s">
        <v>25</v>
      </c>
      <c r="G3822" s="110"/>
      <c r="H3822" s="112" t="s">
        <v>6720</v>
      </c>
      <c r="I3822" s="112" t="s">
        <v>6720</v>
      </c>
      <c r="J3822" s="112" t="s">
        <v>6720</v>
      </c>
    </row>
    <row r="3823" s="8" customFormat="1" ht="40.5" spans="1:10">
      <c r="A3823" s="107" t="s">
        <v>299</v>
      </c>
      <c r="B3823" s="108">
        <v>311201054</v>
      </c>
      <c r="C3823" s="109" t="s">
        <v>6754</v>
      </c>
      <c r="D3823" s="108"/>
      <c r="E3823" s="108"/>
      <c r="F3823" s="107" t="s">
        <v>25</v>
      </c>
      <c r="G3823" s="108"/>
      <c r="H3823" s="112" t="s">
        <v>6720</v>
      </c>
      <c r="I3823" s="112" t="s">
        <v>6720</v>
      </c>
      <c r="J3823" s="112" t="s">
        <v>6720</v>
      </c>
    </row>
    <row r="3824" s="8" customFormat="1" ht="40.5" spans="1:10">
      <c r="A3824" s="107" t="s">
        <v>299</v>
      </c>
      <c r="B3824" s="108">
        <v>311201055</v>
      </c>
      <c r="C3824" s="109" t="s">
        <v>6755</v>
      </c>
      <c r="D3824" s="108" t="s">
        <v>6756</v>
      </c>
      <c r="E3824" s="108" t="s">
        <v>6757</v>
      </c>
      <c r="F3824" s="107" t="s">
        <v>25</v>
      </c>
      <c r="G3824" s="108"/>
      <c r="H3824" s="112" t="s">
        <v>6720</v>
      </c>
      <c r="I3824" s="112" t="s">
        <v>6720</v>
      </c>
      <c r="J3824" s="112" t="s">
        <v>6720</v>
      </c>
    </row>
    <row r="3825" s="8" customFormat="1" ht="40.5" spans="1:10">
      <c r="A3825" s="107" t="s">
        <v>299</v>
      </c>
      <c r="B3825" s="108">
        <v>311201056</v>
      </c>
      <c r="C3825" s="109" t="s">
        <v>6758</v>
      </c>
      <c r="D3825" s="108" t="s">
        <v>6759</v>
      </c>
      <c r="E3825" s="108"/>
      <c r="F3825" s="107" t="s">
        <v>25</v>
      </c>
      <c r="G3825" s="108"/>
      <c r="H3825" s="112" t="s">
        <v>6720</v>
      </c>
      <c r="I3825" s="112" t="s">
        <v>6720</v>
      </c>
      <c r="J3825" s="112" t="s">
        <v>6720</v>
      </c>
    </row>
    <row r="3826" s="8" customFormat="1" spans="1:10">
      <c r="A3826" s="107" t="s">
        <v>64</v>
      </c>
      <c r="B3826" s="108">
        <v>311201057</v>
      </c>
      <c r="C3826" s="109" t="s">
        <v>6760</v>
      </c>
      <c r="D3826" s="110"/>
      <c r="E3826" s="108"/>
      <c r="F3826" s="107" t="s">
        <v>25</v>
      </c>
      <c r="G3826" s="108"/>
      <c r="H3826" s="114">
        <v>7</v>
      </c>
      <c r="I3826" s="115">
        <v>6.3</v>
      </c>
      <c r="J3826" s="115">
        <v>5.6</v>
      </c>
    </row>
    <row r="3827" s="8" customFormat="1" spans="1:10">
      <c r="A3827" s="107" t="s">
        <v>64</v>
      </c>
      <c r="B3827" s="108" t="s">
        <v>6761</v>
      </c>
      <c r="C3827" s="109" t="s">
        <v>6762</v>
      </c>
      <c r="D3827" s="108"/>
      <c r="E3827" s="108"/>
      <c r="F3827" s="107" t="s">
        <v>25</v>
      </c>
      <c r="G3827" s="108"/>
      <c r="H3827" s="107">
        <v>7.4</v>
      </c>
      <c r="I3827" s="112">
        <f>H3827*0.9</f>
        <v>6.66</v>
      </c>
      <c r="J3827" s="113">
        <v>5.92</v>
      </c>
    </row>
    <row r="3828" s="8" customFormat="1" spans="1:10">
      <c r="A3828" s="107" t="s">
        <v>64</v>
      </c>
      <c r="B3828" s="108" t="s">
        <v>6763</v>
      </c>
      <c r="C3828" s="109" t="s">
        <v>6764</v>
      </c>
      <c r="D3828" s="108"/>
      <c r="E3828" s="108"/>
      <c r="F3828" s="107" t="s">
        <v>25</v>
      </c>
      <c r="G3828" s="108"/>
      <c r="H3828" s="107">
        <v>7.4</v>
      </c>
      <c r="I3828" s="112">
        <f>H3828*0.9</f>
        <v>6.66</v>
      </c>
      <c r="J3828" s="113">
        <v>5.92</v>
      </c>
    </row>
    <row r="3829" s="8" customFormat="1" ht="40.5" spans="1:10">
      <c r="A3829" s="107" t="s">
        <v>299</v>
      </c>
      <c r="B3829" s="108" t="s">
        <v>6765</v>
      </c>
      <c r="C3829" s="109" t="s">
        <v>6766</v>
      </c>
      <c r="D3829" s="109" t="s">
        <v>6767</v>
      </c>
      <c r="E3829" s="108"/>
      <c r="F3829" s="107" t="s">
        <v>25</v>
      </c>
      <c r="G3829" s="108"/>
      <c r="H3829" s="107">
        <v>500</v>
      </c>
      <c r="I3829" s="112">
        <f>H3829*0.9</f>
        <v>450</v>
      </c>
      <c r="J3829" s="112">
        <f>H3829*0.8</f>
        <v>400</v>
      </c>
    </row>
    <row r="3830" s="8" customFormat="1" spans="1:10">
      <c r="A3830" s="107" t="s">
        <v>77</v>
      </c>
      <c r="B3830" s="108">
        <v>311201064</v>
      </c>
      <c r="C3830" s="109" t="s">
        <v>6768</v>
      </c>
      <c r="D3830" s="108" t="s">
        <v>6769</v>
      </c>
      <c r="E3830" s="108"/>
      <c r="F3830" s="107" t="s">
        <v>25</v>
      </c>
      <c r="G3830" s="108"/>
      <c r="H3830" s="107">
        <v>420</v>
      </c>
      <c r="I3830" s="112">
        <f t="shared" ref="I3830:I3844" si="182">H3830*0.9</f>
        <v>378</v>
      </c>
      <c r="J3830" s="112">
        <f t="shared" ref="J3830:J3844" si="183">H3830*0.8</f>
        <v>336</v>
      </c>
    </row>
    <row r="3831" s="8" customFormat="1" ht="27" spans="1:10">
      <c r="A3831" s="107" t="s">
        <v>77</v>
      </c>
      <c r="B3831" s="108">
        <v>311201065</v>
      </c>
      <c r="C3831" s="109" t="s">
        <v>6770</v>
      </c>
      <c r="D3831" s="108" t="s">
        <v>6722</v>
      </c>
      <c r="E3831" s="108"/>
      <c r="F3831" s="107" t="s">
        <v>25</v>
      </c>
      <c r="G3831" s="108" t="s">
        <v>6771</v>
      </c>
      <c r="H3831" s="107">
        <v>100</v>
      </c>
      <c r="I3831" s="112">
        <f t="shared" si="182"/>
        <v>90</v>
      </c>
      <c r="J3831" s="112">
        <f t="shared" si="183"/>
        <v>80</v>
      </c>
    </row>
    <row r="3832" s="8" customFormat="1" spans="1:10">
      <c r="A3832" s="107" t="s">
        <v>64</v>
      </c>
      <c r="B3832" s="108" t="s">
        <v>6772</v>
      </c>
      <c r="C3832" s="109" t="s">
        <v>6773</v>
      </c>
      <c r="D3832" s="108"/>
      <c r="E3832" s="108"/>
      <c r="F3832" s="107" t="s">
        <v>25</v>
      </c>
      <c r="G3832" s="108"/>
      <c r="H3832" s="107">
        <v>241</v>
      </c>
      <c r="I3832" s="112">
        <f t="shared" si="182"/>
        <v>216.9</v>
      </c>
      <c r="J3832" s="112">
        <f t="shared" si="183"/>
        <v>192.8</v>
      </c>
    </row>
    <row r="3833" s="8" customFormat="1" spans="1:10">
      <c r="A3833" s="107" t="s">
        <v>77</v>
      </c>
      <c r="B3833" s="108" t="s">
        <v>6774</v>
      </c>
      <c r="C3833" s="109" t="s">
        <v>6775</v>
      </c>
      <c r="D3833" s="108" t="s">
        <v>6776</v>
      </c>
      <c r="E3833" s="108"/>
      <c r="F3833" s="107" t="s">
        <v>25</v>
      </c>
      <c r="G3833" s="108"/>
      <c r="H3833" s="107">
        <v>270</v>
      </c>
      <c r="I3833" s="112">
        <f t="shared" si="182"/>
        <v>243</v>
      </c>
      <c r="J3833" s="112">
        <f t="shared" si="183"/>
        <v>216</v>
      </c>
    </row>
    <row r="3834" s="8" customFormat="1" spans="1:10">
      <c r="A3834" s="107" t="s">
        <v>77</v>
      </c>
      <c r="B3834" s="108" t="s">
        <v>6777</v>
      </c>
      <c r="C3834" s="109" t="s">
        <v>6778</v>
      </c>
      <c r="D3834" s="108"/>
      <c r="E3834" s="108"/>
      <c r="F3834" s="107" t="s">
        <v>25</v>
      </c>
      <c r="G3834" s="108"/>
      <c r="H3834" s="107">
        <v>38</v>
      </c>
      <c r="I3834" s="112">
        <f t="shared" si="182"/>
        <v>34.2</v>
      </c>
      <c r="J3834" s="112">
        <f t="shared" si="183"/>
        <v>30.4</v>
      </c>
    </row>
    <row r="3835" s="8" customFormat="1" spans="1:10">
      <c r="A3835" s="107" t="s">
        <v>77</v>
      </c>
      <c r="B3835" s="108" t="s">
        <v>6779</v>
      </c>
      <c r="C3835" s="109" t="s">
        <v>6780</v>
      </c>
      <c r="D3835" s="108"/>
      <c r="E3835" s="108" t="s">
        <v>6781</v>
      </c>
      <c r="F3835" s="107" t="s">
        <v>176</v>
      </c>
      <c r="G3835" s="108"/>
      <c r="H3835" s="107">
        <v>20</v>
      </c>
      <c r="I3835" s="112">
        <f t="shared" si="182"/>
        <v>18</v>
      </c>
      <c r="J3835" s="112">
        <f t="shared" si="183"/>
        <v>16</v>
      </c>
    </row>
    <row r="3836" s="8" customFormat="1" ht="27" spans="1:10">
      <c r="A3836" s="107" t="s">
        <v>64</v>
      </c>
      <c r="B3836" s="108" t="s">
        <v>6782</v>
      </c>
      <c r="C3836" s="109" t="s">
        <v>6783</v>
      </c>
      <c r="D3836" s="108" t="s">
        <v>6784</v>
      </c>
      <c r="E3836" s="108"/>
      <c r="F3836" s="107" t="s">
        <v>25</v>
      </c>
      <c r="G3836" s="108"/>
      <c r="H3836" s="107">
        <v>1006</v>
      </c>
      <c r="I3836" s="112">
        <f t="shared" si="182"/>
        <v>905.4</v>
      </c>
      <c r="J3836" s="112">
        <f t="shared" si="183"/>
        <v>804.8</v>
      </c>
    </row>
    <row r="3837" s="8" customFormat="1" spans="1:10">
      <c r="A3837" s="107" t="s">
        <v>77</v>
      </c>
      <c r="B3837" s="108" t="s">
        <v>6785</v>
      </c>
      <c r="C3837" s="109" t="s">
        <v>6786</v>
      </c>
      <c r="D3837" s="108"/>
      <c r="E3837" s="108"/>
      <c r="F3837" s="107" t="s">
        <v>25</v>
      </c>
      <c r="G3837" s="108"/>
      <c r="H3837" s="107">
        <v>730</v>
      </c>
      <c r="I3837" s="112">
        <f t="shared" si="182"/>
        <v>657</v>
      </c>
      <c r="J3837" s="112">
        <f t="shared" si="183"/>
        <v>584</v>
      </c>
    </row>
    <row r="3838" s="8" customFormat="1" ht="27" spans="1:10">
      <c r="A3838" s="107" t="s">
        <v>77</v>
      </c>
      <c r="B3838" s="108" t="s">
        <v>6787</v>
      </c>
      <c r="C3838" s="109" t="s">
        <v>6788</v>
      </c>
      <c r="D3838" s="108"/>
      <c r="E3838" s="108"/>
      <c r="F3838" s="107" t="s">
        <v>25</v>
      </c>
      <c r="G3838" s="108"/>
      <c r="H3838" s="107">
        <v>220</v>
      </c>
      <c r="I3838" s="112">
        <f t="shared" si="182"/>
        <v>198</v>
      </c>
      <c r="J3838" s="112">
        <f t="shared" si="183"/>
        <v>176</v>
      </c>
    </row>
    <row r="3839" s="8" customFormat="1" spans="1:10">
      <c r="A3839" s="107" t="s">
        <v>64</v>
      </c>
      <c r="B3839" s="108" t="s">
        <v>6789</v>
      </c>
      <c r="C3839" s="109" t="s">
        <v>6790</v>
      </c>
      <c r="D3839" s="108"/>
      <c r="E3839" s="108"/>
      <c r="F3839" s="107" t="s">
        <v>25</v>
      </c>
      <c r="G3839" s="110"/>
      <c r="H3839" s="107">
        <v>8600</v>
      </c>
      <c r="I3839" s="140">
        <f t="shared" si="182"/>
        <v>7740</v>
      </c>
      <c r="J3839" s="140">
        <f t="shared" si="183"/>
        <v>6880</v>
      </c>
    </row>
    <row r="3840" s="8" customFormat="1" spans="1:10">
      <c r="A3840" s="107" t="s">
        <v>64</v>
      </c>
      <c r="B3840" s="108" t="s">
        <v>6791</v>
      </c>
      <c r="C3840" s="109" t="s">
        <v>6792</v>
      </c>
      <c r="D3840" s="108" t="s">
        <v>6793</v>
      </c>
      <c r="E3840" s="108"/>
      <c r="F3840" s="107" t="s">
        <v>25</v>
      </c>
      <c r="G3840" s="108"/>
      <c r="H3840" s="107">
        <v>1710</v>
      </c>
      <c r="I3840" s="112">
        <f t="shared" si="182"/>
        <v>1539</v>
      </c>
      <c r="J3840" s="112">
        <f t="shared" si="183"/>
        <v>1368</v>
      </c>
    </row>
    <row r="3841" s="8" customFormat="1" spans="1:10">
      <c r="A3841" s="107" t="s">
        <v>64</v>
      </c>
      <c r="B3841" s="108" t="s">
        <v>6794</v>
      </c>
      <c r="C3841" s="109" t="s">
        <v>6795</v>
      </c>
      <c r="D3841" s="108" t="s">
        <v>6793</v>
      </c>
      <c r="E3841" s="108"/>
      <c r="F3841" s="107" t="s">
        <v>25</v>
      </c>
      <c r="G3841" s="108"/>
      <c r="H3841" s="107">
        <v>1615</v>
      </c>
      <c r="I3841" s="112">
        <f t="shared" si="182"/>
        <v>1453.5</v>
      </c>
      <c r="J3841" s="112">
        <f t="shared" si="183"/>
        <v>1292</v>
      </c>
    </row>
    <row r="3842" s="9" customFormat="1" ht="27" spans="1:10">
      <c r="A3842" s="126" t="s">
        <v>299</v>
      </c>
      <c r="B3842" s="119" t="s">
        <v>6796</v>
      </c>
      <c r="C3842" s="120" t="s">
        <v>6797</v>
      </c>
      <c r="D3842" s="121" t="s">
        <v>6798</v>
      </c>
      <c r="E3842" s="121"/>
      <c r="F3842" s="126" t="s">
        <v>25</v>
      </c>
      <c r="G3842" s="129"/>
      <c r="H3842" s="113">
        <v>934</v>
      </c>
      <c r="I3842" s="112">
        <f t="shared" si="182"/>
        <v>840.6</v>
      </c>
      <c r="J3842" s="112">
        <f t="shared" si="183"/>
        <v>747.2</v>
      </c>
    </row>
    <row r="3843" s="9" customFormat="1" ht="27" spans="1:10">
      <c r="A3843" s="126" t="s">
        <v>299</v>
      </c>
      <c r="B3843" s="119" t="s">
        <v>6799</v>
      </c>
      <c r="C3843" s="120" t="s">
        <v>6800</v>
      </c>
      <c r="D3843" s="121" t="s">
        <v>6798</v>
      </c>
      <c r="E3843" s="121"/>
      <c r="F3843" s="126" t="s">
        <v>25</v>
      </c>
      <c r="G3843" s="121"/>
      <c r="H3843" s="113">
        <v>467</v>
      </c>
      <c r="I3843" s="112">
        <f t="shared" si="182"/>
        <v>420.3</v>
      </c>
      <c r="J3843" s="112">
        <f t="shared" si="183"/>
        <v>373.6</v>
      </c>
    </row>
    <row r="3844" s="8" customFormat="1" spans="1:10">
      <c r="A3844" s="107" t="s">
        <v>64</v>
      </c>
      <c r="B3844" s="108">
        <v>311201082</v>
      </c>
      <c r="C3844" s="109" t="s">
        <v>6801</v>
      </c>
      <c r="D3844" s="108"/>
      <c r="E3844" s="108"/>
      <c r="F3844" s="107" t="s">
        <v>25</v>
      </c>
      <c r="G3844" s="108"/>
      <c r="H3844" s="107">
        <v>1000</v>
      </c>
      <c r="I3844" s="112">
        <f t="shared" si="182"/>
        <v>900</v>
      </c>
      <c r="J3844" s="112">
        <f t="shared" si="183"/>
        <v>800</v>
      </c>
    </row>
    <row r="3845" s="8" customFormat="1" spans="1:10">
      <c r="A3845" s="107"/>
      <c r="B3845" s="108">
        <v>311202</v>
      </c>
      <c r="C3845" s="109" t="s">
        <v>6802</v>
      </c>
      <c r="D3845" s="108"/>
      <c r="E3845" s="108"/>
      <c r="F3845" s="107"/>
      <c r="G3845" s="108"/>
      <c r="H3845" s="107"/>
      <c r="I3845" s="112"/>
      <c r="J3845" s="112"/>
    </row>
    <row r="3846" s="8" customFormat="1" ht="54" spans="1:10">
      <c r="A3846" s="107" t="s">
        <v>64</v>
      </c>
      <c r="B3846" s="108">
        <v>311202001</v>
      </c>
      <c r="C3846" s="109" t="s">
        <v>6803</v>
      </c>
      <c r="D3846" s="109" t="s">
        <v>6804</v>
      </c>
      <c r="E3846" s="51"/>
      <c r="F3846" s="66" t="s">
        <v>176</v>
      </c>
      <c r="G3846" s="96"/>
      <c r="H3846" s="107">
        <v>1.9</v>
      </c>
      <c r="I3846" s="112">
        <f t="shared" ref="I3846:I3851" si="184">H3846*0.9</f>
        <v>1.71</v>
      </c>
      <c r="J3846" s="113">
        <v>1.52</v>
      </c>
    </row>
    <row r="3847" s="8" customFormat="1" spans="1:10">
      <c r="A3847" s="107" t="s">
        <v>77</v>
      </c>
      <c r="B3847" s="108">
        <v>311202002</v>
      </c>
      <c r="C3847" s="109" t="s">
        <v>6805</v>
      </c>
      <c r="D3847" s="108"/>
      <c r="E3847" s="108"/>
      <c r="F3847" s="107" t="s">
        <v>25</v>
      </c>
      <c r="G3847" s="108"/>
      <c r="H3847" s="107">
        <v>9</v>
      </c>
      <c r="I3847" s="112">
        <f t="shared" si="184"/>
        <v>8.1</v>
      </c>
      <c r="J3847" s="112">
        <f>H3847*0.8</f>
        <v>7.2</v>
      </c>
    </row>
    <row r="3848" s="8" customFormat="1" spans="1:10">
      <c r="A3848" s="126" t="s">
        <v>299</v>
      </c>
      <c r="B3848" s="108">
        <v>311202003</v>
      </c>
      <c r="C3848" s="109" t="s">
        <v>6806</v>
      </c>
      <c r="D3848" s="108"/>
      <c r="E3848" s="108"/>
      <c r="F3848" s="107" t="s">
        <v>25</v>
      </c>
      <c r="G3848" s="108"/>
      <c r="H3848" s="107">
        <v>81</v>
      </c>
      <c r="I3848" s="112">
        <f t="shared" si="184"/>
        <v>72.9</v>
      </c>
      <c r="J3848" s="113">
        <v>64.8</v>
      </c>
    </row>
    <row r="3849" s="8" customFormat="1" ht="40.5" spans="1:10">
      <c r="A3849" s="126" t="s">
        <v>299</v>
      </c>
      <c r="B3849" s="108">
        <v>311202004</v>
      </c>
      <c r="C3849" s="109" t="s">
        <v>6807</v>
      </c>
      <c r="D3849" s="108"/>
      <c r="E3849" s="108" t="s">
        <v>6808</v>
      </c>
      <c r="F3849" s="107" t="s">
        <v>25</v>
      </c>
      <c r="G3849" s="108"/>
      <c r="H3849" s="107">
        <v>43</v>
      </c>
      <c r="I3849" s="112">
        <f t="shared" si="184"/>
        <v>38.7</v>
      </c>
      <c r="J3849" s="113">
        <v>34.4</v>
      </c>
    </row>
    <row r="3850" s="8" customFormat="1" spans="1:10">
      <c r="A3850" s="107" t="s">
        <v>64</v>
      </c>
      <c r="B3850" s="108">
        <v>311202005</v>
      </c>
      <c r="C3850" s="109" t="s">
        <v>6809</v>
      </c>
      <c r="D3850" s="108"/>
      <c r="E3850" s="108"/>
      <c r="F3850" s="107" t="s">
        <v>25</v>
      </c>
      <c r="G3850" s="108"/>
      <c r="H3850" s="107">
        <v>14</v>
      </c>
      <c r="I3850" s="112">
        <f t="shared" si="184"/>
        <v>12.6</v>
      </c>
      <c r="J3850" s="113">
        <v>11.2</v>
      </c>
    </row>
    <row r="3851" s="8" customFormat="1" spans="1:10">
      <c r="A3851" s="107" t="s">
        <v>64</v>
      </c>
      <c r="B3851" s="108">
        <v>311202006</v>
      </c>
      <c r="C3851" s="109" t="s">
        <v>6810</v>
      </c>
      <c r="D3851" s="108"/>
      <c r="E3851" s="108"/>
      <c r="F3851" s="107" t="s">
        <v>25</v>
      </c>
      <c r="G3851" s="108"/>
      <c r="H3851" s="107">
        <v>53</v>
      </c>
      <c r="I3851" s="112">
        <f t="shared" si="184"/>
        <v>47.7</v>
      </c>
      <c r="J3851" s="113">
        <v>42.4</v>
      </c>
    </row>
    <row r="3852" s="8" customFormat="1" spans="1:10">
      <c r="A3852" s="107" t="s">
        <v>64</v>
      </c>
      <c r="B3852" s="108">
        <v>311202007</v>
      </c>
      <c r="C3852" s="109" t="s">
        <v>6811</v>
      </c>
      <c r="D3852" s="108"/>
      <c r="E3852" s="108"/>
      <c r="F3852" s="107"/>
      <c r="G3852" s="108"/>
      <c r="H3852" s="107"/>
      <c r="I3852" s="112"/>
      <c r="J3852" s="112"/>
    </row>
    <row r="3853" s="8" customFormat="1" spans="1:10">
      <c r="A3853" s="107" t="s">
        <v>64</v>
      </c>
      <c r="B3853" s="108" t="s">
        <v>6812</v>
      </c>
      <c r="C3853" s="109" t="s">
        <v>6813</v>
      </c>
      <c r="D3853" s="110"/>
      <c r="E3853" s="108"/>
      <c r="F3853" s="107" t="s">
        <v>176</v>
      </c>
      <c r="G3853" s="108"/>
      <c r="H3853" s="107">
        <v>2</v>
      </c>
      <c r="I3853" s="112">
        <f t="shared" ref="I3853:I3864" si="185">H3853*0.9</f>
        <v>1.8</v>
      </c>
      <c r="J3853" s="112">
        <f t="shared" ref="J3853:J3857" si="186">H3853*0.8</f>
        <v>1.6</v>
      </c>
    </row>
    <row r="3854" s="8" customFormat="1" spans="1:10">
      <c r="A3854" s="107" t="s">
        <v>64</v>
      </c>
      <c r="B3854" s="108" t="s">
        <v>6814</v>
      </c>
      <c r="C3854" s="109" t="s">
        <v>6815</v>
      </c>
      <c r="D3854" s="108"/>
      <c r="E3854" s="108"/>
      <c r="F3854" s="107" t="s">
        <v>176</v>
      </c>
      <c r="G3854" s="108"/>
      <c r="H3854" s="107">
        <v>6</v>
      </c>
      <c r="I3854" s="112">
        <f t="shared" si="185"/>
        <v>5.4</v>
      </c>
      <c r="J3854" s="112">
        <f t="shared" si="186"/>
        <v>4.8</v>
      </c>
    </row>
    <row r="3855" s="8" customFormat="1" ht="27" spans="1:10">
      <c r="A3855" s="107" t="s">
        <v>64</v>
      </c>
      <c r="B3855" s="108" t="s">
        <v>6816</v>
      </c>
      <c r="C3855" s="109" t="s">
        <v>6817</v>
      </c>
      <c r="D3855" s="108"/>
      <c r="E3855" s="108"/>
      <c r="F3855" s="107" t="s">
        <v>176</v>
      </c>
      <c r="G3855" s="108"/>
      <c r="H3855" s="107">
        <v>24</v>
      </c>
      <c r="I3855" s="112">
        <f t="shared" si="185"/>
        <v>21.6</v>
      </c>
      <c r="J3855" s="113">
        <v>19.2</v>
      </c>
    </row>
    <row r="3856" s="8" customFormat="1" spans="1:10">
      <c r="A3856" s="107" t="s">
        <v>64</v>
      </c>
      <c r="B3856" s="108" t="s">
        <v>6818</v>
      </c>
      <c r="C3856" s="109" t="s">
        <v>6819</v>
      </c>
      <c r="D3856" s="108"/>
      <c r="E3856" s="108"/>
      <c r="F3856" s="107" t="s">
        <v>176</v>
      </c>
      <c r="G3856" s="108"/>
      <c r="H3856" s="107">
        <v>2</v>
      </c>
      <c r="I3856" s="112">
        <f t="shared" si="185"/>
        <v>1.8</v>
      </c>
      <c r="J3856" s="112">
        <f t="shared" si="186"/>
        <v>1.6</v>
      </c>
    </row>
    <row r="3857" s="8" customFormat="1" spans="1:10">
      <c r="A3857" s="107" t="s">
        <v>64</v>
      </c>
      <c r="B3857" s="108">
        <v>311202008</v>
      </c>
      <c r="C3857" s="109" t="s">
        <v>6820</v>
      </c>
      <c r="D3857" s="108"/>
      <c r="E3857" s="108"/>
      <c r="F3857" s="107" t="s">
        <v>25</v>
      </c>
      <c r="G3857" s="108"/>
      <c r="H3857" s="107">
        <v>16</v>
      </c>
      <c r="I3857" s="112">
        <f t="shared" si="185"/>
        <v>14.4</v>
      </c>
      <c r="J3857" s="112">
        <f t="shared" si="186"/>
        <v>12.8</v>
      </c>
    </row>
    <row r="3858" s="8" customFormat="1" spans="1:10">
      <c r="A3858" s="107" t="s">
        <v>64</v>
      </c>
      <c r="B3858" s="108">
        <v>311202009</v>
      </c>
      <c r="C3858" s="109" t="s">
        <v>6821</v>
      </c>
      <c r="D3858" s="108" t="s">
        <v>6822</v>
      </c>
      <c r="E3858" s="108"/>
      <c r="F3858" s="107" t="s">
        <v>176</v>
      </c>
      <c r="G3858" s="108"/>
      <c r="H3858" s="107">
        <v>2.5</v>
      </c>
      <c r="I3858" s="112">
        <f t="shared" si="185"/>
        <v>2.25</v>
      </c>
      <c r="J3858" s="113">
        <v>2</v>
      </c>
    </row>
    <row r="3859" s="8" customFormat="1" spans="1:10">
      <c r="A3859" s="107" t="s">
        <v>64</v>
      </c>
      <c r="B3859" s="108">
        <v>311202010</v>
      </c>
      <c r="C3859" s="109" t="s">
        <v>6823</v>
      </c>
      <c r="D3859" s="108" t="s">
        <v>6824</v>
      </c>
      <c r="E3859" s="108" t="s">
        <v>6825</v>
      </c>
      <c r="F3859" s="107" t="s">
        <v>25</v>
      </c>
      <c r="G3859" s="108"/>
      <c r="H3859" s="107">
        <v>400</v>
      </c>
      <c r="I3859" s="112">
        <f t="shared" si="185"/>
        <v>360</v>
      </c>
      <c r="J3859" s="112">
        <f t="shared" ref="J3859:J3862" si="187">H3859*0.8</f>
        <v>320</v>
      </c>
    </row>
    <row r="3860" s="8" customFormat="1" spans="1:10">
      <c r="A3860" s="107" t="s">
        <v>77</v>
      </c>
      <c r="B3860" s="108">
        <v>311202011</v>
      </c>
      <c r="C3860" s="109" t="s">
        <v>6826</v>
      </c>
      <c r="D3860" s="108"/>
      <c r="E3860" s="108"/>
      <c r="F3860" s="107" t="s">
        <v>25</v>
      </c>
      <c r="G3860" s="108"/>
      <c r="H3860" s="107">
        <v>3.5</v>
      </c>
      <c r="I3860" s="112">
        <f t="shared" si="185"/>
        <v>3.15</v>
      </c>
      <c r="J3860" s="112">
        <f t="shared" si="187"/>
        <v>2.8</v>
      </c>
    </row>
    <row r="3861" s="8" customFormat="1" spans="1:10">
      <c r="A3861" s="107" t="s">
        <v>64</v>
      </c>
      <c r="B3861" s="108">
        <v>311202012</v>
      </c>
      <c r="C3861" s="109" t="s">
        <v>6827</v>
      </c>
      <c r="D3861" s="108" t="s">
        <v>6828</v>
      </c>
      <c r="E3861" s="108" t="s">
        <v>788</v>
      </c>
      <c r="F3861" s="107" t="s">
        <v>176</v>
      </c>
      <c r="G3861" s="108"/>
      <c r="H3861" s="107">
        <v>3.7</v>
      </c>
      <c r="I3861" s="112">
        <f t="shared" si="185"/>
        <v>3.33</v>
      </c>
      <c r="J3861" s="113">
        <v>2.96</v>
      </c>
    </row>
    <row r="3862" s="8" customFormat="1" spans="1:10">
      <c r="A3862" s="126" t="s">
        <v>299</v>
      </c>
      <c r="B3862" s="108">
        <v>311202013</v>
      </c>
      <c r="C3862" s="109" t="s">
        <v>6829</v>
      </c>
      <c r="D3862" s="110"/>
      <c r="E3862" s="108"/>
      <c r="F3862" s="107" t="s">
        <v>25</v>
      </c>
      <c r="G3862" s="108"/>
      <c r="H3862" s="107">
        <v>38</v>
      </c>
      <c r="I3862" s="112">
        <f t="shared" si="185"/>
        <v>34.2</v>
      </c>
      <c r="J3862" s="112">
        <f t="shared" si="187"/>
        <v>30.4</v>
      </c>
    </row>
    <row r="3863" s="8" customFormat="1" spans="1:10">
      <c r="A3863" s="107" t="s">
        <v>77</v>
      </c>
      <c r="B3863" s="108">
        <v>311202014</v>
      </c>
      <c r="C3863" s="109" t="s">
        <v>6830</v>
      </c>
      <c r="D3863" s="108"/>
      <c r="E3863" s="108"/>
      <c r="F3863" s="107" t="s">
        <v>25</v>
      </c>
      <c r="G3863" s="108"/>
      <c r="H3863" s="107">
        <v>26</v>
      </c>
      <c r="I3863" s="112">
        <f t="shared" si="185"/>
        <v>23.4</v>
      </c>
      <c r="J3863" s="113">
        <v>20.8</v>
      </c>
    </row>
    <row r="3864" s="8" customFormat="1" spans="1:10">
      <c r="A3864" s="107" t="s">
        <v>77</v>
      </c>
      <c r="B3864" s="108">
        <v>311202015</v>
      </c>
      <c r="C3864" s="109" t="s">
        <v>6831</v>
      </c>
      <c r="D3864" s="108" t="s">
        <v>6832</v>
      </c>
      <c r="E3864" s="108"/>
      <c r="F3864" s="107" t="s">
        <v>25</v>
      </c>
      <c r="G3864" s="108"/>
      <c r="H3864" s="107">
        <v>26</v>
      </c>
      <c r="I3864" s="112">
        <f t="shared" si="185"/>
        <v>23.4</v>
      </c>
      <c r="J3864" s="113">
        <v>20.8</v>
      </c>
    </row>
    <row r="3865" s="8" customFormat="1" spans="1:10">
      <c r="A3865" s="107"/>
      <c r="B3865" s="108">
        <v>3113</v>
      </c>
      <c r="C3865" s="109" t="s">
        <v>6833</v>
      </c>
      <c r="D3865" s="108"/>
      <c r="E3865" s="108"/>
      <c r="F3865" s="107"/>
      <c r="G3865" s="108"/>
      <c r="H3865" s="107"/>
      <c r="I3865" s="112"/>
      <c r="J3865" s="112"/>
    </row>
    <row r="3866" s="8" customFormat="1" spans="1:10">
      <c r="A3866" s="107" t="s">
        <v>77</v>
      </c>
      <c r="B3866" s="108">
        <v>311300001</v>
      </c>
      <c r="C3866" s="109" t="s">
        <v>6834</v>
      </c>
      <c r="D3866" s="108" t="s">
        <v>6107</v>
      </c>
      <c r="E3866" s="108"/>
      <c r="F3866" s="107" t="s">
        <v>25</v>
      </c>
      <c r="G3866" s="108"/>
      <c r="H3866" s="107">
        <v>450</v>
      </c>
      <c r="I3866" s="112">
        <f t="shared" ref="I3866:I3879" si="188">H3866*0.9</f>
        <v>405</v>
      </c>
      <c r="J3866" s="112">
        <f t="shared" ref="J3866:J3871" si="189">H3866*0.8</f>
        <v>360</v>
      </c>
    </row>
    <row r="3867" s="8" customFormat="1" spans="1:10">
      <c r="A3867" s="126" t="s">
        <v>299</v>
      </c>
      <c r="B3867" s="108">
        <v>311300002</v>
      </c>
      <c r="C3867" s="109" t="s">
        <v>6835</v>
      </c>
      <c r="D3867" s="108" t="s">
        <v>6836</v>
      </c>
      <c r="E3867" s="108"/>
      <c r="F3867" s="107" t="s">
        <v>25</v>
      </c>
      <c r="G3867" s="108"/>
      <c r="H3867" s="107">
        <v>41</v>
      </c>
      <c r="I3867" s="112">
        <f t="shared" si="188"/>
        <v>36.9</v>
      </c>
      <c r="J3867" s="113">
        <v>32.8</v>
      </c>
    </row>
    <row r="3868" s="8" customFormat="1" spans="1:10">
      <c r="A3868" s="126" t="s">
        <v>299</v>
      </c>
      <c r="B3868" s="108" t="s">
        <v>6837</v>
      </c>
      <c r="C3868" s="109" t="s">
        <v>6838</v>
      </c>
      <c r="D3868" s="108" t="s">
        <v>6836</v>
      </c>
      <c r="E3868" s="108"/>
      <c r="F3868" s="107" t="s">
        <v>25</v>
      </c>
      <c r="G3868" s="108"/>
      <c r="H3868" s="107">
        <v>41</v>
      </c>
      <c r="I3868" s="112">
        <f t="shared" si="188"/>
        <v>36.9</v>
      </c>
      <c r="J3868" s="113">
        <v>32.8</v>
      </c>
    </row>
    <row r="3869" s="8" customFormat="1" spans="1:10">
      <c r="A3869" s="126" t="s">
        <v>299</v>
      </c>
      <c r="B3869" s="108">
        <v>311300003</v>
      </c>
      <c r="C3869" s="109" t="s">
        <v>6839</v>
      </c>
      <c r="D3869" s="108"/>
      <c r="E3869" s="108"/>
      <c r="F3869" s="107" t="s">
        <v>25</v>
      </c>
      <c r="G3869" s="108"/>
      <c r="H3869" s="107">
        <v>71</v>
      </c>
      <c r="I3869" s="112">
        <f t="shared" si="188"/>
        <v>63.9</v>
      </c>
      <c r="J3869" s="113">
        <v>56.8</v>
      </c>
    </row>
    <row r="3870" s="8" customFormat="1" spans="1:10">
      <c r="A3870" s="126" t="s">
        <v>299</v>
      </c>
      <c r="B3870" s="108">
        <v>311300004</v>
      </c>
      <c r="C3870" s="109" t="s">
        <v>6840</v>
      </c>
      <c r="D3870" s="108"/>
      <c r="E3870" s="108"/>
      <c r="F3870" s="107" t="s">
        <v>25</v>
      </c>
      <c r="G3870" s="108"/>
      <c r="H3870" s="107">
        <v>38</v>
      </c>
      <c r="I3870" s="112">
        <f t="shared" si="188"/>
        <v>34.2</v>
      </c>
      <c r="J3870" s="112">
        <f t="shared" si="189"/>
        <v>30.4</v>
      </c>
    </row>
    <row r="3871" s="8" customFormat="1" spans="1:10">
      <c r="A3871" s="126" t="s">
        <v>299</v>
      </c>
      <c r="B3871" s="108">
        <v>311300005</v>
      </c>
      <c r="C3871" s="109" t="s">
        <v>6841</v>
      </c>
      <c r="D3871" s="108"/>
      <c r="E3871" s="108"/>
      <c r="F3871" s="107" t="s">
        <v>25</v>
      </c>
      <c r="G3871" s="108"/>
      <c r="H3871" s="107">
        <v>5</v>
      </c>
      <c r="I3871" s="112">
        <f t="shared" si="188"/>
        <v>4.5</v>
      </c>
      <c r="J3871" s="112">
        <f t="shared" si="189"/>
        <v>4</v>
      </c>
    </row>
    <row r="3872" s="8" customFormat="1" spans="1:10">
      <c r="A3872" s="126" t="s">
        <v>299</v>
      </c>
      <c r="B3872" s="108">
        <v>311300006</v>
      </c>
      <c r="C3872" s="109" t="s">
        <v>6842</v>
      </c>
      <c r="D3872" s="108" t="s">
        <v>6843</v>
      </c>
      <c r="E3872" s="108"/>
      <c r="F3872" s="107" t="s">
        <v>25</v>
      </c>
      <c r="G3872" s="108"/>
      <c r="H3872" s="107">
        <v>16</v>
      </c>
      <c r="I3872" s="112">
        <f t="shared" si="188"/>
        <v>14.4</v>
      </c>
      <c r="J3872" s="113">
        <v>12.8</v>
      </c>
    </row>
    <row r="3873" s="8" customFormat="1" spans="1:10">
      <c r="A3873" s="126" t="s">
        <v>299</v>
      </c>
      <c r="B3873" s="108">
        <v>311300007</v>
      </c>
      <c r="C3873" s="109" t="s">
        <v>6844</v>
      </c>
      <c r="D3873" s="108"/>
      <c r="E3873" s="108"/>
      <c r="F3873" s="107" t="s">
        <v>25</v>
      </c>
      <c r="G3873" s="108"/>
      <c r="H3873" s="107">
        <v>47</v>
      </c>
      <c r="I3873" s="112">
        <f t="shared" si="188"/>
        <v>42.3</v>
      </c>
      <c r="J3873" s="113">
        <v>37.6</v>
      </c>
    </row>
    <row r="3874" s="8" customFormat="1" spans="1:10">
      <c r="A3874" s="126" t="s">
        <v>299</v>
      </c>
      <c r="B3874" s="108">
        <v>311300008</v>
      </c>
      <c r="C3874" s="109" t="s">
        <v>6845</v>
      </c>
      <c r="D3874" s="108"/>
      <c r="E3874" s="108"/>
      <c r="F3874" s="107" t="s">
        <v>25</v>
      </c>
      <c r="G3874" s="108"/>
      <c r="H3874" s="107">
        <v>25</v>
      </c>
      <c r="I3874" s="112">
        <f t="shared" si="188"/>
        <v>22.5</v>
      </c>
      <c r="J3874" s="112">
        <f t="shared" ref="J3874:J3879" si="190">H3874*0.8</f>
        <v>20</v>
      </c>
    </row>
    <row r="3875" s="8" customFormat="1" spans="1:10">
      <c r="A3875" s="126" t="s">
        <v>299</v>
      </c>
      <c r="B3875" s="108">
        <v>311300009</v>
      </c>
      <c r="C3875" s="109" t="s">
        <v>6846</v>
      </c>
      <c r="D3875" s="110"/>
      <c r="E3875" s="108"/>
      <c r="F3875" s="107" t="s">
        <v>25</v>
      </c>
      <c r="G3875" s="108"/>
      <c r="H3875" s="107">
        <v>66</v>
      </c>
      <c r="I3875" s="112">
        <f t="shared" si="188"/>
        <v>59.4</v>
      </c>
      <c r="J3875" s="112">
        <f t="shared" si="190"/>
        <v>52.8</v>
      </c>
    </row>
    <row r="3876" s="8" customFormat="1" spans="1:10">
      <c r="A3876" s="126" t="s">
        <v>299</v>
      </c>
      <c r="B3876" s="108">
        <v>311300010</v>
      </c>
      <c r="C3876" s="109" t="s">
        <v>6847</v>
      </c>
      <c r="D3876" s="110"/>
      <c r="E3876" s="108"/>
      <c r="F3876" s="107" t="s">
        <v>25</v>
      </c>
      <c r="G3876" s="108"/>
      <c r="H3876" s="107">
        <v>37</v>
      </c>
      <c r="I3876" s="112">
        <f t="shared" si="188"/>
        <v>33.3</v>
      </c>
      <c r="J3876" s="113">
        <v>29.6</v>
      </c>
    </row>
    <row r="3877" s="8" customFormat="1" spans="1:10">
      <c r="A3877" s="126" t="s">
        <v>299</v>
      </c>
      <c r="B3877" s="108" t="s">
        <v>6848</v>
      </c>
      <c r="C3877" s="109" t="s">
        <v>6849</v>
      </c>
      <c r="D3877" s="108"/>
      <c r="E3877" s="108"/>
      <c r="F3877" s="107" t="s">
        <v>25</v>
      </c>
      <c r="G3877" s="108"/>
      <c r="H3877" s="107">
        <v>37</v>
      </c>
      <c r="I3877" s="112">
        <f t="shared" si="188"/>
        <v>33.3</v>
      </c>
      <c r="J3877" s="113">
        <v>29.6</v>
      </c>
    </row>
    <row r="3878" s="8" customFormat="1" spans="1:10">
      <c r="A3878" s="126" t="s">
        <v>299</v>
      </c>
      <c r="B3878" s="108">
        <v>311300011</v>
      </c>
      <c r="C3878" s="109" t="s">
        <v>6850</v>
      </c>
      <c r="D3878" s="108"/>
      <c r="E3878" s="108"/>
      <c r="F3878" s="107" t="s">
        <v>25</v>
      </c>
      <c r="G3878" s="108"/>
      <c r="H3878" s="107">
        <v>50</v>
      </c>
      <c r="I3878" s="112">
        <f t="shared" si="188"/>
        <v>45</v>
      </c>
      <c r="J3878" s="112">
        <f t="shared" si="190"/>
        <v>40</v>
      </c>
    </row>
    <row r="3879" s="8" customFormat="1" spans="1:10">
      <c r="A3879" s="126" t="s">
        <v>299</v>
      </c>
      <c r="B3879" s="108">
        <v>311300012</v>
      </c>
      <c r="C3879" s="109" t="s">
        <v>6851</v>
      </c>
      <c r="D3879" s="108" t="s">
        <v>6852</v>
      </c>
      <c r="E3879" s="108"/>
      <c r="F3879" s="107" t="s">
        <v>25</v>
      </c>
      <c r="G3879" s="108"/>
      <c r="H3879" s="107">
        <v>150</v>
      </c>
      <c r="I3879" s="112">
        <f t="shared" si="188"/>
        <v>135</v>
      </c>
      <c r="J3879" s="112">
        <f t="shared" si="190"/>
        <v>120</v>
      </c>
    </row>
    <row r="3880" s="8" customFormat="1" spans="1:10">
      <c r="A3880" s="107"/>
      <c r="B3880" s="108">
        <v>3114</v>
      </c>
      <c r="C3880" s="109" t="s">
        <v>6853</v>
      </c>
      <c r="D3880" s="108"/>
      <c r="E3880" s="108"/>
      <c r="F3880" s="107"/>
      <c r="G3880" s="108"/>
      <c r="H3880" s="107"/>
      <c r="I3880" s="112"/>
      <c r="J3880" s="112"/>
    </row>
    <row r="3881" s="8" customFormat="1" spans="1:10">
      <c r="A3881" s="107" t="s">
        <v>77</v>
      </c>
      <c r="B3881" s="108">
        <v>311400001</v>
      </c>
      <c r="C3881" s="109" t="s">
        <v>6854</v>
      </c>
      <c r="D3881" s="110"/>
      <c r="E3881" s="108"/>
      <c r="F3881" s="107" t="s">
        <v>308</v>
      </c>
      <c r="G3881" s="108"/>
      <c r="H3881" s="107"/>
      <c r="I3881" s="112"/>
      <c r="J3881" s="112"/>
    </row>
    <row r="3882" s="8" customFormat="1" spans="1:10">
      <c r="A3882" s="107" t="s">
        <v>77</v>
      </c>
      <c r="B3882" s="108" t="s">
        <v>6855</v>
      </c>
      <c r="C3882" s="109" t="s">
        <v>6856</v>
      </c>
      <c r="D3882" s="108"/>
      <c r="E3882" s="108"/>
      <c r="F3882" s="107" t="s">
        <v>308</v>
      </c>
      <c r="G3882" s="108"/>
      <c r="H3882" s="107">
        <v>160</v>
      </c>
      <c r="I3882" s="112">
        <f t="shared" ref="I3882:I3918" si="191">H3882*0.9</f>
        <v>144</v>
      </c>
      <c r="J3882" s="112">
        <f t="shared" ref="J3882:J3885" si="192">H3882*0.8</f>
        <v>128</v>
      </c>
    </row>
    <row r="3883" s="8" customFormat="1" spans="1:10">
      <c r="A3883" s="107" t="s">
        <v>77</v>
      </c>
      <c r="B3883" s="108" t="s">
        <v>6857</v>
      </c>
      <c r="C3883" s="109" t="s">
        <v>6858</v>
      </c>
      <c r="D3883" s="108"/>
      <c r="E3883" s="108"/>
      <c r="F3883" s="107" t="s">
        <v>308</v>
      </c>
      <c r="G3883" s="108"/>
      <c r="H3883" s="107">
        <v>95</v>
      </c>
      <c r="I3883" s="112">
        <f t="shared" si="191"/>
        <v>85.5</v>
      </c>
      <c r="J3883" s="112">
        <f t="shared" si="192"/>
        <v>76</v>
      </c>
    </row>
    <row r="3884" s="8" customFormat="1" spans="1:10">
      <c r="A3884" s="107" t="s">
        <v>77</v>
      </c>
      <c r="B3884" s="108" t="s">
        <v>6859</v>
      </c>
      <c r="C3884" s="109" t="s">
        <v>6860</v>
      </c>
      <c r="D3884" s="108"/>
      <c r="E3884" s="108"/>
      <c r="F3884" s="107" t="s">
        <v>308</v>
      </c>
      <c r="G3884" s="108"/>
      <c r="H3884" s="107">
        <v>57</v>
      </c>
      <c r="I3884" s="112">
        <f t="shared" si="191"/>
        <v>51.3</v>
      </c>
      <c r="J3884" s="112">
        <f t="shared" si="192"/>
        <v>45.6</v>
      </c>
    </row>
    <row r="3885" s="8" customFormat="1" spans="1:10">
      <c r="A3885" s="107" t="s">
        <v>77</v>
      </c>
      <c r="B3885" s="108" t="s">
        <v>6861</v>
      </c>
      <c r="C3885" s="109" t="s">
        <v>6862</v>
      </c>
      <c r="D3885" s="108"/>
      <c r="E3885" s="108"/>
      <c r="F3885" s="107" t="s">
        <v>308</v>
      </c>
      <c r="G3885" s="108"/>
      <c r="H3885" s="107">
        <v>38</v>
      </c>
      <c r="I3885" s="112">
        <f t="shared" si="191"/>
        <v>34.2</v>
      </c>
      <c r="J3885" s="112">
        <f t="shared" si="192"/>
        <v>30.4</v>
      </c>
    </row>
    <row r="3886" s="8" customFormat="1" spans="1:10">
      <c r="A3886" s="107" t="s">
        <v>77</v>
      </c>
      <c r="B3886" s="108">
        <v>311400002</v>
      </c>
      <c r="C3886" s="109" t="s">
        <v>6863</v>
      </c>
      <c r="D3886" s="108"/>
      <c r="E3886" s="108"/>
      <c r="F3886" s="107" t="s">
        <v>25</v>
      </c>
      <c r="G3886" s="108"/>
      <c r="H3886" s="107">
        <v>17</v>
      </c>
      <c r="I3886" s="112">
        <f t="shared" si="191"/>
        <v>15.3</v>
      </c>
      <c r="J3886" s="113">
        <v>13.6</v>
      </c>
    </row>
    <row r="3887" s="8" customFormat="1" spans="1:10">
      <c r="A3887" s="107" t="s">
        <v>77</v>
      </c>
      <c r="B3887" s="108">
        <v>311400003</v>
      </c>
      <c r="C3887" s="109" t="s">
        <v>6864</v>
      </c>
      <c r="D3887" s="108" t="s">
        <v>6865</v>
      </c>
      <c r="E3887" s="108"/>
      <c r="F3887" s="107" t="s">
        <v>3787</v>
      </c>
      <c r="G3887" s="110"/>
      <c r="H3887" s="107">
        <v>43</v>
      </c>
      <c r="I3887" s="112">
        <f t="shared" si="191"/>
        <v>38.7</v>
      </c>
      <c r="J3887" s="113">
        <v>34.4</v>
      </c>
    </row>
    <row r="3888" s="8" customFormat="1" spans="1:10">
      <c r="A3888" s="107" t="s">
        <v>77</v>
      </c>
      <c r="B3888" s="108" t="s">
        <v>6866</v>
      </c>
      <c r="C3888" s="109" t="s">
        <v>6867</v>
      </c>
      <c r="D3888" s="108"/>
      <c r="E3888" s="108"/>
      <c r="F3888" s="107" t="s">
        <v>3787</v>
      </c>
      <c r="G3888" s="108"/>
      <c r="H3888" s="107">
        <v>63</v>
      </c>
      <c r="I3888" s="112">
        <f t="shared" si="191"/>
        <v>56.7</v>
      </c>
      <c r="J3888" s="113">
        <v>50.4</v>
      </c>
    </row>
    <row r="3889" s="8" customFormat="1" spans="1:10">
      <c r="A3889" s="107" t="s">
        <v>77</v>
      </c>
      <c r="B3889" s="108">
        <v>311400004</v>
      </c>
      <c r="C3889" s="109" t="s">
        <v>6868</v>
      </c>
      <c r="D3889" s="108"/>
      <c r="E3889" s="108"/>
      <c r="F3889" s="107" t="s">
        <v>25</v>
      </c>
      <c r="G3889" s="108"/>
      <c r="H3889" s="107">
        <v>11</v>
      </c>
      <c r="I3889" s="112">
        <f t="shared" si="191"/>
        <v>9.9</v>
      </c>
      <c r="J3889" s="112">
        <f t="shared" ref="J3889:J3893" si="193">H3889*0.8</f>
        <v>8.8</v>
      </c>
    </row>
    <row r="3890" s="8" customFormat="1" ht="27" spans="1:10">
      <c r="A3890" s="107" t="s">
        <v>77</v>
      </c>
      <c r="B3890" s="108">
        <v>311400005</v>
      </c>
      <c r="C3890" s="109" t="s">
        <v>6869</v>
      </c>
      <c r="D3890" s="108" t="s">
        <v>6870</v>
      </c>
      <c r="E3890" s="108"/>
      <c r="F3890" s="107" t="s">
        <v>25</v>
      </c>
      <c r="G3890" s="108"/>
      <c r="H3890" s="107">
        <v>47</v>
      </c>
      <c r="I3890" s="112">
        <f t="shared" si="191"/>
        <v>42.3</v>
      </c>
      <c r="J3890" s="112">
        <f t="shared" si="193"/>
        <v>37.6</v>
      </c>
    </row>
    <row r="3891" s="8" customFormat="1" ht="27" spans="1:10">
      <c r="A3891" s="107" t="s">
        <v>77</v>
      </c>
      <c r="B3891" s="108">
        <v>311400006</v>
      </c>
      <c r="C3891" s="109" t="s">
        <v>6871</v>
      </c>
      <c r="D3891" s="108" t="s">
        <v>6872</v>
      </c>
      <c r="E3891" s="108"/>
      <c r="F3891" s="107" t="s">
        <v>3787</v>
      </c>
      <c r="G3891" s="108"/>
      <c r="H3891" s="107">
        <v>12</v>
      </c>
      <c r="I3891" s="112">
        <f t="shared" si="191"/>
        <v>10.8</v>
      </c>
      <c r="J3891" s="113">
        <v>9.6</v>
      </c>
    </row>
    <row r="3892" s="8" customFormat="1" spans="1:10">
      <c r="A3892" s="107" t="s">
        <v>77</v>
      </c>
      <c r="B3892" s="108">
        <v>311400007</v>
      </c>
      <c r="C3892" s="109" t="s">
        <v>6873</v>
      </c>
      <c r="D3892" s="108" t="s">
        <v>6140</v>
      </c>
      <c r="E3892" s="108"/>
      <c r="F3892" s="107" t="s">
        <v>3787</v>
      </c>
      <c r="G3892" s="108"/>
      <c r="H3892" s="107">
        <v>19</v>
      </c>
      <c r="I3892" s="112">
        <f t="shared" si="191"/>
        <v>17.1</v>
      </c>
      <c r="J3892" s="112">
        <f t="shared" si="193"/>
        <v>15.2</v>
      </c>
    </row>
    <row r="3893" s="8" customFormat="1" spans="1:10">
      <c r="A3893" s="107" t="s">
        <v>77</v>
      </c>
      <c r="B3893" s="108">
        <v>311400008</v>
      </c>
      <c r="C3893" s="109" t="s">
        <v>6874</v>
      </c>
      <c r="D3893" s="108" t="s">
        <v>6140</v>
      </c>
      <c r="E3893" s="108"/>
      <c r="F3893" s="107" t="s">
        <v>3787</v>
      </c>
      <c r="G3893" s="108"/>
      <c r="H3893" s="107">
        <v>19</v>
      </c>
      <c r="I3893" s="112">
        <f t="shared" si="191"/>
        <v>17.1</v>
      </c>
      <c r="J3893" s="112">
        <f t="shared" si="193"/>
        <v>15.2</v>
      </c>
    </row>
    <row r="3894" s="8" customFormat="1" spans="1:10">
      <c r="A3894" s="107" t="s">
        <v>77</v>
      </c>
      <c r="B3894" s="108">
        <v>311400009</v>
      </c>
      <c r="C3894" s="109" t="s">
        <v>6875</v>
      </c>
      <c r="D3894" s="108"/>
      <c r="E3894" s="108"/>
      <c r="F3894" s="107" t="s">
        <v>25</v>
      </c>
      <c r="G3894" s="108"/>
      <c r="H3894" s="114">
        <v>23</v>
      </c>
      <c r="I3894" s="115">
        <v>20.7</v>
      </c>
      <c r="J3894" s="115">
        <v>18.4</v>
      </c>
    </row>
    <row r="3895" s="8" customFormat="1" ht="27" spans="1:10">
      <c r="A3895" s="107" t="s">
        <v>77</v>
      </c>
      <c r="B3895" s="108">
        <v>311400010</v>
      </c>
      <c r="C3895" s="109" t="s">
        <v>6876</v>
      </c>
      <c r="D3895" s="108"/>
      <c r="E3895" s="108"/>
      <c r="F3895" s="107" t="s">
        <v>6877</v>
      </c>
      <c r="G3895" s="108"/>
      <c r="H3895" s="107">
        <v>9.2</v>
      </c>
      <c r="I3895" s="112">
        <f t="shared" si="191"/>
        <v>8.28</v>
      </c>
      <c r="J3895" s="112">
        <f t="shared" ref="J3895:J3897" si="194">H3895*0.8</f>
        <v>7.36</v>
      </c>
    </row>
    <row r="3896" s="8" customFormat="1" spans="1:10">
      <c r="A3896" s="107" t="s">
        <v>77</v>
      </c>
      <c r="B3896" s="108">
        <v>311400011</v>
      </c>
      <c r="C3896" s="109" t="s">
        <v>6878</v>
      </c>
      <c r="D3896" s="108"/>
      <c r="E3896" s="108"/>
      <c r="F3896" s="107" t="s">
        <v>25</v>
      </c>
      <c r="G3896" s="108"/>
      <c r="H3896" s="107">
        <v>57</v>
      </c>
      <c r="I3896" s="112">
        <f t="shared" si="191"/>
        <v>51.3</v>
      </c>
      <c r="J3896" s="112">
        <f t="shared" si="194"/>
        <v>45.6</v>
      </c>
    </row>
    <row r="3897" s="8" customFormat="1" spans="1:10">
      <c r="A3897" s="107" t="s">
        <v>299</v>
      </c>
      <c r="B3897" s="108">
        <v>311400013</v>
      </c>
      <c r="C3897" s="109" t="s">
        <v>6879</v>
      </c>
      <c r="D3897" s="108"/>
      <c r="E3897" s="108"/>
      <c r="F3897" s="107" t="s">
        <v>6880</v>
      </c>
      <c r="G3897" s="108"/>
      <c r="H3897" s="107">
        <v>1</v>
      </c>
      <c r="I3897" s="112">
        <f t="shared" si="191"/>
        <v>0.9</v>
      </c>
      <c r="J3897" s="112">
        <f t="shared" si="194"/>
        <v>0.8</v>
      </c>
    </row>
    <row r="3898" s="8" customFormat="1" spans="1:10">
      <c r="A3898" s="107" t="s">
        <v>299</v>
      </c>
      <c r="B3898" s="108">
        <v>311400014</v>
      </c>
      <c r="C3898" s="109" t="s">
        <v>6881</v>
      </c>
      <c r="D3898" s="110"/>
      <c r="E3898" s="108"/>
      <c r="F3898" s="107" t="s">
        <v>6882</v>
      </c>
      <c r="G3898" s="108"/>
      <c r="H3898" s="107">
        <v>14</v>
      </c>
      <c r="I3898" s="112">
        <f t="shared" si="191"/>
        <v>12.6</v>
      </c>
      <c r="J3898" s="113">
        <v>11.2</v>
      </c>
    </row>
    <row r="3899" s="8" customFormat="1" spans="1:10">
      <c r="A3899" s="107" t="s">
        <v>299</v>
      </c>
      <c r="B3899" s="108" t="s">
        <v>6883</v>
      </c>
      <c r="C3899" s="109" t="s">
        <v>6884</v>
      </c>
      <c r="D3899" s="108"/>
      <c r="E3899" s="108"/>
      <c r="F3899" s="107" t="s">
        <v>6882</v>
      </c>
      <c r="G3899" s="108"/>
      <c r="H3899" s="107">
        <v>14</v>
      </c>
      <c r="I3899" s="112">
        <f t="shared" si="191"/>
        <v>12.6</v>
      </c>
      <c r="J3899" s="113">
        <v>11.2</v>
      </c>
    </row>
    <row r="3900" s="8" customFormat="1" spans="1:10">
      <c r="A3900" s="107" t="s">
        <v>64</v>
      </c>
      <c r="B3900" s="108">
        <v>311400015</v>
      </c>
      <c r="C3900" s="109" t="s">
        <v>6885</v>
      </c>
      <c r="D3900" s="108"/>
      <c r="E3900" s="108"/>
      <c r="F3900" s="107" t="s">
        <v>648</v>
      </c>
      <c r="G3900" s="108"/>
      <c r="H3900" s="107">
        <v>23</v>
      </c>
      <c r="I3900" s="112">
        <f t="shared" si="191"/>
        <v>20.7</v>
      </c>
      <c r="J3900" s="112">
        <f t="shared" ref="J3900:J3904" si="195">H3900*0.8</f>
        <v>18.4</v>
      </c>
    </row>
    <row r="3901" s="8" customFormat="1" spans="1:10">
      <c r="A3901" s="107" t="s">
        <v>64</v>
      </c>
      <c r="B3901" s="108">
        <v>311400016</v>
      </c>
      <c r="C3901" s="109" t="s">
        <v>6886</v>
      </c>
      <c r="D3901" s="108"/>
      <c r="E3901" s="108"/>
      <c r="F3901" s="107" t="s">
        <v>648</v>
      </c>
      <c r="G3901" s="108"/>
      <c r="H3901" s="107">
        <v>17</v>
      </c>
      <c r="I3901" s="112">
        <f t="shared" si="191"/>
        <v>15.3</v>
      </c>
      <c r="J3901" s="113">
        <v>13.6</v>
      </c>
    </row>
    <row r="3902" s="8" customFormat="1" ht="15" spans="1:10">
      <c r="A3902" s="107" t="s">
        <v>299</v>
      </c>
      <c r="B3902" s="108">
        <v>311400017</v>
      </c>
      <c r="C3902" s="109" t="s">
        <v>6887</v>
      </c>
      <c r="D3902" s="108" t="s">
        <v>6888</v>
      </c>
      <c r="E3902" s="108"/>
      <c r="F3902" s="107" t="s">
        <v>1365</v>
      </c>
      <c r="G3902" s="108"/>
      <c r="H3902" s="107">
        <v>100</v>
      </c>
      <c r="I3902" s="112">
        <f t="shared" si="191"/>
        <v>90</v>
      </c>
      <c r="J3902" s="112">
        <f t="shared" si="195"/>
        <v>80</v>
      </c>
    </row>
    <row r="3903" s="8" customFormat="1" spans="1:10">
      <c r="A3903" s="107" t="s">
        <v>299</v>
      </c>
      <c r="B3903" s="108">
        <v>311400018</v>
      </c>
      <c r="C3903" s="109" t="s">
        <v>6889</v>
      </c>
      <c r="D3903" s="108"/>
      <c r="E3903" s="108"/>
      <c r="F3903" s="107" t="s">
        <v>25</v>
      </c>
      <c r="G3903" s="108"/>
      <c r="H3903" s="107">
        <v>218</v>
      </c>
      <c r="I3903" s="112">
        <f t="shared" si="191"/>
        <v>196.2</v>
      </c>
      <c r="J3903" s="112">
        <f t="shared" si="195"/>
        <v>174.4</v>
      </c>
    </row>
    <row r="3904" s="8" customFormat="1" spans="1:10">
      <c r="A3904" s="107" t="s">
        <v>64</v>
      </c>
      <c r="B3904" s="108">
        <v>311400019</v>
      </c>
      <c r="C3904" s="109" t="s">
        <v>6890</v>
      </c>
      <c r="D3904" s="108"/>
      <c r="E3904" s="108"/>
      <c r="F3904" s="107" t="s">
        <v>5141</v>
      </c>
      <c r="G3904" s="108"/>
      <c r="H3904" s="107">
        <v>2.5</v>
      </c>
      <c r="I3904" s="112">
        <f t="shared" si="191"/>
        <v>2.25</v>
      </c>
      <c r="J3904" s="112">
        <f t="shared" si="195"/>
        <v>2</v>
      </c>
    </row>
    <row r="3905" s="8" customFormat="1" spans="1:10">
      <c r="A3905" s="107" t="s">
        <v>64</v>
      </c>
      <c r="B3905" s="108">
        <v>311400020</v>
      </c>
      <c r="C3905" s="109" t="s">
        <v>6891</v>
      </c>
      <c r="D3905" s="108"/>
      <c r="E3905" s="108"/>
      <c r="F3905" s="107" t="s">
        <v>5141</v>
      </c>
      <c r="G3905" s="108"/>
      <c r="H3905" s="107">
        <v>3.7</v>
      </c>
      <c r="I3905" s="112">
        <f t="shared" si="191"/>
        <v>3.33</v>
      </c>
      <c r="J3905" s="113">
        <v>2.96</v>
      </c>
    </row>
    <row r="3906" s="8" customFormat="1" spans="1:10">
      <c r="A3906" s="107" t="s">
        <v>64</v>
      </c>
      <c r="B3906" s="108">
        <v>311400021</v>
      </c>
      <c r="C3906" s="109" t="s">
        <v>6892</v>
      </c>
      <c r="D3906" s="108"/>
      <c r="E3906" s="108"/>
      <c r="F3906" s="107" t="s">
        <v>6893</v>
      </c>
      <c r="G3906" s="108"/>
      <c r="H3906" s="107">
        <v>12</v>
      </c>
      <c r="I3906" s="112">
        <f t="shared" si="191"/>
        <v>10.8</v>
      </c>
      <c r="J3906" s="112">
        <f t="shared" ref="J3906:J3918" si="196">H3906*0.8</f>
        <v>9.6</v>
      </c>
    </row>
    <row r="3907" s="8" customFormat="1" spans="1:10">
      <c r="A3907" s="107" t="s">
        <v>299</v>
      </c>
      <c r="B3907" s="108">
        <v>311400022</v>
      </c>
      <c r="C3907" s="109" t="s">
        <v>6894</v>
      </c>
      <c r="D3907" s="108"/>
      <c r="E3907" s="108"/>
      <c r="F3907" s="107" t="s">
        <v>5141</v>
      </c>
      <c r="G3907" s="108"/>
      <c r="H3907" s="107">
        <v>70</v>
      </c>
      <c r="I3907" s="112">
        <f t="shared" si="191"/>
        <v>63</v>
      </c>
      <c r="J3907" s="112">
        <f t="shared" si="196"/>
        <v>56</v>
      </c>
    </row>
    <row r="3908" s="8" customFormat="1" spans="1:10">
      <c r="A3908" s="107" t="s">
        <v>299</v>
      </c>
      <c r="B3908" s="108">
        <v>311400023</v>
      </c>
      <c r="C3908" s="109" t="s">
        <v>6895</v>
      </c>
      <c r="D3908" s="108"/>
      <c r="E3908" s="108"/>
      <c r="F3908" s="107" t="s">
        <v>25</v>
      </c>
      <c r="G3908" s="108"/>
      <c r="H3908" s="107">
        <v>194</v>
      </c>
      <c r="I3908" s="112">
        <f t="shared" si="191"/>
        <v>174.6</v>
      </c>
      <c r="J3908" s="112">
        <f t="shared" si="196"/>
        <v>155.2</v>
      </c>
    </row>
    <row r="3909" s="8" customFormat="1" spans="1:10">
      <c r="A3909" s="107" t="s">
        <v>64</v>
      </c>
      <c r="B3909" s="108">
        <v>311400024</v>
      </c>
      <c r="C3909" s="109" t="s">
        <v>6896</v>
      </c>
      <c r="D3909" s="108"/>
      <c r="E3909" s="108" t="s">
        <v>6897</v>
      </c>
      <c r="F3909" s="107" t="s">
        <v>25</v>
      </c>
      <c r="G3909" s="108"/>
      <c r="H3909" s="107">
        <v>50</v>
      </c>
      <c r="I3909" s="112">
        <f t="shared" si="191"/>
        <v>45</v>
      </c>
      <c r="J3909" s="112">
        <f t="shared" si="196"/>
        <v>40</v>
      </c>
    </row>
    <row r="3910" s="8" customFormat="1" spans="1:10">
      <c r="A3910" s="107" t="s">
        <v>299</v>
      </c>
      <c r="B3910" s="108">
        <v>311400025</v>
      </c>
      <c r="C3910" s="109" t="s">
        <v>6898</v>
      </c>
      <c r="D3910" s="108"/>
      <c r="E3910" s="108"/>
      <c r="F3910" s="107" t="s">
        <v>648</v>
      </c>
      <c r="G3910" s="108"/>
      <c r="H3910" s="107">
        <v>28</v>
      </c>
      <c r="I3910" s="112">
        <f t="shared" si="191"/>
        <v>25.2</v>
      </c>
      <c r="J3910" s="112">
        <f t="shared" si="196"/>
        <v>22.4</v>
      </c>
    </row>
    <row r="3911" s="8" customFormat="1" spans="1:10">
      <c r="A3911" s="107" t="s">
        <v>299</v>
      </c>
      <c r="B3911" s="108">
        <v>311400026</v>
      </c>
      <c r="C3911" s="109" t="s">
        <v>6899</v>
      </c>
      <c r="D3911" s="108"/>
      <c r="E3911" s="108"/>
      <c r="F3911" s="107" t="s">
        <v>5141</v>
      </c>
      <c r="G3911" s="108"/>
      <c r="H3911" s="107">
        <v>9</v>
      </c>
      <c r="I3911" s="112">
        <f t="shared" si="191"/>
        <v>8.1</v>
      </c>
      <c r="J3911" s="112">
        <f t="shared" si="196"/>
        <v>7.2</v>
      </c>
    </row>
    <row r="3912" s="8" customFormat="1" ht="15" spans="1:10">
      <c r="A3912" s="107" t="s">
        <v>299</v>
      </c>
      <c r="B3912" s="108">
        <v>311400027</v>
      </c>
      <c r="C3912" s="109" t="s">
        <v>6900</v>
      </c>
      <c r="D3912" s="108"/>
      <c r="E3912" s="108"/>
      <c r="F3912" s="107" t="s">
        <v>6901</v>
      </c>
      <c r="G3912" s="108"/>
      <c r="H3912" s="107">
        <v>57</v>
      </c>
      <c r="I3912" s="112">
        <f t="shared" si="191"/>
        <v>51.3</v>
      </c>
      <c r="J3912" s="112">
        <f t="shared" si="196"/>
        <v>45.6</v>
      </c>
    </row>
    <row r="3913" s="8" customFormat="1" spans="1:10">
      <c r="A3913" s="107" t="s">
        <v>299</v>
      </c>
      <c r="B3913" s="108">
        <v>311400028</v>
      </c>
      <c r="C3913" s="109" t="s">
        <v>6902</v>
      </c>
      <c r="D3913" s="108"/>
      <c r="E3913" s="108"/>
      <c r="F3913" s="107" t="s">
        <v>6882</v>
      </c>
      <c r="G3913" s="108"/>
      <c r="H3913" s="107">
        <v>3</v>
      </c>
      <c r="I3913" s="112">
        <f t="shared" si="191"/>
        <v>2.7</v>
      </c>
      <c r="J3913" s="112">
        <f t="shared" si="196"/>
        <v>2.4</v>
      </c>
    </row>
    <row r="3914" s="8" customFormat="1" spans="1:10">
      <c r="A3914" s="107" t="s">
        <v>64</v>
      </c>
      <c r="B3914" s="108">
        <v>311400029</v>
      </c>
      <c r="C3914" s="109" t="s">
        <v>6903</v>
      </c>
      <c r="D3914" s="108"/>
      <c r="E3914" s="108"/>
      <c r="F3914" s="107" t="s">
        <v>5141</v>
      </c>
      <c r="G3914" s="108"/>
      <c r="H3914" s="107">
        <v>4</v>
      </c>
      <c r="I3914" s="112">
        <f t="shared" si="191"/>
        <v>3.6</v>
      </c>
      <c r="J3914" s="112">
        <f t="shared" si="196"/>
        <v>3.2</v>
      </c>
    </row>
    <row r="3915" s="8" customFormat="1" spans="1:10">
      <c r="A3915" s="107" t="s">
        <v>299</v>
      </c>
      <c r="B3915" s="108">
        <v>311400030</v>
      </c>
      <c r="C3915" s="109" t="s">
        <v>6904</v>
      </c>
      <c r="D3915" s="110"/>
      <c r="E3915" s="108"/>
      <c r="F3915" s="107" t="s">
        <v>5141</v>
      </c>
      <c r="G3915" s="108"/>
      <c r="H3915" s="107">
        <v>54</v>
      </c>
      <c r="I3915" s="112">
        <f t="shared" si="191"/>
        <v>48.6</v>
      </c>
      <c r="J3915" s="112">
        <f t="shared" si="196"/>
        <v>43.2</v>
      </c>
    </row>
    <row r="3916" s="8" customFormat="1" spans="1:10">
      <c r="A3916" s="107" t="s">
        <v>299</v>
      </c>
      <c r="B3916" s="108" t="s">
        <v>6905</v>
      </c>
      <c r="C3916" s="109" t="s">
        <v>6906</v>
      </c>
      <c r="D3916" s="108"/>
      <c r="E3916" s="108"/>
      <c r="F3916" s="107" t="s">
        <v>5141</v>
      </c>
      <c r="G3916" s="108"/>
      <c r="H3916" s="107">
        <v>54</v>
      </c>
      <c r="I3916" s="112">
        <f t="shared" si="191"/>
        <v>48.6</v>
      </c>
      <c r="J3916" s="112">
        <f t="shared" si="196"/>
        <v>43.2</v>
      </c>
    </row>
    <row r="3917" s="8" customFormat="1" spans="1:10">
      <c r="A3917" s="107" t="s">
        <v>299</v>
      </c>
      <c r="B3917" s="108">
        <v>311400031</v>
      </c>
      <c r="C3917" s="109" t="s">
        <v>6907</v>
      </c>
      <c r="D3917" s="110"/>
      <c r="E3917" s="108"/>
      <c r="F3917" s="107" t="s">
        <v>6908</v>
      </c>
      <c r="G3917" s="108"/>
      <c r="H3917" s="107">
        <v>17</v>
      </c>
      <c r="I3917" s="112">
        <f t="shared" si="191"/>
        <v>15.3</v>
      </c>
      <c r="J3917" s="112">
        <f t="shared" si="196"/>
        <v>13.6</v>
      </c>
    </row>
    <row r="3918" s="8" customFormat="1" spans="1:10">
      <c r="A3918" s="107" t="s">
        <v>299</v>
      </c>
      <c r="B3918" s="108" t="s">
        <v>6909</v>
      </c>
      <c r="C3918" s="109" t="s">
        <v>6910</v>
      </c>
      <c r="D3918" s="108"/>
      <c r="E3918" s="108"/>
      <c r="F3918" s="107" t="s">
        <v>6908</v>
      </c>
      <c r="G3918" s="108"/>
      <c r="H3918" s="107">
        <v>17</v>
      </c>
      <c r="I3918" s="112">
        <f t="shared" si="191"/>
        <v>15.3</v>
      </c>
      <c r="J3918" s="112">
        <f t="shared" si="196"/>
        <v>13.6</v>
      </c>
    </row>
    <row r="3919" s="8" customFormat="1" ht="27" spans="1:10">
      <c r="A3919" s="107" t="s">
        <v>64</v>
      </c>
      <c r="B3919" s="108">
        <v>311400033</v>
      </c>
      <c r="C3919" s="109" t="s">
        <v>6911</v>
      </c>
      <c r="D3919" s="108" t="s">
        <v>6912</v>
      </c>
      <c r="E3919" s="108"/>
      <c r="F3919" s="107" t="s">
        <v>6882</v>
      </c>
      <c r="G3919" s="108"/>
      <c r="H3919" s="107"/>
      <c r="I3919" s="112"/>
      <c r="J3919" s="112"/>
    </row>
    <row r="3920" s="8" customFormat="1" ht="27" spans="1:10">
      <c r="A3920" s="107" t="s">
        <v>64</v>
      </c>
      <c r="B3920" s="108" t="s">
        <v>6913</v>
      </c>
      <c r="C3920" s="109" t="s">
        <v>6914</v>
      </c>
      <c r="D3920" s="108" t="s">
        <v>6912</v>
      </c>
      <c r="E3920" s="108"/>
      <c r="F3920" s="107" t="s">
        <v>6882</v>
      </c>
      <c r="G3920" s="108"/>
      <c r="H3920" s="107">
        <v>43</v>
      </c>
      <c r="I3920" s="112">
        <f t="shared" ref="I3920:I3944" si="197">H3920*0.9</f>
        <v>38.7</v>
      </c>
      <c r="J3920" s="113">
        <v>34.4</v>
      </c>
    </row>
    <row r="3921" s="8" customFormat="1" ht="27" spans="1:10">
      <c r="A3921" s="107" t="s">
        <v>64</v>
      </c>
      <c r="B3921" s="108" t="s">
        <v>6915</v>
      </c>
      <c r="C3921" s="109" t="s">
        <v>6916</v>
      </c>
      <c r="D3921" s="108" t="s">
        <v>6912</v>
      </c>
      <c r="E3921" s="108"/>
      <c r="F3921" s="107" t="s">
        <v>6882</v>
      </c>
      <c r="G3921" s="108"/>
      <c r="H3921" s="107">
        <v>57</v>
      </c>
      <c r="I3921" s="112">
        <f t="shared" si="197"/>
        <v>51.3</v>
      </c>
      <c r="J3921" s="113">
        <v>45.6</v>
      </c>
    </row>
    <row r="3922" s="8" customFormat="1" ht="27" spans="1:10">
      <c r="A3922" s="107" t="s">
        <v>64</v>
      </c>
      <c r="B3922" s="108" t="s">
        <v>6917</v>
      </c>
      <c r="C3922" s="109" t="s">
        <v>6918</v>
      </c>
      <c r="D3922" s="108" t="s">
        <v>6912</v>
      </c>
      <c r="E3922" s="108"/>
      <c r="F3922" s="107" t="s">
        <v>6882</v>
      </c>
      <c r="G3922" s="108"/>
      <c r="H3922" s="107">
        <v>87</v>
      </c>
      <c r="I3922" s="112">
        <f t="shared" si="197"/>
        <v>78.3</v>
      </c>
      <c r="J3922" s="113">
        <v>69.6</v>
      </c>
    </row>
    <row r="3923" s="8" customFormat="1" spans="1:10">
      <c r="A3923" s="107" t="s">
        <v>64</v>
      </c>
      <c r="B3923" s="108">
        <v>311400034</v>
      </c>
      <c r="C3923" s="109" t="s">
        <v>6919</v>
      </c>
      <c r="D3923" s="108"/>
      <c r="E3923" s="108"/>
      <c r="F3923" s="107" t="s">
        <v>6920</v>
      </c>
      <c r="G3923" s="108"/>
      <c r="H3923" s="107">
        <v>28</v>
      </c>
      <c r="I3923" s="112">
        <f t="shared" si="197"/>
        <v>25.2</v>
      </c>
      <c r="J3923" s="112">
        <f t="shared" ref="J3923:J3925" si="198">H3923*0.8</f>
        <v>22.4</v>
      </c>
    </row>
    <row r="3924" s="8" customFormat="1" spans="1:10">
      <c r="A3924" s="107" t="s">
        <v>64</v>
      </c>
      <c r="B3924" s="108">
        <v>311400035</v>
      </c>
      <c r="C3924" s="109" t="s">
        <v>6921</v>
      </c>
      <c r="D3924" s="108"/>
      <c r="E3924" s="108"/>
      <c r="F3924" s="107" t="s">
        <v>6920</v>
      </c>
      <c r="G3924" s="108"/>
      <c r="H3924" s="107">
        <v>30</v>
      </c>
      <c r="I3924" s="112">
        <f t="shared" si="197"/>
        <v>27</v>
      </c>
      <c r="J3924" s="112">
        <f t="shared" si="198"/>
        <v>24</v>
      </c>
    </row>
    <row r="3925" s="8" customFormat="1" ht="27" spans="1:10">
      <c r="A3925" s="107" t="s">
        <v>64</v>
      </c>
      <c r="B3925" s="108">
        <v>311400036</v>
      </c>
      <c r="C3925" s="109" t="s">
        <v>6922</v>
      </c>
      <c r="D3925" s="108" t="s">
        <v>6923</v>
      </c>
      <c r="E3925" s="108"/>
      <c r="F3925" s="107" t="s">
        <v>25</v>
      </c>
      <c r="G3925" s="108"/>
      <c r="H3925" s="117">
        <v>19</v>
      </c>
      <c r="I3925" s="118">
        <v>17.1</v>
      </c>
      <c r="J3925" s="118">
        <v>15.2</v>
      </c>
    </row>
    <row r="3926" s="8" customFormat="1" spans="1:10">
      <c r="A3926" s="107" t="s">
        <v>64</v>
      </c>
      <c r="B3926" s="108">
        <v>311400037</v>
      </c>
      <c r="C3926" s="109" t="s">
        <v>6924</v>
      </c>
      <c r="D3926" s="110"/>
      <c r="E3926" s="108"/>
      <c r="F3926" s="107" t="s">
        <v>6882</v>
      </c>
      <c r="G3926" s="108"/>
      <c r="H3926" s="107">
        <v>25</v>
      </c>
      <c r="I3926" s="112">
        <f t="shared" si="197"/>
        <v>22.5</v>
      </c>
      <c r="J3926" s="113">
        <v>20</v>
      </c>
    </row>
    <row r="3927" s="8" customFormat="1" spans="1:10">
      <c r="A3927" s="107" t="s">
        <v>64</v>
      </c>
      <c r="B3927" s="108">
        <v>311400038</v>
      </c>
      <c r="C3927" s="109" t="s">
        <v>6925</v>
      </c>
      <c r="D3927" s="108"/>
      <c r="E3927" s="108"/>
      <c r="F3927" s="107" t="s">
        <v>780</v>
      </c>
      <c r="G3927" s="108"/>
      <c r="H3927" s="107">
        <v>106</v>
      </c>
      <c r="I3927" s="112">
        <f t="shared" si="197"/>
        <v>95.4</v>
      </c>
      <c r="J3927" s="112">
        <f t="shared" ref="J3927:J3932" si="199">H3927*0.8</f>
        <v>84.8</v>
      </c>
    </row>
    <row r="3928" s="8" customFormat="1" spans="1:10">
      <c r="A3928" s="107" t="s">
        <v>299</v>
      </c>
      <c r="B3928" s="108">
        <v>311400039</v>
      </c>
      <c r="C3928" s="109" t="s">
        <v>6926</v>
      </c>
      <c r="D3928" s="110"/>
      <c r="E3928" s="108"/>
      <c r="F3928" s="107" t="s">
        <v>6882</v>
      </c>
      <c r="G3928" s="108"/>
      <c r="H3928" s="107">
        <v>15</v>
      </c>
      <c r="I3928" s="112">
        <f t="shared" si="197"/>
        <v>13.5</v>
      </c>
      <c r="J3928" s="113">
        <v>12</v>
      </c>
    </row>
    <row r="3929" s="8" customFormat="1" ht="40.5" spans="1:10">
      <c r="A3929" s="107" t="s">
        <v>64</v>
      </c>
      <c r="B3929" s="108">
        <v>311400040</v>
      </c>
      <c r="C3929" s="109" t="s">
        <v>6927</v>
      </c>
      <c r="D3929" s="108"/>
      <c r="E3929" s="108"/>
      <c r="F3929" s="107" t="s">
        <v>25</v>
      </c>
      <c r="G3929" s="108" t="s">
        <v>6928</v>
      </c>
      <c r="H3929" s="107">
        <v>285</v>
      </c>
      <c r="I3929" s="112">
        <f t="shared" si="197"/>
        <v>256.5</v>
      </c>
      <c r="J3929" s="112">
        <f t="shared" si="199"/>
        <v>228</v>
      </c>
    </row>
    <row r="3930" s="8" customFormat="1" ht="40.5" spans="1:10">
      <c r="A3930" s="107" t="s">
        <v>64</v>
      </c>
      <c r="B3930" s="108">
        <v>311400041</v>
      </c>
      <c r="C3930" s="109" t="s">
        <v>6929</v>
      </c>
      <c r="D3930" s="108"/>
      <c r="E3930" s="108"/>
      <c r="F3930" s="107" t="s">
        <v>25</v>
      </c>
      <c r="G3930" s="108" t="s">
        <v>6930</v>
      </c>
      <c r="H3930" s="107">
        <v>142</v>
      </c>
      <c r="I3930" s="112">
        <f t="shared" si="197"/>
        <v>127.8</v>
      </c>
      <c r="J3930" s="112">
        <f t="shared" si="199"/>
        <v>113.6</v>
      </c>
    </row>
    <row r="3931" s="8" customFormat="1" ht="40.5" spans="1:10">
      <c r="A3931" s="107" t="s">
        <v>64</v>
      </c>
      <c r="B3931" s="108">
        <v>311400042</v>
      </c>
      <c r="C3931" s="109" t="s">
        <v>6931</v>
      </c>
      <c r="D3931" s="108"/>
      <c r="E3931" s="108"/>
      <c r="F3931" s="107" t="s">
        <v>25</v>
      </c>
      <c r="G3931" s="108" t="s">
        <v>6932</v>
      </c>
      <c r="H3931" s="107">
        <v>95</v>
      </c>
      <c r="I3931" s="112">
        <f t="shared" si="197"/>
        <v>85.5</v>
      </c>
      <c r="J3931" s="112">
        <f t="shared" si="199"/>
        <v>76</v>
      </c>
    </row>
    <row r="3932" s="8" customFormat="1" ht="27" spans="1:10">
      <c r="A3932" s="107" t="s">
        <v>64</v>
      </c>
      <c r="B3932" s="108">
        <v>311400043</v>
      </c>
      <c r="C3932" s="109" t="s">
        <v>6933</v>
      </c>
      <c r="D3932" s="108" t="s">
        <v>6934</v>
      </c>
      <c r="E3932" s="108"/>
      <c r="F3932" s="107" t="s">
        <v>25</v>
      </c>
      <c r="G3932" s="108"/>
      <c r="H3932" s="107">
        <v>285</v>
      </c>
      <c r="I3932" s="112">
        <f t="shared" si="197"/>
        <v>256.5</v>
      </c>
      <c r="J3932" s="112">
        <f t="shared" si="199"/>
        <v>228</v>
      </c>
    </row>
    <row r="3933" s="8" customFormat="1" ht="40.5" spans="1:10">
      <c r="A3933" s="107" t="s">
        <v>299</v>
      </c>
      <c r="B3933" s="108">
        <v>311400044</v>
      </c>
      <c r="C3933" s="109" t="s">
        <v>6935</v>
      </c>
      <c r="D3933" s="110"/>
      <c r="E3933" s="108"/>
      <c r="F3933" s="107" t="s">
        <v>25</v>
      </c>
      <c r="G3933" s="108" t="s">
        <v>6936</v>
      </c>
      <c r="H3933" s="107">
        <v>236</v>
      </c>
      <c r="I3933" s="112">
        <f t="shared" si="197"/>
        <v>212.4</v>
      </c>
      <c r="J3933" s="113">
        <v>188.8</v>
      </c>
    </row>
    <row r="3934" s="8" customFormat="1" spans="1:10">
      <c r="A3934" s="107" t="s">
        <v>299</v>
      </c>
      <c r="B3934" s="108" t="s">
        <v>6937</v>
      </c>
      <c r="C3934" s="109" t="s">
        <v>6938</v>
      </c>
      <c r="D3934" s="108"/>
      <c r="E3934" s="108"/>
      <c r="F3934" s="107" t="s">
        <v>25</v>
      </c>
      <c r="G3934" s="108"/>
      <c r="H3934" s="107">
        <v>236</v>
      </c>
      <c r="I3934" s="112">
        <f t="shared" si="197"/>
        <v>212.4</v>
      </c>
      <c r="J3934" s="113">
        <v>188.8</v>
      </c>
    </row>
    <row r="3935" s="8" customFormat="1" ht="40.5" spans="1:10">
      <c r="A3935" s="107" t="s">
        <v>299</v>
      </c>
      <c r="B3935" s="108">
        <v>311400045</v>
      </c>
      <c r="C3935" s="109" t="s">
        <v>6939</v>
      </c>
      <c r="D3935" s="110"/>
      <c r="E3935" s="108"/>
      <c r="F3935" s="107" t="s">
        <v>25</v>
      </c>
      <c r="G3935" s="108" t="s">
        <v>6940</v>
      </c>
      <c r="H3935" s="107">
        <v>118</v>
      </c>
      <c r="I3935" s="112">
        <f t="shared" si="197"/>
        <v>106.2</v>
      </c>
      <c r="J3935" s="113">
        <v>94.4</v>
      </c>
    </row>
    <row r="3936" s="8" customFormat="1" ht="40.5" spans="1:10">
      <c r="A3936" s="107" t="s">
        <v>299</v>
      </c>
      <c r="B3936" s="108">
        <v>311400046</v>
      </c>
      <c r="C3936" s="59" t="s">
        <v>6941</v>
      </c>
      <c r="D3936" s="69"/>
      <c r="E3936" s="66"/>
      <c r="F3936" s="66" t="s">
        <v>25</v>
      </c>
      <c r="G3936" s="51" t="s">
        <v>6942</v>
      </c>
      <c r="H3936" s="107">
        <v>58</v>
      </c>
      <c r="I3936" s="112">
        <f t="shared" si="197"/>
        <v>52.2</v>
      </c>
      <c r="J3936" s="113">
        <v>46.4</v>
      </c>
    </row>
    <row r="3937" s="8" customFormat="1" spans="1:10">
      <c r="A3937" s="107" t="s">
        <v>299</v>
      </c>
      <c r="B3937" s="108" t="s">
        <v>6943</v>
      </c>
      <c r="C3937" s="59" t="s">
        <v>6944</v>
      </c>
      <c r="D3937" s="51"/>
      <c r="E3937" s="66"/>
      <c r="F3937" s="141" t="s">
        <v>6945</v>
      </c>
      <c r="G3937" s="51"/>
      <c r="H3937" s="107">
        <v>5</v>
      </c>
      <c r="I3937" s="112">
        <f t="shared" si="197"/>
        <v>4.5</v>
      </c>
      <c r="J3937" s="113">
        <v>4</v>
      </c>
    </row>
    <row r="3938" s="8" customFormat="1" spans="1:10">
      <c r="A3938" s="107" t="s">
        <v>64</v>
      </c>
      <c r="B3938" s="108">
        <v>311400047</v>
      </c>
      <c r="C3938" s="109" t="s">
        <v>6946</v>
      </c>
      <c r="D3938" s="108" t="s">
        <v>6947</v>
      </c>
      <c r="E3938" s="108"/>
      <c r="F3938" s="107" t="s">
        <v>6948</v>
      </c>
      <c r="G3938" s="108"/>
      <c r="H3938" s="107">
        <v>3.7</v>
      </c>
      <c r="I3938" s="112">
        <f t="shared" si="197"/>
        <v>3.33</v>
      </c>
      <c r="J3938" s="113">
        <v>2.96</v>
      </c>
    </row>
    <row r="3939" s="8" customFormat="1" spans="1:10">
      <c r="A3939" s="107" t="s">
        <v>64</v>
      </c>
      <c r="B3939" s="108">
        <v>311400048</v>
      </c>
      <c r="C3939" s="109" t="s">
        <v>6949</v>
      </c>
      <c r="D3939" s="108"/>
      <c r="E3939" s="108"/>
      <c r="F3939" s="107" t="s">
        <v>25</v>
      </c>
      <c r="G3939" s="108"/>
      <c r="H3939" s="107">
        <v>35</v>
      </c>
      <c r="I3939" s="112">
        <f t="shared" si="197"/>
        <v>31.5</v>
      </c>
      <c r="J3939" s="113">
        <v>28</v>
      </c>
    </row>
    <row r="3940" s="8" customFormat="1" ht="40.5" spans="1:10">
      <c r="A3940" s="107" t="s">
        <v>299</v>
      </c>
      <c r="B3940" s="108">
        <v>311400049</v>
      </c>
      <c r="C3940" s="109" t="s">
        <v>6950</v>
      </c>
      <c r="D3940" s="108"/>
      <c r="E3940" s="108"/>
      <c r="F3940" s="107" t="s">
        <v>25</v>
      </c>
      <c r="G3940" s="108" t="s">
        <v>6951</v>
      </c>
      <c r="H3940" s="107">
        <v>190</v>
      </c>
      <c r="I3940" s="112">
        <f t="shared" si="197"/>
        <v>171</v>
      </c>
      <c r="J3940" s="112">
        <f t="shared" ref="J3940:J3944" si="200">H3940*0.8</f>
        <v>152</v>
      </c>
    </row>
    <row r="3941" s="8" customFormat="1" ht="40.5" spans="1:10">
      <c r="A3941" s="107" t="s">
        <v>299</v>
      </c>
      <c r="B3941" s="108">
        <v>311400050</v>
      </c>
      <c r="C3941" s="109" t="s">
        <v>6952</v>
      </c>
      <c r="D3941" s="108"/>
      <c r="E3941" s="108"/>
      <c r="F3941" s="107" t="s">
        <v>25</v>
      </c>
      <c r="G3941" s="108" t="s">
        <v>6953</v>
      </c>
      <c r="H3941" s="107">
        <v>142</v>
      </c>
      <c r="I3941" s="112">
        <f t="shared" si="197"/>
        <v>127.8</v>
      </c>
      <c r="J3941" s="112">
        <f t="shared" si="200"/>
        <v>113.6</v>
      </c>
    </row>
    <row r="3942" s="8" customFormat="1" ht="40.5" spans="1:10">
      <c r="A3942" s="107" t="s">
        <v>299</v>
      </c>
      <c r="B3942" s="108">
        <v>311400051</v>
      </c>
      <c r="C3942" s="109" t="s">
        <v>6954</v>
      </c>
      <c r="D3942" s="108"/>
      <c r="E3942" s="108"/>
      <c r="F3942" s="107" t="s">
        <v>25</v>
      </c>
      <c r="G3942" s="108" t="s">
        <v>6955</v>
      </c>
      <c r="H3942" s="107">
        <v>95</v>
      </c>
      <c r="I3942" s="112">
        <f t="shared" si="197"/>
        <v>85.5</v>
      </c>
      <c r="J3942" s="112">
        <f t="shared" si="200"/>
        <v>76</v>
      </c>
    </row>
    <row r="3943" s="8" customFormat="1" spans="1:10">
      <c r="A3943" s="107" t="s">
        <v>64</v>
      </c>
      <c r="B3943" s="108">
        <v>311400052</v>
      </c>
      <c r="C3943" s="109" t="s">
        <v>6956</v>
      </c>
      <c r="D3943" s="108"/>
      <c r="E3943" s="108"/>
      <c r="F3943" s="107" t="s">
        <v>176</v>
      </c>
      <c r="G3943" s="108"/>
      <c r="H3943" s="107">
        <v>12</v>
      </c>
      <c r="I3943" s="112">
        <f t="shared" si="197"/>
        <v>10.8</v>
      </c>
      <c r="J3943" s="112">
        <f t="shared" si="200"/>
        <v>9.6</v>
      </c>
    </row>
    <row r="3944" s="8" customFormat="1" spans="1:10">
      <c r="A3944" s="107" t="s">
        <v>64</v>
      </c>
      <c r="B3944" s="108">
        <v>311400053</v>
      </c>
      <c r="C3944" s="109" t="s">
        <v>6957</v>
      </c>
      <c r="D3944" s="108"/>
      <c r="E3944" s="108"/>
      <c r="F3944" s="107" t="s">
        <v>176</v>
      </c>
      <c r="G3944" s="108"/>
      <c r="H3944" s="107">
        <v>2</v>
      </c>
      <c r="I3944" s="112">
        <f t="shared" si="197"/>
        <v>1.8</v>
      </c>
      <c r="J3944" s="112">
        <f t="shared" si="200"/>
        <v>1.6</v>
      </c>
    </row>
    <row r="3945" s="8" customFormat="1" spans="1:10">
      <c r="A3945" s="107" t="s">
        <v>64</v>
      </c>
      <c r="B3945" s="108">
        <v>311400054</v>
      </c>
      <c r="C3945" s="109" t="s">
        <v>6958</v>
      </c>
      <c r="D3945" s="108"/>
      <c r="E3945" s="108"/>
      <c r="F3945" s="107" t="s">
        <v>52</v>
      </c>
      <c r="G3945" s="108"/>
      <c r="H3945" s="107" t="s">
        <v>305</v>
      </c>
      <c r="I3945" s="107" t="s">
        <v>305</v>
      </c>
      <c r="J3945" s="107" t="s">
        <v>305</v>
      </c>
    </row>
    <row r="3946" s="8" customFormat="1" spans="1:10">
      <c r="A3946" s="107" t="s">
        <v>64</v>
      </c>
      <c r="B3946" s="108">
        <v>311400055</v>
      </c>
      <c r="C3946" s="109" t="s">
        <v>6959</v>
      </c>
      <c r="D3946" s="108"/>
      <c r="E3946" s="108"/>
      <c r="F3946" s="107" t="s">
        <v>648</v>
      </c>
      <c r="G3946" s="108"/>
      <c r="H3946" s="107">
        <v>19</v>
      </c>
      <c r="I3946" s="112">
        <f t="shared" ref="I3946:I3959" si="201">H3946*0.9</f>
        <v>17.1</v>
      </c>
      <c r="J3946" s="112">
        <f t="shared" ref="J3946:J3951" si="202">H3946*0.8</f>
        <v>15.2</v>
      </c>
    </row>
    <row r="3947" s="8" customFormat="1" spans="1:10">
      <c r="A3947" s="107" t="s">
        <v>64</v>
      </c>
      <c r="B3947" s="108">
        <v>311400056</v>
      </c>
      <c r="C3947" s="109" t="s">
        <v>6960</v>
      </c>
      <c r="D3947" s="108"/>
      <c r="E3947" s="108"/>
      <c r="F3947" s="107" t="s">
        <v>6945</v>
      </c>
      <c r="G3947" s="108"/>
      <c r="H3947" s="107">
        <v>25</v>
      </c>
      <c r="I3947" s="112">
        <f t="shared" si="201"/>
        <v>22.5</v>
      </c>
      <c r="J3947" s="113">
        <v>20</v>
      </c>
    </row>
    <row r="3948" s="8" customFormat="1" spans="1:10">
      <c r="A3948" s="107" t="s">
        <v>299</v>
      </c>
      <c r="B3948" s="108">
        <v>311400057</v>
      </c>
      <c r="C3948" s="109" t="s">
        <v>6961</v>
      </c>
      <c r="D3948" s="108" t="s">
        <v>6107</v>
      </c>
      <c r="E3948" s="108"/>
      <c r="F3948" s="107" t="s">
        <v>25</v>
      </c>
      <c r="G3948" s="108"/>
      <c r="H3948" s="107">
        <v>110</v>
      </c>
      <c r="I3948" s="112">
        <f t="shared" si="201"/>
        <v>99</v>
      </c>
      <c r="J3948" s="112">
        <f t="shared" si="202"/>
        <v>88</v>
      </c>
    </row>
    <row r="3949" s="8" customFormat="1" spans="1:10">
      <c r="A3949" s="107" t="s">
        <v>299</v>
      </c>
      <c r="B3949" s="108" t="s">
        <v>6962</v>
      </c>
      <c r="C3949" s="109" t="s">
        <v>6963</v>
      </c>
      <c r="D3949" s="108" t="s">
        <v>6107</v>
      </c>
      <c r="E3949" s="108"/>
      <c r="F3949" s="107" t="s">
        <v>25</v>
      </c>
      <c r="G3949" s="108"/>
      <c r="H3949" s="107">
        <v>110</v>
      </c>
      <c r="I3949" s="112">
        <f t="shared" si="201"/>
        <v>99</v>
      </c>
      <c r="J3949" s="112">
        <f t="shared" si="202"/>
        <v>88</v>
      </c>
    </row>
    <row r="3950" s="8" customFormat="1" spans="1:10">
      <c r="A3950" s="107" t="s">
        <v>299</v>
      </c>
      <c r="B3950" s="108" t="s">
        <v>6964</v>
      </c>
      <c r="C3950" s="109" t="s">
        <v>6965</v>
      </c>
      <c r="D3950" s="108" t="s">
        <v>6107</v>
      </c>
      <c r="E3950" s="108"/>
      <c r="F3950" s="107" t="s">
        <v>25</v>
      </c>
      <c r="G3950" s="108"/>
      <c r="H3950" s="107">
        <v>110</v>
      </c>
      <c r="I3950" s="112">
        <f t="shared" si="201"/>
        <v>99</v>
      </c>
      <c r="J3950" s="112">
        <f t="shared" si="202"/>
        <v>88</v>
      </c>
    </row>
    <row r="3951" s="8" customFormat="1" spans="1:10">
      <c r="A3951" s="107" t="s">
        <v>299</v>
      </c>
      <c r="B3951" s="108" t="s">
        <v>6966</v>
      </c>
      <c r="C3951" s="109" t="s">
        <v>6967</v>
      </c>
      <c r="D3951" s="108" t="s">
        <v>6107</v>
      </c>
      <c r="E3951" s="108"/>
      <c r="F3951" s="107" t="s">
        <v>25</v>
      </c>
      <c r="G3951" s="108"/>
      <c r="H3951" s="107">
        <v>110</v>
      </c>
      <c r="I3951" s="112">
        <f t="shared" si="201"/>
        <v>99</v>
      </c>
      <c r="J3951" s="112">
        <f t="shared" si="202"/>
        <v>88</v>
      </c>
    </row>
    <row r="3952" s="8" customFormat="1" ht="32" customHeight="1" spans="1:10">
      <c r="A3952" s="107" t="s">
        <v>64</v>
      </c>
      <c r="B3952" s="108">
        <v>311400058</v>
      </c>
      <c r="C3952" s="109" t="s">
        <v>6968</v>
      </c>
      <c r="D3952" s="108" t="s">
        <v>6969</v>
      </c>
      <c r="E3952" s="108"/>
      <c r="F3952" s="107" t="s">
        <v>25</v>
      </c>
      <c r="G3952" s="108" t="s">
        <v>6970</v>
      </c>
      <c r="H3952" s="107">
        <v>35</v>
      </c>
      <c r="I3952" s="112">
        <f t="shared" si="201"/>
        <v>31.5</v>
      </c>
      <c r="J3952" s="113">
        <v>28</v>
      </c>
    </row>
    <row r="3953" s="8" customFormat="1" ht="37" customHeight="1" spans="1:10">
      <c r="A3953" s="107" t="s">
        <v>64</v>
      </c>
      <c r="B3953" s="108" t="s">
        <v>6971</v>
      </c>
      <c r="C3953" s="109" t="s">
        <v>6972</v>
      </c>
      <c r="D3953" s="108" t="s">
        <v>6969</v>
      </c>
      <c r="E3953" s="108"/>
      <c r="F3953" s="107" t="s">
        <v>25</v>
      </c>
      <c r="G3953" s="108" t="s">
        <v>6973</v>
      </c>
      <c r="H3953" s="107">
        <v>100</v>
      </c>
      <c r="I3953" s="112">
        <f t="shared" si="201"/>
        <v>90</v>
      </c>
      <c r="J3953" s="113">
        <v>80</v>
      </c>
    </row>
    <row r="3954" s="8" customFormat="1" ht="54" spans="1:10">
      <c r="A3954" s="107" t="s">
        <v>64</v>
      </c>
      <c r="B3954" s="108" t="s">
        <v>6974</v>
      </c>
      <c r="C3954" s="109" t="s">
        <v>6975</v>
      </c>
      <c r="D3954" s="108"/>
      <c r="E3954" s="108"/>
      <c r="F3954" s="107" t="s">
        <v>6976</v>
      </c>
      <c r="G3954" s="108" t="s">
        <v>6977</v>
      </c>
      <c r="H3954" s="111">
        <v>375</v>
      </c>
      <c r="I3954" s="112">
        <f t="shared" si="201"/>
        <v>337.5</v>
      </c>
      <c r="J3954" s="113">
        <v>300</v>
      </c>
    </row>
    <row r="3955" s="8" customFormat="1" spans="1:10">
      <c r="A3955" s="142" t="s">
        <v>64</v>
      </c>
      <c r="B3955" s="109" t="s">
        <v>6978</v>
      </c>
      <c r="C3955" s="109" t="s">
        <v>6979</v>
      </c>
      <c r="D3955" s="109"/>
      <c r="E3955" s="109"/>
      <c r="F3955" s="142" t="s">
        <v>25</v>
      </c>
      <c r="G3955" s="109"/>
      <c r="H3955" s="142">
        <v>400</v>
      </c>
      <c r="I3955" s="112">
        <f t="shared" si="201"/>
        <v>360</v>
      </c>
      <c r="J3955" s="112">
        <f t="shared" ref="J3955:J3959" si="203">H3955*0.8</f>
        <v>320</v>
      </c>
    </row>
    <row r="3956" s="8" customFormat="1" ht="27" spans="1:10">
      <c r="A3956" s="107" t="s">
        <v>64</v>
      </c>
      <c r="B3956" s="108" t="s">
        <v>6980</v>
      </c>
      <c r="C3956" s="109" t="s">
        <v>6981</v>
      </c>
      <c r="D3956" s="108" t="s">
        <v>6982</v>
      </c>
      <c r="E3956" s="108"/>
      <c r="F3956" s="107" t="s">
        <v>1365</v>
      </c>
      <c r="G3956" s="108"/>
      <c r="H3956" s="107">
        <v>5</v>
      </c>
      <c r="I3956" s="112">
        <f t="shared" si="201"/>
        <v>4.5</v>
      </c>
      <c r="J3956" s="112">
        <f t="shared" si="203"/>
        <v>4</v>
      </c>
    </row>
    <row r="3957" s="9" customFormat="1" ht="40.5" spans="1:10">
      <c r="A3957" s="113" t="s">
        <v>77</v>
      </c>
      <c r="B3957" s="119" t="s">
        <v>6983</v>
      </c>
      <c r="C3957" s="120" t="s">
        <v>6984</v>
      </c>
      <c r="D3957" s="121" t="s">
        <v>6985</v>
      </c>
      <c r="E3957" s="121"/>
      <c r="F3957" s="113" t="s">
        <v>25</v>
      </c>
      <c r="G3957" s="121"/>
      <c r="H3957" s="113">
        <v>45</v>
      </c>
      <c r="I3957" s="112">
        <f t="shared" si="201"/>
        <v>40.5</v>
      </c>
      <c r="J3957" s="112">
        <f t="shared" si="203"/>
        <v>36</v>
      </c>
    </row>
    <row r="3958" s="9" customFormat="1" ht="81" spans="1:10">
      <c r="A3958" s="113" t="s">
        <v>77</v>
      </c>
      <c r="B3958" s="119" t="s">
        <v>6986</v>
      </c>
      <c r="C3958" s="120" t="s">
        <v>6987</v>
      </c>
      <c r="D3958" s="121" t="s">
        <v>6988</v>
      </c>
      <c r="E3958" s="121"/>
      <c r="F3958" s="113" t="s">
        <v>25</v>
      </c>
      <c r="G3958" s="121"/>
      <c r="H3958" s="113">
        <v>45</v>
      </c>
      <c r="I3958" s="112">
        <f t="shared" si="201"/>
        <v>40.5</v>
      </c>
      <c r="J3958" s="112">
        <f t="shared" si="203"/>
        <v>36</v>
      </c>
    </row>
    <row r="3959" s="9" customFormat="1" ht="54" spans="1:10">
      <c r="A3959" s="113" t="s">
        <v>77</v>
      </c>
      <c r="B3959" s="119" t="s">
        <v>6989</v>
      </c>
      <c r="C3959" s="120" t="s">
        <v>6990</v>
      </c>
      <c r="D3959" s="121" t="s">
        <v>6991</v>
      </c>
      <c r="E3959" s="121"/>
      <c r="F3959" s="113" t="s">
        <v>25</v>
      </c>
      <c r="G3959" s="121"/>
      <c r="H3959" s="113">
        <v>95.2</v>
      </c>
      <c r="I3959" s="112">
        <f t="shared" si="201"/>
        <v>85.68</v>
      </c>
      <c r="J3959" s="112">
        <f t="shared" si="203"/>
        <v>76.16</v>
      </c>
    </row>
    <row r="3960" s="8" customFormat="1" spans="1:10">
      <c r="A3960" s="107"/>
      <c r="B3960" s="108">
        <v>3115</v>
      </c>
      <c r="C3960" s="109" t="s">
        <v>6992</v>
      </c>
      <c r="D3960" s="108"/>
      <c r="E3960" s="108"/>
      <c r="F3960" s="107"/>
      <c r="G3960" s="108"/>
      <c r="H3960" s="107"/>
      <c r="I3960" s="112"/>
      <c r="J3960" s="112"/>
    </row>
    <row r="3961" s="8" customFormat="1" spans="1:10">
      <c r="A3961" s="107"/>
      <c r="B3961" s="108">
        <v>311501</v>
      </c>
      <c r="C3961" s="109" t="s">
        <v>6993</v>
      </c>
      <c r="D3961" s="108"/>
      <c r="E3961" s="108"/>
      <c r="F3961" s="107"/>
      <c r="G3961" s="108"/>
      <c r="H3961" s="107"/>
      <c r="I3961" s="112"/>
      <c r="J3961" s="112"/>
    </row>
    <row r="3962" s="8" customFormat="1" spans="1:10">
      <c r="A3962" s="107" t="s">
        <v>77</v>
      </c>
      <c r="B3962" s="108">
        <v>311501001</v>
      </c>
      <c r="C3962" s="109" t="s">
        <v>6994</v>
      </c>
      <c r="D3962" s="108"/>
      <c r="E3962" s="108"/>
      <c r="F3962" s="107"/>
      <c r="G3962" s="108" t="s">
        <v>6995</v>
      </c>
      <c r="H3962" s="107"/>
      <c r="I3962" s="112"/>
      <c r="J3962" s="112"/>
    </row>
    <row r="3963" s="8" customFormat="1" spans="1:10">
      <c r="A3963" s="107" t="s">
        <v>77</v>
      </c>
      <c r="B3963" s="108" t="s">
        <v>6996</v>
      </c>
      <c r="C3963" s="109" t="s">
        <v>6997</v>
      </c>
      <c r="D3963" s="108"/>
      <c r="E3963" s="108"/>
      <c r="F3963" s="107" t="s">
        <v>25</v>
      </c>
      <c r="G3963" s="108"/>
      <c r="H3963" s="107">
        <v>10</v>
      </c>
      <c r="I3963" s="112">
        <f t="shared" ref="I3963:I4026" si="204">H3963*0.9</f>
        <v>9</v>
      </c>
      <c r="J3963" s="112">
        <f t="shared" ref="J3963:J4002" si="205">H3963*0.8</f>
        <v>8</v>
      </c>
    </row>
    <row r="3964" s="8" customFormat="1" ht="27" spans="1:10">
      <c r="A3964" s="107" t="s">
        <v>77</v>
      </c>
      <c r="B3964" s="108" t="s">
        <v>6998</v>
      </c>
      <c r="C3964" s="109" t="s">
        <v>6999</v>
      </c>
      <c r="D3964" s="108"/>
      <c r="E3964" s="108"/>
      <c r="F3964" s="107" t="s">
        <v>25</v>
      </c>
      <c r="G3964" s="108"/>
      <c r="H3964" s="107">
        <v>15</v>
      </c>
      <c r="I3964" s="112">
        <f t="shared" si="204"/>
        <v>13.5</v>
      </c>
      <c r="J3964" s="112">
        <f t="shared" si="205"/>
        <v>12</v>
      </c>
    </row>
    <row r="3965" s="8" customFormat="1" spans="1:10">
      <c r="A3965" s="107" t="s">
        <v>77</v>
      </c>
      <c r="B3965" s="108" t="s">
        <v>7000</v>
      </c>
      <c r="C3965" s="109" t="s">
        <v>7001</v>
      </c>
      <c r="D3965" s="108"/>
      <c r="E3965" s="108"/>
      <c r="F3965" s="107" t="s">
        <v>25</v>
      </c>
      <c r="G3965" s="108"/>
      <c r="H3965" s="107">
        <v>10</v>
      </c>
      <c r="I3965" s="112">
        <f t="shared" si="204"/>
        <v>9</v>
      </c>
      <c r="J3965" s="112">
        <f t="shared" si="205"/>
        <v>8</v>
      </c>
    </row>
    <row r="3966" s="8" customFormat="1" ht="27" spans="1:10">
      <c r="A3966" s="107" t="s">
        <v>77</v>
      </c>
      <c r="B3966" s="108" t="s">
        <v>7002</v>
      </c>
      <c r="C3966" s="109" t="s">
        <v>7003</v>
      </c>
      <c r="D3966" s="108"/>
      <c r="E3966" s="108"/>
      <c r="F3966" s="107" t="s">
        <v>25</v>
      </c>
      <c r="G3966" s="108"/>
      <c r="H3966" s="107">
        <v>15</v>
      </c>
      <c r="I3966" s="112">
        <f t="shared" si="204"/>
        <v>13.5</v>
      </c>
      <c r="J3966" s="112">
        <f t="shared" si="205"/>
        <v>12</v>
      </c>
    </row>
    <row r="3967" s="8" customFormat="1" spans="1:10">
      <c r="A3967" s="107" t="s">
        <v>77</v>
      </c>
      <c r="B3967" s="108" t="s">
        <v>7004</v>
      </c>
      <c r="C3967" s="109" t="s">
        <v>7005</v>
      </c>
      <c r="D3967" s="108"/>
      <c r="E3967" s="108"/>
      <c r="F3967" s="107" t="s">
        <v>25</v>
      </c>
      <c r="G3967" s="108"/>
      <c r="H3967" s="107">
        <v>10</v>
      </c>
      <c r="I3967" s="112">
        <f t="shared" si="204"/>
        <v>9</v>
      </c>
      <c r="J3967" s="112">
        <f t="shared" si="205"/>
        <v>8</v>
      </c>
    </row>
    <row r="3968" s="8" customFormat="1" spans="1:10">
      <c r="A3968" s="107" t="s">
        <v>77</v>
      </c>
      <c r="B3968" s="108" t="s">
        <v>7006</v>
      </c>
      <c r="C3968" s="109" t="s">
        <v>7007</v>
      </c>
      <c r="D3968" s="108"/>
      <c r="E3968" s="108"/>
      <c r="F3968" s="107" t="s">
        <v>25</v>
      </c>
      <c r="G3968" s="108"/>
      <c r="H3968" s="107">
        <v>15</v>
      </c>
      <c r="I3968" s="112">
        <f t="shared" si="204"/>
        <v>13.5</v>
      </c>
      <c r="J3968" s="112">
        <f t="shared" si="205"/>
        <v>12</v>
      </c>
    </row>
    <row r="3969" s="8" customFormat="1" spans="1:10">
      <c r="A3969" s="107" t="s">
        <v>77</v>
      </c>
      <c r="B3969" s="108" t="s">
        <v>7008</v>
      </c>
      <c r="C3969" s="109" t="s">
        <v>7009</v>
      </c>
      <c r="D3969" s="108"/>
      <c r="E3969" s="108"/>
      <c r="F3969" s="107" t="s">
        <v>25</v>
      </c>
      <c r="G3969" s="108"/>
      <c r="H3969" s="107">
        <v>10</v>
      </c>
      <c r="I3969" s="112">
        <f t="shared" si="204"/>
        <v>9</v>
      </c>
      <c r="J3969" s="112">
        <f t="shared" si="205"/>
        <v>8</v>
      </c>
    </row>
    <row r="3970" s="8" customFormat="1" spans="1:10">
      <c r="A3970" s="107" t="s">
        <v>77</v>
      </c>
      <c r="B3970" s="108" t="s">
        <v>7010</v>
      </c>
      <c r="C3970" s="109" t="s">
        <v>7011</v>
      </c>
      <c r="D3970" s="108"/>
      <c r="E3970" s="108"/>
      <c r="F3970" s="107" t="s">
        <v>25</v>
      </c>
      <c r="G3970" s="108"/>
      <c r="H3970" s="117">
        <v>25</v>
      </c>
      <c r="I3970" s="118">
        <v>22.5</v>
      </c>
      <c r="J3970" s="118">
        <v>20</v>
      </c>
    </row>
    <row r="3971" s="8" customFormat="1" ht="27" spans="1:10">
      <c r="A3971" s="107" t="s">
        <v>77</v>
      </c>
      <c r="B3971" s="108" t="s">
        <v>7012</v>
      </c>
      <c r="C3971" s="109" t="s">
        <v>7013</v>
      </c>
      <c r="D3971" s="108"/>
      <c r="E3971" s="108"/>
      <c r="F3971" s="107" t="s">
        <v>25</v>
      </c>
      <c r="G3971" s="108"/>
      <c r="H3971" s="107">
        <v>20</v>
      </c>
      <c r="I3971" s="112">
        <f t="shared" si="204"/>
        <v>18</v>
      </c>
      <c r="J3971" s="112">
        <f t="shared" si="205"/>
        <v>16</v>
      </c>
    </row>
    <row r="3972" s="8" customFormat="1" ht="27" spans="1:10">
      <c r="A3972" s="107" t="s">
        <v>77</v>
      </c>
      <c r="B3972" s="108" t="s">
        <v>7014</v>
      </c>
      <c r="C3972" s="109" t="s">
        <v>7015</v>
      </c>
      <c r="D3972" s="108"/>
      <c r="E3972" s="108"/>
      <c r="F3972" s="107" t="s">
        <v>25</v>
      </c>
      <c r="G3972" s="108"/>
      <c r="H3972" s="107">
        <v>30</v>
      </c>
      <c r="I3972" s="112">
        <f t="shared" si="204"/>
        <v>27</v>
      </c>
      <c r="J3972" s="112">
        <f t="shared" si="205"/>
        <v>24</v>
      </c>
    </row>
    <row r="3973" s="8" customFormat="1" spans="1:10">
      <c r="A3973" s="107" t="s">
        <v>77</v>
      </c>
      <c r="B3973" s="108" t="s">
        <v>7016</v>
      </c>
      <c r="C3973" s="109" t="s">
        <v>7017</v>
      </c>
      <c r="D3973" s="108"/>
      <c r="E3973" s="108"/>
      <c r="F3973" s="107" t="s">
        <v>25</v>
      </c>
      <c r="G3973" s="108"/>
      <c r="H3973" s="107">
        <v>10</v>
      </c>
      <c r="I3973" s="112">
        <f t="shared" si="204"/>
        <v>9</v>
      </c>
      <c r="J3973" s="112">
        <f t="shared" si="205"/>
        <v>8</v>
      </c>
    </row>
    <row r="3974" s="8" customFormat="1" spans="1:10">
      <c r="A3974" s="107" t="s">
        <v>77</v>
      </c>
      <c r="B3974" s="108" t="s">
        <v>7018</v>
      </c>
      <c r="C3974" s="109" t="s">
        <v>7019</v>
      </c>
      <c r="D3974" s="108"/>
      <c r="E3974" s="108"/>
      <c r="F3974" s="107" t="s">
        <v>25</v>
      </c>
      <c r="G3974" s="108"/>
      <c r="H3974" s="107">
        <v>15</v>
      </c>
      <c r="I3974" s="112">
        <f t="shared" si="204"/>
        <v>13.5</v>
      </c>
      <c r="J3974" s="112">
        <f t="shared" si="205"/>
        <v>12</v>
      </c>
    </row>
    <row r="3975" s="8" customFormat="1" spans="1:10">
      <c r="A3975" s="107" t="s">
        <v>77</v>
      </c>
      <c r="B3975" s="108" t="s">
        <v>7020</v>
      </c>
      <c r="C3975" s="109" t="s">
        <v>7021</v>
      </c>
      <c r="D3975" s="108"/>
      <c r="E3975" s="108"/>
      <c r="F3975" s="107" t="s">
        <v>25</v>
      </c>
      <c r="G3975" s="108"/>
      <c r="H3975" s="107">
        <v>30</v>
      </c>
      <c r="I3975" s="112">
        <f t="shared" si="204"/>
        <v>27</v>
      </c>
      <c r="J3975" s="112">
        <f t="shared" si="205"/>
        <v>24</v>
      </c>
    </row>
    <row r="3976" s="8" customFormat="1" ht="27" spans="1:10">
      <c r="A3976" s="107" t="s">
        <v>77</v>
      </c>
      <c r="B3976" s="108" t="s">
        <v>7022</v>
      </c>
      <c r="C3976" s="109" t="s">
        <v>7023</v>
      </c>
      <c r="D3976" s="108"/>
      <c r="E3976" s="108"/>
      <c r="F3976" s="107" t="s">
        <v>25</v>
      </c>
      <c r="G3976" s="108"/>
      <c r="H3976" s="107">
        <v>45</v>
      </c>
      <c r="I3976" s="112">
        <f t="shared" si="204"/>
        <v>40.5</v>
      </c>
      <c r="J3976" s="112">
        <f t="shared" si="205"/>
        <v>36</v>
      </c>
    </row>
    <row r="3977" s="8" customFormat="1" spans="1:10">
      <c r="A3977" s="107" t="s">
        <v>77</v>
      </c>
      <c r="B3977" s="108" t="s">
        <v>7024</v>
      </c>
      <c r="C3977" s="109" t="s">
        <v>7025</v>
      </c>
      <c r="D3977" s="108"/>
      <c r="E3977" s="108"/>
      <c r="F3977" s="107" t="s">
        <v>25</v>
      </c>
      <c r="G3977" s="108"/>
      <c r="H3977" s="107">
        <v>20</v>
      </c>
      <c r="I3977" s="112">
        <f t="shared" si="204"/>
        <v>18</v>
      </c>
      <c r="J3977" s="112">
        <f t="shared" si="205"/>
        <v>16</v>
      </c>
    </row>
    <row r="3978" s="8" customFormat="1" spans="1:10">
      <c r="A3978" s="107" t="s">
        <v>77</v>
      </c>
      <c r="B3978" s="108" t="s">
        <v>7026</v>
      </c>
      <c r="C3978" s="109" t="s">
        <v>7027</v>
      </c>
      <c r="D3978" s="108"/>
      <c r="E3978" s="108"/>
      <c r="F3978" s="107" t="s">
        <v>25</v>
      </c>
      <c r="G3978" s="108"/>
      <c r="H3978" s="107">
        <v>30</v>
      </c>
      <c r="I3978" s="112">
        <f t="shared" si="204"/>
        <v>27</v>
      </c>
      <c r="J3978" s="112">
        <f t="shared" si="205"/>
        <v>24</v>
      </c>
    </row>
    <row r="3979" s="8" customFormat="1" spans="1:10">
      <c r="A3979" s="107" t="s">
        <v>77</v>
      </c>
      <c r="B3979" s="108" t="s">
        <v>7028</v>
      </c>
      <c r="C3979" s="109" t="s">
        <v>7029</v>
      </c>
      <c r="D3979" s="108"/>
      <c r="E3979" s="108"/>
      <c r="F3979" s="107" t="s">
        <v>25</v>
      </c>
      <c r="G3979" s="108"/>
      <c r="H3979" s="107">
        <v>15</v>
      </c>
      <c r="I3979" s="112">
        <f t="shared" si="204"/>
        <v>13.5</v>
      </c>
      <c r="J3979" s="112">
        <f t="shared" si="205"/>
        <v>12</v>
      </c>
    </row>
    <row r="3980" s="8" customFormat="1" ht="27" spans="1:10">
      <c r="A3980" s="107" t="s">
        <v>77</v>
      </c>
      <c r="B3980" s="108" t="s">
        <v>7030</v>
      </c>
      <c r="C3980" s="109" t="s">
        <v>7031</v>
      </c>
      <c r="D3980" s="108"/>
      <c r="E3980" s="108"/>
      <c r="F3980" s="107" t="s">
        <v>25</v>
      </c>
      <c r="G3980" s="108"/>
      <c r="H3980" s="107">
        <v>22.5</v>
      </c>
      <c r="I3980" s="112">
        <f t="shared" si="204"/>
        <v>20.25</v>
      </c>
      <c r="J3980" s="112">
        <f t="shared" si="205"/>
        <v>18</v>
      </c>
    </row>
    <row r="3981" s="8" customFormat="1" spans="1:10">
      <c r="A3981" s="107" t="s">
        <v>77</v>
      </c>
      <c r="B3981" s="108" t="s">
        <v>7032</v>
      </c>
      <c r="C3981" s="109" t="s">
        <v>7033</v>
      </c>
      <c r="D3981" s="108"/>
      <c r="E3981" s="108"/>
      <c r="F3981" s="107" t="s">
        <v>25</v>
      </c>
      <c r="G3981" s="108"/>
      <c r="H3981" s="107">
        <v>15</v>
      </c>
      <c r="I3981" s="112">
        <f t="shared" si="204"/>
        <v>13.5</v>
      </c>
      <c r="J3981" s="112">
        <f t="shared" si="205"/>
        <v>12</v>
      </c>
    </row>
    <row r="3982" s="8" customFormat="1" spans="1:10">
      <c r="A3982" s="107" t="s">
        <v>77</v>
      </c>
      <c r="B3982" s="108" t="s">
        <v>7034</v>
      </c>
      <c r="C3982" s="109" t="s">
        <v>7035</v>
      </c>
      <c r="D3982" s="108"/>
      <c r="E3982" s="108"/>
      <c r="F3982" s="107" t="s">
        <v>25</v>
      </c>
      <c r="G3982" s="108"/>
      <c r="H3982" s="107">
        <v>22.5</v>
      </c>
      <c r="I3982" s="112">
        <f t="shared" si="204"/>
        <v>20.25</v>
      </c>
      <c r="J3982" s="112">
        <f t="shared" si="205"/>
        <v>18</v>
      </c>
    </row>
    <row r="3983" s="8" customFormat="1" spans="1:10">
      <c r="A3983" s="107" t="s">
        <v>77</v>
      </c>
      <c r="B3983" s="108" t="s">
        <v>7036</v>
      </c>
      <c r="C3983" s="109" t="s">
        <v>7037</v>
      </c>
      <c r="D3983" s="108"/>
      <c r="E3983" s="108"/>
      <c r="F3983" s="107" t="s">
        <v>25</v>
      </c>
      <c r="G3983" s="108"/>
      <c r="H3983" s="107">
        <v>15</v>
      </c>
      <c r="I3983" s="112">
        <f t="shared" si="204"/>
        <v>13.5</v>
      </c>
      <c r="J3983" s="112">
        <f t="shared" si="205"/>
        <v>12</v>
      </c>
    </row>
    <row r="3984" s="8" customFormat="1" spans="1:10">
      <c r="A3984" s="107" t="s">
        <v>77</v>
      </c>
      <c r="B3984" s="108" t="s">
        <v>7038</v>
      </c>
      <c r="C3984" s="109" t="s">
        <v>7039</v>
      </c>
      <c r="D3984" s="108"/>
      <c r="E3984" s="108"/>
      <c r="F3984" s="107" t="s">
        <v>25</v>
      </c>
      <c r="G3984" s="108"/>
      <c r="H3984" s="107">
        <v>22.5</v>
      </c>
      <c r="I3984" s="112">
        <f t="shared" si="204"/>
        <v>20.25</v>
      </c>
      <c r="J3984" s="112">
        <f t="shared" si="205"/>
        <v>18</v>
      </c>
    </row>
    <row r="3985" s="8" customFormat="1" spans="1:10">
      <c r="A3985" s="107" t="s">
        <v>77</v>
      </c>
      <c r="B3985" s="108" t="s">
        <v>7040</v>
      </c>
      <c r="C3985" s="109" t="s">
        <v>7041</v>
      </c>
      <c r="D3985" s="108"/>
      <c r="E3985" s="108"/>
      <c r="F3985" s="107" t="s">
        <v>25</v>
      </c>
      <c r="G3985" s="108"/>
      <c r="H3985" s="107">
        <v>15</v>
      </c>
      <c r="I3985" s="112">
        <f t="shared" si="204"/>
        <v>13.5</v>
      </c>
      <c r="J3985" s="112">
        <f t="shared" si="205"/>
        <v>12</v>
      </c>
    </row>
    <row r="3986" s="8" customFormat="1" ht="27" spans="1:10">
      <c r="A3986" s="107" t="s">
        <v>77</v>
      </c>
      <c r="B3986" s="108" t="s">
        <v>7042</v>
      </c>
      <c r="C3986" s="109" t="s">
        <v>7043</v>
      </c>
      <c r="D3986" s="108"/>
      <c r="E3986" s="108"/>
      <c r="F3986" s="107" t="s">
        <v>25</v>
      </c>
      <c r="G3986" s="108"/>
      <c r="H3986" s="107">
        <v>22.5</v>
      </c>
      <c r="I3986" s="112">
        <f t="shared" si="204"/>
        <v>20.25</v>
      </c>
      <c r="J3986" s="112">
        <f t="shared" si="205"/>
        <v>18</v>
      </c>
    </row>
    <row r="3987" s="8" customFormat="1" spans="1:10">
      <c r="A3987" s="107" t="s">
        <v>77</v>
      </c>
      <c r="B3987" s="108" t="s">
        <v>7044</v>
      </c>
      <c r="C3987" s="109" t="s">
        <v>7045</v>
      </c>
      <c r="D3987" s="108"/>
      <c r="E3987" s="108"/>
      <c r="F3987" s="107" t="s">
        <v>25</v>
      </c>
      <c r="G3987" s="108"/>
      <c r="H3987" s="107">
        <v>15</v>
      </c>
      <c r="I3987" s="112">
        <f t="shared" si="204"/>
        <v>13.5</v>
      </c>
      <c r="J3987" s="112">
        <f t="shared" si="205"/>
        <v>12</v>
      </c>
    </row>
    <row r="3988" s="8" customFormat="1" spans="1:10">
      <c r="A3988" s="107" t="s">
        <v>77</v>
      </c>
      <c r="B3988" s="108" t="s">
        <v>7046</v>
      </c>
      <c r="C3988" s="109" t="s">
        <v>7047</v>
      </c>
      <c r="D3988" s="108"/>
      <c r="E3988" s="108"/>
      <c r="F3988" s="107" t="s">
        <v>25</v>
      </c>
      <c r="G3988" s="108"/>
      <c r="H3988" s="107">
        <v>22.5</v>
      </c>
      <c r="I3988" s="112">
        <f t="shared" si="204"/>
        <v>20.25</v>
      </c>
      <c r="J3988" s="112">
        <f t="shared" si="205"/>
        <v>18</v>
      </c>
    </row>
    <row r="3989" s="8" customFormat="1" spans="1:10">
      <c r="A3989" s="107" t="s">
        <v>77</v>
      </c>
      <c r="B3989" s="108" t="s">
        <v>7048</v>
      </c>
      <c r="C3989" s="109" t="s">
        <v>7049</v>
      </c>
      <c r="D3989" s="108"/>
      <c r="E3989" s="108"/>
      <c r="F3989" s="107" t="s">
        <v>25</v>
      </c>
      <c r="G3989" s="108"/>
      <c r="H3989" s="107">
        <v>15</v>
      </c>
      <c r="I3989" s="112">
        <f t="shared" si="204"/>
        <v>13.5</v>
      </c>
      <c r="J3989" s="112">
        <f t="shared" si="205"/>
        <v>12</v>
      </c>
    </row>
    <row r="3990" s="8" customFormat="1" spans="1:10">
      <c r="A3990" s="107" t="s">
        <v>77</v>
      </c>
      <c r="B3990" s="108" t="s">
        <v>7050</v>
      </c>
      <c r="C3990" s="109" t="s">
        <v>7051</v>
      </c>
      <c r="D3990" s="108"/>
      <c r="E3990" s="108"/>
      <c r="F3990" s="107" t="s">
        <v>25</v>
      </c>
      <c r="G3990" s="108"/>
      <c r="H3990" s="107">
        <v>22.5</v>
      </c>
      <c r="I3990" s="112">
        <f t="shared" si="204"/>
        <v>20.25</v>
      </c>
      <c r="J3990" s="112">
        <f t="shared" si="205"/>
        <v>18</v>
      </c>
    </row>
    <row r="3991" s="8" customFormat="1" spans="1:10">
      <c r="A3991" s="107" t="s">
        <v>77</v>
      </c>
      <c r="B3991" s="108" t="s">
        <v>7052</v>
      </c>
      <c r="C3991" s="109" t="s">
        <v>7053</v>
      </c>
      <c r="D3991" s="108"/>
      <c r="E3991" s="108"/>
      <c r="F3991" s="107" t="s">
        <v>25</v>
      </c>
      <c r="G3991" s="108"/>
      <c r="H3991" s="107">
        <v>15</v>
      </c>
      <c r="I3991" s="112">
        <f t="shared" si="204"/>
        <v>13.5</v>
      </c>
      <c r="J3991" s="112">
        <f t="shared" si="205"/>
        <v>12</v>
      </c>
    </row>
    <row r="3992" s="8" customFormat="1" spans="1:10">
      <c r="A3992" s="107" t="s">
        <v>77</v>
      </c>
      <c r="B3992" s="108" t="s">
        <v>7054</v>
      </c>
      <c r="C3992" s="109" t="s">
        <v>7055</v>
      </c>
      <c r="D3992" s="108"/>
      <c r="E3992" s="108"/>
      <c r="F3992" s="107" t="s">
        <v>25</v>
      </c>
      <c r="G3992" s="108"/>
      <c r="H3992" s="107">
        <v>22.5</v>
      </c>
      <c r="I3992" s="112">
        <f t="shared" si="204"/>
        <v>20.25</v>
      </c>
      <c r="J3992" s="112">
        <f t="shared" si="205"/>
        <v>18</v>
      </c>
    </row>
    <row r="3993" s="8" customFormat="1" spans="1:10">
      <c r="A3993" s="107" t="s">
        <v>77</v>
      </c>
      <c r="B3993" s="108" t="s">
        <v>7056</v>
      </c>
      <c r="C3993" s="109" t="s">
        <v>7057</v>
      </c>
      <c r="D3993" s="108"/>
      <c r="E3993" s="108"/>
      <c r="F3993" s="107" t="s">
        <v>25</v>
      </c>
      <c r="G3993" s="108"/>
      <c r="H3993" s="107">
        <v>25</v>
      </c>
      <c r="I3993" s="112">
        <f t="shared" si="204"/>
        <v>22.5</v>
      </c>
      <c r="J3993" s="112">
        <f t="shared" si="205"/>
        <v>20</v>
      </c>
    </row>
    <row r="3994" s="8" customFormat="1" spans="1:10">
      <c r="A3994" s="107" t="s">
        <v>77</v>
      </c>
      <c r="B3994" s="108" t="s">
        <v>7058</v>
      </c>
      <c r="C3994" s="109" t="s">
        <v>7059</v>
      </c>
      <c r="D3994" s="108"/>
      <c r="E3994" s="108"/>
      <c r="F3994" s="107" t="s">
        <v>25</v>
      </c>
      <c r="G3994" s="108"/>
      <c r="H3994" s="107">
        <v>37.5</v>
      </c>
      <c r="I3994" s="112">
        <f t="shared" si="204"/>
        <v>33.75</v>
      </c>
      <c r="J3994" s="112">
        <f t="shared" si="205"/>
        <v>30</v>
      </c>
    </row>
    <row r="3995" s="8" customFormat="1" spans="1:10">
      <c r="A3995" s="107" t="s">
        <v>77</v>
      </c>
      <c r="B3995" s="108" t="s">
        <v>7060</v>
      </c>
      <c r="C3995" s="109" t="s">
        <v>7061</v>
      </c>
      <c r="D3995" s="108"/>
      <c r="E3995" s="108"/>
      <c r="F3995" s="107" t="s">
        <v>25</v>
      </c>
      <c r="G3995" s="108"/>
      <c r="H3995" s="107">
        <v>40</v>
      </c>
      <c r="I3995" s="112">
        <f t="shared" si="204"/>
        <v>36</v>
      </c>
      <c r="J3995" s="112">
        <f t="shared" si="205"/>
        <v>32</v>
      </c>
    </row>
    <row r="3996" s="8" customFormat="1" ht="27" spans="1:10">
      <c r="A3996" s="107" t="s">
        <v>77</v>
      </c>
      <c r="B3996" s="108" t="s">
        <v>7062</v>
      </c>
      <c r="C3996" s="109" t="s">
        <v>7063</v>
      </c>
      <c r="D3996" s="108"/>
      <c r="E3996" s="108"/>
      <c r="F3996" s="107" t="s">
        <v>25</v>
      </c>
      <c r="G3996" s="108"/>
      <c r="H3996" s="107">
        <v>60</v>
      </c>
      <c r="I3996" s="112">
        <f t="shared" si="204"/>
        <v>54</v>
      </c>
      <c r="J3996" s="112">
        <f t="shared" si="205"/>
        <v>48</v>
      </c>
    </row>
    <row r="3997" s="8" customFormat="1" spans="1:10">
      <c r="A3997" s="107" t="s">
        <v>77</v>
      </c>
      <c r="B3997" s="108" t="s">
        <v>7064</v>
      </c>
      <c r="C3997" s="109" t="s">
        <v>7065</v>
      </c>
      <c r="D3997" s="108"/>
      <c r="E3997" s="108"/>
      <c r="F3997" s="107" t="s">
        <v>25</v>
      </c>
      <c r="G3997" s="108"/>
      <c r="H3997" s="107">
        <v>8</v>
      </c>
      <c r="I3997" s="112">
        <f t="shared" si="204"/>
        <v>7.2</v>
      </c>
      <c r="J3997" s="112">
        <f t="shared" si="205"/>
        <v>6.4</v>
      </c>
    </row>
    <row r="3998" s="8" customFormat="1" spans="1:10">
      <c r="A3998" s="107" t="s">
        <v>77</v>
      </c>
      <c r="B3998" s="108" t="s">
        <v>7066</v>
      </c>
      <c r="C3998" s="109" t="s">
        <v>7067</v>
      </c>
      <c r="D3998" s="108"/>
      <c r="E3998" s="108"/>
      <c r="F3998" s="107" t="s">
        <v>25</v>
      </c>
      <c r="G3998" s="108"/>
      <c r="H3998" s="107">
        <v>12</v>
      </c>
      <c r="I3998" s="112">
        <f t="shared" si="204"/>
        <v>10.8</v>
      </c>
      <c r="J3998" s="112">
        <f t="shared" si="205"/>
        <v>9.6</v>
      </c>
    </row>
    <row r="3999" s="8" customFormat="1" ht="27" spans="1:10">
      <c r="A3999" s="107" t="s">
        <v>77</v>
      </c>
      <c r="B3999" s="108" t="s">
        <v>7068</v>
      </c>
      <c r="C3999" s="109" t="s">
        <v>7069</v>
      </c>
      <c r="D3999" s="121" t="s">
        <v>7070</v>
      </c>
      <c r="E3999" s="108"/>
      <c r="F3999" s="107" t="s">
        <v>25</v>
      </c>
      <c r="G3999" s="121" t="s">
        <v>7071</v>
      </c>
      <c r="H3999" s="113">
        <v>8</v>
      </c>
      <c r="I3999" s="112">
        <f t="shared" si="204"/>
        <v>7.2</v>
      </c>
      <c r="J3999" s="112">
        <f t="shared" si="205"/>
        <v>6.4</v>
      </c>
    </row>
    <row r="4000" s="8" customFormat="1" ht="27" spans="1:10">
      <c r="A4000" s="107" t="s">
        <v>77</v>
      </c>
      <c r="B4000" s="108" t="s">
        <v>7072</v>
      </c>
      <c r="C4000" s="109" t="s">
        <v>7073</v>
      </c>
      <c r="D4000" s="121" t="s">
        <v>7070</v>
      </c>
      <c r="E4000" s="108"/>
      <c r="F4000" s="107" t="s">
        <v>25</v>
      </c>
      <c r="G4000" s="121" t="s">
        <v>7071</v>
      </c>
      <c r="H4000" s="113">
        <v>12</v>
      </c>
      <c r="I4000" s="112">
        <f t="shared" si="204"/>
        <v>10.8</v>
      </c>
      <c r="J4000" s="112">
        <f t="shared" si="205"/>
        <v>9.6</v>
      </c>
    </row>
    <row r="4001" s="8" customFormat="1" spans="1:10">
      <c r="A4001" s="107" t="s">
        <v>77</v>
      </c>
      <c r="B4001" s="108" t="s">
        <v>7074</v>
      </c>
      <c r="C4001" s="109" t="s">
        <v>7075</v>
      </c>
      <c r="D4001" s="108"/>
      <c r="E4001" s="108"/>
      <c r="F4001" s="107" t="s">
        <v>25</v>
      </c>
      <c r="G4001" s="108"/>
      <c r="H4001" s="107">
        <v>32</v>
      </c>
      <c r="I4001" s="112">
        <f t="shared" si="204"/>
        <v>28.8</v>
      </c>
      <c r="J4001" s="112">
        <f t="shared" si="205"/>
        <v>25.6</v>
      </c>
    </row>
    <row r="4002" s="8" customFormat="1" spans="1:10">
      <c r="A4002" s="107" t="s">
        <v>77</v>
      </c>
      <c r="B4002" s="108" t="s">
        <v>7076</v>
      </c>
      <c r="C4002" s="109" t="s">
        <v>7077</v>
      </c>
      <c r="D4002" s="108"/>
      <c r="E4002" s="108"/>
      <c r="F4002" s="107" t="s">
        <v>25</v>
      </c>
      <c r="G4002" s="108"/>
      <c r="H4002" s="107">
        <v>48</v>
      </c>
      <c r="I4002" s="112">
        <f t="shared" si="204"/>
        <v>43.2</v>
      </c>
      <c r="J4002" s="112">
        <f t="shared" si="205"/>
        <v>38.4</v>
      </c>
    </row>
    <row r="4003" s="8" customFormat="1" spans="1:10">
      <c r="A4003" s="107" t="s">
        <v>77</v>
      </c>
      <c r="B4003" s="108" t="s">
        <v>7078</v>
      </c>
      <c r="C4003" s="109" t="s">
        <v>7079</v>
      </c>
      <c r="D4003" s="108"/>
      <c r="E4003" s="108"/>
      <c r="F4003" s="107" t="s">
        <v>25</v>
      </c>
      <c r="G4003" s="108"/>
      <c r="H4003" s="114">
        <v>42</v>
      </c>
      <c r="I4003" s="115">
        <v>37.8</v>
      </c>
      <c r="J4003" s="115">
        <v>33.6</v>
      </c>
    </row>
    <row r="4004" s="8" customFormat="1" spans="1:10">
      <c r="A4004" s="107" t="s">
        <v>77</v>
      </c>
      <c r="B4004" s="108" t="s">
        <v>7080</v>
      </c>
      <c r="C4004" s="109" t="s">
        <v>7081</v>
      </c>
      <c r="D4004" s="108"/>
      <c r="E4004" s="108"/>
      <c r="F4004" s="107" t="s">
        <v>25</v>
      </c>
      <c r="G4004" s="108"/>
      <c r="H4004" s="114">
        <v>63</v>
      </c>
      <c r="I4004" s="115">
        <v>56.7</v>
      </c>
      <c r="J4004" s="115">
        <v>50.4</v>
      </c>
    </row>
    <row r="4005" s="8" customFormat="1" spans="1:10">
      <c r="A4005" s="107" t="s">
        <v>77</v>
      </c>
      <c r="B4005" s="108" t="s">
        <v>7082</v>
      </c>
      <c r="C4005" s="109" t="s">
        <v>7083</v>
      </c>
      <c r="D4005" s="108"/>
      <c r="E4005" s="108"/>
      <c r="F4005" s="107" t="s">
        <v>25</v>
      </c>
      <c r="G4005" s="108"/>
      <c r="H4005" s="107">
        <v>11</v>
      </c>
      <c r="I4005" s="112">
        <f t="shared" si="204"/>
        <v>9.9</v>
      </c>
      <c r="J4005" s="112">
        <f t="shared" ref="J4004:J4008" si="206">H4005*0.8</f>
        <v>8.8</v>
      </c>
    </row>
    <row r="4006" s="8" customFormat="1" spans="1:10">
      <c r="A4006" s="107" t="s">
        <v>77</v>
      </c>
      <c r="B4006" s="108" t="s">
        <v>7084</v>
      </c>
      <c r="C4006" s="109" t="s">
        <v>7085</v>
      </c>
      <c r="D4006" s="108"/>
      <c r="E4006" s="108"/>
      <c r="F4006" s="107" t="s">
        <v>25</v>
      </c>
      <c r="G4006" s="108"/>
      <c r="H4006" s="107">
        <v>16.5</v>
      </c>
      <c r="I4006" s="112">
        <f t="shared" si="204"/>
        <v>14.85</v>
      </c>
      <c r="J4006" s="112">
        <f t="shared" si="206"/>
        <v>13.2</v>
      </c>
    </row>
    <row r="4007" s="8" customFormat="1" spans="1:10">
      <c r="A4007" s="107" t="s">
        <v>77</v>
      </c>
      <c r="B4007" s="108" t="s">
        <v>7086</v>
      </c>
      <c r="C4007" s="109" t="s">
        <v>7087</v>
      </c>
      <c r="D4007" s="108"/>
      <c r="E4007" s="108"/>
      <c r="F4007" s="107" t="s">
        <v>25</v>
      </c>
      <c r="G4007" s="108"/>
      <c r="H4007" s="107">
        <v>24</v>
      </c>
      <c r="I4007" s="112">
        <f t="shared" si="204"/>
        <v>21.6</v>
      </c>
      <c r="J4007" s="112">
        <f t="shared" si="206"/>
        <v>19.2</v>
      </c>
    </row>
    <row r="4008" s="8" customFormat="1" ht="27" spans="1:10">
      <c r="A4008" s="107" t="s">
        <v>77</v>
      </c>
      <c r="B4008" s="108" t="s">
        <v>7088</v>
      </c>
      <c r="C4008" s="109" t="s">
        <v>7089</v>
      </c>
      <c r="D4008" s="108"/>
      <c r="E4008" s="108"/>
      <c r="F4008" s="107" t="s">
        <v>25</v>
      </c>
      <c r="G4008" s="108"/>
      <c r="H4008" s="107">
        <v>36</v>
      </c>
      <c r="I4008" s="112">
        <f t="shared" si="204"/>
        <v>32.4</v>
      </c>
      <c r="J4008" s="112">
        <f t="shared" si="206"/>
        <v>28.8</v>
      </c>
    </row>
    <row r="4009" s="8" customFormat="1" spans="1:10">
      <c r="A4009" s="107" t="s">
        <v>77</v>
      </c>
      <c r="B4009" s="108" t="s">
        <v>7090</v>
      </c>
      <c r="C4009" s="109" t="s">
        <v>7091</v>
      </c>
      <c r="D4009" s="108"/>
      <c r="E4009" s="108"/>
      <c r="F4009" s="107" t="s">
        <v>25</v>
      </c>
      <c r="G4009" s="108"/>
      <c r="H4009" s="114">
        <v>22</v>
      </c>
      <c r="I4009" s="115">
        <v>19.8</v>
      </c>
      <c r="J4009" s="115">
        <v>17.6</v>
      </c>
    </row>
    <row r="4010" s="8" customFormat="1" ht="27" spans="1:10">
      <c r="A4010" s="107" t="s">
        <v>77</v>
      </c>
      <c r="B4010" s="108" t="s">
        <v>7092</v>
      </c>
      <c r="C4010" s="109" t="s">
        <v>7093</v>
      </c>
      <c r="D4010" s="108"/>
      <c r="E4010" s="108"/>
      <c r="F4010" s="107" t="s">
        <v>25</v>
      </c>
      <c r="G4010" s="108"/>
      <c r="H4010" s="107">
        <v>36</v>
      </c>
      <c r="I4010" s="112">
        <f t="shared" si="204"/>
        <v>32.4</v>
      </c>
      <c r="J4010" s="113">
        <v>28.8</v>
      </c>
    </row>
    <row r="4011" s="8" customFormat="1" ht="27" spans="1:10">
      <c r="A4011" s="107" t="s">
        <v>77</v>
      </c>
      <c r="B4011" s="108" t="s">
        <v>7094</v>
      </c>
      <c r="C4011" s="109" t="s">
        <v>7095</v>
      </c>
      <c r="D4011" s="108"/>
      <c r="E4011" s="108"/>
      <c r="F4011" s="107" t="s">
        <v>25</v>
      </c>
      <c r="G4011" s="108"/>
      <c r="H4011" s="107">
        <v>38</v>
      </c>
      <c r="I4011" s="112">
        <f t="shared" si="204"/>
        <v>34.2</v>
      </c>
      <c r="J4011" s="112">
        <f t="shared" ref="J4011:J4034" si="207">H4011*0.8</f>
        <v>30.4</v>
      </c>
    </row>
    <row r="4012" s="8" customFormat="1" ht="27" spans="1:10">
      <c r="A4012" s="107" t="s">
        <v>77</v>
      </c>
      <c r="B4012" s="108" t="s">
        <v>7096</v>
      </c>
      <c r="C4012" s="109" t="s">
        <v>7097</v>
      </c>
      <c r="D4012" s="108"/>
      <c r="E4012" s="108"/>
      <c r="F4012" s="107" t="s">
        <v>25</v>
      </c>
      <c r="G4012" s="108"/>
      <c r="H4012" s="107">
        <v>57</v>
      </c>
      <c r="I4012" s="112">
        <f t="shared" si="204"/>
        <v>51.3</v>
      </c>
      <c r="J4012" s="112">
        <f t="shared" si="207"/>
        <v>45.6</v>
      </c>
    </row>
    <row r="4013" s="8" customFormat="1" spans="1:10">
      <c r="A4013" s="107" t="s">
        <v>77</v>
      </c>
      <c r="B4013" s="108" t="s">
        <v>7098</v>
      </c>
      <c r="C4013" s="109" t="s">
        <v>7099</v>
      </c>
      <c r="D4013" s="108"/>
      <c r="E4013" s="108"/>
      <c r="F4013" s="107" t="s">
        <v>25</v>
      </c>
      <c r="G4013" s="108"/>
      <c r="H4013" s="107">
        <v>30</v>
      </c>
      <c r="I4013" s="112">
        <f t="shared" si="204"/>
        <v>27</v>
      </c>
      <c r="J4013" s="112">
        <f t="shared" si="207"/>
        <v>24</v>
      </c>
    </row>
    <row r="4014" s="8" customFormat="1" spans="1:10">
      <c r="A4014" s="107" t="s">
        <v>77</v>
      </c>
      <c r="B4014" s="108" t="s">
        <v>7100</v>
      </c>
      <c r="C4014" s="109" t="s">
        <v>7101</v>
      </c>
      <c r="D4014" s="108"/>
      <c r="E4014" s="108"/>
      <c r="F4014" s="107" t="s">
        <v>25</v>
      </c>
      <c r="G4014" s="108"/>
      <c r="H4014" s="107">
        <v>45</v>
      </c>
      <c r="I4014" s="112">
        <f t="shared" si="204"/>
        <v>40.5</v>
      </c>
      <c r="J4014" s="112">
        <f t="shared" si="207"/>
        <v>36</v>
      </c>
    </row>
    <row r="4015" s="8" customFormat="1" spans="1:10">
      <c r="A4015" s="107" t="s">
        <v>77</v>
      </c>
      <c r="B4015" s="108" t="s">
        <v>7102</v>
      </c>
      <c r="C4015" s="109" t="s">
        <v>7103</v>
      </c>
      <c r="D4015" s="108"/>
      <c r="E4015" s="108"/>
      <c r="F4015" s="107" t="s">
        <v>25</v>
      </c>
      <c r="G4015" s="108"/>
      <c r="H4015" s="107">
        <v>30</v>
      </c>
      <c r="I4015" s="112">
        <f t="shared" si="204"/>
        <v>27</v>
      </c>
      <c r="J4015" s="112">
        <f t="shared" si="207"/>
        <v>24</v>
      </c>
    </row>
    <row r="4016" s="8" customFormat="1" spans="1:10">
      <c r="A4016" s="107" t="s">
        <v>77</v>
      </c>
      <c r="B4016" s="108" t="s">
        <v>7104</v>
      </c>
      <c r="C4016" s="109" t="s">
        <v>7105</v>
      </c>
      <c r="D4016" s="108"/>
      <c r="E4016" s="108"/>
      <c r="F4016" s="107" t="s">
        <v>25</v>
      </c>
      <c r="G4016" s="108"/>
      <c r="H4016" s="107">
        <v>45</v>
      </c>
      <c r="I4016" s="112">
        <f t="shared" si="204"/>
        <v>40.5</v>
      </c>
      <c r="J4016" s="112">
        <f t="shared" si="207"/>
        <v>36</v>
      </c>
    </row>
    <row r="4017" s="8" customFormat="1" spans="1:10">
      <c r="A4017" s="107" t="s">
        <v>77</v>
      </c>
      <c r="B4017" s="108" t="s">
        <v>7106</v>
      </c>
      <c r="C4017" s="109" t="s">
        <v>7107</v>
      </c>
      <c r="D4017" s="108"/>
      <c r="E4017" s="108"/>
      <c r="F4017" s="107" t="s">
        <v>25</v>
      </c>
      <c r="G4017" s="108"/>
      <c r="H4017" s="107">
        <v>43</v>
      </c>
      <c r="I4017" s="112">
        <f t="shared" si="204"/>
        <v>38.7</v>
      </c>
      <c r="J4017" s="112">
        <f t="shared" si="207"/>
        <v>34.4</v>
      </c>
    </row>
    <row r="4018" s="8" customFormat="1" spans="1:10">
      <c r="A4018" s="107" t="s">
        <v>77</v>
      </c>
      <c r="B4018" s="108" t="s">
        <v>7108</v>
      </c>
      <c r="C4018" s="109" t="s">
        <v>7109</v>
      </c>
      <c r="D4018" s="108"/>
      <c r="E4018" s="108"/>
      <c r="F4018" s="107" t="s">
        <v>25</v>
      </c>
      <c r="G4018" s="108"/>
      <c r="H4018" s="107">
        <v>64.5</v>
      </c>
      <c r="I4018" s="112">
        <f t="shared" si="204"/>
        <v>58.05</v>
      </c>
      <c r="J4018" s="112">
        <f t="shared" si="207"/>
        <v>51.6</v>
      </c>
    </row>
    <row r="4019" s="8" customFormat="1" spans="1:10">
      <c r="A4019" s="107" t="s">
        <v>77</v>
      </c>
      <c r="B4019" s="108" t="s">
        <v>7110</v>
      </c>
      <c r="C4019" s="109" t="s">
        <v>7111</v>
      </c>
      <c r="D4019" s="108"/>
      <c r="E4019" s="108"/>
      <c r="F4019" s="107" t="s">
        <v>25</v>
      </c>
      <c r="G4019" s="108"/>
      <c r="H4019" s="107">
        <v>11</v>
      </c>
      <c r="I4019" s="112">
        <f t="shared" si="204"/>
        <v>9.9</v>
      </c>
      <c r="J4019" s="112">
        <f t="shared" si="207"/>
        <v>8.8</v>
      </c>
    </row>
    <row r="4020" s="8" customFormat="1" spans="1:10">
      <c r="A4020" s="107" t="s">
        <v>77</v>
      </c>
      <c r="B4020" s="108" t="s">
        <v>7112</v>
      </c>
      <c r="C4020" s="109" t="s">
        <v>7113</v>
      </c>
      <c r="D4020" s="108"/>
      <c r="E4020" s="108"/>
      <c r="F4020" s="107" t="s">
        <v>25</v>
      </c>
      <c r="G4020" s="108"/>
      <c r="H4020" s="107">
        <v>16.5</v>
      </c>
      <c r="I4020" s="112">
        <f t="shared" si="204"/>
        <v>14.85</v>
      </c>
      <c r="J4020" s="112">
        <f t="shared" si="207"/>
        <v>13.2</v>
      </c>
    </row>
    <row r="4021" s="8" customFormat="1" spans="1:10">
      <c r="A4021" s="107" t="s">
        <v>77</v>
      </c>
      <c r="B4021" s="108" t="s">
        <v>7114</v>
      </c>
      <c r="C4021" s="109" t="s">
        <v>7115</v>
      </c>
      <c r="D4021" s="108"/>
      <c r="E4021" s="108"/>
      <c r="F4021" s="107" t="s">
        <v>25</v>
      </c>
      <c r="G4021" s="108"/>
      <c r="H4021" s="107">
        <v>20</v>
      </c>
      <c r="I4021" s="112">
        <f t="shared" si="204"/>
        <v>18</v>
      </c>
      <c r="J4021" s="112">
        <f t="shared" si="207"/>
        <v>16</v>
      </c>
    </row>
    <row r="4022" s="8" customFormat="1" ht="27" spans="1:10">
      <c r="A4022" s="107" t="s">
        <v>77</v>
      </c>
      <c r="B4022" s="108" t="s">
        <v>7116</v>
      </c>
      <c r="C4022" s="109" t="s">
        <v>7117</v>
      </c>
      <c r="D4022" s="108"/>
      <c r="E4022" s="108"/>
      <c r="F4022" s="107" t="s">
        <v>25</v>
      </c>
      <c r="G4022" s="108"/>
      <c r="H4022" s="107">
        <v>30</v>
      </c>
      <c r="I4022" s="112">
        <f t="shared" si="204"/>
        <v>27</v>
      </c>
      <c r="J4022" s="112">
        <f t="shared" si="207"/>
        <v>24</v>
      </c>
    </row>
    <row r="4023" s="8" customFormat="1" spans="1:10">
      <c r="A4023" s="107" t="s">
        <v>77</v>
      </c>
      <c r="B4023" s="108" t="s">
        <v>7118</v>
      </c>
      <c r="C4023" s="109" t="s">
        <v>7119</v>
      </c>
      <c r="D4023" s="108"/>
      <c r="E4023" s="108"/>
      <c r="F4023" s="107" t="s">
        <v>25</v>
      </c>
      <c r="G4023" s="108"/>
      <c r="H4023" s="107">
        <v>19</v>
      </c>
      <c r="I4023" s="112">
        <f t="shared" si="204"/>
        <v>17.1</v>
      </c>
      <c r="J4023" s="112">
        <f t="shared" si="207"/>
        <v>15.2</v>
      </c>
    </row>
    <row r="4024" s="8" customFormat="1" ht="27" spans="1:10">
      <c r="A4024" s="107" t="s">
        <v>77</v>
      </c>
      <c r="B4024" s="108" t="s">
        <v>7120</v>
      </c>
      <c r="C4024" s="109" t="s">
        <v>7121</v>
      </c>
      <c r="D4024" s="108"/>
      <c r="E4024" s="108"/>
      <c r="F4024" s="107" t="s">
        <v>25</v>
      </c>
      <c r="G4024" s="108"/>
      <c r="H4024" s="107">
        <v>28.5</v>
      </c>
      <c r="I4024" s="112">
        <f t="shared" si="204"/>
        <v>25.65</v>
      </c>
      <c r="J4024" s="112">
        <f t="shared" si="207"/>
        <v>22.8</v>
      </c>
    </row>
    <row r="4025" s="8" customFormat="1" spans="1:10">
      <c r="A4025" s="107" t="s">
        <v>77</v>
      </c>
      <c r="B4025" s="108" t="s">
        <v>7122</v>
      </c>
      <c r="C4025" s="109" t="s">
        <v>7123</v>
      </c>
      <c r="D4025" s="108"/>
      <c r="E4025" s="108"/>
      <c r="F4025" s="107" t="s">
        <v>25</v>
      </c>
      <c r="G4025" s="108"/>
      <c r="H4025" s="107">
        <v>19</v>
      </c>
      <c r="I4025" s="112">
        <f t="shared" si="204"/>
        <v>17.1</v>
      </c>
      <c r="J4025" s="112">
        <f t="shared" si="207"/>
        <v>15.2</v>
      </c>
    </row>
    <row r="4026" s="8" customFormat="1" ht="27" spans="1:10">
      <c r="A4026" s="107" t="s">
        <v>77</v>
      </c>
      <c r="B4026" s="108" t="s">
        <v>7124</v>
      </c>
      <c r="C4026" s="109" t="s">
        <v>7125</v>
      </c>
      <c r="D4026" s="108"/>
      <c r="E4026" s="108"/>
      <c r="F4026" s="107" t="s">
        <v>25</v>
      </c>
      <c r="G4026" s="108"/>
      <c r="H4026" s="107">
        <v>28.5</v>
      </c>
      <c r="I4026" s="112">
        <f t="shared" si="204"/>
        <v>25.65</v>
      </c>
      <c r="J4026" s="112">
        <f t="shared" si="207"/>
        <v>22.8</v>
      </c>
    </row>
    <row r="4027" s="8" customFormat="1" spans="1:10">
      <c r="A4027" s="107" t="s">
        <v>77</v>
      </c>
      <c r="B4027" s="108" t="s">
        <v>7126</v>
      </c>
      <c r="C4027" s="109" t="s">
        <v>7127</v>
      </c>
      <c r="D4027" s="108"/>
      <c r="E4027" s="108"/>
      <c r="F4027" s="107" t="s">
        <v>25</v>
      </c>
      <c r="G4027" s="108"/>
      <c r="H4027" s="107">
        <v>19</v>
      </c>
      <c r="I4027" s="112">
        <f t="shared" ref="I4027:I4034" si="208">H4027*0.9</f>
        <v>17.1</v>
      </c>
      <c r="J4027" s="112">
        <f t="shared" si="207"/>
        <v>15.2</v>
      </c>
    </row>
    <row r="4028" s="8" customFormat="1" spans="1:10">
      <c r="A4028" s="107" t="s">
        <v>77</v>
      </c>
      <c r="B4028" s="108" t="s">
        <v>7128</v>
      </c>
      <c r="C4028" s="109" t="s">
        <v>7129</v>
      </c>
      <c r="D4028" s="108"/>
      <c r="E4028" s="108"/>
      <c r="F4028" s="107" t="s">
        <v>25</v>
      </c>
      <c r="G4028" s="108"/>
      <c r="H4028" s="107">
        <v>28.5</v>
      </c>
      <c r="I4028" s="112">
        <f t="shared" si="208"/>
        <v>25.65</v>
      </c>
      <c r="J4028" s="112">
        <f t="shared" si="207"/>
        <v>22.8</v>
      </c>
    </row>
    <row r="4029" s="8" customFormat="1" spans="1:10">
      <c r="A4029" s="107" t="s">
        <v>77</v>
      </c>
      <c r="B4029" s="108" t="s">
        <v>7130</v>
      </c>
      <c r="C4029" s="109" t="s">
        <v>7131</v>
      </c>
      <c r="D4029" s="108"/>
      <c r="E4029" s="108"/>
      <c r="F4029" s="107" t="s">
        <v>25</v>
      </c>
      <c r="G4029" s="108"/>
      <c r="H4029" s="107">
        <v>30</v>
      </c>
      <c r="I4029" s="112">
        <f t="shared" si="208"/>
        <v>27</v>
      </c>
      <c r="J4029" s="112">
        <f t="shared" si="207"/>
        <v>24</v>
      </c>
    </row>
    <row r="4030" s="8" customFormat="1" ht="27" spans="1:10">
      <c r="A4030" s="107" t="s">
        <v>77</v>
      </c>
      <c r="B4030" s="108" t="s">
        <v>7132</v>
      </c>
      <c r="C4030" s="109" t="s">
        <v>7133</v>
      </c>
      <c r="D4030" s="108"/>
      <c r="E4030" s="108"/>
      <c r="F4030" s="107" t="s">
        <v>25</v>
      </c>
      <c r="G4030" s="108"/>
      <c r="H4030" s="107">
        <v>45</v>
      </c>
      <c r="I4030" s="112">
        <f t="shared" si="208"/>
        <v>40.5</v>
      </c>
      <c r="J4030" s="112">
        <f t="shared" si="207"/>
        <v>36</v>
      </c>
    </row>
    <row r="4031" s="8" customFormat="1" spans="1:10">
      <c r="A4031" s="107" t="s">
        <v>77</v>
      </c>
      <c r="B4031" s="108" t="s">
        <v>7134</v>
      </c>
      <c r="C4031" s="109" t="s">
        <v>7135</v>
      </c>
      <c r="D4031" s="108"/>
      <c r="E4031" s="108"/>
      <c r="F4031" s="107" t="s">
        <v>25</v>
      </c>
      <c r="G4031" s="108"/>
      <c r="H4031" s="107">
        <v>10</v>
      </c>
      <c r="I4031" s="112">
        <f t="shared" si="208"/>
        <v>9</v>
      </c>
      <c r="J4031" s="112">
        <f t="shared" si="207"/>
        <v>8</v>
      </c>
    </row>
    <row r="4032" s="8" customFormat="1" ht="27" spans="1:10">
      <c r="A4032" s="107" t="s">
        <v>77</v>
      </c>
      <c r="B4032" s="108" t="s">
        <v>7136</v>
      </c>
      <c r="C4032" s="109" t="s">
        <v>7137</v>
      </c>
      <c r="D4032" s="108"/>
      <c r="E4032" s="108"/>
      <c r="F4032" s="107" t="s">
        <v>25</v>
      </c>
      <c r="G4032" s="108"/>
      <c r="H4032" s="107">
        <v>15</v>
      </c>
      <c r="I4032" s="112">
        <f t="shared" si="208"/>
        <v>13.5</v>
      </c>
      <c r="J4032" s="112">
        <f t="shared" si="207"/>
        <v>12</v>
      </c>
    </row>
    <row r="4033" s="8" customFormat="1" spans="1:10">
      <c r="A4033" s="107" t="s">
        <v>77</v>
      </c>
      <c r="B4033" s="108" t="s">
        <v>7138</v>
      </c>
      <c r="C4033" s="109" t="s">
        <v>7139</v>
      </c>
      <c r="D4033" s="108"/>
      <c r="E4033" s="108"/>
      <c r="F4033" s="107" t="s">
        <v>25</v>
      </c>
      <c r="G4033" s="108"/>
      <c r="H4033" s="107">
        <v>15</v>
      </c>
      <c r="I4033" s="112">
        <f t="shared" si="208"/>
        <v>13.5</v>
      </c>
      <c r="J4033" s="112">
        <f t="shared" si="207"/>
        <v>12</v>
      </c>
    </row>
    <row r="4034" s="8" customFormat="1" spans="1:10">
      <c r="A4034" s="107" t="s">
        <v>77</v>
      </c>
      <c r="B4034" s="108" t="s">
        <v>7140</v>
      </c>
      <c r="C4034" s="109" t="s">
        <v>7141</v>
      </c>
      <c r="D4034" s="108"/>
      <c r="E4034" s="108"/>
      <c r="F4034" s="107" t="s">
        <v>25</v>
      </c>
      <c r="G4034" s="108"/>
      <c r="H4034" s="107">
        <v>22.5</v>
      </c>
      <c r="I4034" s="112">
        <f t="shared" si="208"/>
        <v>20.25</v>
      </c>
      <c r="J4034" s="112">
        <f t="shared" si="207"/>
        <v>18</v>
      </c>
    </row>
    <row r="4035" s="8" customFormat="1" spans="1:10">
      <c r="A4035" s="107" t="s">
        <v>77</v>
      </c>
      <c r="B4035" s="108" t="s">
        <v>7142</v>
      </c>
      <c r="C4035" s="109" t="s">
        <v>7143</v>
      </c>
      <c r="D4035" s="108"/>
      <c r="E4035" s="108"/>
      <c r="F4035" s="107" t="s">
        <v>25</v>
      </c>
      <c r="G4035" s="108"/>
      <c r="H4035" s="107" t="s">
        <v>305</v>
      </c>
      <c r="I4035" s="107" t="s">
        <v>305</v>
      </c>
      <c r="J4035" s="107" t="s">
        <v>305</v>
      </c>
    </row>
    <row r="4036" s="8" customFormat="1" spans="1:10">
      <c r="A4036" s="107" t="s">
        <v>77</v>
      </c>
      <c r="B4036" s="108" t="s">
        <v>7144</v>
      </c>
      <c r="C4036" s="109" t="s">
        <v>7145</v>
      </c>
      <c r="D4036" s="108"/>
      <c r="E4036" s="108"/>
      <c r="F4036" s="107" t="s">
        <v>25</v>
      </c>
      <c r="G4036" s="108"/>
      <c r="H4036" s="107" t="s">
        <v>305</v>
      </c>
      <c r="I4036" s="107" t="s">
        <v>305</v>
      </c>
      <c r="J4036" s="107" t="s">
        <v>305</v>
      </c>
    </row>
    <row r="4037" s="8" customFormat="1" spans="1:10">
      <c r="A4037" s="107" t="s">
        <v>77</v>
      </c>
      <c r="B4037" s="108" t="s">
        <v>7146</v>
      </c>
      <c r="C4037" s="109" t="s">
        <v>7147</v>
      </c>
      <c r="D4037" s="108"/>
      <c r="E4037" s="108"/>
      <c r="F4037" s="107" t="s">
        <v>25</v>
      </c>
      <c r="G4037" s="108"/>
      <c r="H4037" s="107" t="s">
        <v>305</v>
      </c>
      <c r="I4037" s="107" t="s">
        <v>305</v>
      </c>
      <c r="J4037" s="107" t="s">
        <v>305</v>
      </c>
    </row>
    <row r="4038" s="8" customFormat="1" spans="1:10">
      <c r="A4038" s="107" t="s">
        <v>77</v>
      </c>
      <c r="B4038" s="108" t="s">
        <v>7148</v>
      </c>
      <c r="C4038" s="109" t="s">
        <v>7149</v>
      </c>
      <c r="D4038" s="108"/>
      <c r="E4038" s="108"/>
      <c r="F4038" s="107" t="s">
        <v>25</v>
      </c>
      <c r="G4038" s="108"/>
      <c r="H4038" s="107" t="s">
        <v>305</v>
      </c>
      <c r="I4038" s="107" t="s">
        <v>305</v>
      </c>
      <c r="J4038" s="107" t="s">
        <v>305</v>
      </c>
    </row>
    <row r="4039" s="8" customFormat="1" spans="1:10">
      <c r="A4039" s="107" t="s">
        <v>77</v>
      </c>
      <c r="B4039" s="108" t="s">
        <v>7150</v>
      </c>
      <c r="C4039" s="109" t="s">
        <v>7151</v>
      </c>
      <c r="D4039" s="108"/>
      <c r="E4039" s="108"/>
      <c r="F4039" s="107" t="s">
        <v>25</v>
      </c>
      <c r="G4039" s="108"/>
      <c r="H4039" s="107">
        <v>19</v>
      </c>
      <c r="I4039" s="112">
        <f t="shared" ref="I4039:I4084" si="209">H4039*0.9</f>
        <v>17.1</v>
      </c>
      <c r="J4039" s="112">
        <f t="shared" ref="J4039:J4084" si="210">H4039*0.8</f>
        <v>15.2</v>
      </c>
    </row>
    <row r="4040" s="8" customFormat="1" ht="27" spans="1:10">
      <c r="A4040" s="107" t="s">
        <v>77</v>
      </c>
      <c r="B4040" s="108" t="s">
        <v>7152</v>
      </c>
      <c r="C4040" s="109" t="s">
        <v>7153</v>
      </c>
      <c r="D4040" s="108"/>
      <c r="E4040" s="108"/>
      <c r="F4040" s="107" t="s">
        <v>25</v>
      </c>
      <c r="G4040" s="108"/>
      <c r="H4040" s="107">
        <v>28.5</v>
      </c>
      <c r="I4040" s="112">
        <f t="shared" si="209"/>
        <v>25.65</v>
      </c>
      <c r="J4040" s="112">
        <f t="shared" si="210"/>
        <v>22.8</v>
      </c>
    </row>
    <row r="4041" s="8" customFormat="1" spans="1:10">
      <c r="A4041" s="107" t="s">
        <v>77</v>
      </c>
      <c r="B4041" s="108" t="s">
        <v>7154</v>
      </c>
      <c r="C4041" s="109" t="s">
        <v>7155</v>
      </c>
      <c r="D4041" s="108"/>
      <c r="E4041" s="108"/>
      <c r="F4041" s="107" t="s">
        <v>25</v>
      </c>
      <c r="G4041" s="108"/>
      <c r="H4041" s="107">
        <v>19</v>
      </c>
      <c r="I4041" s="112">
        <f t="shared" si="209"/>
        <v>17.1</v>
      </c>
      <c r="J4041" s="112">
        <f t="shared" si="210"/>
        <v>15.2</v>
      </c>
    </row>
    <row r="4042" s="8" customFormat="1" ht="27" spans="1:10">
      <c r="A4042" s="107" t="s">
        <v>77</v>
      </c>
      <c r="B4042" s="108" t="s">
        <v>7156</v>
      </c>
      <c r="C4042" s="109" t="s">
        <v>7157</v>
      </c>
      <c r="D4042" s="108"/>
      <c r="E4042" s="108"/>
      <c r="F4042" s="107" t="s">
        <v>25</v>
      </c>
      <c r="G4042" s="108"/>
      <c r="H4042" s="107">
        <v>28.5</v>
      </c>
      <c r="I4042" s="112">
        <f t="shared" si="209"/>
        <v>25.65</v>
      </c>
      <c r="J4042" s="112">
        <f t="shared" si="210"/>
        <v>22.8</v>
      </c>
    </row>
    <row r="4043" s="8" customFormat="1" spans="1:10">
      <c r="A4043" s="107" t="s">
        <v>77</v>
      </c>
      <c r="B4043" s="108" t="s">
        <v>7158</v>
      </c>
      <c r="C4043" s="109" t="s">
        <v>7159</v>
      </c>
      <c r="D4043" s="108"/>
      <c r="E4043" s="108"/>
      <c r="F4043" s="107" t="s">
        <v>25</v>
      </c>
      <c r="G4043" s="108"/>
      <c r="H4043" s="107">
        <v>30</v>
      </c>
      <c r="I4043" s="112">
        <f t="shared" si="209"/>
        <v>27</v>
      </c>
      <c r="J4043" s="112">
        <f t="shared" si="210"/>
        <v>24</v>
      </c>
    </row>
    <row r="4044" s="8" customFormat="1" ht="27" spans="1:10">
      <c r="A4044" s="107" t="s">
        <v>77</v>
      </c>
      <c r="B4044" s="108" t="s">
        <v>7160</v>
      </c>
      <c r="C4044" s="109" t="s">
        <v>7161</v>
      </c>
      <c r="D4044" s="108"/>
      <c r="E4044" s="108"/>
      <c r="F4044" s="107" t="s">
        <v>25</v>
      </c>
      <c r="G4044" s="108"/>
      <c r="H4044" s="107">
        <v>45</v>
      </c>
      <c r="I4044" s="112">
        <f t="shared" si="209"/>
        <v>40.5</v>
      </c>
      <c r="J4044" s="112">
        <f t="shared" si="210"/>
        <v>36</v>
      </c>
    </row>
    <row r="4045" s="8" customFormat="1" spans="1:10">
      <c r="A4045" s="107" t="s">
        <v>77</v>
      </c>
      <c r="B4045" s="108" t="s">
        <v>7162</v>
      </c>
      <c r="C4045" s="109" t="s">
        <v>7163</v>
      </c>
      <c r="D4045" s="108"/>
      <c r="E4045" s="108"/>
      <c r="F4045" s="107" t="s">
        <v>25</v>
      </c>
      <c r="G4045" s="108"/>
      <c r="H4045" s="107">
        <v>19</v>
      </c>
      <c r="I4045" s="112">
        <f t="shared" si="209"/>
        <v>17.1</v>
      </c>
      <c r="J4045" s="112">
        <f t="shared" si="210"/>
        <v>15.2</v>
      </c>
    </row>
    <row r="4046" s="8" customFormat="1" spans="1:10">
      <c r="A4046" s="107" t="s">
        <v>77</v>
      </c>
      <c r="B4046" s="108" t="s">
        <v>7164</v>
      </c>
      <c r="C4046" s="109" t="s">
        <v>7165</v>
      </c>
      <c r="D4046" s="108"/>
      <c r="E4046" s="108"/>
      <c r="F4046" s="107" t="s">
        <v>25</v>
      </c>
      <c r="G4046" s="108"/>
      <c r="H4046" s="117">
        <v>35</v>
      </c>
      <c r="I4046" s="118">
        <v>31.5</v>
      </c>
      <c r="J4046" s="118">
        <v>28</v>
      </c>
    </row>
    <row r="4047" s="8" customFormat="1" spans="1:10">
      <c r="A4047" s="107" t="s">
        <v>77</v>
      </c>
      <c r="B4047" s="108" t="s">
        <v>7166</v>
      </c>
      <c r="C4047" s="109" t="s">
        <v>7167</v>
      </c>
      <c r="D4047" s="108"/>
      <c r="E4047" s="108"/>
      <c r="F4047" s="107" t="s">
        <v>25</v>
      </c>
      <c r="G4047" s="108"/>
      <c r="H4047" s="107">
        <v>28</v>
      </c>
      <c r="I4047" s="112">
        <f t="shared" si="209"/>
        <v>25.2</v>
      </c>
      <c r="J4047" s="112">
        <f t="shared" si="210"/>
        <v>22.4</v>
      </c>
    </row>
    <row r="4048" s="8" customFormat="1" ht="27" spans="1:10">
      <c r="A4048" s="107" t="s">
        <v>77</v>
      </c>
      <c r="B4048" s="108" t="s">
        <v>7168</v>
      </c>
      <c r="C4048" s="109" t="s">
        <v>7169</v>
      </c>
      <c r="D4048" s="108"/>
      <c r="E4048" s="108"/>
      <c r="F4048" s="107" t="s">
        <v>25</v>
      </c>
      <c r="G4048" s="108"/>
      <c r="H4048" s="107">
        <v>42</v>
      </c>
      <c r="I4048" s="112">
        <f t="shared" si="209"/>
        <v>37.8</v>
      </c>
      <c r="J4048" s="112">
        <f t="shared" si="210"/>
        <v>33.6</v>
      </c>
    </row>
    <row r="4049" s="8" customFormat="1" spans="1:10">
      <c r="A4049" s="107" t="s">
        <v>77</v>
      </c>
      <c r="B4049" s="108" t="s">
        <v>7170</v>
      </c>
      <c r="C4049" s="109" t="s">
        <v>7171</v>
      </c>
      <c r="D4049" s="108"/>
      <c r="E4049" s="108"/>
      <c r="F4049" s="107" t="s">
        <v>25</v>
      </c>
      <c r="G4049" s="108"/>
      <c r="H4049" s="107">
        <v>20</v>
      </c>
      <c r="I4049" s="112">
        <f t="shared" si="209"/>
        <v>18</v>
      </c>
      <c r="J4049" s="112">
        <f t="shared" si="210"/>
        <v>16</v>
      </c>
    </row>
    <row r="4050" s="8" customFormat="1" ht="27" spans="1:10">
      <c r="A4050" s="107" t="s">
        <v>77</v>
      </c>
      <c r="B4050" s="108" t="s">
        <v>7172</v>
      </c>
      <c r="C4050" s="109" t="s">
        <v>7173</v>
      </c>
      <c r="D4050" s="108"/>
      <c r="E4050" s="108"/>
      <c r="F4050" s="107" t="s">
        <v>25</v>
      </c>
      <c r="G4050" s="108"/>
      <c r="H4050" s="107">
        <v>30</v>
      </c>
      <c r="I4050" s="112">
        <f t="shared" si="209"/>
        <v>27</v>
      </c>
      <c r="J4050" s="112">
        <f t="shared" si="210"/>
        <v>24</v>
      </c>
    </row>
    <row r="4051" s="8" customFormat="1" spans="1:10">
      <c r="A4051" s="107" t="s">
        <v>77</v>
      </c>
      <c r="B4051" s="108" t="s">
        <v>7174</v>
      </c>
      <c r="C4051" s="109" t="s">
        <v>7175</v>
      </c>
      <c r="D4051" s="108"/>
      <c r="E4051" s="108"/>
      <c r="F4051" s="107" t="s">
        <v>25</v>
      </c>
      <c r="G4051" s="108"/>
      <c r="H4051" s="107">
        <v>33</v>
      </c>
      <c r="I4051" s="112">
        <f t="shared" si="209"/>
        <v>29.7</v>
      </c>
      <c r="J4051" s="112">
        <f t="shared" si="210"/>
        <v>26.4</v>
      </c>
    </row>
    <row r="4052" s="8" customFormat="1" ht="27" spans="1:10">
      <c r="A4052" s="107" t="s">
        <v>77</v>
      </c>
      <c r="B4052" s="108" t="s">
        <v>7176</v>
      </c>
      <c r="C4052" s="109" t="s">
        <v>7177</v>
      </c>
      <c r="D4052" s="108"/>
      <c r="E4052" s="108"/>
      <c r="F4052" s="107" t="s">
        <v>25</v>
      </c>
      <c r="G4052" s="108"/>
      <c r="H4052" s="107">
        <v>49.5</v>
      </c>
      <c r="I4052" s="112">
        <f t="shared" si="209"/>
        <v>44.55</v>
      </c>
      <c r="J4052" s="112">
        <f t="shared" si="210"/>
        <v>39.6</v>
      </c>
    </row>
    <row r="4053" s="8" customFormat="1" spans="1:10">
      <c r="A4053" s="107" t="s">
        <v>77</v>
      </c>
      <c r="B4053" s="108" t="s">
        <v>7178</v>
      </c>
      <c r="C4053" s="109" t="s">
        <v>7179</v>
      </c>
      <c r="D4053" s="108"/>
      <c r="E4053" s="108"/>
      <c r="F4053" s="107" t="s">
        <v>25</v>
      </c>
      <c r="G4053" s="108"/>
      <c r="H4053" s="107">
        <v>28</v>
      </c>
      <c r="I4053" s="112">
        <f t="shared" si="209"/>
        <v>25.2</v>
      </c>
      <c r="J4053" s="112">
        <f t="shared" si="210"/>
        <v>22.4</v>
      </c>
    </row>
    <row r="4054" s="8" customFormat="1" ht="27" spans="1:10">
      <c r="A4054" s="107" t="s">
        <v>77</v>
      </c>
      <c r="B4054" s="108" t="s">
        <v>7180</v>
      </c>
      <c r="C4054" s="109" t="s">
        <v>7181</v>
      </c>
      <c r="D4054" s="108"/>
      <c r="E4054" s="108"/>
      <c r="F4054" s="107" t="s">
        <v>25</v>
      </c>
      <c r="G4054" s="108"/>
      <c r="H4054" s="107">
        <v>42</v>
      </c>
      <c r="I4054" s="112">
        <f t="shared" si="209"/>
        <v>37.8</v>
      </c>
      <c r="J4054" s="112">
        <f t="shared" si="210"/>
        <v>33.6</v>
      </c>
    </row>
    <row r="4055" s="8" customFormat="1" spans="1:10">
      <c r="A4055" s="107" t="s">
        <v>77</v>
      </c>
      <c r="B4055" s="108" t="s">
        <v>7182</v>
      </c>
      <c r="C4055" s="109" t="s">
        <v>7183</v>
      </c>
      <c r="D4055" s="108"/>
      <c r="E4055" s="108"/>
      <c r="F4055" s="107" t="s">
        <v>25</v>
      </c>
      <c r="G4055" s="108"/>
      <c r="H4055" s="107">
        <v>28</v>
      </c>
      <c r="I4055" s="112">
        <f t="shared" si="209"/>
        <v>25.2</v>
      </c>
      <c r="J4055" s="112">
        <f t="shared" si="210"/>
        <v>22.4</v>
      </c>
    </row>
    <row r="4056" s="8" customFormat="1" spans="1:10">
      <c r="A4056" s="107" t="s">
        <v>77</v>
      </c>
      <c r="B4056" s="108" t="s">
        <v>7184</v>
      </c>
      <c r="C4056" s="109" t="s">
        <v>7185</v>
      </c>
      <c r="D4056" s="108"/>
      <c r="E4056" s="108"/>
      <c r="F4056" s="107" t="s">
        <v>25</v>
      </c>
      <c r="G4056" s="108"/>
      <c r="H4056" s="107">
        <v>42</v>
      </c>
      <c r="I4056" s="112">
        <f t="shared" si="209"/>
        <v>37.8</v>
      </c>
      <c r="J4056" s="112">
        <f t="shared" si="210"/>
        <v>33.6</v>
      </c>
    </row>
    <row r="4057" s="8" customFormat="1" spans="1:10">
      <c r="A4057" s="107" t="s">
        <v>77</v>
      </c>
      <c r="B4057" s="108" t="s">
        <v>7186</v>
      </c>
      <c r="C4057" s="109" t="s">
        <v>7187</v>
      </c>
      <c r="D4057" s="108"/>
      <c r="E4057" s="108"/>
      <c r="F4057" s="107" t="s">
        <v>25</v>
      </c>
      <c r="G4057" s="108"/>
      <c r="H4057" s="107">
        <v>19</v>
      </c>
      <c r="I4057" s="112">
        <f t="shared" si="209"/>
        <v>17.1</v>
      </c>
      <c r="J4057" s="112">
        <f t="shared" si="210"/>
        <v>15.2</v>
      </c>
    </row>
    <row r="4058" s="8" customFormat="1" spans="1:10">
      <c r="A4058" s="107" t="s">
        <v>77</v>
      </c>
      <c r="B4058" s="108" t="s">
        <v>7188</v>
      </c>
      <c r="C4058" s="109" t="s">
        <v>7189</v>
      </c>
      <c r="D4058" s="108"/>
      <c r="E4058" s="108"/>
      <c r="F4058" s="107" t="s">
        <v>25</v>
      </c>
      <c r="G4058" s="108"/>
      <c r="H4058" s="107">
        <v>28.5</v>
      </c>
      <c r="I4058" s="112">
        <f t="shared" si="209"/>
        <v>25.65</v>
      </c>
      <c r="J4058" s="112">
        <f t="shared" si="210"/>
        <v>22.8</v>
      </c>
    </row>
    <row r="4059" s="8" customFormat="1" spans="1:10">
      <c r="A4059" s="107" t="s">
        <v>77</v>
      </c>
      <c r="B4059" s="108" t="s">
        <v>7190</v>
      </c>
      <c r="C4059" s="109" t="s">
        <v>7191</v>
      </c>
      <c r="D4059" s="108"/>
      <c r="E4059" s="108"/>
      <c r="F4059" s="107" t="s">
        <v>25</v>
      </c>
      <c r="G4059" s="108"/>
      <c r="H4059" s="107">
        <v>28</v>
      </c>
      <c r="I4059" s="112">
        <f t="shared" si="209"/>
        <v>25.2</v>
      </c>
      <c r="J4059" s="112">
        <f t="shared" si="210"/>
        <v>22.4</v>
      </c>
    </row>
    <row r="4060" s="8" customFormat="1" spans="1:10">
      <c r="A4060" s="107" t="s">
        <v>77</v>
      </c>
      <c r="B4060" s="108" t="s">
        <v>7192</v>
      </c>
      <c r="C4060" s="109" t="s">
        <v>7193</v>
      </c>
      <c r="D4060" s="108"/>
      <c r="E4060" s="108"/>
      <c r="F4060" s="107" t="s">
        <v>25</v>
      </c>
      <c r="G4060" s="108"/>
      <c r="H4060" s="107">
        <v>42</v>
      </c>
      <c r="I4060" s="112">
        <f t="shared" si="209"/>
        <v>37.8</v>
      </c>
      <c r="J4060" s="112">
        <f t="shared" si="210"/>
        <v>33.6</v>
      </c>
    </row>
    <row r="4061" s="8" customFormat="1" spans="1:10">
      <c r="A4061" s="107" t="s">
        <v>77</v>
      </c>
      <c r="B4061" s="108" t="s">
        <v>7194</v>
      </c>
      <c r="C4061" s="109" t="s">
        <v>7195</v>
      </c>
      <c r="D4061" s="108"/>
      <c r="E4061" s="108"/>
      <c r="F4061" s="107" t="s">
        <v>25</v>
      </c>
      <c r="G4061" s="108"/>
      <c r="H4061" s="107">
        <v>28</v>
      </c>
      <c r="I4061" s="112">
        <f t="shared" si="209"/>
        <v>25.2</v>
      </c>
      <c r="J4061" s="112">
        <f t="shared" si="210"/>
        <v>22.4</v>
      </c>
    </row>
    <row r="4062" s="8" customFormat="1" spans="1:10">
      <c r="A4062" s="107" t="s">
        <v>77</v>
      </c>
      <c r="B4062" s="108" t="s">
        <v>7196</v>
      </c>
      <c r="C4062" s="109" t="s">
        <v>7197</v>
      </c>
      <c r="D4062" s="108"/>
      <c r="E4062" s="108"/>
      <c r="F4062" s="107" t="s">
        <v>25</v>
      </c>
      <c r="G4062" s="108"/>
      <c r="H4062" s="107">
        <v>42</v>
      </c>
      <c r="I4062" s="112">
        <f t="shared" si="209"/>
        <v>37.8</v>
      </c>
      <c r="J4062" s="112">
        <f t="shared" si="210"/>
        <v>33.6</v>
      </c>
    </row>
    <row r="4063" s="8" customFormat="1" spans="1:10">
      <c r="A4063" s="107" t="s">
        <v>77</v>
      </c>
      <c r="B4063" s="108" t="s">
        <v>7198</v>
      </c>
      <c r="C4063" s="109" t="s">
        <v>7199</v>
      </c>
      <c r="D4063" s="108"/>
      <c r="E4063" s="108"/>
      <c r="F4063" s="107" t="s">
        <v>25</v>
      </c>
      <c r="G4063" s="108"/>
      <c r="H4063" s="107">
        <v>19</v>
      </c>
      <c r="I4063" s="112">
        <f t="shared" si="209"/>
        <v>17.1</v>
      </c>
      <c r="J4063" s="112">
        <f t="shared" si="210"/>
        <v>15.2</v>
      </c>
    </row>
    <row r="4064" s="8" customFormat="1" spans="1:10">
      <c r="A4064" s="107" t="s">
        <v>77</v>
      </c>
      <c r="B4064" s="108" t="s">
        <v>7200</v>
      </c>
      <c r="C4064" s="109" t="s">
        <v>7201</v>
      </c>
      <c r="D4064" s="108"/>
      <c r="E4064" s="108"/>
      <c r="F4064" s="107" t="s">
        <v>25</v>
      </c>
      <c r="G4064" s="108"/>
      <c r="H4064" s="107">
        <v>28.5</v>
      </c>
      <c r="I4064" s="112">
        <f t="shared" si="209"/>
        <v>25.65</v>
      </c>
      <c r="J4064" s="112">
        <f t="shared" si="210"/>
        <v>22.8</v>
      </c>
    </row>
    <row r="4065" s="8" customFormat="1" spans="1:10">
      <c r="A4065" s="107" t="s">
        <v>77</v>
      </c>
      <c r="B4065" s="108" t="s">
        <v>7202</v>
      </c>
      <c r="C4065" s="109" t="s">
        <v>7203</v>
      </c>
      <c r="D4065" s="108"/>
      <c r="E4065" s="108"/>
      <c r="F4065" s="107" t="s">
        <v>25</v>
      </c>
      <c r="G4065" s="108"/>
      <c r="H4065" s="107">
        <v>12</v>
      </c>
      <c r="I4065" s="112">
        <f t="shared" si="209"/>
        <v>10.8</v>
      </c>
      <c r="J4065" s="112">
        <f t="shared" si="210"/>
        <v>9.6</v>
      </c>
    </row>
    <row r="4066" s="8" customFormat="1" spans="1:10">
      <c r="A4066" s="107" t="s">
        <v>77</v>
      </c>
      <c r="B4066" s="108" t="s">
        <v>7204</v>
      </c>
      <c r="C4066" s="109" t="s">
        <v>7205</v>
      </c>
      <c r="D4066" s="108"/>
      <c r="E4066" s="108"/>
      <c r="F4066" s="107" t="s">
        <v>25</v>
      </c>
      <c r="G4066" s="108"/>
      <c r="H4066" s="107">
        <v>18</v>
      </c>
      <c r="I4066" s="112">
        <f t="shared" si="209"/>
        <v>16.2</v>
      </c>
      <c r="J4066" s="112">
        <f t="shared" si="210"/>
        <v>14.4</v>
      </c>
    </row>
    <row r="4067" s="8" customFormat="1" spans="1:10">
      <c r="A4067" s="107" t="s">
        <v>77</v>
      </c>
      <c r="B4067" s="108" t="s">
        <v>7206</v>
      </c>
      <c r="C4067" s="109" t="s">
        <v>7207</v>
      </c>
      <c r="D4067" s="108"/>
      <c r="E4067" s="108"/>
      <c r="F4067" s="107" t="s">
        <v>25</v>
      </c>
      <c r="G4067" s="108"/>
      <c r="H4067" s="107">
        <v>30</v>
      </c>
      <c r="I4067" s="112">
        <f t="shared" si="209"/>
        <v>27</v>
      </c>
      <c r="J4067" s="112">
        <f t="shared" si="210"/>
        <v>24</v>
      </c>
    </row>
    <row r="4068" s="8" customFormat="1" spans="1:10">
      <c r="A4068" s="107" t="s">
        <v>77</v>
      </c>
      <c r="B4068" s="108" t="s">
        <v>7208</v>
      </c>
      <c r="C4068" s="109" t="s">
        <v>7209</v>
      </c>
      <c r="D4068" s="108"/>
      <c r="E4068" s="108"/>
      <c r="F4068" s="107" t="s">
        <v>25</v>
      </c>
      <c r="G4068" s="108"/>
      <c r="H4068" s="107">
        <v>45</v>
      </c>
      <c r="I4068" s="112">
        <f t="shared" si="209"/>
        <v>40.5</v>
      </c>
      <c r="J4068" s="112">
        <f t="shared" si="210"/>
        <v>36</v>
      </c>
    </row>
    <row r="4069" s="9" customFormat="1" ht="27" spans="1:10">
      <c r="A4069" s="113" t="s">
        <v>77</v>
      </c>
      <c r="B4069" s="119" t="s">
        <v>7210</v>
      </c>
      <c r="C4069" s="120" t="s">
        <v>7211</v>
      </c>
      <c r="D4069" s="121" t="s">
        <v>7212</v>
      </c>
      <c r="E4069" s="121"/>
      <c r="F4069" s="113" t="s">
        <v>25</v>
      </c>
      <c r="G4069" s="121" t="s">
        <v>7213</v>
      </c>
      <c r="H4069" s="112">
        <v>20</v>
      </c>
      <c r="I4069" s="112">
        <f t="shared" si="209"/>
        <v>18</v>
      </c>
      <c r="J4069" s="112">
        <f t="shared" si="210"/>
        <v>16</v>
      </c>
    </row>
    <row r="4070" s="9" customFormat="1" ht="27" spans="1:10">
      <c r="A4070" s="113" t="s">
        <v>77</v>
      </c>
      <c r="B4070" s="119" t="s">
        <v>7214</v>
      </c>
      <c r="C4070" s="120" t="s">
        <v>7215</v>
      </c>
      <c r="D4070" s="121" t="s">
        <v>7212</v>
      </c>
      <c r="E4070" s="121"/>
      <c r="F4070" s="113" t="s">
        <v>25</v>
      </c>
      <c r="G4070" s="121" t="s">
        <v>7213</v>
      </c>
      <c r="H4070" s="112">
        <v>30</v>
      </c>
      <c r="I4070" s="112">
        <f t="shared" si="209"/>
        <v>27</v>
      </c>
      <c r="J4070" s="112">
        <f t="shared" si="210"/>
        <v>24</v>
      </c>
    </row>
    <row r="4071" s="9" customFormat="1" ht="27" spans="1:10">
      <c r="A4071" s="113" t="s">
        <v>77</v>
      </c>
      <c r="B4071" s="119" t="s">
        <v>7216</v>
      </c>
      <c r="C4071" s="120" t="s">
        <v>7217</v>
      </c>
      <c r="D4071" s="121" t="s">
        <v>7218</v>
      </c>
      <c r="E4071" s="121"/>
      <c r="F4071" s="113" t="s">
        <v>25</v>
      </c>
      <c r="G4071" s="121" t="s">
        <v>563</v>
      </c>
      <c r="H4071" s="113">
        <v>20</v>
      </c>
      <c r="I4071" s="112">
        <f t="shared" si="209"/>
        <v>18</v>
      </c>
      <c r="J4071" s="112">
        <f t="shared" si="210"/>
        <v>16</v>
      </c>
    </row>
    <row r="4072" s="9" customFormat="1" ht="27" spans="1:10">
      <c r="A4072" s="113" t="s">
        <v>77</v>
      </c>
      <c r="B4072" s="119" t="s">
        <v>7219</v>
      </c>
      <c r="C4072" s="120" t="s">
        <v>7220</v>
      </c>
      <c r="D4072" s="121" t="s">
        <v>7218</v>
      </c>
      <c r="E4072" s="121"/>
      <c r="F4072" s="113" t="s">
        <v>25</v>
      </c>
      <c r="G4072" s="121" t="s">
        <v>563</v>
      </c>
      <c r="H4072" s="113">
        <v>30</v>
      </c>
      <c r="I4072" s="112">
        <f t="shared" si="209"/>
        <v>27</v>
      </c>
      <c r="J4072" s="112">
        <f t="shared" si="210"/>
        <v>24</v>
      </c>
    </row>
    <row r="4073" s="9" customFormat="1" spans="1:10">
      <c r="A4073" s="113" t="s">
        <v>77</v>
      </c>
      <c r="B4073" s="119" t="s">
        <v>7221</v>
      </c>
      <c r="C4073" s="120" t="s">
        <v>7222</v>
      </c>
      <c r="D4073" s="121" t="s">
        <v>7223</v>
      </c>
      <c r="E4073" s="121"/>
      <c r="F4073" s="113" t="s">
        <v>25</v>
      </c>
      <c r="G4073" s="121" t="s">
        <v>563</v>
      </c>
      <c r="H4073" s="113">
        <v>38</v>
      </c>
      <c r="I4073" s="112">
        <f t="shared" si="209"/>
        <v>34.2</v>
      </c>
      <c r="J4073" s="112">
        <f t="shared" si="210"/>
        <v>30.4</v>
      </c>
    </row>
    <row r="4074" s="9" customFormat="1" ht="27" spans="1:10">
      <c r="A4074" s="113" t="s">
        <v>77</v>
      </c>
      <c r="B4074" s="119" t="s">
        <v>7224</v>
      </c>
      <c r="C4074" s="120" t="s">
        <v>7225</v>
      </c>
      <c r="D4074" s="121" t="s">
        <v>7223</v>
      </c>
      <c r="E4074" s="121"/>
      <c r="F4074" s="113" t="s">
        <v>25</v>
      </c>
      <c r="G4074" s="121" t="s">
        <v>563</v>
      </c>
      <c r="H4074" s="113">
        <v>57</v>
      </c>
      <c r="I4074" s="112">
        <f t="shared" si="209"/>
        <v>51.3</v>
      </c>
      <c r="J4074" s="112">
        <f t="shared" si="210"/>
        <v>45.6</v>
      </c>
    </row>
    <row r="4075" s="9" customFormat="1" ht="54" spans="1:10">
      <c r="A4075" s="113" t="s">
        <v>77</v>
      </c>
      <c r="B4075" s="119" t="s">
        <v>7226</v>
      </c>
      <c r="C4075" s="120" t="s">
        <v>7227</v>
      </c>
      <c r="D4075" s="121" t="s">
        <v>7228</v>
      </c>
      <c r="E4075" s="121"/>
      <c r="F4075" s="113" t="s">
        <v>25</v>
      </c>
      <c r="G4075" s="121" t="s">
        <v>563</v>
      </c>
      <c r="H4075" s="113">
        <v>33</v>
      </c>
      <c r="I4075" s="112">
        <f t="shared" si="209"/>
        <v>29.7</v>
      </c>
      <c r="J4075" s="112">
        <f t="shared" si="210"/>
        <v>26.4</v>
      </c>
    </row>
    <row r="4076" s="9" customFormat="1" ht="54" spans="1:10">
      <c r="A4076" s="113" t="s">
        <v>77</v>
      </c>
      <c r="B4076" s="119" t="s">
        <v>7229</v>
      </c>
      <c r="C4076" s="120" t="s">
        <v>7230</v>
      </c>
      <c r="D4076" s="121" t="s">
        <v>7228</v>
      </c>
      <c r="E4076" s="121"/>
      <c r="F4076" s="113" t="s">
        <v>25</v>
      </c>
      <c r="G4076" s="121" t="s">
        <v>563</v>
      </c>
      <c r="H4076" s="113">
        <v>49.5</v>
      </c>
      <c r="I4076" s="112">
        <f t="shared" si="209"/>
        <v>44.55</v>
      </c>
      <c r="J4076" s="112">
        <f t="shared" si="210"/>
        <v>39.6</v>
      </c>
    </row>
    <row r="4077" s="9" customFormat="1" ht="27" spans="1:10">
      <c r="A4077" s="113" t="s">
        <v>77</v>
      </c>
      <c r="B4077" s="119" t="s">
        <v>7231</v>
      </c>
      <c r="C4077" s="120" t="s">
        <v>7232</v>
      </c>
      <c r="D4077" s="121" t="s">
        <v>7233</v>
      </c>
      <c r="E4077" s="121"/>
      <c r="F4077" s="113" t="s">
        <v>25</v>
      </c>
      <c r="G4077" s="121" t="s">
        <v>563</v>
      </c>
      <c r="H4077" s="113">
        <v>24</v>
      </c>
      <c r="I4077" s="112">
        <f t="shared" si="209"/>
        <v>21.6</v>
      </c>
      <c r="J4077" s="112">
        <f t="shared" si="210"/>
        <v>19.2</v>
      </c>
    </row>
    <row r="4078" s="9" customFormat="1" ht="27" spans="1:10">
      <c r="A4078" s="113" t="s">
        <v>77</v>
      </c>
      <c r="B4078" s="119" t="s">
        <v>7234</v>
      </c>
      <c r="C4078" s="120" t="s">
        <v>7235</v>
      </c>
      <c r="D4078" s="121" t="s">
        <v>7233</v>
      </c>
      <c r="E4078" s="121"/>
      <c r="F4078" s="113" t="s">
        <v>25</v>
      </c>
      <c r="G4078" s="121" t="s">
        <v>563</v>
      </c>
      <c r="H4078" s="113">
        <v>36</v>
      </c>
      <c r="I4078" s="112">
        <f t="shared" si="209"/>
        <v>32.4</v>
      </c>
      <c r="J4078" s="112">
        <f t="shared" si="210"/>
        <v>28.8</v>
      </c>
    </row>
    <row r="4079" s="9" customFormat="1" ht="54" spans="1:10">
      <c r="A4079" s="122" t="s">
        <v>77</v>
      </c>
      <c r="B4079" s="119" t="s">
        <v>7236</v>
      </c>
      <c r="C4079" s="124" t="s">
        <v>7237</v>
      </c>
      <c r="D4079" s="121" t="s">
        <v>7238</v>
      </c>
      <c r="E4079" s="125"/>
      <c r="F4079" s="122" t="s">
        <v>25</v>
      </c>
      <c r="G4079" s="121" t="s">
        <v>7213</v>
      </c>
      <c r="H4079" s="113">
        <v>22</v>
      </c>
      <c r="I4079" s="112">
        <f t="shared" si="209"/>
        <v>19.8</v>
      </c>
      <c r="J4079" s="112">
        <f t="shared" si="210"/>
        <v>17.6</v>
      </c>
    </row>
    <row r="4080" s="9" customFormat="1" ht="54" spans="1:10">
      <c r="A4080" s="113" t="s">
        <v>77</v>
      </c>
      <c r="B4080" s="119" t="s">
        <v>7239</v>
      </c>
      <c r="C4080" s="124" t="s">
        <v>7240</v>
      </c>
      <c r="D4080" s="121" t="s">
        <v>7238</v>
      </c>
      <c r="E4080" s="125"/>
      <c r="F4080" s="122" t="s">
        <v>25</v>
      </c>
      <c r="G4080" s="121" t="s">
        <v>7213</v>
      </c>
      <c r="H4080" s="113">
        <v>33</v>
      </c>
      <c r="I4080" s="112">
        <f t="shared" si="209"/>
        <v>29.7</v>
      </c>
      <c r="J4080" s="112">
        <f t="shared" si="210"/>
        <v>26.4</v>
      </c>
    </row>
    <row r="4081" s="9" customFormat="1" ht="67.5" spans="1:10">
      <c r="A4081" s="113" t="s">
        <v>77</v>
      </c>
      <c r="B4081" s="119" t="s">
        <v>7241</v>
      </c>
      <c r="C4081" s="120" t="s">
        <v>7242</v>
      </c>
      <c r="D4081" s="121" t="s">
        <v>7243</v>
      </c>
      <c r="E4081" s="121"/>
      <c r="F4081" s="113" t="s">
        <v>25</v>
      </c>
      <c r="G4081" s="121" t="s">
        <v>7213</v>
      </c>
      <c r="H4081" s="113">
        <v>22</v>
      </c>
      <c r="I4081" s="112">
        <f t="shared" si="209"/>
        <v>19.8</v>
      </c>
      <c r="J4081" s="112">
        <f t="shared" si="210"/>
        <v>17.6</v>
      </c>
    </row>
    <row r="4082" s="9" customFormat="1" ht="67.5" spans="1:10">
      <c r="A4082" s="113" t="s">
        <v>77</v>
      </c>
      <c r="B4082" s="119" t="s">
        <v>7244</v>
      </c>
      <c r="C4082" s="120" t="s">
        <v>7245</v>
      </c>
      <c r="D4082" s="121" t="s">
        <v>7243</v>
      </c>
      <c r="E4082" s="121"/>
      <c r="F4082" s="113" t="s">
        <v>25</v>
      </c>
      <c r="G4082" s="121" t="s">
        <v>7213</v>
      </c>
      <c r="H4082" s="113">
        <v>33</v>
      </c>
      <c r="I4082" s="112">
        <f t="shared" si="209"/>
        <v>29.7</v>
      </c>
      <c r="J4082" s="112">
        <f t="shared" si="210"/>
        <v>26.4</v>
      </c>
    </row>
    <row r="4083" s="9" customFormat="1" ht="40.5" spans="1:10">
      <c r="A4083" s="113" t="s">
        <v>77</v>
      </c>
      <c r="B4083" s="119" t="s">
        <v>7246</v>
      </c>
      <c r="C4083" s="120" t="s">
        <v>7247</v>
      </c>
      <c r="D4083" s="121" t="s">
        <v>7248</v>
      </c>
      <c r="E4083" s="121"/>
      <c r="F4083" s="113" t="s">
        <v>25</v>
      </c>
      <c r="G4083" s="121" t="s">
        <v>7213</v>
      </c>
      <c r="H4083" s="113">
        <v>30</v>
      </c>
      <c r="I4083" s="112">
        <f t="shared" si="209"/>
        <v>27</v>
      </c>
      <c r="J4083" s="112">
        <f t="shared" si="210"/>
        <v>24</v>
      </c>
    </row>
    <row r="4084" s="9" customFormat="1" ht="40.5" spans="1:10">
      <c r="A4084" s="113" t="s">
        <v>77</v>
      </c>
      <c r="B4084" s="119" t="s">
        <v>7249</v>
      </c>
      <c r="C4084" s="120" t="s">
        <v>7250</v>
      </c>
      <c r="D4084" s="121" t="s">
        <v>7248</v>
      </c>
      <c r="E4084" s="121"/>
      <c r="F4084" s="113" t="s">
        <v>25</v>
      </c>
      <c r="G4084" s="121" t="s">
        <v>7213</v>
      </c>
      <c r="H4084" s="113">
        <v>45</v>
      </c>
      <c r="I4084" s="112">
        <f t="shared" si="209"/>
        <v>40.5</v>
      </c>
      <c r="J4084" s="112">
        <f t="shared" si="210"/>
        <v>36</v>
      </c>
    </row>
    <row r="4085" s="8" customFormat="1" spans="1:10">
      <c r="A4085" s="107" t="s">
        <v>77</v>
      </c>
      <c r="B4085" s="108">
        <v>311501002</v>
      </c>
      <c r="C4085" s="109" t="s">
        <v>7251</v>
      </c>
      <c r="D4085" s="108"/>
      <c r="E4085" s="108"/>
      <c r="F4085" s="107"/>
      <c r="G4085" s="108" t="s">
        <v>7252</v>
      </c>
      <c r="H4085" s="107"/>
      <c r="I4085" s="112"/>
      <c r="J4085" s="112"/>
    </row>
    <row r="4086" s="8" customFormat="1" ht="27" spans="1:10">
      <c r="A4086" s="107" t="s">
        <v>77</v>
      </c>
      <c r="B4086" s="108" t="s">
        <v>7253</v>
      </c>
      <c r="C4086" s="109" t="s">
        <v>7254</v>
      </c>
      <c r="D4086" s="108"/>
      <c r="E4086" s="108"/>
      <c r="F4086" s="107" t="s">
        <v>25</v>
      </c>
      <c r="G4086" s="108"/>
      <c r="H4086" s="107">
        <v>19</v>
      </c>
      <c r="I4086" s="112">
        <f t="shared" ref="I4086:I4099" si="211">H4086*0.9</f>
        <v>17.1</v>
      </c>
      <c r="J4086" s="112">
        <f t="shared" ref="J4086:J4099" si="212">H4086*0.8</f>
        <v>15.2</v>
      </c>
    </row>
    <row r="4087" s="8" customFormat="1" ht="27" spans="1:10">
      <c r="A4087" s="107" t="s">
        <v>77</v>
      </c>
      <c r="B4087" s="108" t="s">
        <v>7255</v>
      </c>
      <c r="C4087" s="109" t="s">
        <v>7256</v>
      </c>
      <c r="D4087" s="108"/>
      <c r="E4087" s="108"/>
      <c r="F4087" s="107" t="s">
        <v>25</v>
      </c>
      <c r="G4087" s="108"/>
      <c r="H4087" s="107">
        <v>28.5</v>
      </c>
      <c r="I4087" s="112">
        <f t="shared" si="211"/>
        <v>25.65</v>
      </c>
      <c r="J4087" s="112">
        <f t="shared" si="212"/>
        <v>22.8</v>
      </c>
    </row>
    <row r="4088" s="8" customFormat="1" spans="1:10">
      <c r="A4088" s="107" t="s">
        <v>77</v>
      </c>
      <c r="B4088" s="108" t="s">
        <v>7257</v>
      </c>
      <c r="C4088" s="109" t="s">
        <v>7258</v>
      </c>
      <c r="D4088" s="108"/>
      <c r="E4088" s="108"/>
      <c r="F4088" s="107" t="s">
        <v>25</v>
      </c>
      <c r="G4088" s="108"/>
      <c r="H4088" s="107">
        <v>11</v>
      </c>
      <c r="I4088" s="112">
        <f t="shared" si="211"/>
        <v>9.9</v>
      </c>
      <c r="J4088" s="112">
        <f t="shared" si="212"/>
        <v>8.8</v>
      </c>
    </row>
    <row r="4089" s="8" customFormat="1" ht="27" spans="1:10">
      <c r="A4089" s="107" t="s">
        <v>77</v>
      </c>
      <c r="B4089" s="108" t="s">
        <v>7259</v>
      </c>
      <c r="C4089" s="109" t="s">
        <v>7260</v>
      </c>
      <c r="D4089" s="108"/>
      <c r="E4089" s="108"/>
      <c r="F4089" s="107" t="s">
        <v>25</v>
      </c>
      <c r="G4089" s="108"/>
      <c r="H4089" s="107">
        <v>16.5</v>
      </c>
      <c r="I4089" s="112">
        <f t="shared" si="211"/>
        <v>14.85</v>
      </c>
      <c r="J4089" s="112">
        <f t="shared" si="212"/>
        <v>13.2</v>
      </c>
    </row>
    <row r="4090" s="8" customFormat="1" spans="1:10">
      <c r="A4090" s="107" t="s">
        <v>77</v>
      </c>
      <c r="B4090" s="108" t="s">
        <v>7261</v>
      </c>
      <c r="C4090" s="109" t="s">
        <v>7262</v>
      </c>
      <c r="D4090" s="108"/>
      <c r="E4090" s="108"/>
      <c r="F4090" s="107" t="s">
        <v>25</v>
      </c>
      <c r="G4090" s="108"/>
      <c r="H4090" s="107">
        <v>19</v>
      </c>
      <c r="I4090" s="112">
        <f t="shared" si="211"/>
        <v>17.1</v>
      </c>
      <c r="J4090" s="112">
        <f t="shared" si="212"/>
        <v>15.2</v>
      </c>
    </row>
    <row r="4091" s="8" customFormat="1" ht="27" spans="1:10">
      <c r="A4091" s="107" t="s">
        <v>77</v>
      </c>
      <c r="B4091" s="108" t="s">
        <v>7263</v>
      </c>
      <c r="C4091" s="109" t="s">
        <v>7264</v>
      </c>
      <c r="D4091" s="108"/>
      <c r="E4091" s="108"/>
      <c r="F4091" s="107" t="s">
        <v>25</v>
      </c>
      <c r="G4091" s="108"/>
      <c r="H4091" s="107">
        <v>28.5</v>
      </c>
      <c r="I4091" s="112">
        <f t="shared" si="211"/>
        <v>25.65</v>
      </c>
      <c r="J4091" s="112">
        <f t="shared" si="212"/>
        <v>22.8</v>
      </c>
    </row>
    <row r="4092" s="8" customFormat="1" spans="1:10">
      <c r="A4092" s="107" t="s">
        <v>77</v>
      </c>
      <c r="B4092" s="108" t="s">
        <v>7265</v>
      </c>
      <c r="C4092" s="109" t="s">
        <v>7266</v>
      </c>
      <c r="D4092" s="108"/>
      <c r="E4092" s="108"/>
      <c r="F4092" s="107" t="s">
        <v>25</v>
      </c>
      <c r="G4092" s="108"/>
      <c r="H4092" s="107">
        <v>20</v>
      </c>
      <c r="I4092" s="112">
        <f t="shared" si="211"/>
        <v>18</v>
      </c>
      <c r="J4092" s="112">
        <f t="shared" si="212"/>
        <v>16</v>
      </c>
    </row>
    <row r="4093" s="8" customFormat="1" ht="27" spans="1:10">
      <c r="A4093" s="107" t="s">
        <v>77</v>
      </c>
      <c r="B4093" s="108" t="s">
        <v>7267</v>
      </c>
      <c r="C4093" s="109" t="s">
        <v>7268</v>
      </c>
      <c r="D4093" s="108"/>
      <c r="E4093" s="108"/>
      <c r="F4093" s="107" t="s">
        <v>25</v>
      </c>
      <c r="G4093" s="108"/>
      <c r="H4093" s="107">
        <v>30</v>
      </c>
      <c r="I4093" s="112">
        <f t="shared" si="211"/>
        <v>27</v>
      </c>
      <c r="J4093" s="112">
        <f t="shared" si="212"/>
        <v>24</v>
      </c>
    </row>
    <row r="4094" s="8" customFormat="1" spans="1:10">
      <c r="A4094" s="107" t="s">
        <v>77</v>
      </c>
      <c r="B4094" s="108" t="s">
        <v>7269</v>
      </c>
      <c r="C4094" s="109" t="s">
        <v>7270</v>
      </c>
      <c r="D4094" s="108"/>
      <c r="E4094" s="108"/>
      <c r="F4094" s="107" t="s">
        <v>25</v>
      </c>
      <c r="G4094" s="108"/>
      <c r="H4094" s="107">
        <v>20</v>
      </c>
      <c r="I4094" s="112">
        <f t="shared" si="211"/>
        <v>18</v>
      </c>
      <c r="J4094" s="112">
        <f t="shared" si="212"/>
        <v>16</v>
      </c>
    </row>
    <row r="4095" s="8" customFormat="1" spans="1:10">
      <c r="A4095" s="107" t="s">
        <v>77</v>
      </c>
      <c r="B4095" s="108" t="s">
        <v>7271</v>
      </c>
      <c r="C4095" s="109" t="s">
        <v>7272</v>
      </c>
      <c r="D4095" s="108"/>
      <c r="E4095" s="108"/>
      <c r="F4095" s="107" t="s">
        <v>25</v>
      </c>
      <c r="G4095" s="108"/>
      <c r="H4095" s="107">
        <v>30</v>
      </c>
      <c r="I4095" s="112">
        <f t="shared" si="211"/>
        <v>27</v>
      </c>
      <c r="J4095" s="112">
        <f t="shared" si="212"/>
        <v>24</v>
      </c>
    </row>
    <row r="4096" s="8" customFormat="1" spans="1:10">
      <c r="A4096" s="107" t="s">
        <v>77</v>
      </c>
      <c r="B4096" s="108" t="s">
        <v>7273</v>
      </c>
      <c r="C4096" s="109" t="s">
        <v>7274</v>
      </c>
      <c r="D4096" s="108"/>
      <c r="E4096" s="108"/>
      <c r="F4096" s="107" t="s">
        <v>25</v>
      </c>
      <c r="G4096" s="108"/>
      <c r="H4096" s="107">
        <v>33</v>
      </c>
      <c r="I4096" s="112">
        <f t="shared" si="211"/>
        <v>29.7</v>
      </c>
      <c r="J4096" s="112">
        <f t="shared" si="212"/>
        <v>26.4</v>
      </c>
    </row>
    <row r="4097" s="8" customFormat="1" spans="1:10">
      <c r="A4097" s="107" t="s">
        <v>77</v>
      </c>
      <c r="B4097" s="108" t="s">
        <v>7275</v>
      </c>
      <c r="C4097" s="109" t="s">
        <v>7276</v>
      </c>
      <c r="D4097" s="108"/>
      <c r="E4097" s="108"/>
      <c r="F4097" s="107" t="s">
        <v>25</v>
      </c>
      <c r="G4097" s="108"/>
      <c r="H4097" s="107">
        <v>49.5</v>
      </c>
      <c r="I4097" s="112">
        <f t="shared" si="211"/>
        <v>44.55</v>
      </c>
      <c r="J4097" s="112">
        <f t="shared" si="212"/>
        <v>39.6</v>
      </c>
    </row>
    <row r="4098" s="8" customFormat="1" spans="1:10">
      <c r="A4098" s="107" t="s">
        <v>77</v>
      </c>
      <c r="B4098" s="108" t="s">
        <v>7277</v>
      </c>
      <c r="C4098" s="109" t="s">
        <v>7278</v>
      </c>
      <c r="D4098" s="108" t="s">
        <v>7279</v>
      </c>
      <c r="E4098" s="108"/>
      <c r="F4098" s="107" t="s">
        <v>25</v>
      </c>
      <c r="G4098" s="108"/>
      <c r="H4098" s="107">
        <v>19</v>
      </c>
      <c r="I4098" s="112">
        <f t="shared" si="211"/>
        <v>17.1</v>
      </c>
      <c r="J4098" s="112">
        <f t="shared" si="212"/>
        <v>15.2</v>
      </c>
    </row>
    <row r="4099" s="8" customFormat="1" spans="1:10">
      <c r="A4099" s="107" t="s">
        <v>77</v>
      </c>
      <c r="B4099" s="108" t="s">
        <v>7280</v>
      </c>
      <c r="C4099" s="109" t="s">
        <v>7281</v>
      </c>
      <c r="D4099" s="108" t="s">
        <v>7279</v>
      </c>
      <c r="E4099" s="108"/>
      <c r="F4099" s="107" t="s">
        <v>25</v>
      </c>
      <c r="G4099" s="108"/>
      <c r="H4099" s="107">
        <v>28.5</v>
      </c>
      <c r="I4099" s="112">
        <f t="shared" si="211"/>
        <v>25.65</v>
      </c>
      <c r="J4099" s="112">
        <f t="shared" si="212"/>
        <v>22.8</v>
      </c>
    </row>
    <row r="4100" s="8" customFormat="1" spans="1:10">
      <c r="A4100" s="107" t="s">
        <v>77</v>
      </c>
      <c r="B4100" s="108" t="s">
        <v>7282</v>
      </c>
      <c r="C4100" s="109" t="s">
        <v>7283</v>
      </c>
      <c r="D4100" s="108"/>
      <c r="E4100" s="108"/>
      <c r="F4100" s="107" t="s">
        <v>25</v>
      </c>
      <c r="G4100" s="108"/>
      <c r="H4100" s="107" t="s">
        <v>305</v>
      </c>
      <c r="I4100" s="107" t="s">
        <v>305</v>
      </c>
      <c r="J4100" s="107" t="s">
        <v>305</v>
      </c>
    </row>
    <row r="4101" s="8" customFormat="1" spans="1:10">
      <c r="A4101" s="107" t="s">
        <v>77</v>
      </c>
      <c r="B4101" s="108" t="s">
        <v>7284</v>
      </c>
      <c r="C4101" s="109" t="s">
        <v>7285</v>
      </c>
      <c r="D4101" s="108"/>
      <c r="E4101" s="108"/>
      <c r="F4101" s="107" t="s">
        <v>25</v>
      </c>
      <c r="G4101" s="108"/>
      <c r="H4101" s="107" t="s">
        <v>305</v>
      </c>
      <c r="I4101" s="107" t="s">
        <v>305</v>
      </c>
      <c r="J4101" s="107" t="s">
        <v>305</v>
      </c>
    </row>
    <row r="4102" s="8" customFormat="1" spans="1:10">
      <c r="A4102" s="107" t="s">
        <v>77</v>
      </c>
      <c r="B4102" s="108" t="s">
        <v>7286</v>
      </c>
      <c r="C4102" s="109" t="s">
        <v>7287</v>
      </c>
      <c r="D4102" s="108"/>
      <c r="E4102" s="108"/>
      <c r="F4102" s="107" t="s">
        <v>25</v>
      </c>
      <c r="G4102" s="108"/>
      <c r="H4102" s="107" t="s">
        <v>305</v>
      </c>
      <c r="I4102" s="107" t="s">
        <v>305</v>
      </c>
      <c r="J4102" s="107" t="s">
        <v>305</v>
      </c>
    </row>
    <row r="4103" s="8" customFormat="1" ht="27" spans="1:10">
      <c r="A4103" s="107" t="s">
        <v>77</v>
      </c>
      <c r="B4103" s="108" t="s">
        <v>7288</v>
      </c>
      <c r="C4103" s="109" t="s">
        <v>7289</v>
      </c>
      <c r="D4103" s="108"/>
      <c r="E4103" s="108"/>
      <c r="F4103" s="107" t="s">
        <v>25</v>
      </c>
      <c r="G4103" s="108"/>
      <c r="H4103" s="107" t="s">
        <v>305</v>
      </c>
      <c r="I4103" s="107" t="s">
        <v>305</v>
      </c>
      <c r="J4103" s="107" t="s">
        <v>305</v>
      </c>
    </row>
    <row r="4104" s="8" customFormat="1" spans="1:10">
      <c r="A4104" s="107" t="s">
        <v>77</v>
      </c>
      <c r="B4104" s="108" t="s">
        <v>7290</v>
      </c>
      <c r="C4104" s="109" t="s">
        <v>7291</v>
      </c>
      <c r="D4104" s="108"/>
      <c r="E4104" s="108"/>
      <c r="F4104" s="107" t="s">
        <v>25</v>
      </c>
      <c r="G4104" s="108"/>
      <c r="H4104" s="107">
        <v>23</v>
      </c>
      <c r="I4104" s="112">
        <f>H4104*0.9</f>
        <v>20.7</v>
      </c>
      <c r="J4104" s="112">
        <f>H4104*0.8</f>
        <v>18.4</v>
      </c>
    </row>
    <row r="4105" s="8" customFormat="1" ht="27" spans="1:10">
      <c r="A4105" s="107" t="s">
        <v>77</v>
      </c>
      <c r="B4105" s="108" t="s">
        <v>7292</v>
      </c>
      <c r="C4105" s="109" t="s">
        <v>7293</v>
      </c>
      <c r="D4105" s="108"/>
      <c r="E4105" s="108"/>
      <c r="F4105" s="107" t="s">
        <v>25</v>
      </c>
      <c r="G4105" s="108"/>
      <c r="H4105" s="107">
        <v>34.5</v>
      </c>
      <c r="I4105" s="112">
        <f>H4105*0.9</f>
        <v>31.05</v>
      </c>
      <c r="J4105" s="112">
        <f>H4105*0.8</f>
        <v>27.6</v>
      </c>
    </row>
    <row r="4106" s="8" customFormat="1" spans="1:10">
      <c r="A4106" s="107" t="s">
        <v>77</v>
      </c>
      <c r="B4106" s="108" t="s">
        <v>7294</v>
      </c>
      <c r="C4106" s="109" t="s">
        <v>7295</v>
      </c>
      <c r="D4106" s="108"/>
      <c r="E4106" s="108"/>
      <c r="F4106" s="107" t="s">
        <v>25</v>
      </c>
      <c r="G4106" s="108"/>
      <c r="H4106" s="90">
        <v>56</v>
      </c>
      <c r="I4106" s="70">
        <f>0.9*H4106</f>
        <v>50.4</v>
      </c>
      <c r="J4106" s="70">
        <f>0.8*H4106</f>
        <v>44.8</v>
      </c>
    </row>
    <row r="4107" s="8" customFormat="1" ht="27" spans="1:10">
      <c r="A4107" s="107" t="s">
        <v>77</v>
      </c>
      <c r="B4107" s="108" t="s">
        <v>7296</v>
      </c>
      <c r="C4107" s="109" t="s">
        <v>7297</v>
      </c>
      <c r="D4107" s="108"/>
      <c r="E4107" s="108"/>
      <c r="F4107" s="107" t="s">
        <v>25</v>
      </c>
      <c r="G4107" s="108"/>
      <c r="H4107" s="107" t="s">
        <v>305</v>
      </c>
      <c r="I4107" s="107" t="s">
        <v>305</v>
      </c>
      <c r="J4107" s="107" t="s">
        <v>305</v>
      </c>
    </row>
    <row r="4108" s="8" customFormat="1" spans="1:16382">
      <c r="A4108" s="107" t="s">
        <v>77</v>
      </c>
      <c r="B4108" s="108" t="s">
        <v>7298</v>
      </c>
      <c r="C4108" s="109" t="s">
        <v>7299</v>
      </c>
      <c r="D4108" s="108"/>
      <c r="E4108" s="108"/>
      <c r="F4108" s="107" t="s">
        <v>25</v>
      </c>
      <c r="G4108" s="108"/>
      <c r="H4108" s="90">
        <v>56</v>
      </c>
      <c r="I4108" s="70">
        <f>0.9*H4108</f>
        <v>50.4</v>
      </c>
      <c r="J4108" s="70">
        <f>0.8*H4108</f>
        <v>44.8</v>
      </c>
      <c r="K4108" s="19"/>
      <c r="L4108" s="19"/>
      <c r="M4108" s="19"/>
      <c r="N4108" s="19"/>
      <c r="O4108" s="19"/>
      <c r="P4108" s="19"/>
      <c r="Q4108" s="19"/>
      <c r="R4108" s="19"/>
      <c r="S4108" s="19"/>
      <c r="T4108" s="19"/>
      <c r="U4108" s="19"/>
      <c r="V4108" s="19"/>
      <c r="W4108" s="19"/>
      <c r="X4108" s="19"/>
      <c r="Y4108" s="19"/>
      <c r="Z4108" s="19"/>
      <c r="AA4108" s="19"/>
      <c r="AB4108" s="19"/>
      <c r="AC4108" s="19"/>
      <c r="AD4108" s="19"/>
      <c r="AE4108" s="19"/>
      <c r="AF4108" s="19"/>
      <c r="AG4108" s="19"/>
      <c r="AH4108" s="19"/>
      <c r="AI4108" s="19"/>
      <c r="AJ4108" s="19"/>
      <c r="AK4108" s="19"/>
      <c r="AL4108" s="19"/>
      <c r="AM4108" s="19"/>
      <c r="AN4108" s="19"/>
      <c r="AO4108" s="19"/>
      <c r="AP4108" s="19"/>
      <c r="AQ4108" s="19"/>
      <c r="AR4108" s="19"/>
      <c r="AS4108" s="19"/>
      <c r="AT4108" s="19"/>
      <c r="AU4108" s="19"/>
      <c r="AV4108" s="19"/>
      <c r="AW4108" s="19"/>
      <c r="AX4108" s="19"/>
      <c r="AY4108" s="19"/>
      <c r="AZ4108" s="19"/>
      <c r="BA4108" s="19"/>
      <c r="BB4108" s="19"/>
      <c r="BC4108" s="19"/>
      <c r="BD4108" s="19"/>
      <c r="BE4108" s="19"/>
      <c r="BF4108" s="19"/>
      <c r="BG4108" s="19"/>
      <c r="BH4108" s="19"/>
      <c r="BI4108" s="19"/>
      <c r="BJ4108" s="19"/>
      <c r="BK4108" s="19"/>
      <c r="BL4108" s="19"/>
      <c r="BM4108" s="19"/>
      <c r="BN4108" s="19"/>
      <c r="BO4108" s="19"/>
      <c r="BP4108" s="19"/>
      <c r="BQ4108" s="19"/>
      <c r="BR4108" s="19"/>
      <c r="BS4108" s="19"/>
      <c r="BT4108" s="19"/>
      <c r="BU4108" s="19"/>
      <c r="BV4108" s="19"/>
      <c r="BW4108" s="19"/>
      <c r="BX4108" s="19"/>
      <c r="BY4108" s="19"/>
      <c r="BZ4108" s="19"/>
      <c r="CA4108" s="19"/>
      <c r="CB4108" s="19"/>
      <c r="CC4108" s="19"/>
      <c r="CD4108" s="19"/>
      <c r="CE4108" s="19"/>
      <c r="CF4108" s="19"/>
      <c r="CG4108" s="19"/>
      <c r="CH4108" s="19"/>
      <c r="CI4108" s="19"/>
      <c r="CJ4108" s="19"/>
      <c r="CK4108" s="19"/>
      <c r="CL4108" s="19"/>
      <c r="CM4108" s="19"/>
      <c r="CN4108" s="19"/>
      <c r="CO4108" s="19"/>
      <c r="CP4108" s="19"/>
      <c r="CQ4108" s="19"/>
      <c r="CR4108" s="19"/>
      <c r="CS4108" s="19"/>
      <c r="CT4108" s="19"/>
      <c r="CU4108" s="19"/>
      <c r="CV4108" s="19"/>
      <c r="CW4108" s="19"/>
      <c r="CX4108" s="19"/>
      <c r="CY4108" s="19"/>
      <c r="CZ4108" s="19"/>
      <c r="DA4108" s="19"/>
      <c r="DB4108" s="19"/>
      <c r="DC4108" s="19"/>
      <c r="DD4108" s="19"/>
      <c r="DE4108" s="19"/>
      <c r="DF4108" s="19"/>
      <c r="DG4108" s="19"/>
      <c r="DH4108" s="19"/>
      <c r="DI4108" s="19"/>
      <c r="DJ4108" s="19"/>
      <c r="DK4108" s="19"/>
      <c r="DL4108" s="19"/>
      <c r="DM4108" s="19"/>
      <c r="DN4108" s="19"/>
      <c r="DO4108" s="19"/>
      <c r="DP4108" s="19"/>
      <c r="DQ4108" s="19"/>
      <c r="DR4108" s="19"/>
      <c r="DS4108" s="19"/>
      <c r="DT4108" s="19"/>
      <c r="DU4108" s="19"/>
      <c r="DV4108" s="19"/>
      <c r="DW4108" s="19"/>
      <c r="DX4108" s="19"/>
      <c r="DY4108" s="19"/>
      <c r="DZ4108" s="19"/>
      <c r="EA4108" s="19"/>
      <c r="EB4108" s="19"/>
      <c r="EC4108" s="19"/>
      <c r="ED4108" s="19"/>
      <c r="EE4108" s="19"/>
      <c r="EF4108" s="19"/>
      <c r="EG4108" s="19"/>
      <c r="EH4108" s="19"/>
      <c r="EI4108" s="19"/>
      <c r="EJ4108" s="19"/>
      <c r="EK4108" s="19"/>
      <c r="EL4108" s="19"/>
      <c r="EM4108" s="19"/>
      <c r="EN4108" s="19"/>
      <c r="EO4108" s="19"/>
      <c r="EP4108" s="19"/>
      <c r="EQ4108" s="19"/>
      <c r="ER4108" s="19"/>
      <c r="ES4108" s="19"/>
      <c r="ET4108" s="19"/>
      <c r="EU4108" s="19"/>
      <c r="EV4108" s="19"/>
      <c r="EW4108" s="19"/>
      <c r="EX4108" s="19"/>
      <c r="EY4108" s="19"/>
      <c r="EZ4108" s="19"/>
      <c r="FA4108" s="19"/>
      <c r="FB4108" s="19"/>
      <c r="FC4108" s="19"/>
      <c r="FD4108" s="19"/>
      <c r="FE4108" s="19"/>
      <c r="FF4108" s="19"/>
      <c r="FG4108" s="19"/>
      <c r="FH4108" s="19"/>
      <c r="FI4108" s="19"/>
      <c r="FJ4108" s="19"/>
      <c r="FK4108" s="19"/>
      <c r="FL4108" s="19"/>
      <c r="FM4108" s="19"/>
      <c r="FN4108" s="19"/>
      <c r="FO4108" s="19"/>
      <c r="FP4108" s="19"/>
      <c r="FQ4108" s="19"/>
      <c r="FR4108" s="19"/>
      <c r="FS4108" s="19"/>
      <c r="FT4108" s="19"/>
      <c r="FU4108" s="19"/>
      <c r="FV4108" s="19"/>
      <c r="FW4108" s="19"/>
      <c r="FX4108" s="19"/>
      <c r="FY4108" s="19"/>
      <c r="FZ4108" s="19"/>
      <c r="GA4108" s="19"/>
      <c r="GB4108" s="19"/>
      <c r="GC4108" s="19"/>
      <c r="GD4108" s="19"/>
      <c r="GE4108" s="19"/>
      <c r="GF4108" s="19"/>
      <c r="GG4108" s="19"/>
      <c r="GH4108" s="19"/>
      <c r="GI4108" s="19"/>
      <c r="GJ4108" s="19"/>
      <c r="GK4108" s="19"/>
      <c r="GL4108" s="19"/>
      <c r="GM4108" s="19"/>
      <c r="GN4108" s="19"/>
      <c r="GO4108" s="19"/>
      <c r="GP4108" s="19"/>
      <c r="GQ4108" s="19"/>
      <c r="GR4108" s="19"/>
      <c r="GS4108" s="19"/>
      <c r="GT4108" s="19"/>
      <c r="GU4108" s="19"/>
      <c r="GV4108" s="19"/>
      <c r="GW4108" s="19"/>
      <c r="GX4108" s="19"/>
      <c r="GY4108" s="19"/>
      <c r="GZ4108" s="19"/>
      <c r="HA4108" s="19"/>
      <c r="HB4108" s="19"/>
      <c r="HC4108" s="19"/>
      <c r="HD4108" s="19"/>
      <c r="HE4108" s="19"/>
      <c r="HF4108" s="19"/>
      <c r="HG4108" s="19"/>
      <c r="HH4108" s="19"/>
      <c r="HI4108" s="19"/>
      <c r="HJ4108" s="19"/>
      <c r="HK4108" s="19"/>
      <c r="HL4108" s="19"/>
      <c r="HM4108" s="19"/>
      <c r="HN4108" s="19"/>
      <c r="HO4108" s="19"/>
      <c r="HP4108" s="19"/>
      <c r="HQ4108" s="19"/>
      <c r="HR4108" s="19"/>
      <c r="HS4108" s="19"/>
      <c r="HT4108" s="19"/>
      <c r="HU4108" s="19"/>
      <c r="HV4108" s="19"/>
      <c r="HW4108" s="19"/>
      <c r="HX4108" s="19"/>
      <c r="HY4108" s="19"/>
      <c r="HZ4108" s="19"/>
      <c r="IA4108" s="19"/>
      <c r="IB4108" s="19"/>
      <c r="IC4108" s="19"/>
      <c r="ID4108" s="19"/>
      <c r="IE4108" s="19"/>
      <c r="IF4108" s="19"/>
      <c r="IG4108" s="19"/>
      <c r="IH4108" s="19"/>
      <c r="II4108" s="19"/>
      <c r="IJ4108" s="19"/>
      <c r="IK4108" s="19"/>
      <c r="IL4108" s="19"/>
      <c r="IM4108" s="19"/>
      <c r="IN4108" s="19"/>
      <c r="IO4108" s="19"/>
      <c r="IP4108" s="19"/>
      <c r="IQ4108" s="19"/>
      <c r="IR4108" s="19"/>
      <c r="IS4108" s="19"/>
      <c r="IT4108" s="19"/>
      <c r="IU4108" s="19"/>
      <c r="IV4108" s="19"/>
      <c r="IW4108" s="19"/>
      <c r="IX4108" s="19"/>
      <c r="IY4108" s="19"/>
      <c r="IZ4108" s="19"/>
      <c r="JA4108" s="19"/>
      <c r="JB4108" s="19"/>
      <c r="JC4108" s="19"/>
      <c r="JD4108" s="19"/>
      <c r="JE4108" s="19"/>
      <c r="JF4108" s="19"/>
      <c r="JG4108" s="19"/>
      <c r="JH4108" s="19"/>
      <c r="JI4108" s="19"/>
      <c r="JJ4108" s="19"/>
      <c r="JK4108" s="19"/>
      <c r="JL4108" s="19"/>
      <c r="JM4108" s="19"/>
      <c r="JN4108" s="19"/>
      <c r="JO4108" s="19"/>
      <c r="JP4108" s="19"/>
      <c r="JQ4108" s="19"/>
      <c r="JR4108" s="19"/>
      <c r="JS4108" s="19"/>
      <c r="JT4108" s="19"/>
      <c r="JU4108" s="19"/>
      <c r="JV4108" s="19"/>
      <c r="JW4108" s="19"/>
      <c r="JX4108" s="19"/>
      <c r="JY4108" s="19"/>
      <c r="JZ4108" s="19"/>
      <c r="KA4108" s="19"/>
      <c r="KB4108" s="19"/>
      <c r="KC4108" s="19"/>
      <c r="KD4108" s="19"/>
      <c r="KE4108" s="19"/>
      <c r="KF4108" s="19"/>
      <c r="KG4108" s="19"/>
      <c r="KH4108" s="19"/>
      <c r="KI4108" s="19"/>
      <c r="KJ4108" s="19"/>
      <c r="KK4108" s="19"/>
      <c r="KL4108" s="19"/>
      <c r="KM4108" s="19"/>
      <c r="KN4108" s="19"/>
      <c r="KO4108" s="19"/>
      <c r="KP4108" s="19"/>
      <c r="KQ4108" s="19"/>
      <c r="KR4108" s="19"/>
      <c r="KS4108" s="19"/>
      <c r="KT4108" s="19"/>
      <c r="KU4108" s="19"/>
      <c r="KV4108" s="19"/>
      <c r="KW4108" s="19"/>
      <c r="KX4108" s="19"/>
      <c r="KY4108" s="19"/>
      <c r="KZ4108" s="19"/>
      <c r="LA4108" s="19"/>
      <c r="LB4108" s="19"/>
      <c r="LC4108" s="19"/>
      <c r="LD4108" s="19"/>
      <c r="LE4108" s="19"/>
      <c r="LF4108" s="19"/>
      <c r="LG4108" s="19"/>
      <c r="LH4108" s="19"/>
      <c r="LI4108" s="19"/>
      <c r="LJ4108" s="19"/>
      <c r="LK4108" s="19"/>
      <c r="LL4108" s="19"/>
      <c r="LM4108" s="19"/>
      <c r="LN4108" s="19"/>
      <c r="LO4108" s="19"/>
      <c r="LP4108" s="19"/>
      <c r="LQ4108" s="19"/>
      <c r="LR4108" s="19"/>
      <c r="LS4108" s="19"/>
      <c r="LT4108" s="19"/>
      <c r="LU4108" s="19"/>
      <c r="LV4108" s="19"/>
      <c r="LW4108" s="19"/>
      <c r="LX4108" s="19"/>
      <c r="LY4108" s="19"/>
      <c r="LZ4108" s="19"/>
      <c r="MA4108" s="19"/>
      <c r="MB4108" s="19"/>
      <c r="MC4108" s="19"/>
      <c r="MD4108" s="19"/>
      <c r="ME4108" s="19"/>
      <c r="MF4108" s="19"/>
      <c r="MG4108" s="19"/>
      <c r="MH4108" s="19"/>
      <c r="MI4108" s="19"/>
      <c r="MJ4108" s="19"/>
      <c r="MK4108" s="19"/>
      <c r="ML4108" s="19"/>
      <c r="MM4108" s="19"/>
      <c r="MN4108" s="19"/>
      <c r="MO4108" s="19"/>
      <c r="MP4108" s="19"/>
      <c r="MQ4108" s="19"/>
      <c r="MR4108" s="19"/>
      <c r="MS4108" s="19"/>
      <c r="MT4108" s="19"/>
      <c r="MU4108" s="19"/>
      <c r="MV4108" s="19"/>
      <c r="MW4108" s="19"/>
      <c r="MX4108" s="19"/>
      <c r="MY4108" s="19"/>
      <c r="MZ4108" s="19"/>
      <c r="NA4108" s="19"/>
      <c r="NB4108" s="19"/>
      <c r="NC4108" s="19"/>
      <c r="ND4108" s="19"/>
      <c r="NE4108" s="19"/>
      <c r="NF4108" s="19"/>
      <c r="NG4108" s="19"/>
      <c r="NH4108" s="19"/>
      <c r="NI4108" s="19"/>
      <c r="NJ4108" s="19"/>
      <c r="NK4108" s="19"/>
      <c r="NL4108" s="19"/>
      <c r="NM4108" s="19"/>
      <c r="NN4108" s="19"/>
      <c r="NO4108" s="19"/>
      <c r="NP4108" s="19"/>
      <c r="NQ4108" s="19"/>
      <c r="NR4108" s="19"/>
      <c r="NS4108" s="19"/>
      <c r="NT4108" s="19"/>
      <c r="NU4108" s="19"/>
      <c r="NV4108" s="19"/>
      <c r="NW4108" s="19"/>
      <c r="NX4108" s="19"/>
      <c r="NY4108" s="19"/>
      <c r="NZ4108" s="19"/>
      <c r="OA4108" s="19"/>
      <c r="OB4108" s="19"/>
      <c r="OC4108" s="19"/>
      <c r="OD4108" s="19"/>
      <c r="OE4108" s="19"/>
      <c r="OF4108" s="19"/>
      <c r="OG4108" s="19"/>
      <c r="OH4108" s="19"/>
      <c r="OI4108" s="19"/>
      <c r="OJ4108" s="19"/>
      <c r="OK4108" s="19"/>
      <c r="OL4108" s="19"/>
      <c r="OM4108" s="19"/>
      <c r="ON4108" s="19"/>
      <c r="OO4108" s="19"/>
      <c r="OP4108" s="19"/>
      <c r="OQ4108" s="19"/>
      <c r="OR4108" s="19"/>
      <c r="OS4108" s="19"/>
      <c r="OT4108" s="19"/>
      <c r="OU4108" s="19"/>
      <c r="OV4108" s="19"/>
      <c r="OW4108" s="19"/>
      <c r="OX4108" s="19"/>
      <c r="OY4108" s="19"/>
      <c r="OZ4108" s="19"/>
      <c r="PA4108" s="19"/>
      <c r="PB4108" s="19"/>
      <c r="PC4108" s="19"/>
      <c r="PD4108" s="19"/>
      <c r="PE4108" s="19"/>
      <c r="PF4108" s="19"/>
      <c r="PG4108" s="19"/>
      <c r="PH4108" s="19"/>
      <c r="PI4108" s="19"/>
      <c r="PJ4108" s="19"/>
      <c r="PK4108" s="19"/>
      <c r="PL4108" s="19"/>
      <c r="PM4108" s="19"/>
      <c r="PN4108" s="19"/>
      <c r="PO4108" s="19"/>
      <c r="PP4108" s="19"/>
      <c r="PQ4108" s="19"/>
      <c r="PR4108" s="19"/>
      <c r="PS4108" s="19"/>
      <c r="PT4108" s="19"/>
      <c r="PU4108" s="19"/>
      <c r="PV4108" s="19"/>
      <c r="PW4108" s="19"/>
      <c r="PX4108" s="19"/>
      <c r="PY4108" s="19"/>
      <c r="PZ4108" s="19"/>
      <c r="QA4108" s="19"/>
      <c r="QB4108" s="19"/>
      <c r="QC4108" s="19"/>
      <c r="QD4108" s="19"/>
      <c r="QE4108" s="19"/>
      <c r="QF4108" s="19"/>
      <c r="QG4108" s="19"/>
      <c r="QH4108" s="19"/>
      <c r="QI4108" s="19"/>
      <c r="QJ4108" s="19"/>
      <c r="QK4108" s="19"/>
      <c r="QL4108" s="19"/>
      <c r="QM4108" s="19"/>
      <c r="QN4108" s="19"/>
      <c r="QO4108" s="19"/>
      <c r="QP4108" s="19"/>
      <c r="QQ4108" s="19"/>
      <c r="QR4108" s="19"/>
      <c r="QS4108" s="19"/>
      <c r="QT4108" s="19"/>
      <c r="QU4108" s="19"/>
      <c r="QV4108" s="19"/>
      <c r="QW4108" s="19"/>
      <c r="QX4108" s="19"/>
      <c r="QY4108" s="19"/>
      <c r="QZ4108" s="19"/>
      <c r="RA4108" s="19"/>
      <c r="RB4108" s="19"/>
      <c r="RC4108" s="19"/>
      <c r="RD4108" s="19"/>
      <c r="RE4108" s="19"/>
      <c r="RF4108" s="19"/>
      <c r="RG4108" s="19"/>
      <c r="RH4108" s="19"/>
      <c r="RI4108" s="19"/>
      <c r="RJ4108" s="19"/>
      <c r="RK4108" s="19"/>
      <c r="RL4108" s="19"/>
      <c r="RM4108" s="19"/>
      <c r="RN4108" s="19"/>
      <c r="RO4108" s="19"/>
      <c r="RP4108" s="19"/>
      <c r="RQ4108" s="19"/>
      <c r="RR4108" s="19"/>
      <c r="RS4108" s="19"/>
      <c r="RT4108" s="19"/>
      <c r="RU4108" s="19"/>
      <c r="RV4108" s="19"/>
      <c r="RW4108" s="19"/>
      <c r="RX4108" s="19"/>
      <c r="RY4108" s="19"/>
      <c r="RZ4108" s="19"/>
      <c r="SA4108" s="19"/>
      <c r="SB4108" s="19"/>
      <c r="SC4108" s="19"/>
      <c r="SD4108" s="19"/>
      <c r="SE4108" s="19"/>
      <c r="SF4108" s="19"/>
      <c r="SG4108" s="19"/>
      <c r="SH4108" s="19"/>
      <c r="SI4108" s="19"/>
      <c r="SJ4108" s="19"/>
      <c r="SK4108" s="19"/>
      <c r="SL4108" s="19"/>
      <c r="SM4108" s="19"/>
      <c r="SN4108" s="19"/>
      <c r="SO4108" s="19"/>
      <c r="SP4108" s="19"/>
      <c r="SQ4108" s="19"/>
      <c r="SR4108" s="19"/>
      <c r="SS4108" s="19"/>
      <c r="ST4108" s="19"/>
      <c r="SU4108" s="19"/>
      <c r="SV4108" s="19"/>
      <c r="SW4108" s="19"/>
      <c r="SX4108" s="19"/>
      <c r="SY4108" s="19"/>
      <c r="SZ4108" s="19"/>
      <c r="TA4108" s="19"/>
      <c r="TB4108" s="19"/>
      <c r="TC4108" s="19"/>
      <c r="TD4108" s="19"/>
      <c r="TE4108" s="19"/>
      <c r="TF4108" s="19"/>
      <c r="TG4108" s="19"/>
      <c r="TH4108" s="19"/>
      <c r="TI4108" s="19"/>
      <c r="TJ4108" s="19"/>
      <c r="TK4108" s="19"/>
      <c r="TL4108" s="19"/>
      <c r="TM4108" s="19"/>
      <c r="TN4108" s="19"/>
      <c r="TO4108" s="19"/>
      <c r="TP4108" s="19"/>
      <c r="TQ4108" s="19"/>
      <c r="TR4108" s="19"/>
      <c r="TS4108" s="19"/>
      <c r="TT4108" s="19"/>
      <c r="TU4108" s="19"/>
      <c r="TV4108" s="19"/>
      <c r="TW4108" s="19"/>
      <c r="TX4108" s="19"/>
      <c r="TY4108" s="19"/>
      <c r="TZ4108" s="19"/>
      <c r="UA4108" s="19"/>
      <c r="UB4108" s="19"/>
      <c r="UC4108" s="19"/>
      <c r="UD4108" s="19"/>
      <c r="UE4108" s="19"/>
      <c r="UF4108" s="19"/>
      <c r="UG4108" s="19"/>
      <c r="UH4108" s="19"/>
      <c r="UI4108" s="19"/>
      <c r="UJ4108" s="19"/>
      <c r="UK4108" s="19"/>
      <c r="UL4108" s="19"/>
      <c r="UM4108" s="19"/>
      <c r="UN4108" s="19"/>
      <c r="UO4108" s="19"/>
      <c r="UP4108" s="19"/>
      <c r="UQ4108" s="19"/>
      <c r="UR4108" s="19"/>
      <c r="US4108" s="19"/>
      <c r="UT4108" s="19"/>
      <c r="UU4108" s="19"/>
      <c r="UV4108" s="19"/>
      <c r="UW4108" s="19"/>
      <c r="UX4108" s="19"/>
      <c r="UY4108" s="19"/>
      <c r="UZ4108" s="19"/>
      <c r="VA4108" s="19"/>
      <c r="VB4108" s="19"/>
      <c r="VC4108" s="19"/>
      <c r="VD4108" s="19"/>
      <c r="VE4108" s="19"/>
      <c r="VF4108" s="19"/>
      <c r="VG4108" s="19"/>
      <c r="VH4108" s="19"/>
      <c r="VI4108" s="19"/>
      <c r="VJ4108" s="19"/>
      <c r="VK4108" s="19"/>
      <c r="VL4108" s="19"/>
      <c r="VM4108" s="19"/>
      <c r="VN4108" s="19"/>
      <c r="VO4108" s="19"/>
      <c r="VP4108" s="19"/>
      <c r="VQ4108" s="19"/>
      <c r="VR4108" s="19"/>
      <c r="VS4108" s="19"/>
      <c r="VT4108" s="19"/>
      <c r="VU4108" s="19"/>
      <c r="VV4108" s="19"/>
      <c r="VW4108" s="19"/>
      <c r="VX4108" s="19"/>
      <c r="VY4108" s="19"/>
      <c r="VZ4108" s="19"/>
      <c r="WA4108" s="19"/>
      <c r="WB4108" s="19"/>
      <c r="WC4108" s="19"/>
      <c r="WD4108" s="19"/>
      <c r="WE4108" s="19"/>
      <c r="WF4108" s="19"/>
      <c r="WG4108" s="19"/>
      <c r="WH4108" s="19"/>
      <c r="WI4108" s="19"/>
      <c r="WJ4108" s="19"/>
      <c r="WK4108" s="19"/>
      <c r="WL4108" s="19"/>
      <c r="WM4108" s="19"/>
      <c r="WN4108" s="19"/>
      <c r="WO4108" s="19"/>
      <c r="WP4108" s="19"/>
      <c r="WQ4108" s="19"/>
      <c r="WR4108" s="19"/>
      <c r="WS4108" s="19"/>
      <c r="WT4108" s="19"/>
      <c r="WU4108" s="19"/>
      <c r="WV4108" s="19"/>
      <c r="WW4108" s="19"/>
      <c r="WX4108" s="19"/>
      <c r="WY4108" s="19"/>
      <c r="WZ4108" s="19"/>
      <c r="XA4108" s="19"/>
      <c r="XB4108" s="19"/>
      <c r="XC4108" s="19"/>
      <c r="XD4108" s="19"/>
      <c r="XE4108" s="19"/>
      <c r="XF4108" s="19"/>
      <c r="XG4108" s="19"/>
      <c r="XH4108" s="19"/>
      <c r="XI4108" s="19"/>
      <c r="XJ4108" s="19"/>
      <c r="XK4108" s="19"/>
      <c r="XL4108" s="19"/>
      <c r="XM4108" s="19"/>
      <c r="XN4108" s="19"/>
      <c r="XO4108" s="19"/>
      <c r="XP4108" s="19"/>
      <c r="XQ4108" s="19"/>
      <c r="XR4108" s="19"/>
      <c r="XS4108" s="19"/>
      <c r="XT4108" s="19"/>
      <c r="XU4108" s="19"/>
      <c r="XV4108" s="19"/>
      <c r="XW4108" s="19"/>
      <c r="XX4108" s="19"/>
      <c r="XY4108" s="19"/>
      <c r="XZ4108" s="19"/>
      <c r="YA4108" s="19"/>
      <c r="YB4108" s="19"/>
      <c r="YC4108" s="19"/>
      <c r="YD4108" s="19"/>
      <c r="YE4108" s="19"/>
      <c r="YF4108" s="19"/>
      <c r="YG4108" s="19"/>
      <c r="YH4108" s="19"/>
      <c r="YI4108" s="19"/>
      <c r="YJ4108" s="19"/>
      <c r="YK4108" s="19"/>
      <c r="YL4108" s="19"/>
      <c r="YM4108" s="19"/>
      <c r="YN4108" s="19"/>
      <c r="YO4108" s="19"/>
      <c r="YP4108" s="19"/>
      <c r="YQ4108" s="19"/>
      <c r="YR4108" s="19"/>
      <c r="YS4108" s="19"/>
      <c r="YT4108" s="19"/>
      <c r="YU4108" s="19"/>
      <c r="YV4108" s="19"/>
      <c r="YW4108" s="19"/>
      <c r="YX4108" s="19"/>
      <c r="YY4108" s="19"/>
      <c r="YZ4108" s="19"/>
      <c r="ZA4108" s="19"/>
      <c r="ZB4108" s="19"/>
      <c r="ZC4108" s="19"/>
      <c r="ZD4108" s="19"/>
      <c r="ZE4108" s="19"/>
      <c r="ZF4108" s="19"/>
      <c r="ZG4108" s="19"/>
      <c r="ZH4108" s="19"/>
      <c r="ZI4108" s="19"/>
      <c r="ZJ4108" s="19"/>
      <c r="ZK4108" s="19"/>
      <c r="ZL4108" s="19"/>
      <c r="ZM4108" s="19"/>
      <c r="ZN4108" s="19"/>
      <c r="ZO4108" s="19"/>
      <c r="ZP4108" s="19"/>
      <c r="ZQ4108" s="19"/>
      <c r="ZR4108" s="19"/>
      <c r="ZS4108" s="19"/>
      <c r="ZT4108" s="19"/>
      <c r="ZU4108" s="19"/>
      <c r="ZV4108" s="19"/>
      <c r="ZW4108" s="19"/>
      <c r="ZX4108" s="19"/>
      <c r="ZY4108" s="19"/>
      <c r="ZZ4108" s="19"/>
      <c r="AAA4108" s="19"/>
      <c r="AAB4108" s="19"/>
      <c r="AAC4108" s="19"/>
      <c r="AAD4108" s="19"/>
      <c r="AAE4108" s="19"/>
      <c r="AAF4108" s="19"/>
      <c r="AAG4108" s="19"/>
      <c r="AAH4108" s="19"/>
      <c r="AAI4108" s="19"/>
      <c r="AAJ4108" s="19"/>
      <c r="AAK4108" s="19"/>
      <c r="AAL4108" s="19"/>
      <c r="AAM4108" s="19"/>
      <c r="AAN4108" s="19"/>
      <c r="AAO4108" s="19"/>
      <c r="AAP4108" s="19"/>
      <c r="AAQ4108" s="19"/>
      <c r="AAR4108" s="19"/>
      <c r="AAS4108" s="19"/>
      <c r="AAT4108" s="19"/>
      <c r="AAU4108" s="19"/>
      <c r="AAV4108" s="19"/>
      <c r="AAW4108" s="19"/>
      <c r="AAX4108" s="19"/>
      <c r="AAY4108" s="19"/>
      <c r="AAZ4108" s="19"/>
      <c r="ABA4108" s="19"/>
      <c r="ABB4108" s="19"/>
      <c r="ABC4108" s="19"/>
      <c r="ABD4108" s="19"/>
      <c r="ABE4108" s="19"/>
      <c r="ABF4108" s="19"/>
      <c r="ABG4108" s="19"/>
      <c r="ABH4108" s="19"/>
      <c r="ABI4108" s="19"/>
      <c r="ABJ4108" s="19"/>
      <c r="ABK4108" s="19"/>
      <c r="ABL4108" s="19"/>
      <c r="ABM4108" s="19"/>
      <c r="ABN4108" s="19"/>
      <c r="ABO4108" s="19"/>
      <c r="ABP4108" s="19"/>
      <c r="ABQ4108" s="19"/>
      <c r="ABR4108" s="19"/>
      <c r="ABS4108" s="19"/>
      <c r="ABT4108" s="19"/>
      <c r="ABU4108" s="19"/>
      <c r="ABV4108" s="19"/>
      <c r="ABW4108" s="19"/>
      <c r="ABX4108" s="19"/>
      <c r="ABY4108" s="19"/>
      <c r="ABZ4108" s="19"/>
      <c r="ACA4108" s="19"/>
      <c r="ACB4108" s="19"/>
      <c r="ACC4108" s="19"/>
      <c r="ACD4108" s="19"/>
      <c r="ACE4108" s="19"/>
      <c r="ACF4108" s="19"/>
      <c r="ACG4108" s="19"/>
      <c r="ACH4108" s="19"/>
      <c r="ACI4108" s="19"/>
      <c r="ACJ4108" s="19"/>
      <c r="ACK4108" s="19"/>
      <c r="ACL4108" s="19"/>
      <c r="ACM4108" s="19"/>
      <c r="ACN4108" s="19"/>
      <c r="ACO4108" s="19"/>
      <c r="ACP4108" s="19"/>
      <c r="ACQ4108" s="19"/>
      <c r="ACR4108" s="19"/>
      <c r="ACS4108" s="19"/>
      <c r="ACT4108" s="19"/>
      <c r="ACU4108" s="19"/>
      <c r="ACV4108" s="19"/>
      <c r="ACW4108" s="19"/>
      <c r="ACX4108" s="19"/>
      <c r="ACY4108" s="19"/>
      <c r="ACZ4108" s="19"/>
      <c r="ADA4108" s="19"/>
      <c r="ADB4108" s="19"/>
      <c r="ADC4108" s="19"/>
      <c r="ADD4108" s="19"/>
      <c r="ADE4108" s="19"/>
      <c r="ADF4108" s="19"/>
      <c r="ADG4108" s="19"/>
      <c r="ADH4108" s="19"/>
      <c r="ADI4108" s="19"/>
      <c r="ADJ4108" s="19"/>
      <c r="ADK4108" s="19"/>
      <c r="ADL4108" s="19"/>
      <c r="ADM4108" s="19"/>
      <c r="ADN4108" s="19"/>
      <c r="ADO4108" s="19"/>
      <c r="ADP4108" s="19"/>
      <c r="ADQ4108" s="19"/>
      <c r="ADR4108" s="19"/>
      <c r="ADS4108" s="19"/>
      <c r="ADT4108" s="19"/>
      <c r="ADU4108" s="19"/>
      <c r="ADV4108" s="19"/>
      <c r="ADW4108" s="19"/>
      <c r="ADX4108" s="19"/>
      <c r="ADY4108" s="19"/>
      <c r="ADZ4108" s="19"/>
      <c r="AEA4108" s="19"/>
      <c r="AEB4108" s="19"/>
      <c r="AEC4108" s="19"/>
      <c r="AED4108" s="19"/>
      <c r="AEE4108" s="19"/>
      <c r="AEF4108" s="19"/>
      <c r="AEG4108" s="19"/>
      <c r="AEH4108" s="19"/>
      <c r="AEI4108" s="19"/>
      <c r="AEJ4108" s="19"/>
      <c r="AEK4108" s="19"/>
      <c r="AEL4108" s="19"/>
      <c r="AEM4108" s="19"/>
      <c r="AEN4108" s="19"/>
      <c r="AEO4108" s="19"/>
      <c r="AEP4108" s="19"/>
      <c r="AEQ4108" s="19"/>
      <c r="AER4108" s="19"/>
      <c r="AES4108" s="19"/>
      <c r="AET4108" s="19"/>
      <c r="AEU4108" s="19"/>
      <c r="AEV4108" s="19"/>
      <c r="AEW4108" s="19"/>
      <c r="AEX4108" s="19"/>
      <c r="AEY4108" s="19"/>
      <c r="AEZ4108" s="19"/>
      <c r="AFA4108" s="19"/>
      <c r="AFB4108" s="19"/>
      <c r="AFC4108" s="19"/>
      <c r="AFD4108" s="19"/>
      <c r="AFE4108" s="19"/>
      <c r="AFF4108" s="19"/>
      <c r="AFG4108" s="19"/>
      <c r="AFH4108" s="19"/>
      <c r="AFI4108" s="19"/>
      <c r="AFJ4108" s="19"/>
      <c r="AFK4108" s="19"/>
      <c r="AFL4108" s="19"/>
      <c r="AFM4108" s="19"/>
      <c r="AFN4108" s="19"/>
      <c r="AFO4108" s="19"/>
      <c r="AFP4108" s="19"/>
      <c r="AFQ4108" s="19"/>
      <c r="AFR4108" s="19"/>
      <c r="AFS4108" s="19"/>
      <c r="AFT4108" s="19"/>
      <c r="AFU4108" s="19"/>
      <c r="AFV4108" s="19"/>
      <c r="AFW4108" s="19"/>
      <c r="AFX4108" s="19"/>
      <c r="AFY4108" s="19"/>
      <c r="AFZ4108" s="19"/>
      <c r="AGA4108" s="19"/>
      <c r="AGB4108" s="19"/>
      <c r="AGC4108" s="19"/>
      <c r="AGD4108" s="19"/>
      <c r="AGE4108" s="19"/>
      <c r="AGF4108" s="19"/>
      <c r="AGG4108" s="19"/>
      <c r="AGH4108" s="19"/>
      <c r="AGI4108" s="19"/>
      <c r="AGJ4108" s="19"/>
      <c r="AGK4108" s="19"/>
      <c r="AGL4108" s="19"/>
      <c r="AGM4108" s="19"/>
      <c r="AGN4108" s="19"/>
      <c r="AGO4108" s="19"/>
      <c r="AGP4108" s="19"/>
      <c r="AGQ4108" s="19"/>
      <c r="AGR4108" s="19"/>
      <c r="AGS4108" s="19"/>
      <c r="AGT4108" s="19"/>
      <c r="AGU4108" s="19"/>
      <c r="AGV4108" s="19"/>
      <c r="AGW4108" s="19"/>
      <c r="AGX4108" s="19"/>
      <c r="AGY4108" s="19"/>
      <c r="AGZ4108" s="19"/>
      <c r="AHA4108" s="19"/>
      <c r="AHB4108" s="19"/>
      <c r="AHC4108" s="19"/>
      <c r="AHD4108" s="19"/>
      <c r="AHE4108" s="19"/>
      <c r="AHF4108" s="19"/>
      <c r="AHG4108" s="19"/>
      <c r="AHH4108" s="19"/>
      <c r="AHI4108" s="19"/>
      <c r="AHJ4108" s="19"/>
      <c r="AHK4108" s="19"/>
      <c r="AHL4108" s="19"/>
      <c r="AHM4108" s="19"/>
      <c r="AHN4108" s="19"/>
      <c r="AHO4108" s="19"/>
      <c r="AHP4108" s="19"/>
      <c r="AHQ4108" s="19"/>
      <c r="AHR4108" s="19"/>
      <c r="AHS4108" s="19"/>
      <c r="AHT4108" s="19"/>
      <c r="AHU4108" s="19"/>
      <c r="AHV4108" s="19"/>
      <c r="AHW4108" s="19"/>
      <c r="AHX4108" s="19"/>
      <c r="AHY4108" s="19"/>
      <c r="AHZ4108" s="19"/>
      <c r="AIA4108" s="19"/>
      <c r="AIB4108" s="19"/>
      <c r="AIC4108" s="19"/>
      <c r="AID4108" s="19"/>
      <c r="AIE4108" s="19"/>
      <c r="AIF4108" s="19"/>
      <c r="AIG4108" s="19"/>
      <c r="AIH4108" s="19"/>
      <c r="AII4108" s="19"/>
      <c r="AIJ4108" s="19"/>
      <c r="AIK4108" s="19"/>
      <c r="AIL4108" s="19"/>
      <c r="AIM4108" s="19"/>
      <c r="AIN4108" s="19"/>
      <c r="AIO4108" s="19"/>
      <c r="AIP4108" s="19"/>
      <c r="AIQ4108" s="19"/>
      <c r="AIR4108" s="19"/>
      <c r="AIS4108" s="19"/>
      <c r="AIT4108" s="19"/>
      <c r="AIU4108" s="19"/>
      <c r="AIV4108" s="19"/>
      <c r="AIW4108" s="19"/>
      <c r="AIX4108" s="19"/>
      <c r="AIY4108" s="19"/>
      <c r="AIZ4108" s="19"/>
      <c r="AJA4108" s="19"/>
      <c r="AJB4108" s="19"/>
      <c r="AJC4108" s="19"/>
      <c r="AJD4108" s="19"/>
      <c r="AJE4108" s="19"/>
      <c r="AJF4108" s="19"/>
      <c r="AJG4108" s="19"/>
      <c r="AJH4108" s="19"/>
      <c r="AJI4108" s="19"/>
      <c r="AJJ4108" s="19"/>
      <c r="AJK4108" s="19"/>
      <c r="AJL4108" s="19"/>
      <c r="AJM4108" s="19"/>
      <c r="AJN4108" s="19"/>
      <c r="AJO4108" s="19"/>
      <c r="AJP4108" s="19"/>
      <c r="AJQ4108" s="19"/>
      <c r="AJR4108" s="19"/>
      <c r="AJS4108" s="19"/>
      <c r="AJT4108" s="19"/>
      <c r="AJU4108" s="19"/>
      <c r="AJV4108" s="19"/>
      <c r="AJW4108" s="19"/>
      <c r="AJX4108" s="19"/>
      <c r="AJY4108" s="19"/>
      <c r="AJZ4108" s="19"/>
      <c r="AKA4108" s="19"/>
      <c r="AKB4108" s="19"/>
      <c r="AKC4108" s="19"/>
      <c r="AKD4108" s="19"/>
      <c r="AKE4108" s="19"/>
      <c r="AKF4108" s="19"/>
      <c r="AKG4108" s="19"/>
      <c r="AKH4108" s="19"/>
      <c r="AKI4108" s="19"/>
      <c r="AKJ4108" s="19"/>
      <c r="AKK4108" s="19"/>
      <c r="AKL4108" s="19"/>
      <c r="AKM4108" s="19"/>
      <c r="AKN4108" s="19"/>
      <c r="AKO4108" s="19"/>
      <c r="AKP4108" s="19"/>
      <c r="AKQ4108" s="19"/>
      <c r="AKR4108" s="19"/>
      <c r="AKS4108" s="19"/>
      <c r="AKT4108" s="19"/>
      <c r="AKU4108" s="19"/>
      <c r="AKV4108" s="19"/>
      <c r="AKW4108" s="19"/>
      <c r="AKX4108" s="19"/>
      <c r="AKY4108" s="19"/>
      <c r="AKZ4108" s="19"/>
      <c r="ALA4108" s="19"/>
      <c r="ALB4108" s="19"/>
      <c r="ALC4108" s="19"/>
      <c r="ALD4108" s="19"/>
      <c r="ALE4108" s="19"/>
      <c r="ALF4108" s="19"/>
      <c r="ALG4108" s="19"/>
      <c r="ALH4108" s="19"/>
      <c r="ALI4108" s="19"/>
      <c r="ALJ4108" s="19"/>
      <c r="ALK4108" s="19"/>
      <c r="ALL4108" s="19"/>
      <c r="ALM4108" s="19"/>
      <c r="ALN4108" s="19"/>
      <c r="ALO4108" s="19"/>
      <c r="ALP4108" s="19"/>
      <c r="ALQ4108" s="19"/>
      <c r="ALR4108" s="19"/>
      <c r="ALS4108" s="19"/>
      <c r="ALT4108" s="19"/>
      <c r="ALU4108" s="19"/>
      <c r="ALV4108" s="19"/>
      <c r="ALW4108" s="19"/>
      <c r="ALX4108" s="19"/>
      <c r="ALY4108" s="19"/>
      <c r="ALZ4108" s="19"/>
      <c r="AMA4108" s="19"/>
      <c r="AMB4108" s="19"/>
      <c r="AMC4108" s="19"/>
      <c r="AMD4108" s="19"/>
      <c r="AME4108" s="19"/>
      <c r="AMF4108" s="19"/>
      <c r="AMG4108" s="19"/>
      <c r="AMH4108" s="19"/>
      <c r="AMI4108" s="19"/>
      <c r="AMJ4108" s="19"/>
      <c r="AMK4108" s="19"/>
      <c r="AML4108" s="19"/>
      <c r="AMM4108" s="19"/>
      <c r="AMN4108" s="19"/>
      <c r="AMO4108" s="19"/>
      <c r="AMP4108" s="19"/>
      <c r="AMQ4108" s="19"/>
      <c r="AMR4108" s="19"/>
      <c r="AMS4108" s="19"/>
      <c r="AMT4108" s="19"/>
      <c r="AMU4108" s="19"/>
      <c r="AMV4108" s="19"/>
      <c r="AMW4108" s="19"/>
      <c r="AMX4108" s="19"/>
      <c r="AMY4108" s="19"/>
      <c r="AMZ4108" s="19"/>
      <c r="ANA4108" s="19"/>
      <c r="ANB4108" s="19"/>
      <c r="ANC4108" s="19"/>
      <c r="AND4108" s="19"/>
      <c r="ANE4108" s="19"/>
      <c r="ANF4108" s="19"/>
      <c r="ANG4108" s="19"/>
      <c r="ANH4108" s="19"/>
      <c r="ANI4108" s="19"/>
      <c r="ANJ4108" s="19"/>
      <c r="ANK4108" s="19"/>
      <c r="ANL4108" s="19"/>
      <c r="ANM4108" s="19"/>
      <c r="ANN4108" s="19"/>
      <c r="ANO4108" s="19"/>
      <c r="ANP4108" s="19"/>
      <c r="ANQ4108" s="19"/>
      <c r="ANR4108" s="19"/>
      <c r="ANS4108" s="19"/>
      <c r="ANT4108" s="19"/>
      <c r="ANU4108" s="19"/>
      <c r="ANV4108" s="19"/>
      <c r="ANW4108" s="19"/>
      <c r="ANX4108" s="19"/>
      <c r="ANY4108" s="19"/>
      <c r="ANZ4108" s="19"/>
      <c r="AOA4108" s="19"/>
      <c r="AOB4108" s="19"/>
      <c r="AOC4108" s="19"/>
      <c r="AOD4108" s="19"/>
      <c r="AOE4108" s="19"/>
      <c r="AOF4108" s="19"/>
      <c r="AOG4108" s="19"/>
      <c r="AOH4108" s="19"/>
      <c r="AOI4108" s="19"/>
      <c r="AOJ4108" s="19"/>
      <c r="AOK4108" s="19"/>
      <c r="AOL4108" s="19"/>
      <c r="AOM4108" s="19"/>
      <c r="AON4108" s="19"/>
      <c r="AOO4108" s="19"/>
      <c r="AOP4108" s="19"/>
      <c r="AOQ4108" s="19"/>
      <c r="AOR4108" s="19"/>
      <c r="AOS4108" s="19"/>
      <c r="AOT4108" s="19"/>
      <c r="AOU4108" s="19"/>
      <c r="AOV4108" s="19"/>
      <c r="AOW4108" s="19"/>
      <c r="AOX4108" s="19"/>
      <c r="AOY4108" s="19"/>
      <c r="AOZ4108" s="19"/>
      <c r="APA4108" s="19"/>
      <c r="APB4108" s="19"/>
      <c r="APC4108" s="19"/>
      <c r="APD4108" s="19"/>
      <c r="APE4108" s="19"/>
      <c r="APF4108" s="19"/>
      <c r="APG4108" s="19"/>
      <c r="APH4108" s="19"/>
      <c r="API4108" s="19"/>
      <c r="APJ4108" s="19"/>
      <c r="APK4108" s="19"/>
      <c r="APL4108" s="19"/>
      <c r="APM4108" s="19"/>
      <c r="APN4108" s="19"/>
      <c r="APO4108" s="19"/>
      <c r="APP4108" s="19"/>
      <c r="APQ4108" s="19"/>
      <c r="APR4108" s="19"/>
      <c r="APS4108" s="19"/>
      <c r="APT4108" s="19"/>
      <c r="APU4108" s="19"/>
      <c r="APV4108" s="19"/>
      <c r="APW4108" s="19"/>
      <c r="APX4108" s="19"/>
      <c r="APY4108" s="19"/>
      <c r="APZ4108" s="19"/>
      <c r="AQA4108" s="19"/>
      <c r="AQB4108" s="19"/>
      <c r="AQC4108" s="19"/>
      <c r="AQD4108" s="19"/>
      <c r="AQE4108" s="19"/>
      <c r="AQF4108" s="19"/>
      <c r="AQG4108" s="19"/>
      <c r="AQH4108" s="19"/>
      <c r="AQI4108" s="19"/>
      <c r="AQJ4108" s="19"/>
      <c r="AQK4108" s="19"/>
      <c r="AQL4108" s="19"/>
      <c r="AQM4108" s="19"/>
      <c r="AQN4108" s="19"/>
      <c r="AQO4108" s="19"/>
      <c r="AQP4108" s="19"/>
      <c r="AQQ4108" s="19"/>
      <c r="AQR4108" s="19"/>
      <c r="AQS4108" s="19"/>
      <c r="AQT4108" s="19"/>
      <c r="AQU4108" s="19"/>
      <c r="AQV4108" s="19"/>
      <c r="AQW4108" s="19"/>
      <c r="AQX4108" s="19"/>
      <c r="AQY4108" s="19"/>
      <c r="AQZ4108" s="19"/>
      <c r="ARA4108" s="19"/>
      <c r="ARB4108" s="19"/>
      <c r="ARC4108" s="19"/>
      <c r="ARD4108" s="19"/>
      <c r="ARE4108" s="19"/>
      <c r="ARF4108" s="19"/>
      <c r="ARG4108" s="19"/>
      <c r="ARH4108" s="19"/>
      <c r="ARI4108" s="19"/>
      <c r="ARJ4108" s="19"/>
      <c r="ARK4108" s="19"/>
      <c r="ARL4108" s="19"/>
      <c r="ARM4108" s="19"/>
      <c r="ARN4108" s="19"/>
      <c r="ARO4108" s="19"/>
      <c r="ARP4108" s="19"/>
      <c r="ARQ4108" s="19"/>
      <c r="ARR4108" s="19"/>
      <c r="ARS4108" s="19"/>
      <c r="ART4108" s="19"/>
      <c r="ARU4108" s="19"/>
      <c r="ARV4108" s="19"/>
      <c r="ARW4108" s="19"/>
      <c r="ARX4108" s="19"/>
      <c r="ARY4108" s="19"/>
      <c r="ARZ4108" s="19"/>
      <c r="ASA4108" s="19"/>
      <c r="ASB4108" s="19"/>
      <c r="ASC4108" s="19"/>
      <c r="ASD4108" s="19"/>
      <c r="ASE4108" s="19"/>
      <c r="ASF4108" s="19"/>
      <c r="ASG4108" s="19"/>
      <c r="ASH4108" s="19"/>
      <c r="ASI4108" s="19"/>
      <c r="ASJ4108" s="19"/>
      <c r="ASK4108" s="19"/>
      <c r="ASL4108" s="19"/>
      <c r="ASM4108" s="19"/>
      <c r="ASN4108" s="19"/>
      <c r="ASO4108" s="19"/>
      <c r="ASP4108" s="19"/>
      <c r="ASQ4108" s="19"/>
      <c r="ASR4108" s="19"/>
      <c r="ASS4108" s="19"/>
      <c r="AST4108" s="19"/>
      <c r="ASU4108" s="19"/>
      <c r="ASV4108" s="19"/>
      <c r="ASW4108" s="19"/>
      <c r="ASX4108" s="19"/>
      <c r="ASY4108" s="19"/>
      <c r="ASZ4108" s="19"/>
      <c r="ATA4108" s="19"/>
      <c r="ATB4108" s="19"/>
      <c r="ATC4108" s="19"/>
      <c r="ATD4108" s="19"/>
      <c r="ATE4108" s="19"/>
      <c r="ATF4108" s="19"/>
      <c r="ATG4108" s="19"/>
      <c r="ATH4108" s="19"/>
      <c r="ATI4108" s="19"/>
      <c r="ATJ4108" s="19"/>
      <c r="ATK4108" s="19"/>
      <c r="ATL4108" s="19"/>
      <c r="ATM4108" s="19"/>
      <c r="ATN4108" s="19"/>
      <c r="ATO4108" s="19"/>
      <c r="ATP4108" s="19"/>
      <c r="ATQ4108" s="19"/>
      <c r="ATR4108" s="19"/>
      <c r="ATS4108" s="19"/>
      <c r="ATT4108" s="19"/>
      <c r="ATU4108" s="19"/>
      <c r="ATV4108" s="19"/>
      <c r="ATW4108" s="19"/>
      <c r="ATX4108" s="19"/>
      <c r="ATY4108" s="19"/>
      <c r="ATZ4108" s="19"/>
      <c r="AUA4108" s="19"/>
      <c r="AUB4108" s="19"/>
      <c r="AUC4108" s="19"/>
      <c r="AUD4108" s="19"/>
      <c r="AUE4108" s="19"/>
      <c r="AUF4108" s="19"/>
      <c r="AUG4108" s="19"/>
      <c r="AUH4108" s="19"/>
      <c r="AUI4108" s="19"/>
      <c r="AUJ4108" s="19"/>
      <c r="AUK4108" s="19"/>
      <c r="AUL4108" s="19"/>
      <c r="AUM4108" s="19"/>
      <c r="AUN4108" s="19"/>
      <c r="AUO4108" s="19"/>
      <c r="AUP4108" s="19"/>
      <c r="AUQ4108" s="19"/>
      <c r="AUR4108" s="19"/>
      <c r="AUS4108" s="19"/>
      <c r="AUT4108" s="19"/>
      <c r="AUU4108" s="19"/>
      <c r="AUV4108" s="19"/>
      <c r="AUW4108" s="19"/>
      <c r="AUX4108" s="19"/>
      <c r="AUY4108" s="19"/>
      <c r="AUZ4108" s="19"/>
      <c r="AVA4108" s="19"/>
      <c r="AVB4108" s="19"/>
      <c r="AVC4108" s="19"/>
      <c r="AVD4108" s="19"/>
      <c r="AVE4108" s="19"/>
      <c r="AVF4108" s="19"/>
      <c r="AVG4108" s="19"/>
      <c r="AVH4108" s="19"/>
      <c r="AVI4108" s="19"/>
      <c r="AVJ4108" s="19"/>
      <c r="AVK4108" s="19"/>
      <c r="AVL4108" s="19"/>
      <c r="AVM4108" s="19"/>
      <c r="AVN4108" s="19"/>
      <c r="AVO4108" s="19"/>
      <c r="AVP4108" s="19"/>
      <c r="AVQ4108" s="19"/>
      <c r="AVR4108" s="19"/>
      <c r="AVS4108" s="19"/>
      <c r="AVT4108" s="19"/>
      <c r="AVU4108" s="19"/>
      <c r="AVV4108" s="19"/>
      <c r="AVW4108" s="19"/>
      <c r="AVX4108" s="19"/>
      <c r="AVY4108" s="19"/>
      <c r="AVZ4108" s="19"/>
      <c r="AWA4108" s="19"/>
      <c r="AWB4108" s="19"/>
      <c r="AWC4108" s="19"/>
      <c r="AWD4108" s="19"/>
      <c r="AWE4108" s="19"/>
      <c r="AWF4108" s="19"/>
      <c r="AWG4108" s="19"/>
      <c r="AWH4108" s="19"/>
      <c r="AWI4108" s="19"/>
      <c r="AWJ4108" s="19"/>
      <c r="AWK4108" s="19"/>
      <c r="AWL4108" s="19"/>
      <c r="AWM4108" s="19"/>
      <c r="AWN4108" s="19"/>
      <c r="AWO4108" s="19"/>
      <c r="AWP4108" s="19"/>
      <c r="AWQ4108" s="19"/>
      <c r="AWR4108" s="19"/>
      <c r="AWS4108" s="19"/>
      <c r="AWT4108" s="19"/>
      <c r="AWU4108" s="19"/>
      <c r="AWV4108" s="19"/>
      <c r="AWW4108" s="19"/>
      <c r="AWX4108" s="19"/>
      <c r="AWY4108" s="19"/>
      <c r="AWZ4108" s="19"/>
      <c r="AXA4108" s="19"/>
      <c r="AXB4108" s="19"/>
      <c r="AXC4108" s="19"/>
      <c r="AXD4108" s="19"/>
      <c r="AXE4108" s="19"/>
      <c r="AXF4108" s="19"/>
      <c r="AXG4108" s="19"/>
      <c r="AXH4108" s="19"/>
      <c r="AXI4108" s="19"/>
      <c r="AXJ4108" s="19"/>
      <c r="AXK4108" s="19"/>
      <c r="AXL4108" s="19"/>
      <c r="AXM4108" s="19"/>
      <c r="AXN4108" s="19"/>
      <c r="AXO4108" s="19"/>
      <c r="AXP4108" s="19"/>
      <c r="AXQ4108" s="19"/>
      <c r="AXR4108" s="19"/>
      <c r="AXS4108" s="19"/>
      <c r="AXT4108" s="19"/>
      <c r="AXU4108" s="19"/>
      <c r="AXV4108" s="19"/>
      <c r="AXW4108" s="19"/>
      <c r="AXX4108" s="19"/>
      <c r="AXY4108" s="19"/>
      <c r="AXZ4108" s="19"/>
      <c r="AYA4108" s="19"/>
      <c r="AYB4108" s="19"/>
      <c r="AYC4108" s="19"/>
      <c r="AYD4108" s="19"/>
      <c r="AYE4108" s="19"/>
      <c r="AYF4108" s="19"/>
      <c r="AYG4108" s="19"/>
      <c r="AYH4108" s="19"/>
      <c r="AYI4108" s="19"/>
      <c r="AYJ4108" s="19"/>
      <c r="AYK4108" s="19"/>
      <c r="AYL4108" s="19"/>
      <c r="AYM4108" s="19"/>
      <c r="AYN4108" s="19"/>
      <c r="AYO4108" s="19"/>
      <c r="AYP4108" s="19"/>
      <c r="AYQ4108" s="19"/>
      <c r="AYR4108" s="19"/>
      <c r="AYS4108" s="19"/>
      <c r="AYT4108" s="19"/>
      <c r="AYU4108" s="19"/>
      <c r="AYV4108" s="19"/>
      <c r="AYW4108" s="19"/>
      <c r="AYX4108" s="19"/>
      <c r="AYY4108" s="19"/>
      <c r="AYZ4108" s="19"/>
      <c r="AZA4108" s="19"/>
      <c r="AZB4108" s="19"/>
      <c r="AZC4108" s="19"/>
      <c r="AZD4108" s="19"/>
      <c r="AZE4108" s="19"/>
      <c r="AZF4108" s="19"/>
      <c r="AZG4108" s="19"/>
      <c r="AZH4108" s="19"/>
      <c r="AZI4108" s="19"/>
      <c r="AZJ4108" s="19"/>
      <c r="AZK4108" s="19"/>
      <c r="AZL4108" s="19"/>
      <c r="AZM4108" s="19"/>
      <c r="AZN4108" s="19"/>
      <c r="AZO4108" s="19"/>
      <c r="AZP4108" s="19"/>
      <c r="AZQ4108" s="19"/>
      <c r="AZR4108" s="19"/>
      <c r="AZS4108" s="19"/>
      <c r="AZT4108" s="19"/>
      <c r="AZU4108" s="19"/>
      <c r="AZV4108" s="19"/>
      <c r="AZW4108" s="19"/>
      <c r="AZX4108" s="19"/>
      <c r="AZY4108" s="19"/>
      <c r="AZZ4108" s="19"/>
      <c r="BAA4108" s="19"/>
      <c r="BAB4108" s="19"/>
      <c r="BAC4108" s="19"/>
      <c r="BAD4108" s="19"/>
      <c r="BAE4108" s="19"/>
      <c r="BAF4108" s="19"/>
      <c r="BAG4108" s="19"/>
      <c r="BAH4108" s="19"/>
      <c r="BAI4108" s="19"/>
      <c r="BAJ4108" s="19"/>
      <c r="BAK4108" s="19"/>
      <c r="BAL4108" s="19"/>
      <c r="BAM4108" s="19"/>
      <c r="BAN4108" s="19"/>
      <c r="BAO4108" s="19"/>
      <c r="BAP4108" s="19"/>
      <c r="BAQ4108" s="19"/>
      <c r="BAR4108" s="19"/>
      <c r="BAS4108" s="19"/>
      <c r="BAT4108" s="19"/>
      <c r="BAU4108" s="19"/>
      <c r="BAV4108" s="19"/>
      <c r="BAW4108" s="19"/>
      <c r="BAX4108" s="19"/>
      <c r="BAY4108" s="19"/>
      <c r="BAZ4108" s="19"/>
      <c r="BBA4108" s="19"/>
      <c r="BBB4108" s="19"/>
      <c r="BBC4108" s="19"/>
      <c r="BBD4108" s="19"/>
      <c r="BBE4108" s="19"/>
      <c r="BBF4108" s="19"/>
      <c r="BBG4108" s="19"/>
      <c r="BBH4108" s="19"/>
      <c r="BBI4108" s="19"/>
      <c r="BBJ4108" s="19"/>
      <c r="BBK4108" s="19"/>
      <c r="BBL4108" s="19"/>
      <c r="BBM4108" s="19"/>
      <c r="BBN4108" s="19"/>
      <c r="BBO4108" s="19"/>
      <c r="BBP4108" s="19"/>
      <c r="BBQ4108" s="19"/>
      <c r="BBR4108" s="19"/>
      <c r="BBS4108" s="19"/>
      <c r="BBT4108" s="19"/>
      <c r="BBU4108" s="19"/>
      <c r="BBV4108" s="19"/>
      <c r="BBW4108" s="19"/>
      <c r="BBX4108" s="19"/>
      <c r="BBY4108" s="19"/>
      <c r="BBZ4108" s="19"/>
      <c r="BCA4108" s="19"/>
      <c r="BCB4108" s="19"/>
      <c r="BCC4108" s="19"/>
      <c r="BCD4108" s="19"/>
      <c r="BCE4108" s="19"/>
      <c r="BCF4108" s="19"/>
      <c r="BCG4108" s="19"/>
      <c r="BCH4108" s="19"/>
      <c r="BCI4108" s="19"/>
      <c r="BCJ4108" s="19"/>
      <c r="BCK4108" s="19"/>
      <c r="BCL4108" s="19"/>
      <c r="BCM4108" s="19"/>
      <c r="BCN4108" s="19"/>
      <c r="BCO4108" s="19"/>
      <c r="BCP4108" s="19"/>
      <c r="BCQ4108" s="19"/>
      <c r="BCR4108" s="19"/>
      <c r="BCS4108" s="19"/>
      <c r="BCT4108" s="19"/>
      <c r="BCU4108" s="19"/>
      <c r="BCV4108" s="19"/>
      <c r="BCW4108" s="19"/>
      <c r="BCX4108" s="19"/>
      <c r="BCY4108" s="19"/>
      <c r="BCZ4108" s="19"/>
      <c r="BDA4108" s="19"/>
      <c r="BDB4108" s="19"/>
      <c r="BDC4108" s="19"/>
      <c r="BDD4108" s="19"/>
      <c r="BDE4108" s="19"/>
      <c r="BDF4108" s="19"/>
      <c r="BDG4108" s="19"/>
      <c r="BDH4108" s="19"/>
      <c r="BDI4108" s="19"/>
      <c r="BDJ4108" s="19"/>
      <c r="BDK4108" s="19"/>
      <c r="BDL4108" s="19"/>
      <c r="BDM4108" s="19"/>
      <c r="BDN4108" s="19"/>
      <c r="BDO4108" s="19"/>
      <c r="BDP4108" s="19"/>
      <c r="BDQ4108" s="19"/>
      <c r="BDR4108" s="19"/>
      <c r="BDS4108" s="19"/>
      <c r="BDT4108" s="19"/>
      <c r="BDU4108" s="19"/>
      <c r="BDV4108" s="19"/>
      <c r="BDW4108" s="19"/>
      <c r="BDX4108" s="19"/>
      <c r="BDY4108" s="19"/>
      <c r="BDZ4108" s="19"/>
      <c r="BEA4108" s="19"/>
      <c r="BEB4108" s="19"/>
      <c r="BEC4108" s="19"/>
      <c r="BED4108" s="19"/>
      <c r="BEE4108" s="19"/>
      <c r="BEF4108" s="19"/>
      <c r="BEG4108" s="19"/>
      <c r="BEH4108" s="19"/>
      <c r="BEI4108" s="19"/>
      <c r="BEJ4108" s="19"/>
      <c r="BEK4108" s="19"/>
      <c r="BEL4108" s="19"/>
      <c r="BEM4108" s="19"/>
      <c r="BEN4108" s="19"/>
      <c r="BEO4108" s="19"/>
      <c r="BEP4108" s="19"/>
      <c r="BEQ4108" s="19"/>
      <c r="BER4108" s="19"/>
      <c r="BES4108" s="19"/>
      <c r="BET4108" s="19"/>
      <c r="BEU4108" s="19"/>
      <c r="BEV4108" s="19"/>
      <c r="BEW4108" s="19"/>
      <c r="BEX4108" s="19"/>
      <c r="BEY4108" s="19"/>
      <c r="BEZ4108" s="19"/>
      <c r="BFA4108" s="19"/>
      <c r="BFB4108" s="19"/>
      <c r="BFC4108" s="19"/>
      <c r="BFD4108" s="19"/>
      <c r="BFE4108" s="19"/>
      <c r="BFF4108" s="19"/>
      <c r="BFG4108" s="19"/>
      <c r="BFH4108" s="19"/>
      <c r="BFI4108" s="19"/>
      <c r="BFJ4108" s="19"/>
      <c r="BFK4108" s="19"/>
      <c r="BFL4108" s="19"/>
      <c r="BFM4108" s="19"/>
      <c r="BFN4108" s="19"/>
      <c r="BFO4108" s="19"/>
      <c r="BFP4108" s="19"/>
      <c r="BFQ4108" s="19"/>
      <c r="BFR4108" s="19"/>
      <c r="BFS4108" s="19"/>
      <c r="BFT4108" s="19"/>
      <c r="BFU4108" s="19"/>
      <c r="BFV4108" s="19"/>
      <c r="BFW4108" s="19"/>
      <c r="BFX4108" s="19"/>
      <c r="BFY4108" s="19"/>
      <c r="BFZ4108" s="19"/>
      <c r="BGA4108" s="19"/>
      <c r="BGB4108" s="19"/>
      <c r="BGC4108" s="19"/>
      <c r="BGD4108" s="19"/>
      <c r="BGE4108" s="19"/>
      <c r="BGF4108" s="19"/>
      <c r="BGG4108" s="19"/>
      <c r="BGH4108" s="19"/>
      <c r="BGI4108" s="19"/>
      <c r="BGJ4108" s="19"/>
      <c r="BGK4108" s="19"/>
      <c r="BGL4108" s="19"/>
      <c r="BGM4108" s="19"/>
      <c r="BGN4108" s="19"/>
      <c r="BGO4108" s="19"/>
      <c r="BGP4108" s="19"/>
      <c r="BGQ4108" s="19"/>
      <c r="BGR4108" s="19"/>
      <c r="BGS4108" s="19"/>
      <c r="BGT4108" s="19"/>
      <c r="BGU4108" s="19"/>
      <c r="BGV4108" s="19"/>
      <c r="BGW4108" s="19"/>
      <c r="BGX4108" s="19"/>
      <c r="BGY4108" s="19"/>
      <c r="BGZ4108" s="19"/>
      <c r="BHA4108" s="19"/>
      <c r="BHB4108" s="19"/>
      <c r="BHC4108" s="19"/>
      <c r="BHD4108" s="19"/>
      <c r="BHE4108" s="19"/>
      <c r="BHF4108" s="19"/>
      <c r="BHG4108" s="19"/>
      <c r="BHH4108" s="19"/>
      <c r="BHI4108" s="19"/>
      <c r="BHJ4108" s="19"/>
      <c r="BHK4108" s="19"/>
      <c r="BHL4108" s="19"/>
      <c r="BHM4108" s="19"/>
      <c r="BHN4108" s="19"/>
      <c r="BHO4108" s="19"/>
      <c r="BHP4108" s="19"/>
      <c r="BHQ4108" s="19"/>
      <c r="BHR4108" s="19"/>
      <c r="BHS4108" s="19"/>
      <c r="BHT4108" s="19"/>
      <c r="BHU4108" s="19"/>
      <c r="BHV4108" s="19"/>
      <c r="BHW4108" s="19"/>
      <c r="BHX4108" s="19"/>
      <c r="BHY4108" s="19"/>
      <c r="BHZ4108" s="19"/>
      <c r="BIA4108" s="19"/>
      <c r="BIB4108" s="19"/>
      <c r="BIC4108" s="19"/>
      <c r="BID4108" s="19"/>
      <c r="BIE4108" s="19"/>
      <c r="BIF4108" s="19"/>
      <c r="BIG4108" s="19"/>
      <c r="BIH4108" s="19"/>
      <c r="BII4108" s="19"/>
      <c r="BIJ4108" s="19"/>
      <c r="BIK4108" s="19"/>
      <c r="BIL4108" s="19"/>
      <c r="BIM4108" s="19"/>
      <c r="BIN4108" s="19"/>
      <c r="BIO4108" s="19"/>
      <c r="BIP4108" s="19"/>
      <c r="BIQ4108" s="19"/>
      <c r="BIR4108" s="19"/>
      <c r="BIS4108" s="19"/>
      <c r="BIT4108" s="19"/>
      <c r="BIU4108" s="19"/>
      <c r="BIV4108" s="19"/>
      <c r="BIW4108" s="19"/>
      <c r="BIX4108" s="19"/>
      <c r="BIY4108" s="19"/>
      <c r="BIZ4108" s="19"/>
      <c r="BJA4108" s="19"/>
      <c r="BJB4108" s="19"/>
      <c r="BJC4108" s="19"/>
      <c r="BJD4108" s="19"/>
      <c r="BJE4108" s="19"/>
      <c r="BJF4108" s="19"/>
      <c r="BJG4108" s="19"/>
      <c r="BJH4108" s="19"/>
      <c r="BJI4108" s="19"/>
      <c r="BJJ4108" s="19"/>
      <c r="BJK4108" s="19"/>
      <c r="BJL4108" s="19"/>
      <c r="BJM4108" s="19"/>
      <c r="BJN4108" s="19"/>
      <c r="BJO4108" s="19"/>
      <c r="BJP4108" s="19"/>
      <c r="BJQ4108" s="19"/>
      <c r="BJR4108" s="19"/>
      <c r="BJS4108" s="19"/>
      <c r="BJT4108" s="19"/>
      <c r="BJU4108" s="19"/>
      <c r="BJV4108" s="19"/>
      <c r="BJW4108" s="19"/>
      <c r="BJX4108" s="19"/>
      <c r="BJY4108" s="19"/>
      <c r="BJZ4108" s="19"/>
      <c r="BKA4108" s="19"/>
      <c r="BKB4108" s="19"/>
      <c r="BKC4108" s="19"/>
      <c r="BKD4108" s="19"/>
      <c r="BKE4108" s="19"/>
      <c r="BKF4108" s="19"/>
      <c r="BKG4108" s="19"/>
      <c r="BKH4108" s="19"/>
      <c r="BKI4108" s="19"/>
      <c r="BKJ4108" s="19"/>
      <c r="BKK4108" s="19"/>
      <c r="BKL4108" s="19"/>
      <c r="BKM4108" s="19"/>
      <c r="BKN4108" s="19"/>
      <c r="BKO4108" s="19"/>
      <c r="BKP4108" s="19"/>
      <c r="BKQ4108" s="19"/>
      <c r="BKR4108" s="19"/>
      <c r="BKS4108" s="19"/>
      <c r="BKT4108" s="19"/>
      <c r="BKU4108" s="19"/>
      <c r="BKV4108" s="19"/>
      <c r="BKW4108" s="19"/>
      <c r="BKX4108" s="19"/>
      <c r="BKY4108" s="19"/>
      <c r="BKZ4108" s="19"/>
      <c r="BLA4108" s="19"/>
      <c r="BLB4108" s="19"/>
      <c r="BLC4108" s="19"/>
      <c r="BLD4108" s="19"/>
      <c r="BLE4108" s="19"/>
      <c r="BLF4108" s="19"/>
      <c r="BLG4108" s="19"/>
      <c r="BLH4108" s="19"/>
      <c r="BLI4108" s="19"/>
      <c r="BLJ4108" s="19"/>
      <c r="BLK4108" s="19"/>
      <c r="BLL4108" s="19"/>
      <c r="BLM4108" s="19"/>
      <c r="BLN4108" s="19"/>
      <c r="BLO4108" s="19"/>
      <c r="BLP4108" s="19"/>
      <c r="BLQ4108" s="19"/>
      <c r="BLR4108" s="19"/>
      <c r="BLS4108" s="19"/>
      <c r="BLT4108" s="19"/>
      <c r="BLU4108" s="19"/>
      <c r="BLV4108" s="19"/>
      <c r="BLW4108" s="19"/>
      <c r="BLX4108" s="19"/>
      <c r="BLY4108" s="19"/>
      <c r="BLZ4108" s="19"/>
      <c r="BMA4108" s="19"/>
      <c r="BMB4108" s="19"/>
      <c r="BMC4108" s="19"/>
      <c r="BMD4108" s="19"/>
      <c r="BME4108" s="19"/>
      <c r="BMF4108" s="19"/>
      <c r="BMG4108" s="19"/>
      <c r="BMH4108" s="19"/>
      <c r="BMI4108" s="19"/>
      <c r="BMJ4108" s="19"/>
      <c r="BMK4108" s="19"/>
      <c r="BML4108" s="19"/>
      <c r="BMM4108" s="19"/>
      <c r="BMN4108" s="19"/>
      <c r="BMO4108" s="19"/>
      <c r="BMP4108" s="19"/>
      <c r="BMQ4108" s="19"/>
      <c r="BMR4108" s="19"/>
      <c r="BMS4108" s="19"/>
      <c r="BMT4108" s="19"/>
      <c r="BMU4108" s="19"/>
      <c r="BMV4108" s="19"/>
      <c r="BMW4108" s="19"/>
      <c r="BMX4108" s="19"/>
      <c r="BMY4108" s="19"/>
      <c r="BMZ4108" s="19"/>
      <c r="BNA4108" s="19"/>
      <c r="BNB4108" s="19"/>
      <c r="BNC4108" s="19"/>
      <c r="BND4108" s="19"/>
      <c r="BNE4108" s="19"/>
      <c r="BNF4108" s="19"/>
      <c r="BNG4108" s="19"/>
      <c r="BNH4108" s="19"/>
      <c r="BNI4108" s="19"/>
      <c r="BNJ4108" s="19"/>
      <c r="BNK4108" s="19"/>
      <c r="BNL4108" s="19"/>
      <c r="BNM4108" s="19"/>
      <c r="BNN4108" s="19"/>
      <c r="BNO4108" s="19"/>
      <c r="BNP4108" s="19"/>
      <c r="BNQ4108" s="19"/>
      <c r="BNR4108" s="19"/>
      <c r="BNS4108" s="19"/>
      <c r="BNT4108" s="19"/>
      <c r="BNU4108" s="19"/>
      <c r="BNV4108" s="19"/>
      <c r="BNW4108" s="19"/>
      <c r="BNX4108" s="19"/>
      <c r="BNY4108" s="19"/>
      <c r="BNZ4108" s="19"/>
      <c r="BOA4108" s="19"/>
      <c r="BOB4108" s="19"/>
      <c r="BOC4108" s="19"/>
      <c r="BOD4108" s="19"/>
      <c r="BOE4108" s="19"/>
      <c r="BOF4108" s="19"/>
      <c r="BOG4108" s="19"/>
      <c r="BOH4108" s="19"/>
      <c r="BOI4108" s="19"/>
      <c r="BOJ4108" s="19"/>
      <c r="BOK4108" s="19"/>
      <c r="BOL4108" s="19"/>
      <c r="BOM4108" s="19"/>
      <c r="BON4108" s="19"/>
      <c r="BOO4108" s="19"/>
      <c r="BOP4108" s="19"/>
      <c r="BOQ4108" s="19"/>
      <c r="BOR4108" s="19"/>
      <c r="BOS4108" s="19"/>
      <c r="BOT4108" s="19"/>
      <c r="BOU4108" s="19"/>
      <c r="BOV4108" s="19"/>
      <c r="BOW4108" s="19"/>
      <c r="BOX4108" s="19"/>
      <c r="BOY4108" s="19"/>
      <c r="BOZ4108" s="19"/>
      <c r="BPA4108" s="19"/>
      <c r="BPB4108" s="19"/>
      <c r="BPC4108" s="19"/>
      <c r="BPD4108" s="19"/>
      <c r="BPE4108" s="19"/>
      <c r="BPF4108" s="19"/>
      <c r="BPG4108" s="19"/>
      <c r="BPH4108" s="19"/>
      <c r="BPI4108" s="19"/>
      <c r="BPJ4108" s="19"/>
      <c r="BPK4108" s="19"/>
      <c r="BPL4108" s="19"/>
      <c r="BPM4108" s="19"/>
      <c r="BPN4108" s="19"/>
      <c r="BPO4108" s="19"/>
      <c r="BPP4108" s="19"/>
      <c r="BPQ4108" s="19"/>
      <c r="BPR4108" s="19"/>
      <c r="BPS4108" s="19"/>
      <c r="BPT4108" s="19"/>
      <c r="BPU4108" s="19"/>
      <c r="BPV4108" s="19"/>
      <c r="BPW4108" s="19"/>
      <c r="BPX4108" s="19"/>
      <c r="BPY4108" s="19"/>
      <c r="BPZ4108" s="19"/>
      <c r="BQA4108" s="19"/>
      <c r="BQB4108" s="19"/>
      <c r="BQC4108" s="19"/>
      <c r="BQD4108" s="19"/>
      <c r="BQE4108" s="19"/>
      <c r="BQF4108" s="19"/>
      <c r="BQG4108" s="19"/>
      <c r="BQH4108" s="19"/>
      <c r="BQI4108" s="19"/>
      <c r="BQJ4108" s="19"/>
      <c r="BQK4108" s="19"/>
      <c r="BQL4108" s="19"/>
      <c r="BQM4108" s="19"/>
      <c r="BQN4108" s="19"/>
      <c r="BQO4108" s="19"/>
      <c r="BQP4108" s="19"/>
      <c r="BQQ4108" s="19"/>
      <c r="BQR4108" s="19"/>
      <c r="BQS4108" s="19"/>
      <c r="BQT4108" s="19"/>
      <c r="BQU4108" s="19"/>
      <c r="BQV4108" s="19"/>
      <c r="BQW4108" s="19"/>
      <c r="BQX4108" s="19"/>
      <c r="BQY4108" s="19"/>
      <c r="BQZ4108" s="19"/>
      <c r="BRA4108" s="19"/>
      <c r="BRB4108" s="19"/>
      <c r="BRC4108" s="19"/>
      <c r="BRD4108" s="19"/>
      <c r="BRE4108" s="19"/>
      <c r="BRF4108" s="19"/>
      <c r="BRG4108" s="19"/>
      <c r="BRH4108" s="19"/>
      <c r="BRI4108" s="19"/>
      <c r="BRJ4108" s="19"/>
      <c r="BRK4108" s="19"/>
      <c r="BRL4108" s="19"/>
      <c r="BRM4108" s="19"/>
      <c r="BRN4108" s="19"/>
      <c r="BRO4108" s="19"/>
      <c r="BRP4108" s="19"/>
      <c r="BRQ4108" s="19"/>
      <c r="BRR4108" s="19"/>
      <c r="BRS4108" s="19"/>
      <c r="BRT4108" s="19"/>
      <c r="BRU4108" s="19"/>
      <c r="BRV4108" s="19"/>
      <c r="BRW4108" s="19"/>
      <c r="BRX4108" s="19"/>
      <c r="BRY4108" s="19"/>
      <c r="BRZ4108" s="19"/>
      <c r="BSA4108" s="19"/>
      <c r="BSB4108" s="19"/>
      <c r="BSC4108" s="19"/>
      <c r="BSD4108" s="19"/>
      <c r="BSE4108" s="19"/>
      <c r="BSF4108" s="19"/>
      <c r="BSG4108" s="19"/>
      <c r="BSH4108" s="19"/>
      <c r="BSI4108" s="19"/>
      <c r="BSJ4108" s="19"/>
      <c r="BSK4108" s="19"/>
      <c r="BSL4108" s="19"/>
      <c r="BSM4108" s="19"/>
      <c r="BSN4108" s="19"/>
      <c r="BSO4108" s="19"/>
      <c r="BSP4108" s="19"/>
      <c r="BSQ4108" s="19"/>
      <c r="BSR4108" s="19"/>
      <c r="BSS4108" s="19"/>
      <c r="BST4108" s="19"/>
      <c r="BSU4108" s="19"/>
      <c r="BSV4108" s="19"/>
      <c r="BSW4108" s="19"/>
      <c r="BSX4108" s="19"/>
      <c r="BSY4108" s="19"/>
      <c r="BSZ4108" s="19"/>
      <c r="BTA4108" s="19"/>
      <c r="BTB4108" s="19"/>
      <c r="BTC4108" s="19"/>
      <c r="BTD4108" s="19"/>
      <c r="BTE4108" s="19"/>
      <c r="BTF4108" s="19"/>
      <c r="BTG4108" s="19"/>
      <c r="BTH4108" s="19"/>
      <c r="BTI4108" s="19"/>
      <c r="BTJ4108" s="19"/>
      <c r="BTK4108" s="19"/>
      <c r="BTL4108" s="19"/>
      <c r="BTM4108" s="19"/>
      <c r="BTN4108" s="19"/>
      <c r="BTO4108" s="19"/>
      <c r="BTP4108" s="19"/>
      <c r="BTQ4108" s="19"/>
      <c r="BTR4108" s="19"/>
      <c r="BTS4108" s="19"/>
      <c r="BTT4108" s="19"/>
      <c r="BTU4108" s="19"/>
      <c r="BTV4108" s="19"/>
      <c r="BTW4108" s="19"/>
      <c r="BTX4108" s="19"/>
      <c r="BTY4108" s="19"/>
      <c r="BTZ4108" s="19"/>
      <c r="BUA4108" s="19"/>
      <c r="BUB4108" s="19"/>
      <c r="BUC4108" s="19"/>
      <c r="BUD4108" s="19"/>
      <c r="BUE4108" s="19"/>
      <c r="BUF4108" s="19"/>
      <c r="BUG4108" s="19"/>
      <c r="BUH4108" s="19"/>
      <c r="BUI4108" s="19"/>
      <c r="BUJ4108" s="19"/>
      <c r="BUK4108" s="19"/>
      <c r="BUL4108" s="19"/>
      <c r="BUM4108" s="19"/>
      <c r="BUN4108" s="19"/>
      <c r="BUO4108" s="19"/>
      <c r="BUP4108" s="19"/>
      <c r="BUQ4108" s="19"/>
      <c r="BUR4108" s="19"/>
      <c r="BUS4108" s="19"/>
      <c r="BUT4108" s="19"/>
      <c r="BUU4108" s="19"/>
      <c r="BUV4108" s="19"/>
      <c r="BUW4108" s="19"/>
      <c r="BUX4108" s="19"/>
      <c r="BUY4108" s="19"/>
      <c r="BUZ4108" s="19"/>
      <c r="BVA4108" s="19"/>
      <c r="BVB4108" s="19"/>
      <c r="BVC4108" s="19"/>
      <c r="BVD4108" s="19"/>
      <c r="BVE4108" s="19"/>
      <c r="BVF4108" s="19"/>
      <c r="BVG4108" s="19"/>
      <c r="BVH4108" s="19"/>
      <c r="BVI4108" s="19"/>
      <c r="BVJ4108" s="19"/>
      <c r="BVK4108" s="19"/>
      <c r="BVL4108" s="19"/>
      <c r="BVM4108" s="19"/>
      <c r="BVN4108" s="19"/>
      <c r="BVO4108" s="19"/>
      <c r="BVP4108" s="19"/>
      <c r="BVQ4108" s="19"/>
      <c r="BVR4108" s="19"/>
      <c r="BVS4108" s="19"/>
      <c r="BVT4108" s="19"/>
      <c r="BVU4108" s="19"/>
      <c r="BVV4108" s="19"/>
      <c r="BVW4108" s="19"/>
      <c r="BVX4108" s="19"/>
      <c r="BVY4108" s="19"/>
      <c r="BVZ4108" s="19"/>
      <c r="BWA4108" s="19"/>
      <c r="BWB4108" s="19"/>
      <c r="BWC4108" s="19"/>
      <c r="BWD4108" s="19"/>
      <c r="BWE4108" s="19"/>
      <c r="BWF4108" s="19"/>
      <c r="BWG4108" s="19"/>
      <c r="BWH4108" s="19"/>
      <c r="BWI4108" s="19"/>
      <c r="BWJ4108" s="19"/>
      <c r="BWK4108" s="19"/>
      <c r="BWL4108" s="19"/>
      <c r="BWM4108" s="19"/>
      <c r="BWN4108" s="19"/>
      <c r="BWO4108" s="19"/>
      <c r="BWP4108" s="19"/>
      <c r="BWQ4108" s="19"/>
      <c r="BWR4108" s="19"/>
      <c r="BWS4108" s="19"/>
      <c r="BWT4108" s="19"/>
      <c r="BWU4108" s="19"/>
      <c r="BWV4108" s="19"/>
      <c r="BWW4108" s="19"/>
      <c r="BWX4108" s="19"/>
      <c r="BWY4108" s="19"/>
      <c r="BWZ4108" s="19"/>
      <c r="BXA4108" s="19"/>
      <c r="BXB4108" s="19"/>
      <c r="BXC4108" s="19"/>
      <c r="BXD4108" s="19"/>
      <c r="BXE4108" s="19"/>
      <c r="BXF4108" s="19"/>
      <c r="BXG4108" s="19"/>
      <c r="BXH4108" s="19"/>
      <c r="BXI4108" s="19"/>
      <c r="BXJ4108" s="19"/>
      <c r="BXK4108" s="19"/>
      <c r="BXL4108" s="19"/>
      <c r="BXM4108" s="19"/>
      <c r="BXN4108" s="19"/>
      <c r="BXO4108" s="19"/>
      <c r="BXP4108" s="19"/>
      <c r="BXQ4108" s="19"/>
      <c r="BXR4108" s="19"/>
      <c r="BXS4108" s="19"/>
      <c r="BXT4108" s="19"/>
      <c r="BXU4108" s="19"/>
      <c r="BXV4108" s="19"/>
      <c r="BXW4108" s="19"/>
      <c r="BXX4108" s="19"/>
      <c r="BXY4108" s="19"/>
      <c r="BXZ4108" s="19"/>
      <c r="BYA4108" s="19"/>
      <c r="BYB4108" s="19"/>
      <c r="BYC4108" s="19"/>
      <c r="BYD4108" s="19"/>
      <c r="BYE4108" s="19"/>
      <c r="BYF4108" s="19"/>
      <c r="BYG4108" s="19"/>
      <c r="BYH4108" s="19"/>
      <c r="BYI4108" s="19"/>
      <c r="BYJ4108" s="19"/>
      <c r="BYK4108" s="19"/>
      <c r="BYL4108" s="19"/>
      <c r="BYM4108" s="19"/>
      <c r="BYN4108" s="19"/>
      <c r="BYO4108" s="19"/>
      <c r="BYP4108" s="19"/>
      <c r="BYQ4108" s="19"/>
      <c r="BYR4108" s="19"/>
      <c r="BYS4108" s="19"/>
      <c r="BYT4108" s="19"/>
      <c r="BYU4108" s="19"/>
      <c r="BYV4108" s="19"/>
      <c r="BYW4108" s="19"/>
      <c r="BYX4108" s="19"/>
      <c r="BYY4108" s="19"/>
      <c r="BYZ4108" s="19"/>
      <c r="BZA4108" s="19"/>
      <c r="BZB4108" s="19"/>
      <c r="BZC4108" s="19"/>
      <c r="BZD4108" s="19"/>
      <c r="BZE4108" s="19"/>
      <c r="BZF4108" s="19"/>
      <c r="BZG4108" s="19"/>
      <c r="BZH4108" s="19"/>
      <c r="BZI4108" s="19"/>
      <c r="BZJ4108" s="19"/>
      <c r="BZK4108" s="19"/>
      <c r="BZL4108" s="19"/>
      <c r="BZM4108" s="19"/>
      <c r="BZN4108" s="19"/>
      <c r="BZO4108" s="19"/>
      <c r="BZP4108" s="19"/>
      <c r="BZQ4108" s="19"/>
      <c r="BZR4108" s="19"/>
      <c r="BZS4108" s="19"/>
      <c r="BZT4108" s="19"/>
      <c r="BZU4108" s="19"/>
      <c r="BZV4108" s="19"/>
      <c r="BZW4108" s="19"/>
      <c r="BZX4108" s="19"/>
      <c r="BZY4108" s="19"/>
      <c r="BZZ4108" s="19"/>
      <c r="CAA4108" s="19"/>
      <c r="CAB4108" s="19"/>
      <c r="CAC4108" s="19"/>
      <c r="CAD4108" s="19"/>
      <c r="CAE4108" s="19"/>
      <c r="CAF4108" s="19"/>
      <c r="CAG4108" s="19"/>
      <c r="CAH4108" s="19"/>
      <c r="CAI4108" s="19"/>
      <c r="CAJ4108" s="19"/>
      <c r="CAK4108" s="19"/>
      <c r="CAL4108" s="19"/>
      <c r="CAM4108" s="19"/>
      <c r="CAN4108" s="19"/>
      <c r="CAO4108" s="19"/>
      <c r="CAP4108" s="19"/>
      <c r="CAQ4108" s="19"/>
      <c r="CAR4108" s="19"/>
      <c r="CAS4108" s="19"/>
      <c r="CAT4108" s="19"/>
      <c r="CAU4108" s="19"/>
      <c r="CAV4108" s="19"/>
      <c r="CAW4108" s="19"/>
      <c r="CAX4108" s="19"/>
      <c r="CAY4108" s="19"/>
      <c r="CAZ4108" s="19"/>
      <c r="CBA4108" s="19"/>
      <c r="CBB4108" s="19"/>
      <c r="CBC4108" s="19"/>
      <c r="CBD4108" s="19"/>
      <c r="CBE4108" s="19"/>
      <c r="CBF4108" s="19"/>
      <c r="CBG4108" s="19"/>
      <c r="CBH4108" s="19"/>
      <c r="CBI4108" s="19"/>
      <c r="CBJ4108" s="19"/>
      <c r="CBK4108" s="19"/>
      <c r="CBL4108" s="19"/>
      <c r="CBM4108" s="19"/>
      <c r="CBN4108" s="19"/>
      <c r="CBO4108" s="19"/>
      <c r="CBP4108" s="19"/>
      <c r="CBQ4108" s="19"/>
      <c r="CBR4108" s="19"/>
      <c r="CBS4108" s="19"/>
      <c r="CBT4108" s="19"/>
      <c r="CBU4108" s="19"/>
      <c r="CBV4108" s="19"/>
      <c r="CBW4108" s="19"/>
      <c r="CBX4108" s="19"/>
      <c r="CBY4108" s="19"/>
      <c r="CBZ4108" s="19"/>
      <c r="CCA4108" s="19"/>
      <c r="CCB4108" s="19"/>
      <c r="CCC4108" s="19"/>
      <c r="CCD4108" s="19"/>
      <c r="CCE4108" s="19"/>
      <c r="CCF4108" s="19"/>
      <c r="CCG4108" s="19"/>
      <c r="CCH4108" s="19"/>
      <c r="CCI4108" s="19"/>
      <c r="CCJ4108" s="19"/>
      <c r="CCK4108" s="19"/>
      <c r="CCL4108" s="19"/>
      <c r="CCM4108" s="19"/>
      <c r="CCN4108" s="19"/>
      <c r="CCO4108" s="19"/>
      <c r="CCP4108" s="19"/>
      <c r="CCQ4108" s="19"/>
      <c r="CCR4108" s="19"/>
      <c r="CCS4108" s="19"/>
      <c r="CCT4108" s="19"/>
      <c r="CCU4108" s="19"/>
      <c r="CCV4108" s="19"/>
      <c r="CCW4108" s="19"/>
      <c r="CCX4108" s="19"/>
      <c r="CCY4108" s="19"/>
      <c r="CCZ4108" s="19"/>
      <c r="CDA4108" s="19"/>
      <c r="CDB4108" s="19"/>
      <c r="CDC4108" s="19"/>
      <c r="CDD4108" s="19"/>
      <c r="CDE4108" s="19"/>
      <c r="CDF4108" s="19"/>
      <c r="CDG4108" s="19"/>
      <c r="CDH4108" s="19"/>
      <c r="CDI4108" s="19"/>
      <c r="CDJ4108" s="19"/>
      <c r="CDK4108" s="19"/>
      <c r="CDL4108" s="19"/>
      <c r="CDM4108" s="19"/>
      <c r="CDN4108" s="19"/>
      <c r="CDO4108" s="19"/>
      <c r="CDP4108" s="19"/>
      <c r="CDQ4108" s="19"/>
      <c r="CDR4108" s="19"/>
      <c r="CDS4108" s="19"/>
      <c r="CDT4108" s="19"/>
      <c r="CDU4108" s="19"/>
      <c r="CDV4108" s="19"/>
      <c r="CDW4108" s="19"/>
      <c r="CDX4108" s="19"/>
      <c r="CDY4108" s="19"/>
      <c r="CDZ4108" s="19"/>
      <c r="CEA4108" s="19"/>
      <c r="CEB4108" s="19"/>
      <c r="CEC4108" s="19"/>
      <c r="CED4108" s="19"/>
      <c r="CEE4108" s="19"/>
      <c r="CEF4108" s="19"/>
      <c r="CEG4108" s="19"/>
      <c r="CEH4108" s="19"/>
      <c r="CEI4108" s="19"/>
      <c r="CEJ4108" s="19"/>
      <c r="CEK4108" s="19"/>
      <c r="CEL4108" s="19"/>
      <c r="CEM4108" s="19"/>
      <c r="CEN4108" s="19"/>
      <c r="CEO4108" s="19"/>
      <c r="CEP4108" s="19"/>
      <c r="CEQ4108" s="19"/>
      <c r="CER4108" s="19"/>
      <c r="CES4108" s="19"/>
      <c r="CET4108" s="19"/>
      <c r="CEU4108" s="19"/>
      <c r="CEV4108" s="19"/>
      <c r="CEW4108" s="19"/>
      <c r="CEX4108" s="19"/>
      <c r="CEY4108" s="19"/>
      <c r="CEZ4108" s="19"/>
      <c r="CFA4108" s="19"/>
      <c r="CFB4108" s="19"/>
      <c r="CFC4108" s="19"/>
      <c r="CFD4108" s="19"/>
      <c r="CFE4108" s="19"/>
      <c r="CFF4108" s="19"/>
      <c r="CFG4108" s="19"/>
      <c r="CFH4108" s="19"/>
      <c r="CFI4108" s="19"/>
      <c r="CFJ4108" s="19"/>
      <c r="CFK4108" s="19"/>
      <c r="CFL4108" s="19"/>
      <c r="CFM4108" s="19"/>
      <c r="CFN4108" s="19"/>
      <c r="CFO4108" s="19"/>
      <c r="CFP4108" s="19"/>
      <c r="CFQ4108" s="19"/>
      <c r="CFR4108" s="19"/>
      <c r="CFS4108" s="19"/>
      <c r="CFT4108" s="19"/>
      <c r="CFU4108" s="19"/>
      <c r="CFV4108" s="19"/>
      <c r="CFW4108" s="19"/>
      <c r="CFX4108" s="19"/>
      <c r="CFY4108" s="19"/>
      <c r="CFZ4108" s="19"/>
      <c r="CGA4108" s="19"/>
      <c r="CGB4108" s="19"/>
      <c r="CGC4108" s="19"/>
      <c r="CGD4108" s="19"/>
      <c r="CGE4108" s="19"/>
      <c r="CGF4108" s="19"/>
      <c r="CGG4108" s="19"/>
      <c r="CGH4108" s="19"/>
      <c r="CGI4108" s="19"/>
      <c r="CGJ4108" s="19"/>
      <c r="CGK4108" s="19"/>
      <c r="CGL4108" s="19"/>
      <c r="CGM4108" s="19"/>
      <c r="CGN4108" s="19"/>
      <c r="CGO4108" s="19"/>
      <c r="CGP4108" s="19"/>
      <c r="CGQ4108" s="19"/>
      <c r="CGR4108" s="19"/>
      <c r="CGS4108" s="19"/>
      <c r="CGT4108" s="19"/>
      <c r="CGU4108" s="19"/>
      <c r="CGV4108" s="19"/>
      <c r="CGW4108" s="19"/>
      <c r="CGX4108" s="19"/>
      <c r="CGY4108" s="19"/>
      <c r="CGZ4108" s="19"/>
      <c r="CHA4108" s="19"/>
      <c r="CHB4108" s="19"/>
      <c r="CHC4108" s="19"/>
      <c r="CHD4108" s="19"/>
      <c r="CHE4108" s="19"/>
      <c r="CHF4108" s="19"/>
      <c r="CHG4108" s="19"/>
      <c r="CHH4108" s="19"/>
      <c r="CHI4108" s="19"/>
      <c r="CHJ4108" s="19"/>
      <c r="CHK4108" s="19"/>
      <c r="CHL4108" s="19"/>
      <c r="CHM4108" s="19"/>
      <c r="CHN4108" s="19"/>
      <c r="CHO4108" s="19"/>
      <c r="CHP4108" s="19"/>
      <c r="CHQ4108" s="19"/>
      <c r="CHR4108" s="19"/>
      <c r="CHS4108" s="19"/>
      <c r="CHT4108" s="19"/>
      <c r="CHU4108" s="19"/>
      <c r="CHV4108" s="19"/>
      <c r="CHW4108" s="19"/>
      <c r="CHX4108" s="19"/>
      <c r="CHY4108" s="19"/>
      <c r="CHZ4108" s="19"/>
      <c r="CIA4108" s="19"/>
      <c r="CIB4108" s="19"/>
      <c r="CIC4108" s="19"/>
      <c r="CID4108" s="19"/>
      <c r="CIE4108" s="19"/>
      <c r="CIF4108" s="19"/>
      <c r="CIG4108" s="19"/>
      <c r="CIH4108" s="19"/>
      <c r="CII4108" s="19"/>
      <c r="CIJ4108" s="19"/>
      <c r="CIK4108" s="19"/>
      <c r="CIL4108" s="19"/>
      <c r="CIM4108" s="19"/>
      <c r="CIN4108" s="19"/>
      <c r="CIO4108" s="19"/>
      <c r="CIP4108" s="19"/>
      <c r="CIQ4108" s="19"/>
      <c r="CIR4108" s="19"/>
      <c r="CIS4108" s="19"/>
      <c r="CIT4108" s="19"/>
      <c r="CIU4108" s="19"/>
      <c r="CIV4108" s="19"/>
      <c r="CIW4108" s="19"/>
      <c r="CIX4108" s="19"/>
      <c r="CIY4108" s="19"/>
      <c r="CIZ4108" s="19"/>
      <c r="CJA4108" s="19"/>
      <c r="CJB4108" s="19"/>
      <c r="CJC4108" s="19"/>
      <c r="CJD4108" s="19"/>
      <c r="CJE4108" s="19"/>
      <c r="CJF4108" s="19"/>
      <c r="CJG4108" s="19"/>
      <c r="CJH4108" s="19"/>
      <c r="CJI4108" s="19"/>
      <c r="CJJ4108" s="19"/>
      <c r="CJK4108" s="19"/>
      <c r="CJL4108" s="19"/>
      <c r="CJM4108" s="19"/>
      <c r="CJN4108" s="19"/>
      <c r="CJO4108" s="19"/>
      <c r="CJP4108" s="19"/>
      <c r="CJQ4108" s="19"/>
      <c r="CJR4108" s="19"/>
      <c r="CJS4108" s="19"/>
      <c r="CJT4108" s="19"/>
      <c r="CJU4108" s="19"/>
      <c r="CJV4108" s="19"/>
      <c r="CJW4108" s="19"/>
      <c r="CJX4108" s="19"/>
      <c r="CJY4108" s="19"/>
      <c r="CJZ4108" s="19"/>
      <c r="CKA4108" s="19"/>
      <c r="CKB4108" s="19"/>
      <c r="CKC4108" s="19"/>
      <c r="CKD4108" s="19"/>
      <c r="CKE4108" s="19"/>
      <c r="CKF4108" s="19"/>
      <c r="CKG4108" s="19"/>
      <c r="CKH4108" s="19"/>
      <c r="CKI4108" s="19"/>
      <c r="CKJ4108" s="19"/>
      <c r="CKK4108" s="19"/>
      <c r="CKL4108" s="19"/>
      <c r="CKM4108" s="19"/>
      <c r="CKN4108" s="19"/>
      <c r="CKO4108" s="19"/>
      <c r="CKP4108" s="19"/>
      <c r="CKQ4108" s="19"/>
      <c r="CKR4108" s="19"/>
      <c r="CKS4108" s="19"/>
      <c r="CKT4108" s="19"/>
      <c r="CKU4108" s="19"/>
      <c r="CKV4108" s="19"/>
      <c r="CKW4108" s="19"/>
      <c r="CKX4108" s="19"/>
      <c r="CKY4108" s="19"/>
      <c r="CKZ4108" s="19"/>
      <c r="CLA4108" s="19"/>
      <c r="CLB4108" s="19"/>
      <c r="CLC4108" s="19"/>
      <c r="CLD4108" s="19"/>
      <c r="CLE4108" s="19"/>
      <c r="CLF4108" s="19"/>
      <c r="CLG4108" s="19"/>
      <c r="CLH4108" s="19"/>
      <c r="CLI4108" s="19"/>
      <c r="CLJ4108" s="19"/>
      <c r="CLK4108" s="19"/>
      <c r="CLL4108" s="19"/>
      <c r="CLM4108" s="19"/>
      <c r="CLN4108" s="19"/>
      <c r="CLO4108" s="19"/>
      <c r="CLP4108" s="19"/>
      <c r="CLQ4108" s="19"/>
      <c r="CLR4108" s="19"/>
      <c r="CLS4108" s="19"/>
      <c r="CLT4108" s="19"/>
      <c r="CLU4108" s="19"/>
      <c r="CLV4108" s="19"/>
      <c r="CLW4108" s="19"/>
      <c r="CLX4108" s="19"/>
      <c r="CLY4108" s="19"/>
      <c r="CLZ4108" s="19"/>
      <c r="CMA4108" s="19"/>
      <c r="CMB4108" s="19"/>
      <c r="CMC4108" s="19"/>
      <c r="CMD4108" s="19"/>
      <c r="CME4108" s="19"/>
      <c r="CMF4108" s="19"/>
      <c r="CMG4108" s="19"/>
      <c r="CMH4108" s="19"/>
      <c r="CMI4108" s="19"/>
      <c r="CMJ4108" s="19"/>
      <c r="CMK4108" s="19"/>
      <c r="CML4108" s="19"/>
      <c r="CMM4108" s="19"/>
      <c r="CMN4108" s="19"/>
      <c r="CMO4108" s="19"/>
      <c r="CMP4108" s="19"/>
      <c r="CMQ4108" s="19"/>
      <c r="CMR4108" s="19"/>
      <c r="CMS4108" s="19"/>
      <c r="CMT4108" s="19"/>
      <c r="CMU4108" s="19"/>
      <c r="CMV4108" s="19"/>
      <c r="CMW4108" s="19"/>
      <c r="CMX4108" s="19"/>
      <c r="CMY4108" s="19"/>
      <c r="CMZ4108" s="19"/>
      <c r="CNA4108" s="19"/>
      <c r="CNB4108" s="19"/>
      <c r="CNC4108" s="19"/>
      <c r="CND4108" s="19"/>
      <c r="CNE4108" s="19"/>
      <c r="CNF4108" s="19"/>
      <c r="CNG4108" s="19"/>
      <c r="CNH4108" s="19"/>
      <c r="CNI4108" s="19"/>
      <c r="CNJ4108" s="19"/>
      <c r="CNK4108" s="19"/>
      <c r="CNL4108" s="19"/>
      <c r="CNM4108" s="19"/>
      <c r="CNN4108" s="19"/>
      <c r="CNO4108" s="19"/>
      <c r="CNP4108" s="19"/>
      <c r="CNQ4108" s="19"/>
      <c r="CNR4108" s="19"/>
      <c r="CNS4108" s="19"/>
      <c r="CNT4108" s="19"/>
      <c r="CNU4108" s="19"/>
      <c r="CNV4108" s="19"/>
      <c r="CNW4108" s="19"/>
      <c r="CNX4108" s="19"/>
      <c r="CNY4108" s="19"/>
      <c r="CNZ4108" s="19"/>
      <c r="COA4108" s="19"/>
      <c r="COB4108" s="19"/>
      <c r="COC4108" s="19"/>
      <c r="COD4108" s="19"/>
      <c r="COE4108" s="19"/>
      <c r="COF4108" s="19"/>
      <c r="COG4108" s="19"/>
      <c r="COH4108" s="19"/>
      <c r="COI4108" s="19"/>
      <c r="COJ4108" s="19"/>
      <c r="COK4108" s="19"/>
      <c r="COL4108" s="19"/>
      <c r="COM4108" s="19"/>
      <c r="CON4108" s="19"/>
      <c r="COO4108" s="19"/>
      <c r="COP4108" s="19"/>
      <c r="COQ4108" s="19"/>
      <c r="COR4108" s="19"/>
      <c r="COS4108" s="19"/>
      <c r="COT4108" s="19"/>
      <c r="COU4108" s="19"/>
      <c r="COV4108" s="19"/>
      <c r="COW4108" s="19"/>
      <c r="COX4108" s="19"/>
      <c r="COY4108" s="19"/>
      <c r="COZ4108" s="19"/>
      <c r="CPA4108" s="19"/>
      <c r="CPB4108" s="19"/>
      <c r="CPC4108" s="19"/>
      <c r="CPD4108" s="19"/>
      <c r="CPE4108" s="19"/>
      <c r="CPF4108" s="19"/>
      <c r="CPG4108" s="19"/>
      <c r="CPH4108" s="19"/>
      <c r="CPI4108" s="19"/>
      <c r="CPJ4108" s="19"/>
      <c r="CPK4108" s="19"/>
      <c r="CPL4108" s="19"/>
      <c r="CPM4108" s="19"/>
      <c r="CPN4108" s="19"/>
      <c r="CPO4108" s="19"/>
      <c r="CPP4108" s="19"/>
      <c r="CPQ4108" s="19"/>
      <c r="CPR4108" s="19"/>
      <c r="CPS4108" s="19"/>
      <c r="CPT4108" s="19"/>
      <c r="CPU4108" s="19"/>
      <c r="CPV4108" s="19"/>
      <c r="CPW4108" s="19"/>
      <c r="CPX4108" s="19"/>
      <c r="CPY4108" s="19"/>
      <c r="CPZ4108" s="19"/>
      <c r="CQA4108" s="19"/>
      <c r="CQB4108" s="19"/>
      <c r="CQC4108" s="19"/>
      <c r="CQD4108" s="19"/>
      <c r="CQE4108" s="19"/>
      <c r="CQF4108" s="19"/>
      <c r="CQG4108" s="19"/>
      <c r="CQH4108" s="19"/>
      <c r="CQI4108" s="19"/>
      <c r="CQJ4108" s="19"/>
      <c r="CQK4108" s="19"/>
      <c r="CQL4108" s="19"/>
      <c r="CQM4108" s="19"/>
      <c r="CQN4108" s="19"/>
      <c r="CQO4108" s="19"/>
      <c r="CQP4108" s="19"/>
      <c r="CQQ4108" s="19"/>
      <c r="CQR4108" s="19"/>
      <c r="CQS4108" s="19"/>
      <c r="CQT4108" s="19"/>
      <c r="CQU4108" s="19"/>
      <c r="CQV4108" s="19"/>
      <c r="CQW4108" s="19"/>
      <c r="CQX4108" s="19"/>
      <c r="CQY4108" s="19"/>
      <c r="CQZ4108" s="19"/>
      <c r="CRA4108" s="19"/>
      <c r="CRB4108" s="19"/>
      <c r="CRC4108" s="19"/>
      <c r="CRD4108" s="19"/>
      <c r="CRE4108" s="19"/>
      <c r="CRF4108" s="19"/>
      <c r="CRG4108" s="19"/>
      <c r="CRH4108" s="19"/>
      <c r="CRI4108" s="19"/>
      <c r="CRJ4108" s="19"/>
      <c r="CRK4108" s="19"/>
      <c r="CRL4108" s="19"/>
      <c r="CRM4108" s="19"/>
      <c r="CRN4108" s="19"/>
      <c r="CRO4108" s="19"/>
      <c r="CRP4108" s="19"/>
      <c r="CRQ4108" s="19"/>
      <c r="CRR4108" s="19"/>
      <c r="CRS4108" s="19"/>
      <c r="CRT4108" s="19"/>
      <c r="CRU4108" s="19"/>
      <c r="CRV4108" s="19"/>
      <c r="CRW4108" s="19"/>
      <c r="CRX4108" s="19"/>
      <c r="CRY4108" s="19"/>
      <c r="CRZ4108" s="19"/>
      <c r="CSA4108" s="19"/>
      <c r="CSB4108" s="19"/>
      <c r="CSC4108" s="19"/>
      <c r="CSD4108" s="19"/>
      <c r="CSE4108" s="19"/>
      <c r="CSF4108" s="19"/>
      <c r="CSG4108" s="19"/>
      <c r="CSH4108" s="19"/>
      <c r="CSI4108" s="19"/>
      <c r="CSJ4108" s="19"/>
      <c r="CSK4108" s="19"/>
      <c r="CSL4108" s="19"/>
      <c r="CSM4108" s="19"/>
      <c r="CSN4108" s="19"/>
      <c r="CSO4108" s="19"/>
      <c r="CSP4108" s="19"/>
      <c r="CSQ4108" s="19"/>
      <c r="CSR4108" s="19"/>
      <c r="CSS4108" s="19"/>
      <c r="CST4108" s="19"/>
      <c r="CSU4108" s="19"/>
      <c r="CSV4108" s="19"/>
      <c r="CSW4108" s="19"/>
      <c r="CSX4108" s="19"/>
      <c r="CSY4108" s="19"/>
      <c r="CSZ4108" s="19"/>
      <c r="CTA4108" s="19"/>
      <c r="CTB4108" s="19"/>
      <c r="CTC4108" s="19"/>
      <c r="CTD4108" s="19"/>
      <c r="CTE4108" s="19"/>
      <c r="CTF4108" s="19"/>
      <c r="CTG4108" s="19"/>
      <c r="CTH4108" s="19"/>
      <c r="CTI4108" s="19"/>
      <c r="CTJ4108" s="19"/>
      <c r="CTK4108" s="19"/>
      <c r="CTL4108" s="19"/>
      <c r="CTM4108" s="19"/>
      <c r="CTN4108" s="19"/>
      <c r="CTO4108" s="19"/>
      <c r="CTP4108" s="19"/>
      <c r="CTQ4108" s="19"/>
      <c r="CTR4108" s="19"/>
      <c r="CTS4108" s="19"/>
      <c r="CTT4108" s="19"/>
      <c r="CTU4108" s="19"/>
      <c r="CTV4108" s="19"/>
      <c r="CTW4108" s="19"/>
      <c r="CTX4108" s="19"/>
      <c r="CTY4108" s="19"/>
      <c r="CTZ4108" s="19"/>
      <c r="CUA4108" s="19"/>
      <c r="CUB4108" s="19"/>
      <c r="CUC4108" s="19"/>
      <c r="CUD4108" s="19"/>
      <c r="CUE4108" s="19"/>
      <c r="CUF4108" s="19"/>
      <c r="CUG4108" s="19"/>
      <c r="CUH4108" s="19"/>
      <c r="CUI4108" s="19"/>
      <c r="CUJ4108" s="19"/>
      <c r="CUK4108" s="19"/>
      <c r="CUL4108" s="19"/>
      <c r="CUM4108" s="19"/>
      <c r="CUN4108" s="19"/>
      <c r="CUO4108" s="19"/>
      <c r="CUP4108" s="19"/>
      <c r="CUQ4108" s="19"/>
      <c r="CUR4108" s="19"/>
      <c r="CUS4108" s="19"/>
      <c r="CUT4108" s="19"/>
      <c r="CUU4108" s="19"/>
      <c r="CUV4108" s="19"/>
      <c r="CUW4108" s="19"/>
      <c r="CUX4108" s="19"/>
      <c r="CUY4108" s="19"/>
      <c r="CUZ4108" s="19"/>
      <c r="CVA4108" s="19"/>
      <c r="CVB4108" s="19"/>
      <c r="CVC4108" s="19"/>
      <c r="CVD4108" s="19"/>
      <c r="CVE4108" s="19"/>
      <c r="CVF4108" s="19"/>
      <c r="CVG4108" s="19"/>
      <c r="CVH4108" s="19"/>
      <c r="CVI4108" s="19"/>
      <c r="CVJ4108" s="19"/>
      <c r="CVK4108" s="19"/>
      <c r="CVL4108" s="19"/>
      <c r="CVM4108" s="19"/>
      <c r="CVN4108" s="19"/>
      <c r="CVO4108" s="19"/>
      <c r="CVP4108" s="19"/>
      <c r="CVQ4108" s="19"/>
      <c r="CVR4108" s="19"/>
      <c r="CVS4108" s="19"/>
      <c r="CVT4108" s="19"/>
      <c r="CVU4108" s="19"/>
      <c r="CVV4108" s="19"/>
      <c r="CVW4108" s="19"/>
      <c r="CVX4108" s="19"/>
      <c r="CVY4108" s="19"/>
      <c r="CVZ4108" s="19"/>
      <c r="CWA4108" s="19"/>
      <c r="CWB4108" s="19"/>
      <c r="CWC4108" s="19"/>
      <c r="CWD4108" s="19"/>
      <c r="CWE4108" s="19"/>
      <c r="CWF4108" s="19"/>
      <c r="CWG4108" s="19"/>
      <c r="CWH4108" s="19"/>
      <c r="CWI4108" s="19"/>
      <c r="CWJ4108" s="19"/>
      <c r="CWK4108" s="19"/>
      <c r="CWL4108" s="19"/>
      <c r="CWM4108" s="19"/>
      <c r="CWN4108" s="19"/>
      <c r="CWO4108" s="19"/>
      <c r="CWP4108" s="19"/>
      <c r="CWQ4108" s="19"/>
      <c r="CWR4108" s="19"/>
      <c r="CWS4108" s="19"/>
      <c r="CWT4108" s="19"/>
      <c r="CWU4108" s="19"/>
      <c r="CWV4108" s="19"/>
      <c r="CWW4108" s="19"/>
      <c r="CWX4108" s="19"/>
      <c r="CWY4108" s="19"/>
      <c r="CWZ4108" s="19"/>
      <c r="CXA4108" s="19"/>
      <c r="CXB4108" s="19"/>
      <c r="CXC4108" s="19"/>
      <c r="CXD4108" s="19"/>
      <c r="CXE4108" s="19"/>
      <c r="CXF4108" s="19"/>
      <c r="CXG4108" s="19"/>
      <c r="CXH4108" s="19"/>
      <c r="CXI4108" s="19"/>
      <c r="CXJ4108" s="19"/>
      <c r="CXK4108" s="19"/>
      <c r="CXL4108" s="19"/>
      <c r="CXM4108" s="19"/>
      <c r="CXN4108" s="19"/>
      <c r="CXO4108" s="19"/>
      <c r="CXP4108" s="19"/>
      <c r="CXQ4108" s="19"/>
      <c r="CXR4108" s="19"/>
      <c r="CXS4108" s="19"/>
      <c r="CXT4108" s="19"/>
      <c r="CXU4108" s="19"/>
      <c r="CXV4108" s="19"/>
      <c r="CXW4108" s="19"/>
      <c r="CXX4108" s="19"/>
      <c r="CXY4108" s="19"/>
      <c r="CXZ4108" s="19"/>
      <c r="CYA4108" s="19"/>
      <c r="CYB4108" s="19"/>
      <c r="CYC4108" s="19"/>
      <c r="CYD4108" s="19"/>
      <c r="CYE4108" s="19"/>
      <c r="CYF4108" s="19"/>
      <c r="CYG4108" s="19"/>
      <c r="CYH4108" s="19"/>
      <c r="CYI4108" s="19"/>
      <c r="CYJ4108" s="19"/>
      <c r="CYK4108" s="19"/>
      <c r="CYL4108" s="19"/>
      <c r="CYM4108" s="19"/>
      <c r="CYN4108" s="19"/>
      <c r="CYO4108" s="19"/>
      <c r="CYP4108" s="19"/>
      <c r="CYQ4108" s="19"/>
      <c r="CYR4108" s="19"/>
      <c r="CYS4108" s="19"/>
      <c r="CYT4108" s="19"/>
      <c r="CYU4108" s="19"/>
      <c r="CYV4108" s="19"/>
      <c r="CYW4108" s="19"/>
      <c r="CYX4108" s="19"/>
      <c r="CYY4108" s="19"/>
      <c r="CYZ4108" s="19"/>
      <c r="CZA4108" s="19"/>
      <c r="CZB4108" s="19"/>
      <c r="CZC4108" s="19"/>
      <c r="CZD4108" s="19"/>
      <c r="CZE4108" s="19"/>
      <c r="CZF4108" s="19"/>
      <c r="CZG4108" s="19"/>
      <c r="CZH4108" s="19"/>
      <c r="CZI4108" s="19"/>
      <c r="CZJ4108" s="19"/>
      <c r="CZK4108" s="19"/>
      <c r="CZL4108" s="19"/>
      <c r="CZM4108" s="19"/>
      <c r="CZN4108" s="19"/>
      <c r="CZO4108" s="19"/>
      <c r="CZP4108" s="19"/>
      <c r="CZQ4108" s="19"/>
      <c r="CZR4108" s="19"/>
      <c r="CZS4108" s="19"/>
      <c r="CZT4108" s="19"/>
      <c r="CZU4108" s="19"/>
      <c r="CZV4108" s="19"/>
      <c r="CZW4108" s="19"/>
      <c r="CZX4108" s="19"/>
      <c r="CZY4108" s="19"/>
      <c r="CZZ4108" s="19"/>
      <c r="DAA4108" s="19"/>
      <c r="DAB4108" s="19"/>
      <c r="DAC4108" s="19"/>
      <c r="DAD4108" s="19"/>
      <c r="DAE4108" s="19"/>
      <c r="DAF4108" s="19"/>
      <c r="DAG4108" s="19"/>
      <c r="DAH4108" s="19"/>
      <c r="DAI4108" s="19"/>
      <c r="DAJ4108" s="19"/>
      <c r="DAK4108" s="19"/>
      <c r="DAL4108" s="19"/>
      <c r="DAM4108" s="19"/>
      <c r="DAN4108" s="19"/>
      <c r="DAO4108" s="19"/>
      <c r="DAP4108" s="19"/>
      <c r="DAQ4108" s="19"/>
      <c r="DAR4108" s="19"/>
      <c r="DAS4108" s="19"/>
      <c r="DAT4108" s="19"/>
      <c r="DAU4108" s="19"/>
      <c r="DAV4108" s="19"/>
      <c r="DAW4108" s="19"/>
      <c r="DAX4108" s="19"/>
      <c r="DAY4108" s="19"/>
      <c r="DAZ4108" s="19"/>
      <c r="DBA4108" s="19"/>
      <c r="DBB4108" s="19"/>
      <c r="DBC4108" s="19"/>
      <c r="DBD4108" s="19"/>
      <c r="DBE4108" s="19"/>
      <c r="DBF4108" s="19"/>
      <c r="DBG4108" s="19"/>
      <c r="DBH4108" s="19"/>
      <c r="DBI4108" s="19"/>
      <c r="DBJ4108" s="19"/>
      <c r="DBK4108" s="19"/>
      <c r="DBL4108" s="19"/>
      <c r="DBM4108" s="19"/>
      <c r="DBN4108" s="19"/>
      <c r="DBO4108" s="19"/>
      <c r="DBP4108" s="19"/>
      <c r="DBQ4108" s="19"/>
      <c r="DBR4108" s="19"/>
      <c r="DBS4108" s="19"/>
      <c r="DBT4108" s="19"/>
      <c r="DBU4108" s="19"/>
      <c r="DBV4108" s="19"/>
      <c r="DBW4108" s="19"/>
      <c r="DBX4108" s="19"/>
      <c r="DBY4108" s="19"/>
      <c r="DBZ4108" s="19"/>
      <c r="DCA4108" s="19"/>
      <c r="DCB4108" s="19"/>
      <c r="DCC4108" s="19"/>
      <c r="DCD4108" s="19"/>
      <c r="DCE4108" s="19"/>
      <c r="DCF4108" s="19"/>
      <c r="DCG4108" s="19"/>
      <c r="DCH4108" s="19"/>
      <c r="DCI4108" s="19"/>
      <c r="DCJ4108" s="19"/>
      <c r="DCK4108" s="19"/>
      <c r="DCL4108" s="19"/>
      <c r="DCM4108" s="19"/>
      <c r="DCN4108" s="19"/>
      <c r="DCO4108" s="19"/>
      <c r="DCP4108" s="19"/>
      <c r="DCQ4108" s="19"/>
      <c r="DCR4108" s="19"/>
      <c r="DCS4108" s="19"/>
      <c r="DCT4108" s="19"/>
      <c r="DCU4108" s="19"/>
      <c r="DCV4108" s="19"/>
      <c r="DCW4108" s="19"/>
      <c r="DCX4108" s="19"/>
      <c r="DCY4108" s="19"/>
      <c r="DCZ4108" s="19"/>
      <c r="DDA4108" s="19"/>
      <c r="DDB4108" s="19"/>
      <c r="DDC4108" s="19"/>
      <c r="DDD4108" s="19"/>
      <c r="DDE4108" s="19"/>
      <c r="DDF4108" s="19"/>
      <c r="DDG4108" s="19"/>
      <c r="DDH4108" s="19"/>
      <c r="DDI4108" s="19"/>
      <c r="DDJ4108" s="19"/>
      <c r="DDK4108" s="19"/>
      <c r="DDL4108" s="19"/>
      <c r="DDM4108" s="19"/>
      <c r="DDN4108" s="19"/>
      <c r="DDO4108" s="19"/>
      <c r="DDP4108" s="19"/>
      <c r="DDQ4108" s="19"/>
      <c r="DDR4108" s="19"/>
      <c r="DDS4108" s="19"/>
      <c r="DDT4108" s="19"/>
      <c r="DDU4108" s="19"/>
      <c r="DDV4108" s="19"/>
      <c r="DDW4108" s="19"/>
      <c r="DDX4108" s="19"/>
      <c r="DDY4108" s="19"/>
      <c r="DDZ4108" s="19"/>
      <c r="DEA4108" s="19"/>
      <c r="DEB4108" s="19"/>
      <c r="DEC4108" s="19"/>
      <c r="DED4108" s="19"/>
      <c r="DEE4108" s="19"/>
      <c r="DEF4108" s="19"/>
      <c r="DEG4108" s="19"/>
      <c r="DEH4108" s="19"/>
      <c r="DEI4108" s="19"/>
      <c r="DEJ4108" s="19"/>
      <c r="DEK4108" s="19"/>
      <c r="DEL4108" s="19"/>
      <c r="DEM4108" s="19"/>
      <c r="DEN4108" s="19"/>
      <c r="DEO4108" s="19"/>
      <c r="DEP4108" s="19"/>
      <c r="DEQ4108" s="19"/>
      <c r="DER4108" s="19"/>
      <c r="DES4108" s="19"/>
      <c r="DET4108" s="19"/>
      <c r="DEU4108" s="19"/>
      <c r="DEV4108" s="19"/>
      <c r="DEW4108" s="19"/>
      <c r="DEX4108" s="19"/>
      <c r="DEY4108" s="19"/>
      <c r="DEZ4108" s="19"/>
      <c r="DFA4108" s="19"/>
      <c r="DFB4108" s="19"/>
      <c r="DFC4108" s="19"/>
      <c r="DFD4108" s="19"/>
      <c r="DFE4108" s="19"/>
      <c r="DFF4108" s="19"/>
      <c r="DFG4108" s="19"/>
      <c r="DFH4108" s="19"/>
      <c r="DFI4108" s="19"/>
      <c r="DFJ4108" s="19"/>
      <c r="DFK4108" s="19"/>
      <c r="DFL4108" s="19"/>
      <c r="DFM4108" s="19"/>
      <c r="DFN4108" s="19"/>
      <c r="DFO4108" s="19"/>
      <c r="DFP4108" s="19"/>
      <c r="DFQ4108" s="19"/>
      <c r="DFR4108" s="19"/>
      <c r="DFS4108" s="19"/>
      <c r="DFT4108" s="19"/>
      <c r="DFU4108" s="19"/>
      <c r="DFV4108" s="19"/>
      <c r="DFW4108" s="19"/>
      <c r="DFX4108" s="19"/>
      <c r="DFY4108" s="19"/>
      <c r="DFZ4108" s="19"/>
      <c r="DGA4108" s="19"/>
      <c r="DGB4108" s="19"/>
      <c r="DGC4108" s="19"/>
      <c r="DGD4108" s="19"/>
      <c r="DGE4108" s="19"/>
      <c r="DGF4108" s="19"/>
      <c r="DGG4108" s="19"/>
      <c r="DGH4108" s="19"/>
      <c r="DGI4108" s="19"/>
      <c r="DGJ4108" s="19"/>
      <c r="DGK4108" s="19"/>
      <c r="DGL4108" s="19"/>
      <c r="DGM4108" s="19"/>
      <c r="DGN4108" s="19"/>
      <c r="DGO4108" s="19"/>
      <c r="DGP4108" s="19"/>
      <c r="DGQ4108" s="19"/>
      <c r="DGR4108" s="19"/>
      <c r="DGS4108" s="19"/>
      <c r="DGT4108" s="19"/>
      <c r="DGU4108" s="19"/>
      <c r="DGV4108" s="19"/>
      <c r="DGW4108" s="19"/>
      <c r="DGX4108" s="19"/>
      <c r="DGY4108" s="19"/>
      <c r="DGZ4108" s="19"/>
      <c r="DHA4108" s="19"/>
      <c r="DHB4108" s="19"/>
      <c r="DHC4108" s="19"/>
      <c r="DHD4108" s="19"/>
      <c r="DHE4108" s="19"/>
      <c r="DHF4108" s="19"/>
      <c r="DHG4108" s="19"/>
      <c r="DHH4108" s="19"/>
      <c r="DHI4108" s="19"/>
      <c r="DHJ4108" s="19"/>
      <c r="DHK4108" s="19"/>
      <c r="DHL4108" s="19"/>
      <c r="DHM4108" s="19"/>
      <c r="DHN4108" s="19"/>
      <c r="DHO4108" s="19"/>
      <c r="DHP4108" s="19"/>
      <c r="DHQ4108" s="19"/>
      <c r="DHR4108" s="19"/>
      <c r="DHS4108" s="19"/>
      <c r="DHT4108" s="19"/>
      <c r="DHU4108" s="19"/>
      <c r="DHV4108" s="19"/>
      <c r="DHW4108" s="19"/>
      <c r="DHX4108" s="19"/>
      <c r="DHY4108" s="19"/>
      <c r="DHZ4108" s="19"/>
      <c r="DIA4108" s="19"/>
      <c r="DIB4108" s="19"/>
      <c r="DIC4108" s="19"/>
      <c r="DID4108" s="19"/>
      <c r="DIE4108" s="19"/>
      <c r="DIF4108" s="19"/>
      <c r="DIG4108" s="19"/>
      <c r="DIH4108" s="19"/>
      <c r="DII4108" s="19"/>
      <c r="DIJ4108" s="19"/>
      <c r="DIK4108" s="19"/>
      <c r="DIL4108" s="19"/>
      <c r="DIM4108" s="19"/>
      <c r="DIN4108" s="19"/>
      <c r="DIO4108" s="19"/>
      <c r="DIP4108" s="19"/>
      <c r="DIQ4108" s="19"/>
      <c r="DIR4108" s="19"/>
      <c r="DIS4108" s="19"/>
      <c r="DIT4108" s="19"/>
      <c r="DIU4108" s="19"/>
      <c r="DIV4108" s="19"/>
      <c r="DIW4108" s="19"/>
      <c r="DIX4108" s="19"/>
      <c r="DIY4108" s="19"/>
      <c r="DIZ4108" s="19"/>
      <c r="DJA4108" s="19"/>
      <c r="DJB4108" s="19"/>
      <c r="DJC4108" s="19"/>
      <c r="DJD4108" s="19"/>
      <c r="DJE4108" s="19"/>
      <c r="DJF4108" s="19"/>
      <c r="DJG4108" s="19"/>
      <c r="DJH4108" s="19"/>
      <c r="DJI4108" s="19"/>
      <c r="DJJ4108" s="19"/>
      <c r="DJK4108" s="19"/>
      <c r="DJL4108" s="19"/>
      <c r="DJM4108" s="19"/>
      <c r="DJN4108" s="19"/>
      <c r="DJO4108" s="19"/>
      <c r="DJP4108" s="19"/>
      <c r="DJQ4108" s="19"/>
      <c r="DJR4108" s="19"/>
      <c r="DJS4108" s="19"/>
      <c r="DJT4108" s="19"/>
      <c r="DJU4108" s="19"/>
      <c r="DJV4108" s="19"/>
      <c r="DJW4108" s="19"/>
      <c r="DJX4108" s="19"/>
      <c r="DJY4108" s="19"/>
      <c r="DJZ4108" s="19"/>
      <c r="DKA4108" s="19"/>
      <c r="DKB4108" s="19"/>
      <c r="DKC4108" s="19"/>
      <c r="DKD4108" s="19"/>
      <c r="DKE4108" s="19"/>
      <c r="DKF4108" s="19"/>
      <c r="DKG4108" s="19"/>
      <c r="DKH4108" s="19"/>
      <c r="DKI4108" s="19"/>
      <c r="DKJ4108" s="19"/>
      <c r="DKK4108" s="19"/>
      <c r="DKL4108" s="19"/>
      <c r="DKM4108" s="19"/>
      <c r="DKN4108" s="19"/>
      <c r="DKO4108" s="19"/>
      <c r="DKP4108" s="19"/>
      <c r="DKQ4108" s="19"/>
      <c r="DKR4108" s="19"/>
      <c r="DKS4108" s="19"/>
      <c r="DKT4108" s="19"/>
      <c r="DKU4108" s="19"/>
      <c r="DKV4108" s="19"/>
      <c r="DKW4108" s="19"/>
      <c r="DKX4108" s="19"/>
      <c r="DKY4108" s="19"/>
      <c r="DKZ4108" s="19"/>
      <c r="DLA4108" s="19"/>
      <c r="DLB4108" s="19"/>
      <c r="DLC4108" s="19"/>
      <c r="DLD4108" s="19"/>
      <c r="DLE4108" s="19"/>
      <c r="DLF4108" s="19"/>
      <c r="DLG4108" s="19"/>
      <c r="DLH4108" s="19"/>
      <c r="DLI4108" s="19"/>
      <c r="DLJ4108" s="19"/>
      <c r="DLK4108" s="19"/>
      <c r="DLL4108" s="19"/>
      <c r="DLM4108" s="19"/>
      <c r="DLN4108" s="19"/>
      <c r="DLO4108" s="19"/>
      <c r="DLP4108" s="19"/>
      <c r="DLQ4108" s="19"/>
      <c r="DLR4108" s="19"/>
      <c r="DLS4108" s="19"/>
      <c r="DLT4108" s="19"/>
      <c r="DLU4108" s="19"/>
      <c r="DLV4108" s="19"/>
      <c r="DLW4108" s="19"/>
      <c r="DLX4108" s="19"/>
      <c r="DLY4108" s="19"/>
      <c r="DLZ4108" s="19"/>
      <c r="DMA4108" s="19"/>
      <c r="DMB4108" s="19"/>
      <c r="DMC4108" s="19"/>
      <c r="DMD4108" s="19"/>
      <c r="DME4108" s="19"/>
      <c r="DMF4108" s="19"/>
      <c r="DMG4108" s="19"/>
      <c r="DMH4108" s="19"/>
      <c r="DMI4108" s="19"/>
      <c r="DMJ4108" s="19"/>
      <c r="DMK4108" s="19"/>
      <c r="DML4108" s="19"/>
      <c r="DMM4108" s="19"/>
      <c r="DMN4108" s="19"/>
      <c r="DMO4108" s="19"/>
      <c r="DMP4108" s="19"/>
      <c r="DMQ4108" s="19"/>
      <c r="DMR4108" s="19"/>
      <c r="DMS4108" s="19"/>
      <c r="DMT4108" s="19"/>
      <c r="DMU4108" s="19"/>
      <c r="DMV4108" s="19"/>
      <c r="DMW4108" s="19"/>
      <c r="DMX4108" s="19"/>
      <c r="DMY4108" s="19"/>
      <c r="DMZ4108" s="19"/>
      <c r="DNA4108" s="19"/>
      <c r="DNB4108" s="19"/>
      <c r="DNC4108" s="19"/>
      <c r="DND4108" s="19"/>
      <c r="DNE4108" s="19"/>
      <c r="DNF4108" s="19"/>
      <c r="DNG4108" s="19"/>
      <c r="DNH4108" s="19"/>
      <c r="DNI4108" s="19"/>
      <c r="DNJ4108" s="19"/>
      <c r="DNK4108" s="19"/>
      <c r="DNL4108" s="19"/>
      <c r="DNM4108" s="19"/>
      <c r="DNN4108" s="19"/>
      <c r="DNO4108" s="19"/>
      <c r="DNP4108" s="19"/>
      <c r="DNQ4108" s="19"/>
      <c r="DNR4108" s="19"/>
      <c r="DNS4108" s="19"/>
      <c r="DNT4108" s="19"/>
      <c r="DNU4108" s="19"/>
      <c r="DNV4108" s="19"/>
      <c r="DNW4108" s="19"/>
      <c r="DNX4108" s="19"/>
      <c r="DNY4108" s="19"/>
      <c r="DNZ4108" s="19"/>
      <c r="DOA4108" s="19"/>
      <c r="DOB4108" s="19"/>
      <c r="DOC4108" s="19"/>
      <c r="DOD4108" s="19"/>
      <c r="DOE4108" s="19"/>
      <c r="DOF4108" s="19"/>
      <c r="DOG4108" s="19"/>
      <c r="DOH4108" s="19"/>
      <c r="DOI4108" s="19"/>
      <c r="DOJ4108" s="19"/>
      <c r="DOK4108" s="19"/>
      <c r="DOL4108" s="19"/>
      <c r="DOM4108" s="19"/>
      <c r="DON4108" s="19"/>
      <c r="DOO4108" s="19"/>
      <c r="DOP4108" s="19"/>
      <c r="DOQ4108" s="19"/>
      <c r="DOR4108" s="19"/>
      <c r="DOS4108" s="19"/>
      <c r="DOT4108" s="19"/>
      <c r="DOU4108" s="19"/>
      <c r="DOV4108" s="19"/>
      <c r="DOW4108" s="19"/>
      <c r="DOX4108" s="19"/>
      <c r="DOY4108" s="19"/>
      <c r="DOZ4108" s="19"/>
      <c r="DPA4108" s="19"/>
      <c r="DPB4108" s="19"/>
      <c r="DPC4108" s="19"/>
      <c r="DPD4108" s="19"/>
      <c r="DPE4108" s="19"/>
      <c r="DPF4108" s="19"/>
      <c r="DPG4108" s="19"/>
      <c r="DPH4108" s="19"/>
      <c r="DPI4108" s="19"/>
      <c r="DPJ4108" s="19"/>
      <c r="DPK4108" s="19"/>
      <c r="DPL4108" s="19"/>
      <c r="DPM4108" s="19"/>
      <c r="DPN4108" s="19"/>
      <c r="DPO4108" s="19"/>
      <c r="DPP4108" s="19"/>
      <c r="DPQ4108" s="19"/>
      <c r="DPR4108" s="19"/>
      <c r="DPS4108" s="19"/>
      <c r="DPT4108" s="19"/>
      <c r="DPU4108" s="19"/>
      <c r="DPV4108" s="19"/>
      <c r="DPW4108" s="19"/>
      <c r="DPX4108" s="19"/>
      <c r="DPY4108" s="19"/>
      <c r="DPZ4108" s="19"/>
      <c r="DQA4108" s="19"/>
      <c r="DQB4108" s="19"/>
      <c r="DQC4108" s="19"/>
      <c r="DQD4108" s="19"/>
      <c r="DQE4108" s="19"/>
      <c r="DQF4108" s="19"/>
      <c r="DQG4108" s="19"/>
      <c r="DQH4108" s="19"/>
      <c r="DQI4108" s="19"/>
      <c r="DQJ4108" s="19"/>
      <c r="DQK4108" s="19"/>
      <c r="DQL4108" s="19"/>
      <c r="DQM4108" s="19"/>
      <c r="DQN4108" s="19"/>
      <c r="DQO4108" s="19"/>
      <c r="DQP4108" s="19"/>
      <c r="DQQ4108" s="19"/>
      <c r="DQR4108" s="19"/>
      <c r="DQS4108" s="19"/>
      <c r="DQT4108" s="19"/>
      <c r="DQU4108" s="19"/>
      <c r="DQV4108" s="19"/>
      <c r="DQW4108" s="19"/>
      <c r="DQX4108" s="19"/>
      <c r="DQY4108" s="19"/>
      <c r="DQZ4108" s="19"/>
      <c r="DRA4108" s="19"/>
      <c r="DRB4108" s="19"/>
      <c r="DRC4108" s="19"/>
      <c r="DRD4108" s="19"/>
      <c r="DRE4108" s="19"/>
      <c r="DRF4108" s="19"/>
      <c r="DRG4108" s="19"/>
      <c r="DRH4108" s="19"/>
      <c r="DRI4108" s="19"/>
      <c r="DRJ4108" s="19"/>
      <c r="DRK4108" s="19"/>
      <c r="DRL4108" s="19"/>
      <c r="DRM4108" s="19"/>
      <c r="DRN4108" s="19"/>
      <c r="DRO4108" s="19"/>
      <c r="DRP4108" s="19"/>
      <c r="DRQ4108" s="19"/>
      <c r="DRR4108" s="19"/>
      <c r="DRS4108" s="19"/>
      <c r="DRT4108" s="19"/>
      <c r="DRU4108" s="19"/>
      <c r="DRV4108" s="19"/>
      <c r="DRW4108" s="19"/>
      <c r="DRX4108" s="19"/>
      <c r="DRY4108" s="19"/>
      <c r="DRZ4108" s="19"/>
      <c r="DSA4108" s="19"/>
      <c r="DSB4108" s="19"/>
      <c r="DSC4108" s="19"/>
      <c r="DSD4108" s="19"/>
      <c r="DSE4108" s="19"/>
      <c r="DSF4108" s="19"/>
      <c r="DSG4108" s="19"/>
      <c r="DSH4108" s="19"/>
      <c r="DSI4108" s="19"/>
      <c r="DSJ4108" s="19"/>
      <c r="DSK4108" s="19"/>
      <c r="DSL4108" s="19"/>
      <c r="DSM4108" s="19"/>
      <c r="DSN4108" s="19"/>
      <c r="DSO4108" s="19"/>
      <c r="DSP4108" s="19"/>
      <c r="DSQ4108" s="19"/>
      <c r="DSR4108" s="19"/>
      <c r="DSS4108" s="19"/>
      <c r="DST4108" s="19"/>
      <c r="DSU4108" s="19"/>
      <c r="DSV4108" s="19"/>
      <c r="DSW4108" s="19"/>
      <c r="DSX4108" s="19"/>
      <c r="DSY4108" s="19"/>
      <c r="DSZ4108" s="19"/>
      <c r="DTA4108" s="19"/>
      <c r="DTB4108" s="19"/>
      <c r="DTC4108" s="19"/>
      <c r="DTD4108" s="19"/>
      <c r="DTE4108" s="19"/>
      <c r="DTF4108" s="19"/>
      <c r="DTG4108" s="19"/>
      <c r="DTH4108" s="19"/>
      <c r="DTI4108" s="19"/>
      <c r="DTJ4108" s="19"/>
      <c r="DTK4108" s="19"/>
      <c r="DTL4108" s="19"/>
      <c r="DTM4108" s="19"/>
      <c r="DTN4108" s="19"/>
      <c r="DTO4108" s="19"/>
      <c r="DTP4108" s="19"/>
      <c r="DTQ4108" s="19"/>
      <c r="DTR4108" s="19"/>
      <c r="DTS4108" s="19"/>
      <c r="DTT4108" s="19"/>
      <c r="DTU4108" s="19"/>
      <c r="DTV4108" s="19"/>
      <c r="DTW4108" s="19"/>
      <c r="DTX4108" s="19"/>
      <c r="DTY4108" s="19"/>
      <c r="DTZ4108" s="19"/>
      <c r="DUA4108" s="19"/>
      <c r="DUB4108" s="19"/>
      <c r="DUC4108" s="19"/>
      <c r="DUD4108" s="19"/>
      <c r="DUE4108" s="19"/>
      <c r="DUF4108" s="19"/>
      <c r="DUG4108" s="19"/>
      <c r="DUH4108" s="19"/>
      <c r="DUI4108" s="19"/>
      <c r="DUJ4108" s="19"/>
      <c r="DUK4108" s="19"/>
      <c r="DUL4108" s="19"/>
      <c r="DUM4108" s="19"/>
      <c r="DUN4108" s="19"/>
      <c r="DUO4108" s="19"/>
      <c r="DUP4108" s="19"/>
      <c r="DUQ4108" s="19"/>
      <c r="DUR4108" s="19"/>
      <c r="DUS4108" s="19"/>
      <c r="DUT4108" s="19"/>
      <c r="DUU4108" s="19"/>
      <c r="DUV4108" s="19"/>
      <c r="DUW4108" s="19"/>
      <c r="DUX4108" s="19"/>
      <c r="DUY4108" s="19"/>
      <c r="DUZ4108" s="19"/>
      <c r="DVA4108" s="19"/>
      <c r="DVB4108" s="19"/>
      <c r="DVC4108" s="19"/>
      <c r="DVD4108" s="19"/>
      <c r="DVE4108" s="19"/>
      <c r="DVF4108" s="19"/>
      <c r="DVG4108" s="19"/>
      <c r="DVH4108" s="19"/>
      <c r="DVI4108" s="19"/>
      <c r="DVJ4108" s="19"/>
      <c r="DVK4108" s="19"/>
      <c r="DVL4108" s="19"/>
      <c r="DVM4108" s="19"/>
      <c r="DVN4108" s="19"/>
      <c r="DVO4108" s="19"/>
      <c r="DVP4108" s="19"/>
      <c r="DVQ4108" s="19"/>
      <c r="DVR4108" s="19"/>
      <c r="DVS4108" s="19"/>
      <c r="DVT4108" s="19"/>
      <c r="DVU4108" s="19"/>
      <c r="DVV4108" s="19"/>
      <c r="DVW4108" s="19"/>
      <c r="DVX4108" s="19"/>
      <c r="DVY4108" s="19"/>
      <c r="DVZ4108" s="19"/>
      <c r="DWA4108" s="19"/>
      <c r="DWB4108" s="19"/>
      <c r="DWC4108" s="19"/>
      <c r="DWD4108" s="19"/>
      <c r="DWE4108" s="19"/>
      <c r="DWF4108" s="19"/>
      <c r="DWG4108" s="19"/>
      <c r="DWH4108" s="19"/>
      <c r="DWI4108" s="19"/>
      <c r="DWJ4108" s="19"/>
      <c r="DWK4108" s="19"/>
      <c r="DWL4108" s="19"/>
      <c r="DWM4108" s="19"/>
      <c r="DWN4108" s="19"/>
      <c r="DWO4108" s="19"/>
      <c r="DWP4108" s="19"/>
      <c r="DWQ4108" s="19"/>
      <c r="DWR4108" s="19"/>
      <c r="DWS4108" s="19"/>
      <c r="DWT4108" s="19"/>
      <c r="DWU4108" s="19"/>
      <c r="DWV4108" s="19"/>
      <c r="DWW4108" s="19"/>
      <c r="DWX4108" s="19"/>
      <c r="DWY4108" s="19"/>
      <c r="DWZ4108" s="19"/>
      <c r="DXA4108" s="19"/>
      <c r="DXB4108" s="19"/>
      <c r="DXC4108" s="19"/>
      <c r="DXD4108" s="19"/>
      <c r="DXE4108" s="19"/>
      <c r="DXF4108" s="19"/>
      <c r="DXG4108" s="19"/>
      <c r="DXH4108" s="19"/>
      <c r="DXI4108" s="19"/>
      <c r="DXJ4108" s="19"/>
      <c r="DXK4108" s="19"/>
      <c r="DXL4108" s="19"/>
      <c r="DXM4108" s="19"/>
      <c r="DXN4108" s="19"/>
      <c r="DXO4108" s="19"/>
      <c r="DXP4108" s="19"/>
      <c r="DXQ4108" s="19"/>
      <c r="DXR4108" s="19"/>
      <c r="DXS4108" s="19"/>
      <c r="DXT4108" s="19"/>
      <c r="DXU4108" s="19"/>
      <c r="DXV4108" s="19"/>
      <c r="DXW4108" s="19"/>
      <c r="DXX4108" s="19"/>
      <c r="DXY4108" s="19"/>
      <c r="DXZ4108" s="19"/>
      <c r="DYA4108" s="19"/>
      <c r="DYB4108" s="19"/>
      <c r="DYC4108" s="19"/>
      <c r="DYD4108" s="19"/>
      <c r="DYE4108" s="19"/>
      <c r="DYF4108" s="19"/>
      <c r="DYG4108" s="19"/>
      <c r="DYH4108" s="19"/>
      <c r="DYI4108" s="19"/>
      <c r="DYJ4108" s="19"/>
      <c r="DYK4108" s="19"/>
      <c r="DYL4108" s="19"/>
      <c r="DYM4108" s="19"/>
      <c r="DYN4108" s="19"/>
      <c r="DYO4108" s="19"/>
      <c r="DYP4108" s="19"/>
      <c r="DYQ4108" s="19"/>
      <c r="DYR4108" s="19"/>
      <c r="DYS4108" s="19"/>
      <c r="DYT4108" s="19"/>
      <c r="DYU4108" s="19"/>
      <c r="DYV4108" s="19"/>
      <c r="DYW4108" s="19"/>
      <c r="DYX4108" s="19"/>
      <c r="DYY4108" s="19"/>
      <c r="DYZ4108" s="19"/>
      <c r="DZA4108" s="19"/>
      <c r="DZB4108" s="19"/>
      <c r="DZC4108" s="19"/>
      <c r="DZD4108" s="19"/>
      <c r="DZE4108" s="19"/>
      <c r="DZF4108" s="19"/>
      <c r="DZG4108" s="19"/>
      <c r="DZH4108" s="19"/>
      <c r="DZI4108" s="19"/>
      <c r="DZJ4108" s="19"/>
      <c r="DZK4108" s="19"/>
      <c r="DZL4108" s="19"/>
      <c r="DZM4108" s="19"/>
      <c r="DZN4108" s="19"/>
      <c r="DZO4108" s="19"/>
      <c r="DZP4108" s="19"/>
      <c r="DZQ4108" s="19"/>
      <c r="DZR4108" s="19"/>
      <c r="DZS4108" s="19"/>
      <c r="DZT4108" s="19"/>
      <c r="DZU4108" s="19"/>
      <c r="DZV4108" s="19"/>
      <c r="DZW4108" s="19"/>
      <c r="DZX4108" s="19"/>
      <c r="DZY4108" s="19"/>
      <c r="DZZ4108" s="19"/>
      <c r="EAA4108" s="19"/>
      <c r="EAB4108" s="19"/>
      <c r="EAC4108" s="19"/>
      <c r="EAD4108" s="19"/>
      <c r="EAE4108" s="19"/>
      <c r="EAF4108" s="19"/>
      <c r="EAG4108" s="19"/>
      <c r="EAH4108" s="19"/>
      <c r="EAI4108" s="19"/>
      <c r="EAJ4108" s="19"/>
      <c r="EAK4108" s="19"/>
      <c r="EAL4108" s="19"/>
      <c r="EAM4108" s="19"/>
      <c r="EAN4108" s="19"/>
      <c r="EAO4108" s="19"/>
      <c r="EAP4108" s="19"/>
      <c r="EAQ4108" s="19"/>
      <c r="EAR4108" s="19"/>
      <c r="EAS4108" s="19"/>
      <c r="EAT4108" s="19"/>
      <c r="EAU4108" s="19"/>
      <c r="EAV4108" s="19"/>
      <c r="EAW4108" s="19"/>
      <c r="EAX4108" s="19"/>
      <c r="EAY4108" s="19"/>
      <c r="EAZ4108" s="19"/>
      <c r="EBA4108" s="19"/>
      <c r="EBB4108" s="19"/>
      <c r="EBC4108" s="19"/>
      <c r="EBD4108" s="19"/>
      <c r="EBE4108" s="19"/>
      <c r="EBF4108" s="19"/>
      <c r="EBG4108" s="19"/>
      <c r="EBH4108" s="19"/>
      <c r="EBI4108" s="19"/>
      <c r="EBJ4108" s="19"/>
      <c r="EBK4108" s="19"/>
      <c r="EBL4108" s="19"/>
      <c r="EBM4108" s="19"/>
      <c r="EBN4108" s="19"/>
      <c r="EBO4108" s="19"/>
      <c r="EBP4108" s="19"/>
      <c r="EBQ4108" s="19"/>
      <c r="EBR4108" s="19"/>
      <c r="EBS4108" s="19"/>
      <c r="EBT4108" s="19"/>
      <c r="EBU4108" s="19"/>
      <c r="EBV4108" s="19"/>
      <c r="EBW4108" s="19"/>
      <c r="EBX4108" s="19"/>
      <c r="EBY4108" s="19"/>
      <c r="EBZ4108" s="19"/>
      <c r="ECA4108" s="19"/>
      <c r="ECB4108" s="19"/>
      <c r="ECC4108" s="19"/>
      <c r="ECD4108" s="19"/>
      <c r="ECE4108" s="19"/>
      <c r="ECF4108" s="19"/>
      <c r="ECG4108" s="19"/>
      <c r="ECH4108" s="19"/>
      <c r="ECI4108" s="19"/>
      <c r="ECJ4108" s="19"/>
      <c r="ECK4108" s="19"/>
      <c r="ECL4108" s="19"/>
      <c r="ECM4108" s="19"/>
      <c r="ECN4108" s="19"/>
      <c r="ECO4108" s="19"/>
      <c r="ECP4108" s="19"/>
      <c r="ECQ4108" s="19"/>
      <c r="ECR4108" s="19"/>
      <c r="ECS4108" s="19"/>
      <c r="ECT4108" s="19"/>
      <c r="ECU4108" s="19"/>
      <c r="ECV4108" s="19"/>
      <c r="ECW4108" s="19"/>
      <c r="ECX4108" s="19"/>
      <c r="ECY4108" s="19"/>
      <c r="ECZ4108" s="19"/>
      <c r="EDA4108" s="19"/>
      <c r="EDB4108" s="19"/>
      <c r="EDC4108" s="19"/>
      <c r="EDD4108" s="19"/>
      <c r="EDE4108" s="19"/>
      <c r="EDF4108" s="19"/>
      <c r="EDG4108" s="19"/>
      <c r="EDH4108" s="19"/>
      <c r="EDI4108" s="19"/>
      <c r="EDJ4108" s="19"/>
      <c r="EDK4108" s="19"/>
      <c r="EDL4108" s="19"/>
      <c r="EDM4108" s="19"/>
      <c r="EDN4108" s="19"/>
      <c r="EDO4108" s="19"/>
      <c r="EDP4108" s="19"/>
      <c r="EDQ4108" s="19"/>
      <c r="EDR4108" s="19"/>
      <c r="EDS4108" s="19"/>
      <c r="EDT4108" s="19"/>
      <c r="EDU4108" s="19"/>
      <c r="EDV4108" s="19"/>
      <c r="EDW4108" s="19"/>
      <c r="EDX4108" s="19"/>
      <c r="EDY4108" s="19"/>
      <c r="EDZ4108" s="19"/>
      <c r="EEA4108" s="19"/>
      <c r="EEB4108" s="19"/>
      <c r="EEC4108" s="19"/>
      <c r="EED4108" s="19"/>
      <c r="EEE4108" s="19"/>
      <c r="EEF4108" s="19"/>
      <c r="EEG4108" s="19"/>
      <c r="EEH4108" s="19"/>
      <c r="EEI4108" s="19"/>
      <c r="EEJ4108" s="19"/>
      <c r="EEK4108" s="19"/>
      <c r="EEL4108" s="19"/>
      <c r="EEM4108" s="19"/>
      <c r="EEN4108" s="19"/>
      <c r="EEO4108" s="19"/>
      <c r="EEP4108" s="19"/>
      <c r="EEQ4108" s="19"/>
      <c r="EER4108" s="19"/>
      <c r="EES4108" s="19"/>
      <c r="EET4108" s="19"/>
      <c r="EEU4108" s="19"/>
      <c r="EEV4108" s="19"/>
      <c r="EEW4108" s="19"/>
      <c r="EEX4108" s="19"/>
      <c r="EEY4108" s="19"/>
      <c r="EEZ4108" s="19"/>
      <c r="EFA4108" s="19"/>
      <c r="EFB4108" s="19"/>
      <c r="EFC4108" s="19"/>
      <c r="EFD4108" s="19"/>
      <c r="EFE4108" s="19"/>
      <c r="EFF4108" s="19"/>
      <c r="EFG4108" s="19"/>
      <c r="EFH4108" s="19"/>
      <c r="EFI4108" s="19"/>
      <c r="EFJ4108" s="19"/>
      <c r="EFK4108" s="19"/>
      <c r="EFL4108" s="19"/>
      <c r="EFM4108" s="19"/>
      <c r="EFN4108" s="19"/>
      <c r="EFO4108" s="19"/>
      <c r="EFP4108" s="19"/>
      <c r="EFQ4108" s="19"/>
      <c r="EFR4108" s="19"/>
      <c r="EFS4108" s="19"/>
      <c r="EFT4108" s="19"/>
      <c r="EFU4108" s="19"/>
      <c r="EFV4108" s="19"/>
      <c r="EFW4108" s="19"/>
      <c r="EFX4108" s="19"/>
      <c r="EFY4108" s="19"/>
      <c r="EFZ4108" s="19"/>
      <c r="EGA4108" s="19"/>
      <c r="EGB4108" s="19"/>
      <c r="EGC4108" s="19"/>
      <c r="EGD4108" s="19"/>
      <c r="EGE4108" s="19"/>
      <c r="EGF4108" s="19"/>
      <c r="EGG4108" s="19"/>
      <c r="EGH4108" s="19"/>
      <c r="EGI4108" s="19"/>
      <c r="EGJ4108" s="19"/>
      <c r="EGK4108" s="19"/>
      <c r="EGL4108" s="19"/>
      <c r="EGM4108" s="19"/>
      <c r="EGN4108" s="19"/>
      <c r="EGO4108" s="19"/>
      <c r="EGP4108" s="19"/>
      <c r="EGQ4108" s="19"/>
      <c r="EGR4108" s="19"/>
      <c r="EGS4108" s="19"/>
      <c r="EGT4108" s="19"/>
      <c r="EGU4108" s="19"/>
      <c r="EGV4108" s="19"/>
      <c r="EGW4108" s="19"/>
      <c r="EGX4108" s="19"/>
      <c r="EGY4108" s="19"/>
      <c r="EGZ4108" s="19"/>
      <c r="EHA4108" s="19"/>
      <c r="EHB4108" s="19"/>
      <c r="EHC4108" s="19"/>
      <c r="EHD4108" s="19"/>
      <c r="EHE4108" s="19"/>
      <c r="EHF4108" s="19"/>
      <c r="EHG4108" s="19"/>
      <c r="EHH4108" s="19"/>
      <c r="EHI4108" s="19"/>
      <c r="EHJ4108" s="19"/>
      <c r="EHK4108" s="19"/>
      <c r="EHL4108" s="19"/>
      <c r="EHM4108" s="19"/>
      <c r="EHN4108" s="19"/>
      <c r="EHO4108" s="19"/>
      <c r="EHP4108" s="19"/>
      <c r="EHQ4108" s="19"/>
      <c r="EHR4108" s="19"/>
      <c r="EHS4108" s="19"/>
      <c r="EHT4108" s="19"/>
      <c r="EHU4108" s="19"/>
      <c r="EHV4108" s="19"/>
      <c r="EHW4108" s="19"/>
      <c r="EHX4108" s="19"/>
      <c r="EHY4108" s="19"/>
      <c r="EHZ4108" s="19"/>
      <c r="EIA4108" s="19"/>
      <c r="EIB4108" s="19"/>
      <c r="EIC4108" s="19"/>
      <c r="EID4108" s="19"/>
      <c r="EIE4108" s="19"/>
      <c r="EIF4108" s="19"/>
      <c r="EIG4108" s="19"/>
      <c r="EIH4108" s="19"/>
      <c r="EII4108" s="19"/>
      <c r="EIJ4108" s="19"/>
      <c r="EIK4108" s="19"/>
      <c r="EIL4108" s="19"/>
      <c r="EIM4108" s="19"/>
      <c r="EIN4108" s="19"/>
      <c r="EIO4108" s="19"/>
      <c r="EIP4108" s="19"/>
      <c r="EIQ4108" s="19"/>
      <c r="EIR4108" s="19"/>
      <c r="EIS4108" s="19"/>
      <c r="EIT4108" s="19"/>
      <c r="EIU4108" s="19"/>
      <c r="EIV4108" s="19"/>
      <c r="EIW4108" s="19"/>
      <c r="EIX4108" s="19"/>
      <c r="EIY4108" s="19"/>
      <c r="EIZ4108" s="19"/>
      <c r="EJA4108" s="19"/>
      <c r="EJB4108" s="19"/>
      <c r="EJC4108" s="19"/>
      <c r="EJD4108" s="19"/>
      <c r="EJE4108" s="19"/>
      <c r="EJF4108" s="19"/>
      <c r="EJG4108" s="19"/>
      <c r="EJH4108" s="19"/>
      <c r="EJI4108" s="19"/>
      <c r="EJJ4108" s="19"/>
      <c r="EJK4108" s="19"/>
      <c r="EJL4108" s="19"/>
      <c r="EJM4108" s="19"/>
      <c r="EJN4108" s="19"/>
      <c r="EJO4108" s="19"/>
      <c r="EJP4108" s="19"/>
      <c r="EJQ4108" s="19"/>
      <c r="EJR4108" s="19"/>
      <c r="EJS4108" s="19"/>
      <c r="EJT4108" s="19"/>
      <c r="EJU4108" s="19"/>
      <c r="EJV4108" s="19"/>
      <c r="EJW4108" s="19"/>
      <c r="EJX4108" s="19"/>
      <c r="EJY4108" s="19"/>
      <c r="EJZ4108" s="19"/>
      <c r="EKA4108" s="19"/>
      <c r="EKB4108" s="19"/>
      <c r="EKC4108" s="19"/>
      <c r="EKD4108" s="19"/>
      <c r="EKE4108" s="19"/>
      <c r="EKF4108" s="19"/>
      <c r="EKG4108" s="19"/>
      <c r="EKH4108" s="19"/>
      <c r="EKI4108" s="19"/>
      <c r="EKJ4108" s="19"/>
      <c r="EKK4108" s="19"/>
      <c r="EKL4108" s="19"/>
      <c r="EKM4108" s="19"/>
      <c r="EKN4108" s="19"/>
      <c r="EKO4108" s="19"/>
      <c r="EKP4108" s="19"/>
      <c r="EKQ4108" s="19"/>
      <c r="EKR4108" s="19"/>
      <c r="EKS4108" s="19"/>
      <c r="EKT4108" s="19"/>
      <c r="EKU4108" s="19"/>
      <c r="EKV4108" s="19"/>
      <c r="EKW4108" s="19"/>
      <c r="EKX4108" s="19"/>
      <c r="EKY4108" s="19"/>
      <c r="EKZ4108" s="19"/>
      <c r="ELA4108" s="19"/>
      <c r="ELB4108" s="19"/>
      <c r="ELC4108" s="19"/>
      <c r="ELD4108" s="19"/>
      <c r="ELE4108" s="19"/>
      <c r="ELF4108" s="19"/>
      <c r="ELG4108" s="19"/>
      <c r="ELH4108" s="19"/>
      <c r="ELI4108" s="19"/>
      <c r="ELJ4108" s="19"/>
      <c r="ELK4108" s="19"/>
      <c r="ELL4108" s="19"/>
      <c r="ELM4108" s="19"/>
      <c r="ELN4108" s="19"/>
      <c r="ELO4108" s="19"/>
      <c r="ELP4108" s="19"/>
      <c r="ELQ4108" s="19"/>
      <c r="ELR4108" s="19"/>
      <c r="ELS4108" s="19"/>
      <c r="ELT4108" s="19"/>
      <c r="ELU4108" s="19"/>
      <c r="ELV4108" s="19"/>
      <c r="ELW4108" s="19"/>
      <c r="ELX4108" s="19"/>
      <c r="ELY4108" s="19"/>
      <c r="ELZ4108" s="19"/>
      <c r="EMA4108" s="19"/>
      <c r="EMB4108" s="19"/>
      <c r="EMC4108" s="19"/>
      <c r="EMD4108" s="19"/>
      <c r="EME4108" s="19"/>
      <c r="EMF4108" s="19"/>
      <c r="EMG4108" s="19"/>
      <c r="EMH4108" s="19"/>
      <c r="EMI4108" s="19"/>
      <c r="EMJ4108" s="19"/>
      <c r="EMK4108" s="19"/>
      <c r="EML4108" s="19"/>
      <c r="EMM4108" s="19"/>
      <c r="EMN4108" s="19"/>
      <c r="EMO4108" s="19"/>
      <c r="EMP4108" s="19"/>
      <c r="EMQ4108" s="19"/>
      <c r="EMR4108" s="19"/>
      <c r="EMS4108" s="19"/>
      <c r="EMT4108" s="19"/>
      <c r="EMU4108" s="19"/>
      <c r="EMV4108" s="19"/>
      <c r="EMW4108" s="19"/>
      <c r="EMX4108" s="19"/>
      <c r="EMY4108" s="19"/>
      <c r="EMZ4108" s="19"/>
      <c r="ENA4108" s="19"/>
      <c r="ENB4108" s="19"/>
      <c r="ENC4108" s="19"/>
      <c r="END4108" s="19"/>
      <c r="ENE4108" s="19"/>
      <c r="ENF4108" s="19"/>
      <c r="ENG4108" s="19"/>
      <c r="ENH4108" s="19"/>
      <c r="ENI4108" s="19"/>
      <c r="ENJ4108" s="19"/>
      <c r="ENK4108" s="19"/>
      <c r="ENL4108" s="19"/>
      <c r="ENM4108" s="19"/>
      <c r="ENN4108" s="19"/>
      <c r="ENO4108" s="19"/>
      <c r="ENP4108" s="19"/>
      <c r="ENQ4108" s="19"/>
      <c r="ENR4108" s="19"/>
      <c r="ENS4108" s="19"/>
      <c r="ENT4108" s="19"/>
      <c r="ENU4108" s="19"/>
      <c r="ENV4108" s="19"/>
      <c r="ENW4108" s="19"/>
      <c r="ENX4108" s="19"/>
      <c r="ENY4108" s="19"/>
      <c r="ENZ4108" s="19"/>
      <c r="EOA4108" s="19"/>
      <c r="EOB4108" s="19"/>
      <c r="EOC4108" s="19"/>
      <c r="EOD4108" s="19"/>
      <c r="EOE4108" s="19"/>
      <c r="EOF4108" s="19"/>
      <c r="EOG4108" s="19"/>
      <c r="EOH4108" s="19"/>
      <c r="EOI4108" s="19"/>
      <c r="EOJ4108" s="19"/>
      <c r="EOK4108" s="19"/>
      <c r="EOL4108" s="19"/>
      <c r="EOM4108" s="19"/>
      <c r="EON4108" s="19"/>
      <c r="EOO4108" s="19"/>
      <c r="EOP4108" s="19"/>
      <c r="EOQ4108" s="19"/>
      <c r="EOR4108" s="19"/>
      <c r="EOS4108" s="19"/>
      <c r="EOT4108" s="19"/>
      <c r="EOU4108" s="19"/>
      <c r="EOV4108" s="19"/>
      <c r="EOW4108" s="19"/>
      <c r="EOX4108" s="19"/>
      <c r="EOY4108" s="19"/>
      <c r="EOZ4108" s="19"/>
      <c r="EPA4108" s="19"/>
      <c r="EPB4108" s="19"/>
      <c r="EPC4108" s="19"/>
      <c r="EPD4108" s="19"/>
      <c r="EPE4108" s="19"/>
      <c r="EPF4108" s="19"/>
      <c r="EPG4108" s="19"/>
      <c r="EPH4108" s="19"/>
      <c r="EPI4108" s="19"/>
      <c r="EPJ4108" s="19"/>
      <c r="EPK4108" s="19"/>
      <c r="EPL4108" s="19"/>
      <c r="EPM4108" s="19"/>
      <c r="EPN4108" s="19"/>
      <c r="EPO4108" s="19"/>
      <c r="EPP4108" s="19"/>
      <c r="EPQ4108" s="19"/>
      <c r="EPR4108" s="19"/>
      <c r="EPS4108" s="19"/>
      <c r="EPT4108" s="19"/>
      <c r="EPU4108" s="19"/>
      <c r="EPV4108" s="19"/>
      <c r="EPW4108" s="19"/>
      <c r="EPX4108" s="19"/>
      <c r="EPY4108" s="19"/>
      <c r="EPZ4108" s="19"/>
      <c r="EQA4108" s="19"/>
      <c r="EQB4108" s="19"/>
      <c r="EQC4108" s="19"/>
      <c r="EQD4108" s="19"/>
      <c r="EQE4108" s="19"/>
      <c r="EQF4108" s="19"/>
      <c r="EQG4108" s="19"/>
      <c r="EQH4108" s="19"/>
      <c r="EQI4108" s="19"/>
      <c r="EQJ4108" s="19"/>
      <c r="EQK4108" s="19"/>
      <c r="EQL4108" s="19"/>
      <c r="EQM4108" s="19"/>
      <c r="EQN4108" s="19"/>
      <c r="EQO4108" s="19"/>
      <c r="EQP4108" s="19"/>
      <c r="EQQ4108" s="19"/>
      <c r="EQR4108" s="19"/>
      <c r="EQS4108" s="19"/>
      <c r="EQT4108" s="19"/>
      <c r="EQU4108" s="19"/>
      <c r="EQV4108" s="19"/>
      <c r="EQW4108" s="19"/>
      <c r="EQX4108" s="19"/>
      <c r="EQY4108" s="19"/>
      <c r="EQZ4108" s="19"/>
      <c r="ERA4108" s="19"/>
      <c r="ERB4108" s="19"/>
      <c r="ERC4108" s="19"/>
      <c r="ERD4108" s="19"/>
      <c r="ERE4108" s="19"/>
      <c r="ERF4108" s="19"/>
      <c r="ERG4108" s="19"/>
      <c r="ERH4108" s="19"/>
      <c r="ERI4108" s="19"/>
      <c r="ERJ4108" s="19"/>
      <c r="ERK4108" s="19"/>
      <c r="ERL4108" s="19"/>
      <c r="ERM4108" s="19"/>
      <c r="ERN4108" s="19"/>
      <c r="ERO4108" s="19"/>
      <c r="ERP4108" s="19"/>
      <c r="ERQ4108" s="19"/>
      <c r="ERR4108" s="19"/>
      <c r="ERS4108" s="19"/>
      <c r="ERT4108" s="19"/>
      <c r="ERU4108" s="19"/>
      <c r="ERV4108" s="19"/>
      <c r="ERW4108" s="19"/>
      <c r="ERX4108" s="19"/>
      <c r="ERY4108" s="19"/>
      <c r="ERZ4108" s="19"/>
      <c r="ESA4108" s="19"/>
      <c r="ESB4108" s="19"/>
      <c r="ESC4108" s="19"/>
      <c r="ESD4108" s="19"/>
      <c r="ESE4108" s="19"/>
      <c r="ESF4108" s="19"/>
      <c r="ESG4108" s="19"/>
      <c r="ESH4108" s="19"/>
      <c r="ESI4108" s="19"/>
      <c r="ESJ4108" s="19"/>
      <c r="ESK4108" s="19"/>
      <c r="ESL4108" s="19"/>
      <c r="ESM4108" s="19"/>
      <c r="ESN4108" s="19"/>
      <c r="ESO4108" s="19"/>
      <c r="ESP4108" s="19"/>
      <c r="ESQ4108" s="19"/>
      <c r="ESR4108" s="19"/>
      <c r="ESS4108" s="19"/>
      <c r="EST4108" s="19"/>
      <c r="ESU4108" s="19"/>
      <c r="ESV4108" s="19"/>
      <c r="ESW4108" s="19"/>
      <c r="ESX4108" s="19"/>
      <c r="ESY4108" s="19"/>
      <c r="ESZ4108" s="19"/>
      <c r="ETA4108" s="19"/>
      <c r="ETB4108" s="19"/>
      <c r="ETC4108" s="19"/>
      <c r="ETD4108" s="19"/>
      <c r="ETE4108" s="19"/>
      <c r="ETF4108" s="19"/>
      <c r="ETG4108" s="19"/>
      <c r="ETH4108" s="19"/>
      <c r="ETI4108" s="19"/>
      <c r="ETJ4108" s="19"/>
      <c r="ETK4108" s="19"/>
      <c r="ETL4108" s="19"/>
      <c r="ETM4108" s="19"/>
      <c r="ETN4108" s="19"/>
      <c r="ETO4108" s="19"/>
      <c r="ETP4108" s="19"/>
      <c r="ETQ4108" s="19"/>
      <c r="ETR4108" s="19"/>
      <c r="ETS4108" s="19"/>
      <c r="ETT4108" s="19"/>
      <c r="ETU4108" s="19"/>
      <c r="ETV4108" s="19"/>
      <c r="ETW4108" s="19"/>
      <c r="ETX4108" s="19"/>
      <c r="ETY4108" s="19"/>
      <c r="ETZ4108" s="19"/>
      <c r="EUA4108" s="19"/>
      <c r="EUB4108" s="19"/>
      <c r="EUC4108" s="19"/>
      <c r="EUD4108" s="19"/>
      <c r="EUE4108" s="19"/>
      <c r="EUF4108" s="19"/>
      <c r="EUG4108" s="19"/>
      <c r="EUH4108" s="19"/>
      <c r="EUI4108" s="19"/>
      <c r="EUJ4108" s="19"/>
      <c r="EUK4108" s="19"/>
      <c r="EUL4108" s="19"/>
      <c r="EUM4108" s="19"/>
      <c r="EUN4108" s="19"/>
      <c r="EUO4108" s="19"/>
      <c r="EUP4108" s="19"/>
      <c r="EUQ4108" s="19"/>
      <c r="EUR4108" s="19"/>
      <c r="EUS4108" s="19"/>
      <c r="EUT4108" s="19"/>
      <c r="EUU4108" s="19"/>
      <c r="EUV4108" s="19"/>
      <c r="EUW4108" s="19"/>
      <c r="EUX4108" s="19"/>
      <c r="EUY4108" s="19"/>
      <c r="EUZ4108" s="19"/>
      <c r="EVA4108" s="19"/>
      <c r="EVB4108" s="19"/>
      <c r="EVC4108" s="19"/>
      <c r="EVD4108" s="19"/>
      <c r="EVE4108" s="19"/>
      <c r="EVF4108" s="19"/>
      <c r="EVG4108" s="19"/>
      <c r="EVH4108" s="19"/>
      <c r="EVI4108" s="19"/>
      <c r="EVJ4108" s="19"/>
      <c r="EVK4108" s="19"/>
      <c r="EVL4108" s="19"/>
      <c r="EVM4108" s="19"/>
      <c r="EVN4108" s="19"/>
      <c r="EVO4108" s="19"/>
      <c r="EVP4108" s="19"/>
      <c r="EVQ4108" s="19"/>
      <c r="EVR4108" s="19"/>
      <c r="EVS4108" s="19"/>
      <c r="EVT4108" s="19"/>
      <c r="EVU4108" s="19"/>
      <c r="EVV4108" s="19"/>
      <c r="EVW4108" s="19"/>
      <c r="EVX4108" s="19"/>
      <c r="EVY4108" s="19"/>
      <c r="EVZ4108" s="19"/>
      <c r="EWA4108" s="19"/>
      <c r="EWB4108" s="19"/>
      <c r="EWC4108" s="19"/>
      <c r="EWD4108" s="19"/>
      <c r="EWE4108" s="19"/>
      <c r="EWF4108" s="19"/>
      <c r="EWG4108" s="19"/>
      <c r="EWH4108" s="19"/>
      <c r="EWI4108" s="19"/>
      <c r="EWJ4108" s="19"/>
      <c r="EWK4108" s="19"/>
      <c r="EWL4108" s="19"/>
      <c r="EWM4108" s="19"/>
      <c r="EWN4108" s="19"/>
      <c r="EWO4108" s="19"/>
      <c r="EWP4108" s="19"/>
      <c r="EWQ4108" s="19"/>
      <c r="EWR4108" s="19"/>
      <c r="EWS4108" s="19"/>
      <c r="EWT4108" s="19"/>
      <c r="EWU4108" s="19"/>
      <c r="EWV4108" s="19"/>
      <c r="EWW4108" s="19"/>
      <c r="EWX4108" s="19"/>
      <c r="EWY4108" s="19"/>
      <c r="EWZ4108" s="19"/>
      <c r="EXA4108" s="19"/>
      <c r="EXB4108" s="19"/>
      <c r="EXC4108" s="19"/>
      <c r="EXD4108" s="19"/>
      <c r="EXE4108" s="19"/>
      <c r="EXF4108" s="19"/>
      <c r="EXG4108" s="19"/>
      <c r="EXH4108" s="19"/>
      <c r="EXI4108" s="19"/>
      <c r="EXJ4108" s="19"/>
      <c r="EXK4108" s="19"/>
      <c r="EXL4108" s="19"/>
      <c r="EXM4108" s="19"/>
      <c r="EXN4108" s="19"/>
      <c r="EXO4108" s="19"/>
      <c r="EXP4108" s="19"/>
      <c r="EXQ4108" s="19"/>
      <c r="EXR4108" s="19"/>
      <c r="EXS4108" s="19"/>
      <c r="EXT4108" s="19"/>
      <c r="EXU4108" s="19"/>
      <c r="EXV4108" s="19"/>
      <c r="EXW4108" s="19"/>
      <c r="EXX4108" s="19"/>
      <c r="EXY4108" s="19"/>
      <c r="EXZ4108" s="19"/>
      <c r="EYA4108" s="19"/>
      <c r="EYB4108" s="19"/>
      <c r="EYC4108" s="19"/>
      <c r="EYD4108" s="19"/>
      <c r="EYE4108" s="19"/>
      <c r="EYF4108" s="19"/>
      <c r="EYG4108" s="19"/>
      <c r="EYH4108" s="19"/>
      <c r="EYI4108" s="19"/>
      <c r="EYJ4108" s="19"/>
      <c r="EYK4108" s="19"/>
      <c r="EYL4108" s="19"/>
      <c r="EYM4108" s="19"/>
      <c r="EYN4108" s="19"/>
      <c r="EYO4108" s="19"/>
      <c r="EYP4108" s="19"/>
      <c r="EYQ4108" s="19"/>
      <c r="EYR4108" s="19"/>
      <c r="EYS4108" s="19"/>
      <c r="EYT4108" s="19"/>
      <c r="EYU4108" s="19"/>
      <c r="EYV4108" s="19"/>
      <c r="EYW4108" s="19"/>
      <c r="EYX4108" s="19"/>
      <c r="EYY4108" s="19"/>
      <c r="EYZ4108" s="19"/>
      <c r="EZA4108" s="19"/>
      <c r="EZB4108" s="19"/>
      <c r="EZC4108" s="19"/>
      <c r="EZD4108" s="19"/>
      <c r="EZE4108" s="19"/>
      <c r="EZF4108" s="19"/>
      <c r="EZG4108" s="19"/>
      <c r="EZH4108" s="19"/>
      <c r="EZI4108" s="19"/>
      <c r="EZJ4108" s="19"/>
      <c r="EZK4108" s="19"/>
      <c r="EZL4108" s="19"/>
      <c r="EZM4108" s="19"/>
      <c r="EZN4108" s="19"/>
      <c r="EZO4108" s="19"/>
      <c r="EZP4108" s="19"/>
      <c r="EZQ4108" s="19"/>
      <c r="EZR4108" s="19"/>
      <c r="EZS4108" s="19"/>
      <c r="EZT4108" s="19"/>
      <c r="EZU4108" s="19"/>
      <c r="EZV4108" s="19"/>
      <c r="EZW4108" s="19"/>
      <c r="EZX4108" s="19"/>
      <c r="EZY4108" s="19"/>
      <c r="EZZ4108" s="19"/>
      <c r="FAA4108" s="19"/>
      <c r="FAB4108" s="19"/>
      <c r="FAC4108" s="19"/>
      <c r="FAD4108" s="19"/>
      <c r="FAE4108" s="19"/>
      <c r="FAF4108" s="19"/>
      <c r="FAG4108" s="19"/>
      <c r="FAH4108" s="19"/>
      <c r="FAI4108" s="19"/>
      <c r="FAJ4108" s="19"/>
      <c r="FAK4108" s="19"/>
      <c r="FAL4108" s="19"/>
      <c r="FAM4108" s="19"/>
      <c r="FAN4108" s="19"/>
      <c r="FAO4108" s="19"/>
      <c r="FAP4108" s="19"/>
      <c r="FAQ4108" s="19"/>
      <c r="FAR4108" s="19"/>
      <c r="FAS4108" s="19"/>
      <c r="FAT4108" s="19"/>
      <c r="FAU4108" s="19"/>
      <c r="FAV4108" s="19"/>
      <c r="FAW4108" s="19"/>
      <c r="FAX4108" s="19"/>
      <c r="FAY4108" s="19"/>
      <c r="FAZ4108" s="19"/>
      <c r="FBA4108" s="19"/>
      <c r="FBB4108" s="19"/>
      <c r="FBC4108" s="19"/>
      <c r="FBD4108" s="19"/>
      <c r="FBE4108" s="19"/>
      <c r="FBF4108" s="19"/>
      <c r="FBG4108" s="19"/>
      <c r="FBH4108" s="19"/>
      <c r="FBI4108" s="19"/>
      <c r="FBJ4108" s="19"/>
      <c r="FBK4108" s="19"/>
      <c r="FBL4108" s="19"/>
      <c r="FBM4108" s="19"/>
      <c r="FBN4108" s="19"/>
      <c r="FBO4108" s="19"/>
      <c r="FBP4108" s="19"/>
      <c r="FBQ4108" s="19"/>
      <c r="FBR4108" s="19"/>
      <c r="FBS4108" s="19"/>
      <c r="FBT4108" s="19"/>
      <c r="FBU4108" s="19"/>
      <c r="FBV4108" s="19"/>
      <c r="FBW4108" s="19"/>
      <c r="FBX4108" s="19"/>
      <c r="FBY4108" s="19"/>
      <c r="FBZ4108" s="19"/>
      <c r="FCA4108" s="19"/>
      <c r="FCB4108" s="19"/>
      <c r="FCC4108" s="19"/>
      <c r="FCD4108" s="19"/>
      <c r="FCE4108" s="19"/>
      <c r="FCF4108" s="19"/>
      <c r="FCG4108" s="19"/>
      <c r="FCH4108" s="19"/>
      <c r="FCI4108" s="19"/>
      <c r="FCJ4108" s="19"/>
      <c r="FCK4108" s="19"/>
      <c r="FCL4108" s="19"/>
      <c r="FCM4108" s="19"/>
      <c r="FCN4108" s="19"/>
      <c r="FCO4108" s="19"/>
      <c r="FCP4108" s="19"/>
      <c r="FCQ4108" s="19"/>
      <c r="FCR4108" s="19"/>
      <c r="FCS4108" s="19"/>
      <c r="FCT4108" s="19"/>
      <c r="FCU4108" s="19"/>
      <c r="FCV4108" s="19"/>
      <c r="FCW4108" s="19"/>
      <c r="FCX4108" s="19"/>
      <c r="FCY4108" s="19"/>
      <c r="FCZ4108" s="19"/>
      <c r="FDA4108" s="19"/>
      <c r="FDB4108" s="19"/>
      <c r="FDC4108" s="19"/>
      <c r="FDD4108" s="19"/>
      <c r="FDE4108" s="19"/>
      <c r="FDF4108" s="19"/>
      <c r="FDG4108" s="19"/>
      <c r="FDH4108" s="19"/>
      <c r="FDI4108" s="19"/>
      <c r="FDJ4108" s="19"/>
      <c r="FDK4108" s="19"/>
      <c r="FDL4108" s="19"/>
      <c r="FDM4108" s="19"/>
      <c r="FDN4108" s="19"/>
      <c r="FDO4108" s="19"/>
      <c r="FDP4108" s="19"/>
      <c r="FDQ4108" s="19"/>
      <c r="FDR4108" s="19"/>
      <c r="FDS4108" s="19"/>
      <c r="FDT4108" s="19"/>
      <c r="FDU4108" s="19"/>
      <c r="FDV4108" s="19"/>
      <c r="FDW4108" s="19"/>
      <c r="FDX4108" s="19"/>
      <c r="FDY4108" s="19"/>
      <c r="FDZ4108" s="19"/>
      <c r="FEA4108" s="19"/>
      <c r="FEB4108" s="19"/>
      <c r="FEC4108" s="19"/>
      <c r="FED4108" s="19"/>
      <c r="FEE4108" s="19"/>
      <c r="FEF4108" s="19"/>
      <c r="FEG4108" s="19"/>
      <c r="FEH4108" s="19"/>
      <c r="FEI4108" s="19"/>
      <c r="FEJ4108" s="19"/>
      <c r="FEK4108" s="19"/>
      <c r="FEL4108" s="19"/>
      <c r="FEM4108" s="19"/>
      <c r="FEN4108" s="19"/>
      <c r="FEO4108" s="19"/>
      <c r="FEP4108" s="19"/>
      <c r="FEQ4108" s="19"/>
      <c r="FER4108" s="19"/>
      <c r="FES4108" s="19"/>
      <c r="FET4108" s="19"/>
      <c r="FEU4108" s="19"/>
      <c r="FEV4108" s="19"/>
      <c r="FEW4108" s="19"/>
      <c r="FEX4108" s="19"/>
      <c r="FEY4108" s="19"/>
      <c r="FEZ4108" s="19"/>
      <c r="FFA4108" s="19"/>
      <c r="FFB4108" s="19"/>
      <c r="FFC4108" s="19"/>
      <c r="FFD4108" s="19"/>
      <c r="FFE4108" s="19"/>
      <c r="FFF4108" s="19"/>
      <c r="FFG4108" s="19"/>
      <c r="FFH4108" s="19"/>
      <c r="FFI4108" s="19"/>
      <c r="FFJ4108" s="19"/>
      <c r="FFK4108" s="19"/>
      <c r="FFL4108" s="19"/>
      <c r="FFM4108" s="19"/>
      <c r="FFN4108" s="19"/>
      <c r="FFO4108" s="19"/>
      <c r="FFP4108" s="19"/>
      <c r="FFQ4108" s="19"/>
      <c r="FFR4108" s="19"/>
      <c r="FFS4108" s="19"/>
      <c r="FFT4108" s="19"/>
      <c r="FFU4108" s="19"/>
      <c r="FFV4108" s="19"/>
      <c r="FFW4108" s="19"/>
      <c r="FFX4108" s="19"/>
      <c r="FFY4108" s="19"/>
      <c r="FFZ4108" s="19"/>
      <c r="FGA4108" s="19"/>
      <c r="FGB4108" s="19"/>
      <c r="FGC4108" s="19"/>
      <c r="FGD4108" s="19"/>
      <c r="FGE4108" s="19"/>
      <c r="FGF4108" s="19"/>
      <c r="FGG4108" s="19"/>
      <c r="FGH4108" s="19"/>
      <c r="FGI4108" s="19"/>
      <c r="FGJ4108" s="19"/>
      <c r="FGK4108" s="19"/>
      <c r="FGL4108" s="19"/>
      <c r="FGM4108" s="19"/>
      <c r="FGN4108" s="19"/>
      <c r="FGO4108" s="19"/>
      <c r="FGP4108" s="19"/>
      <c r="FGQ4108" s="19"/>
      <c r="FGR4108" s="19"/>
      <c r="FGS4108" s="19"/>
      <c r="FGT4108" s="19"/>
      <c r="FGU4108" s="19"/>
      <c r="FGV4108" s="19"/>
      <c r="FGW4108" s="19"/>
      <c r="FGX4108" s="19"/>
      <c r="FGY4108" s="19"/>
      <c r="FGZ4108" s="19"/>
      <c r="FHA4108" s="19"/>
      <c r="FHB4108" s="19"/>
      <c r="FHC4108" s="19"/>
      <c r="FHD4108" s="19"/>
      <c r="FHE4108" s="19"/>
      <c r="FHF4108" s="19"/>
      <c r="FHG4108" s="19"/>
      <c r="FHH4108" s="19"/>
      <c r="FHI4108" s="19"/>
      <c r="FHJ4108" s="19"/>
      <c r="FHK4108" s="19"/>
      <c r="FHL4108" s="19"/>
      <c r="FHM4108" s="19"/>
      <c r="FHN4108" s="19"/>
      <c r="FHO4108" s="19"/>
      <c r="FHP4108" s="19"/>
      <c r="FHQ4108" s="19"/>
      <c r="FHR4108" s="19"/>
      <c r="FHS4108" s="19"/>
      <c r="FHT4108" s="19"/>
      <c r="FHU4108" s="19"/>
      <c r="FHV4108" s="19"/>
      <c r="FHW4108" s="19"/>
      <c r="FHX4108" s="19"/>
      <c r="FHY4108" s="19"/>
      <c r="FHZ4108" s="19"/>
      <c r="FIA4108" s="19"/>
      <c r="FIB4108" s="19"/>
      <c r="FIC4108" s="19"/>
      <c r="FID4108" s="19"/>
      <c r="FIE4108" s="19"/>
      <c r="FIF4108" s="19"/>
      <c r="FIG4108" s="19"/>
      <c r="FIH4108" s="19"/>
      <c r="FII4108" s="19"/>
      <c r="FIJ4108" s="19"/>
      <c r="FIK4108" s="19"/>
      <c r="FIL4108" s="19"/>
      <c r="FIM4108" s="19"/>
      <c r="FIN4108" s="19"/>
      <c r="FIO4108" s="19"/>
      <c r="FIP4108" s="19"/>
      <c r="FIQ4108" s="19"/>
      <c r="FIR4108" s="19"/>
      <c r="FIS4108" s="19"/>
      <c r="FIT4108" s="19"/>
      <c r="FIU4108" s="19"/>
      <c r="FIV4108" s="19"/>
      <c r="FIW4108" s="19"/>
      <c r="FIX4108" s="19"/>
      <c r="FIY4108" s="19"/>
      <c r="FIZ4108" s="19"/>
      <c r="FJA4108" s="19"/>
      <c r="FJB4108" s="19"/>
      <c r="FJC4108" s="19"/>
      <c r="FJD4108" s="19"/>
      <c r="FJE4108" s="19"/>
      <c r="FJF4108" s="19"/>
      <c r="FJG4108" s="19"/>
      <c r="FJH4108" s="19"/>
      <c r="FJI4108" s="19"/>
      <c r="FJJ4108" s="19"/>
      <c r="FJK4108" s="19"/>
      <c r="FJL4108" s="19"/>
      <c r="FJM4108" s="19"/>
      <c r="FJN4108" s="19"/>
      <c r="FJO4108" s="19"/>
      <c r="FJP4108" s="19"/>
      <c r="FJQ4108" s="19"/>
      <c r="FJR4108" s="19"/>
      <c r="FJS4108" s="19"/>
      <c r="FJT4108" s="19"/>
      <c r="FJU4108" s="19"/>
      <c r="FJV4108" s="19"/>
      <c r="FJW4108" s="19"/>
      <c r="FJX4108" s="19"/>
      <c r="FJY4108" s="19"/>
      <c r="FJZ4108" s="19"/>
      <c r="FKA4108" s="19"/>
      <c r="FKB4108" s="19"/>
      <c r="FKC4108" s="19"/>
      <c r="FKD4108" s="19"/>
      <c r="FKE4108" s="19"/>
      <c r="FKF4108" s="19"/>
      <c r="FKG4108" s="19"/>
      <c r="FKH4108" s="19"/>
      <c r="FKI4108" s="19"/>
      <c r="FKJ4108" s="19"/>
      <c r="FKK4108" s="19"/>
      <c r="FKL4108" s="19"/>
      <c r="FKM4108" s="19"/>
      <c r="FKN4108" s="19"/>
      <c r="FKO4108" s="19"/>
      <c r="FKP4108" s="19"/>
      <c r="FKQ4108" s="19"/>
      <c r="FKR4108" s="19"/>
      <c r="FKS4108" s="19"/>
      <c r="FKT4108" s="19"/>
      <c r="FKU4108" s="19"/>
      <c r="FKV4108" s="19"/>
      <c r="FKW4108" s="19"/>
      <c r="FKX4108" s="19"/>
      <c r="FKY4108" s="19"/>
      <c r="FKZ4108" s="19"/>
      <c r="FLA4108" s="19"/>
      <c r="FLB4108" s="19"/>
      <c r="FLC4108" s="19"/>
      <c r="FLD4108" s="19"/>
      <c r="FLE4108" s="19"/>
      <c r="FLF4108" s="19"/>
      <c r="FLG4108" s="19"/>
      <c r="FLH4108" s="19"/>
      <c r="FLI4108" s="19"/>
      <c r="FLJ4108" s="19"/>
      <c r="FLK4108" s="19"/>
      <c r="FLL4108" s="19"/>
      <c r="FLM4108" s="19"/>
      <c r="FLN4108" s="19"/>
      <c r="FLO4108" s="19"/>
      <c r="FLP4108" s="19"/>
      <c r="FLQ4108" s="19"/>
      <c r="FLR4108" s="19"/>
      <c r="FLS4108" s="19"/>
      <c r="FLT4108" s="19"/>
      <c r="FLU4108" s="19"/>
      <c r="FLV4108" s="19"/>
      <c r="FLW4108" s="19"/>
      <c r="FLX4108" s="19"/>
      <c r="FLY4108" s="19"/>
      <c r="FLZ4108" s="19"/>
      <c r="FMA4108" s="19"/>
      <c r="FMB4108" s="19"/>
      <c r="FMC4108" s="19"/>
      <c r="FMD4108" s="19"/>
      <c r="FME4108" s="19"/>
      <c r="FMF4108" s="19"/>
      <c r="FMG4108" s="19"/>
      <c r="FMH4108" s="19"/>
      <c r="FMI4108" s="19"/>
      <c r="FMJ4108" s="19"/>
      <c r="FMK4108" s="19"/>
      <c r="FML4108" s="19"/>
      <c r="FMM4108" s="19"/>
      <c r="FMN4108" s="19"/>
      <c r="FMO4108" s="19"/>
      <c r="FMP4108" s="19"/>
      <c r="FMQ4108" s="19"/>
      <c r="FMR4108" s="19"/>
      <c r="FMS4108" s="19"/>
      <c r="FMT4108" s="19"/>
      <c r="FMU4108" s="19"/>
      <c r="FMV4108" s="19"/>
      <c r="FMW4108" s="19"/>
      <c r="FMX4108" s="19"/>
      <c r="FMY4108" s="19"/>
      <c r="FMZ4108" s="19"/>
      <c r="FNA4108" s="19"/>
      <c r="FNB4108" s="19"/>
      <c r="FNC4108" s="19"/>
      <c r="FND4108" s="19"/>
      <c r="FNE4108" s="19"/>
      <c r="FNF4108" s="19"/>
      <c r="FNG4108" s="19"/>
      <c r="FNH4108" s="19"/>
      <c r="FNI4108" s="19"/>
      <c r="FNJ4108" s="19"/>
      <c r="FNK4108" s="19"/>
      <c r="FNL4108" s="19"/>
      <c r="FNM4108" s="19"/>
      <c r="FNN4108" s="19"/>
      <c r="FNO4108" s="19"/>
      <c r="FNP4108" s="19"/>
      <c r="FNQ4108" s="19"/>
      <c r="FNR4108" s="19"/>
      <c r="FNS4108" s="19"/>
      <c r="FNT4108" s="19"/>
      <c r="FNU4108" s="19"/>
      <c r="FNV4108" s="19"/>
      <c r="FNW4108" s="19"/>
      <c r="FNX4108" s="19"/>
      <c r="FNY4108" s="19"/>
      <c r="FNZ4108" s="19"/>
      <c r="FOA4108" s="19"/>
      <c r="FOB4108" s="19"/>
      <c r="FOC4108" s="19"/>
      <c r="FOD4108" s="19"/>
      <c r="FOE4108" s="19"/>
      <c r="FOF4108" s="19"/>
      <c r="FOG4108" s="19"/>
      <c r="FOH4108" s="19"/>
      <c r="FOI4108" s="19"/>
      <c r="FOJ4108" s="19"/>
      <c r="FOK4108" s="19"/>
      <c r="FOL4108" s="19"/>
      <c r="FOM4108" s="19"/>
      <c r="FON4108" s="19"/>
      <c r="FOO4108" s="19"/>
      <c r="FOP4108" s="19"/>
      <c r="FOQ4108" s="19"/>
      <c r="FOR4108" s="19"/>
      <c r="FOS4108" s="19"/>
      <c r="FOT4108" s="19"/>
      <c r="FOU4108" s="19"/>
      <c r="FOV4108" s="19"/>
      <c r="FOW4108" s="19"/>
      <c r="FOX4108" s="19"/>
      <c r="FOY4108" s="19"/>
      <c r="FOZ4108" s="19"/>
      <c r="FPA4108" s="19"/>
      <c r="FPB4108" s="19"/>
      <c r="FPC4108" s="19"/>
      <c r="FPD4108" s="19"/>
      <c r="FPE4108" s="19"/>
      <c r="FPF4108" s="19"/>
      <c r="FPG4108" s="19"/>
      <c r="FPH4108" s="19"/>
      <c r="FPI4108" s="19"/>
      <c r="FPJ4108" s="19"/>
      <c r="FPK4108" s="19"/>
      <c r="FPL4108" s="19"/>
      <c r="FPM4108" s="19"/>
      <c r="FPN4108" s="19"/>
      <c r="FPO4108" s="19"/>
      <c r="FPP4108" s="19"/>
      <c r="FPQ4108" s="19"/>
      <c r="FPR4108" s="19"/>
      <c r="FPS4108" s="19"/>
      <c r="FPT4108" s="19"/>
      <c r="FPU4108" s="19"/>
      <c r="FPV4108" s="19"/>
      <c r="FPW4108" s="19"/>
      <c r="FPX4108" s="19"/>
      <c r="FPY4108" s="19"/>
      <c r="FPZ4108" s="19"/>
      <c r="FQA4108" s="19"/>
      <c r="FQB4108" s="19"/>
      <c r="FQC4108" s="19"/>
      <c r="FQD4108" s="19"/>
      <c r="FQE4108" s="19"/>
      <c r="FQF4108" s="19"/>
      <c r="FQG4108" s="19"/>
      <c r="FQH4108" s="19"/>
      <c r="FQI4108" s="19"/>
      <c r="FQJ4108" s="19"/>
      <c r="FQK4108" s="19"/>
      <c r="FQL4108" s="19"/>
      <c r="FQM4108" s="19"/>
      <c r="FQN4108" s="19"/>
      <c r="FQO4108" s="19"/>
      <c r="FQP4108" s="19"/>
      <c r="FQQ4108" s="19"/>
      <c r="FQR4108" s="19"/>
      <c r="FQS4108" s="19"/>
      <c r="FQT4108" s="19"/>
      <c r="FQU4108" s="19"/>
      <c r="FQV4108" s="19"/>
      <c r="FQW4108" s="19"/>
      <c r="FQX4108" s="19"/>
      <c r="FQY4108" s="19"/>
      <c r="FQZ4108" s="19"/>
      <c r="FRA4108" s="19"/>
      <c r="FRB4108" s="19"/>
      <c r="FRC4108" s="19"/>
      <c r="FRD4108" s="19"/>
      <c r="FRE4108" s="19"/>
      <c r="FRF4108" s="19"/>
      <c r="FRG4108" s="19"/>
      <c r="FRH4108" s="19"/>
      <c r="FRI4108" s="19"/>
      <c r="FRJ4108" s="19"/>
      <c r="FRK4108" s="19"/>
      <c r="FRL4108" s="19"/>
      <c r="FRM4108" s="19"/>
      <c r="FRN4108" s="19"/>
      <c r="FRO4108" s="19"/>
      <c r="FRP4108" s="19"/>
      <c r="FRQ4108" s="19"/>
      <c r="FRR4108" s="19"/>
      <c r="FRS4108" s="19"/>
      <c r="FRT4108" s="19"/>
      <c r="FRU4108" s="19"/>
      <c r="FRV4108" s="19"/>
      <c r="FRW4108" s="19"/>
      <c r="FRX4108" s="19"/>
      <c r="FRY4108" s="19"/>
      <c r="FRZ4108" s="19"/>
      <c r="FSA4108" s="19"/>
      <c r="FSB4108" s="19"/>
      <c r="FSC4108" s="19"/>
      <c r="FSD4108" s="19"/>
      <c r="FSE4108" s="19"/>
      <c r="FSF4108" s="19"/>
      <c r="FSG4108" s="19"/>
      <c r="FSH4108" s="19"/>
      <c r="FSI4108" s="19"/>
      <c r="FSJ4108" s="19"/>
      <c r="FSK4108" s="19"/>
      <c r="FSL4108" s="19"/>
      <c r="FSM4108" s="19"/>
      <c r="FSN4108" s="19"/>
      <c r="FSO4108" s="19"/>
      <c r="FSP4108" s="19"/>
      <c r="FSQ4108" s="19"/>
      <c r="FSR4108" s="19"/>
      <c r="FSS4108" s="19"/>
      <c r="FST4108" s="19"/>
      <c r="FSU4108" s="19"/>
      <c r="FSV4108" s="19"/>
      <c r="FSW4108" s="19"/>
      <c r="FSX4108" s="19"/>
      <c r="FSY4108" s="19"/>
      <c r="FSZ4108" s="19"/>
      <c r="FTA4108" s="19"/>
      <c r="FTB4108" s="19"/>
      <c r="FTC4108" s="19"/>
      <c r="FTD4108" s="19"/>
      <c r="FTE4108" s="19"/>
      <c r="FTF4108" s="19"/>
      <c r="FTG4108" s="19"/>
      <c r="FTH4108" s="19"/>
      <c r="FTI4108" s="19"/>
      <c r="FTJ4108" s="19"/>
      <c r="FTK4108" s="19"/>
      <c r="FTL4108" s="19"/>
      <c r="FTM4108" s="19"/>
      <c r="FTN4108" s="19"/>
      <c r="FTO4108" s="19"/>
      <c r="FTP4108" s="19"/>
      <c r="FTQ4108" s="19"/>
      <c r="FTR4108" s="19"/>
      <c r="FTS4108" s="19"/>
      <c r="FTT4108" s="19"/>
      <c r="FTU4108" s="19"/>
      <c r="FTV4108" s="19"/>
      <c r="FTW4108" s="19"/>
      <c r="FTX4108" s="19"/>
      <c r="FTY4108" s="19"/>
      <c r="FTZ4108" s="19"/>
      <c r="FUA4108" s="19"/>
      <c r="FUB4108" s="19"/>
      <c r="FUC4108" s="19"/>
      <c r="FUD4108" s="19"/>
      <c r="FUE4108" s="19"/>
      <c r="FUF4108" s="19"/>
      <c r="FUG4108" s="19"/>
      <c r="FUH4108" s="19"/>
      <c r="FUI4108" s="19"/>
      <c r="FUJ4108" s="19"/>
      <c r="FUK4108" s="19"/>
      <c r="FUL4108" s="19"/>
      <c r="FUM4108" s="19"/>
      <c r="FUN4108" s="19"/>
      <c r="FUO4108" s="19"/>
      <c r="FUP4108" s="19"/>
      <c r="FUQ4108" s="19"/>
      <c r="FUR4108" s="19"/>
      <c r="FUS4108" s="19"/>
      <c r="FUT4108" s="19"/>
      <c r="FUU4108" s="19"/>
      <c r="FUV4108" s="19"/>
      <c r="FUW4108" s="19"/>
      <c r="FUX4108" s="19"/>
      <c r="FUY4108" s="19"/>
      <c r="FUZ4108" s="19"/>
      <c r="FVA4108" s="19"/>
      <c r="FVB4108" s="19"/>
      <c r="FVC4108" s="19"/>
      <c r="FVD4108" s="19"/>
      <c r="FVE4108" s="19"/>
      <c r="FVF4108" s="19"/>
      <c r="FVG4108" s="19"/>
      <c r="FVH4108" s="19"/>
      <c r="FVI4108" s="19"/>
      <c r="FVJ4108" s="19"/>
      <c r="FVK4108" s="19"/>
      <c r="FVL4108" s="19"/>
      <c r="FVM4108" s="19"/>
      <c r="FVN4108" s="19"/>
      <c r="FVO4108" s="19"/>
      <c r="FVP4108" s="19"/>
      <c r="FVQ4108" s="19"/>
      <c r="FVR4108" s="19"/>
      <c r="FVS4108" s="19"/>
      <c r="FVT4108" s="19"/>
      <c r="FVU4108" s="19"/>
      <c r="FVV4108" s="19"/>
      <c r="FVW4108" s="19"/>
      <c r="FVX4108" s="19"/>
      <c r="FVY4108" s="19"/>
      <c r="FVZ4108" s="19"/>
      <c r="FWA4108" s="19"/>
      <c r="FWB4108" s="19"/>
      <c r="FWC4108" s="19"/>
      <c r="FWD4108" s="19"/>
      <c r="FWE4108" s="19"/>
      <c r="FWF4108" s="19"/>
      <c r="FWG4108" s="19"/>
      <c r="FWH4108" s="19"/>
      <c r="FWI4108" s="19"/>
      <c r="FWJ4108" s="19"/>
      <c r="FWK4108" s="19"/>
      <c r="FWL4108" s="19"/>
      <c r="FWM4108" s="19"/>
      <c r="FWN4108" s="19"/>
      <c r="FWO4108" s="19"/>
      <c r="FWP4108" s="19"/>
      <c r="FWQ4108" s="19"/>
      <c r="FWR4108" s="19"/>
      <c r="FWS4108" s="19"/>
      <c r="FWT4108" s="19"/>
      <c r="FWU4108" s="19"/>
      <c r="FWV4108" s="19"/>
      <c r="FWW4108" s="19"/>
      <c r="FWX4108" s="19"/>
      <c r="FWY4108" s="19"/>
      <c r="FWZ4108" s="19"/>
      <c r="FXA4108" s="19"/>
      <c r="FXB4108" s="19"/>
      <c r="FXC4108" s="19"/>
      <c r="FXD4108" s="19"/>
      <c r="FXE4108" s="19"/>
      <c r="FXF4108" s="19"/>
      <c r="FXG4108" s="19"/>
      <c r="FXH4108" s="19"/>
      <c r="FXI4108" s="19"/>
      <c r="FXJ4108" s="19"/>
      <c r="FXK4108" s="19"/>
      <c r="FXL4108" s="19"/>
      <c r="FXM4108" s="19"/>
      <c r="FXN4108" s="19"/>
      <c r="FXO4108" s="19"/>
      <c r="FXP4108" s="19"/>
      <c r="FXQ4108" s="19"/>
      <c r="FXR4108" s="19"/>
      <c r="FXS4108" s="19"/>
      <c r="FXT4108" s="19"/>
      <c r="FXU4108" s="19"/>
      <c r="FXV4108" s="19"/>
      <c r="FXW4108" s="19"/>
      <c r="FXX4108" s="19"/>
      <c r="FXY4108" s="19"/>
      <c r="FXZ4108" s="19"/>
      <c r="FYA4108" s="19"/>
      <c r="FYB4108" s="19"/>
      <c r="FYC4108" s="19"/>
      <c r="FYD4108" s="19"/>
      <c r="FYE4108" s="19"/>
      <c r="FYF4108" s="19"/>
      <c r="FYG4108" s="19"/>
      <c r="FYH4108" s="19"/>
      <c r="FYI4108" s="19"/>
      <c r="FYJ4108" s="19"/>
      <c r="FYK4108" s="19"/>
      <c r="FYL4108" s="19"/>
      <c r="FYM4108" s="19"/>
      <c r="FYN4108" s="19"/>
      <c r="FYO4108" s="19"/>
      <c r="FYP4108" s="19"/>
      <c r="FYQ4108" s="19"/>
      <c r="FYR4108" s="19"/>
      <c r="FYS4108" s="19"/>
      <c r="FYT4108" s="19"/>
      <c r="FYU4108" s="19"/>
      <c r="FYV4108" s="19"/>
      <c r="FYW4108" s="19"/>
      <c r="FYX4108" s="19"/>
      <c r="FYY4108" s="19"/>
      <c r="FYZ4108" s="19"/>
      <c r="FZA4108" s="19"/>
      <c r="FZB4108" s="19"/>
      <c r="FZC4108" s="19"/>
      <c r="FZD4108" s="19"/>
      <c r="FZE4108" s="19"/>
      <c r="FZF4108" s="19"/>
      <c r="FZG4108" s="19"/>
      <c r="FZH4108" s="19"/>
      <c r="FZI4108" s="19"/>
      <c r="FZJ4108" s="19"/>
      <c r="FZK4108" s="19"/>
      <c r="FZL4108" s="19"/>
      <c r="FZM4108" s="19"/>
      <c r="FZN4108" s="19"/>
      <c r="FZO4108" s="19"/>
      <c r="FZP4108" s="19"/>
      <c r="FZQ4108" s="19"/>
      <c r="FZR4108" s="19"/>
      <c r="FZS4108" s="19"/>
      <c r="FZT4108" s="19"/>
      <c r="FZU4108" s="19"/>
      <c r="FZV4108" s="19"/>
      <c r="FZW4108" s="19"/>
      <c r="FZX4108" s="19"/>
      <c r="FZY4108" s="19"/>
      <c r="FZZ4108" s="19"/>
      <c r="GAA4108" s="19"/>
      <c r="GAB4108" s="19"/>
      <c r="GAC4108" s="19"/>
      <c r="GAD4108" s="19"/>
      <c r="GAE4108" s="19"/>
      <c r="GAF4108" s="19"/>
      <c r="GAG4108" s="19"/>
      <c r="GAH4108" s="19"/>
      <c r="GAI4108" s="19"/>
      <c r="GAJ4108" s="19"/>
      <c r="GAK4108" s="19"/>
      <c r="GAL4108" s="19"/>
      <c r="GAM4108" s="19"/>
      <c r="GAN4108" s="19"/>
      <c r="GAO4108" s="19"/>
      <c r="GAP4108" s="19"/>
      <c r="GAQ4108" s="19"/>
      <c r="GAR4108" s="19"/>
      <c r="GAS4108" s="19"/>
      <c r="GAT4108" s="19"/>
      <c r="GAU4108" s="19"/>
      <c r="GAV4108" s="19"/>
      <c r="GAW4108" s="19"/>
      <c r="GAX4108" s="19"/>
      <c r="GAY4108" s="19"/>
      <c r="GAZ4108" s="19"/>
      <c r="GBA4108" s="19"/>
      <c r="GBB4108" s="19"/>
      <c r="GBC4108" s="19"/>
      <c r="GBD4108" s="19"/>
      <c r="GBE4108" s="19"/>
      <c r="GBF4108" s="19"/>
      <c r="GBG4108" s="19"/>
      <c r="GBH4108" s="19"/>
      <c r="GBI4108" s="19"/>
      <c r="GBJ4108" s="19"/>
      <c r="GBK4108" s="19"/>
      <c r="GBL4108" s="19"/>
      <c r="GBM4108" s="19"/>
      <c r="GBN4108" s="19"/>
      <c r="GBO4108" s="19"/>
      <c r="GBP4108" s="19"/>
      <c r="GBQ4108" s="19"/>
      <c r="GBR4108" s="19"/>
      <c r="GBS4108" s="19"/>
      <c r="GBT4108" s="19"/>
      <c r="GBU4108" s="19"/>
      <c r="GBV4108" s="19"/>
      <c r="GBW4108" s="19"/>
      <c r="GBX4108" s="19"/>
      <c r="GBY4108" s="19"/>
      <c r="GBZ4108" s="19"/>
      <c r="GCA4108" s="19"/>
      <c r="GCB4108" s="19"/>
      <c r="GCC4108" s="19"/>
      <c r="GCD4108" s="19"/>
      <c r="GCE4108" s="19"/>
      <c r="GCF4108" s="19"/>
      <c r="GCG4108" s="19"/>
      <c r="GCH4108" s="19"/>
      <c r="GCI4108" s="19"/>
      <c r="GCJ4108" s="19"/>
      <c r="GCK4108" s="19"/>
      <c r="GCL4108" s="19"/>
      <c r="GCM4108" s="19"/>
      <c r="GCN4108" s="19"/>
      <c r="GCO4108" s="19"/>
      <c r="GCP4108" s="19"/>
      <c r="GCQ4108" s="19"/>
      <c r="GCR4108" s="19"/>
      <c r="GCS4108" s="19"/>
      <c r="GCT4108" s="19"/>
      <c r="GCU4108" s="19"/>
      <c r="GCV4108" s="19"/>
      <c r="GCW4108" s="19"/>
      <c r="GCX4108" s="19"/>
      <c r="GCY4108" s="19"/>
      <c r="GCZ4108" s="19"/>
      <c r="GDA4108" s="19"/>
      <c r="GDB4108" s="19"/>
      <c r="GDC4108" s="19"/>
      <c r="GDD4108" s="19"/>
      <c r="GDE4108" s="19"/>
      <c r="GDF4108" s="19"/>
      <c r="GDG4108" s="19"/>
      <c r="GDH4108" s="19"/>
      <c r="GDI4108" s="19"/>
      <c r="GDJ4108" s="19"/>
      <c r="GDK4108" s="19"/>
      <c r="GDL4108" s="19"/>
      <c r="GDM4108" s="19"/>
      <c r="GDN4108" s="19"/>
      <c r="GDO4108" s="19"/>
      <c r="GDP4108" s="19"/>
      <c r="GDQ4108" s="19"/>
      <c r="GDR4108" s="19"/>
      <c r="GDS4108" s="19"/>
      <c r="GDT4108" s="19"/>
      <c r="GDU4108" s="19"/>
      <c r="GDV4108" s="19"/>
      <c r="GDW4108" s="19"/>
      <c r="GDX4108" s="19"/>
      <c r="GDY4108" s="19"/>
      <c r="GDZ4108" s="19"/>
      <c r="GEA4108" s="19"/>
      <c r="GEB4108" s="19"/>
      <c r="GEC4108" s="19"/>
      <c r="GED4108" s="19"/>
      <c r="GEE4108" s="19"/>
      <c r="GEF4108" s="19"/>
      <c r="GEG4108" s="19"/>
      <c r="GEH4108" s="19"/>
      <c r="GEI4108" s="19"/>
      <c r="GEJ4108" s="19"/>
      <c r="GEK4108" s="19"/>
      <c r="GEL4108" s="19"/>
      <c r="GEM4108" s="19"/>
      <c r="GEN4108" s="19"/>
      <c r="GEO4108" s="19"/>
      <c r="GEP4108" s="19"/>
      <c r="GEQ4108" s="19"/>
      <c r="GER4108" s="19"/>
      <c r="GES4108" s="19"/>
      <c r="GET4108" s="19"/>
      <c r="GEU4108" s="19"/>
      <c r="GEV4108" s="19"/>
      <c r="GEW4108" s="19"/>
      <c r="GEX4108" s="19"/>
      <c r="GEY4108" s="19"/>
      <c r="GEZ4108" s="19"/>
      <c r="GFA4108" s="19"/>
      <c r="GFB4108" s="19"/>
      <c r="GFC4108" s="19"/>
      <c r="GFD4108" s="19"/>
      <c r="GFE4108" s="19"/>
      <c r="GFF4108" s="19"/>
      <c r="GFG4108" s="19"/>
      <c r="GFH4108" s="19"/>
      <c r="GFI4108" s="19"/>
      <c r="GFJ4108" s="19"/>
      <c r="GFK4108" s="19"/>
      <c r="GFL4108" s="19"/>
      <c r="GFM4108" s="19"/>
      <c r="GFN4108" s="19"/>
      <c r="GFO4108" s="19"/>
      <c r="GFP4108" s="19"/>
      <c r="GFQ4108" s="19"/>
      <c r="GFR4108" s="19"/>
      <c r="GFS4108" s="19"/>
      <c r="GFT4108" s="19"/>
      <c r="GFU4108" s="19"/>
      <c r="GFV4108" s="19"/>
      <c r="GFW4108" s="19"/>
      <c r="GFX4108" s="19"/>
      <c r="GFY4108" s="19"/>
      <c r="GFZ4108" s="19"/>
      <c r="GGA4108" s="19"/>
      <c r="GGB4108" s="19"/>
      <c r="GGC4108" s="19"/>
      <c r="GGD4108" s="19"/>
      <c r="GGE4108" s="19"/>
      <c r="GGF4108" s="19"/>
      <c r="GGG4108" s="19"/>
      <c r="GGH4108" s="19"/>
      <c r="GGI4108" s="19"/>
      <c r="GGJ4108" s="19"/>
      <c r="GGK4108" s="19"/>
      <c r="GGL4108" s="19"/>
      <c r="GGM4108" s="19"/>
      <c r="GGN4108" s="19"/>
      <c r="GGO4108" s="19"/>
      <c r="GGP4108" s="19"/>
      <c r="GGQ4108" s="19"/>
      <c r="GGR4108" s="19"/>
      <c r="GGS4108" s="19"/>
      <c r="GGT4108" s="19"/>
      <c r="GGU4108" s="19"/>
      <c r="GGV4108" s="19"/>
      <c r="GGW4108" s="19"/>
      <c r="GGX4108" s="19"/>
      <c r="GGY4108" s="19"/>
      <c r="GGZ4108" s="19"/>
      <c r="GHA4108" s="19"/>
      <c r="GHB4108" s="19"/>
      <c r="GHC4108" s="19"/>
      <c r="GHD4108" s="19"/>
      <c r="GHE4108" s="19"/>
      <c r="GHF4108" s="19"/>
      <c r="GHG4108" s="19"/>
      <c r="GHH4108" s="19"/>
      <c r="GHI4108" s="19"/>
      <c r="GHJ4108" s="19"/>
      <c r="GHK4108" s="19"/>
      <c r="GHL4108" s="19"/>
      <c r="GHM4108" s="19"/>
      <c r="GHN4108" s="19"/>
      <c r="GHO4108" s="19"/>
      <c r="GHP4108" s="19"/>
      <c r="GHQ4108" s="19"/>
      <c r="GHR4108" s="19"/>
      <c r="GHS4108" s="19"/>
      <c r="GHT4108" s="19"/>
      <c r="GHU4108" s="19"/>
      <c r="GHV4108" s="19"/>
      <c r="GHW4108" s="19"/>
      <c r="GHX4108" s="19"/>
      <c r="GHY4108" s="19"/>
      <c r="GHZ4108" s="19"/>
      <c r="GIA4108" s="19"/>
      <c r="GIB4108" s="19"/>
      <c r="GIC4108" s="19"/>
      <c r="GID4108" s="19"/>
      <c r="GIE4108" s="19"/>
      <c r="GIF4108" s="19"/>
      <c r="GIG4108" s="19"/>
      <c r="GIH4108" s="19"/>
      <c r="GII4108" s="19"/>
      <c r="GIJ4108" s="19"/>
      <c r="GIK4108" s="19"/>
      <c r="GIL4108" s="19"/>
      <c r="GIM4108" s="19"/>
      <c r="GIN4108" s="19"/>
      <c r="GIO4108" s="19"/>
      <c r="GIP4108" s="19"/>
      <c r="GIQ4108" s="19"/>
      <c r="GIR4108" s="19"/>
      <c r="GIS4108" s="19"/>
      <c r="GIT4108" s="19"/>
      <c r="GIU4108" s="19"/>
      <c r="GIV4108" s="19"/>
      <c r="GIW4108" s="19"/>
      <c r="GIX4108" s="19"/>
      <c r="GIY4108" s="19"/>
      <c r="GIZ4108" s="19"/>
      <c r="GJA4108" s="19"/>
      <c r="GJB4108" s="19"/>
      <c r="GJC4108" s="19"/>
      <c r="GJD4108" s="19"/>
      <c r="GJE4108" s="19"/>
      <c r="GJF4108" s="19"/>
      <c r="GJG4108" s="19"/>
      <c r="GJH4108" s="19"/>
      <c r="GJI4108" s="19"/>
      <c r="GJJ4108" s="19"/>
      <c r="GJK4108" s="19"/>
      <c r="GJL4108" s="19"/>
      <c r="GJM4108" s="19"/>
      <c r="GJN4108" s="19"/>
      <c r="GJO4108" s="19"/>
      <c r="GJP4108" s="19"/>
      <c r="GJQ4108" s="19"/>
      <c r="GJR4108" s="19"/>
      <c r="GJS4108" s="19"/>
      <c r="GJT4108" s="19"/>
      <c r="GJU4108" s="19"/>
      <c r="GJV4108" s="19"/>
      <c r="GJW4108" s="19"/>
      <c r="GJX4108" s="19"/>
      <c r="GJY4108" s="19"/>
      <c r="GJZ4108" s="19"/>
      <c r="GKA4108" s="19"/>
      <c r="GKB4108" s="19"/>
      <c r="GKC4108" s="19"/>
      <c r="GKD4108" s="19"/>
      <c r="GKE4108" s="19"/>
      <c r="GKF4108" s="19"/>
      <c r="GKG4108" s="19"/>
      <c r="GKH4108" s="19"/>
      <c r="GKI4108" s="19"/>
      <c r="GKJ4108" s="19"/>
      <c r="GKK4108" s="19"/>
      <c r="GKL4108" s="19"/>
      <c r="GKM4108" s="19"/>
      <c r="GKN4108" s="19"/>
      <c r="GKO4108" s="19"/>
      <c r="GKP4108" s="19"/>
      <c r="GKQ4108" s="19"/>
      <c r="GKR4108" s="19"/>
      <c r="GKS4108" s="19"/>
      <c r="GKT4108" s="19"/>
      <c r="GKU4108" s="19"/>
      <c r="GKV4108" s="19"/>
      <c r="GKW4108" s="19"/>
      <c r="GKX4108" s="19"/>
      <c r="GKY4108" s="19"/>
      <c r="GKZ4108" s="19"/>
      <c r="GLA4108" s="19"/>
      <c r="GLB4108" s="19"/>
      <c r="GLC4108" s="19"/>
      <c r="GLD4108" s="19"/>
      <c r="GLE4108" s="19"/>
      <c r="GLF4108" s="19"/>
      <c r="GLG4108" s="19"/>
      <c r="GLH4108" s="19"/>
      <c r="GLI4108" s="19"/>
      <c r="GLJ4108" s="19"/>
      <c r="GLK4108" s="19"/>
      <c r="GLL4108" s="19"/>
      <c r="GLM4108" s="19"/>
      <c r="GLN4108" s="19"/>
      <c r="GLO4108" s="19"/>
      <c r="GLP4108" s="19"/>
      <c r="GLQ4108" s="19"/>
      <c r="GLR4108" s="19"/>
      <c r="GLS4108" s="19"/>
      <c r="GLT4108" s="19"/>
      <c r="GLU4108" s="19"/>
      <c r="GLV4108" s="19"/>
      <c r="GLW4108" s="19"/>
      <c r="GLX4108" s="19"/>
      <c r="GLY4108" s="19"/>
      <c r="GLZ4108" s="19"/>
      <c r="GMA4108" s="19"/>
      <c r="GMB4108" s="19"/>
      <c r="GMC4108" s="19"/>
      <c r="GMD4108" s="19"/>
      <c r="GME4108" s="19"/>
      <c r="GMF4108" s="19"/>
      <c r="GMG4108" s="19"/>
      <c r="GMH4108" s="19"/>
      <c r="GMI4108" s="19"/>
      <c r="GMJ4108" s="19"/>
      <c r="GMK4108" s="19"/>
      <c r="GML4108" s="19"/>
      <c r="GMM4108" s="19"/>
      <c r="GMN4108" s="19"/>
      <c r="GMO4108" s="19"/>
      <c r="GMP4108" s="19"/>
      <c r="GMQ4108" s="19"/>
      <c r="GMR4108" s="19"/>
      <c r="GMS4108" s="19"/>
      <c r="GMT4108" s="19"/>
      <c r="GMU4108" s="19"/>
      <c r="GMV4108" s="19"/>
      <c r="GMW4108" s="19"/>
      <c r="GMX4108" s="19"/>
      <c r="GMY4108" s="19"/>
      <c r="GMZ4108" s="19"/>
      <c r="GNA4108" s="19"/>
      <c r="GNB4108" s="19"/>
      <c r="GNC4108" s="19"/>
      <c r="GND4108" s="19"/>
      <c r="GNE4108" s="19"/>
      <c r="GNF4108" s="19"/>
      <c r="GNG4108" s="19"/>
      <c r="GNH4108" s="19"/>
      <c r="GNI4108" s="19"/>
      <c r="GNJ4108" s="19"/>
      <c r="GNK4108" s="19"/>
      <c r="GNL4108" s="19"/>
      <c r="GNM4108" s="19"/>
      <c r="GNN4108" s="19"/>
      <c r="GNO4108" s="19"/>
      <c r="GNP4108" s="19"/>
      <c r="GNQ4108" s="19"/>
      <c r="GNR4108" s="19"/>
      <c r="GNS4108" s="19"/>
      <c r="GNT4108" s="19"/>
      <c r="GNU4108" s="19"/>
      <c r="GNV4108" s="19"/>
      <c r="GNW4108" s="19"/>
      <c r="GNX4108" s="19"/>
      <c r="GNY4108" s="19"/>
      <c r="GNZ4108" s="19"/>
      <c r="GOA4108" s="19"/>
      <c r="GOB4108" s="19"/>
      <c r="GOC4108" s="19"/>
      <c r="GOD4108" s="19"/>
      <c r="GOE4108" s="19"/>
      <c r="GOF4108" s="19"/>
      <c r="GOG4108" s="19"/>
      <c r="GOH4108" s="19"/>
      <c r="GOI4108" s="19"/>
      <c r="GOJ4108" s="19"/>
      <c r="GOK4108" s="19"/>
      <c r="GOL4108" s="19"/>
      <c r="GOM4108" s="19"/>
      <c r="GON4108" s="19"/>
      <c r="GOO4108" s="19"/>
      <c r="GOP4108" s="19"/>
      <c r="GOQ4108" s="19"/>
      <c r="GOR4108" s="19"/>
      <c r="GOS4108" s="19"/>
      <c r="GOT4108" s="19"/>
      <c r="GOU4108" s="19"/>
      <c r="GOV4108" s="19"/>
      <c r="GOW4108" s="19"/>
      <c r="GOX4108" s="19"/>
      <c r="GOY4108" s="19"/>
      <c r="GOZ4108" s="19"/>
      <c r="GPA4108" s="19"/>
      <c r="GPB4108" s="19"/>
      <c r="GPC4108" s="19"/>
      <c r="GPD4108" s="19"/>
      <c r="GPE4108" s="19"/>
      <c r="GPF4108" s="19"/>
      <c r="GPG4108" s="19"/>
      <c r="GPH4108" s="19"/>
      <c r="GPI4108" s="19"/>
      <c r="GPJ4108" s="19"/>
      <c r="GPK4108" s="19"/>
      <c r="GPL4108" s="19"/>
      <c r="GPM4108" s="19"/>
      <c r="GPN4108" s="19"/>
      <c r="GPO4108" s="19"/>
      <c r="GPP4108" s="19"/>
      <c r="GPQ4108" s="19"/>
      <c r="GPR4108" s="19"/>
      <c r="GPS4108" s="19"/>
      <c r="GPT4108" s="19"/>
      <c r="GPU4108" s="19"/>
      <c r="GPV4108" s="19"/>
      <c r="GPW4108" s="19"/>
      <c r="GPX4108" s="19"/>
      <c r="GPY4108" s="19"/>
      <c r="GPZ4108" s="19"/>
      <c r="GQA4108" s="19"/>
      <c r="GQB4108" s="19"/>
      <c r="GQC4108" s="19"/>
      <c r="GQD4108" s="19"/>
      <c r="GQE4108" s="19"/>
      <c r="GQF4108" s="19"/>
      <c r="GQG4108" s="19"/>
      <c r="GQH4108" s="19"/>
      <c r="GQI4108" s="19"/>
      <c r="GQJ4108" s="19"/>
      <c r="GQK4108" s="19"/>
      <c r="GQL4108" s="19"/>
      <c r="GQM4108" s="19"/>
      <c r="GQN4108" s="19"/>
      <c r="GQO4108" s="19"/>
      <c r="GQP4108" s="19"/>
      <c r="GQQ4108" s="19"/>
      <c r="GQR4108" s="19"/>
      <c r="GQS4108" s="19"/>
      <c r="GQT4108" s="19"/>
      <c r="GQU4108" s="19"/>
      <c r="GQV4108" s="19"/>
      <c r="GQW4108" s="19"/>
      <c r="GQX4108" s="19"/>
      <c r="GQY4108" s="19"/>
      <c r="GQZ4108" s="19"/>
      <c r="GRA4108" s="19"/>
      <c r="GRB4108" s="19"/>
      <c r="GRC4108" s="19"/>
      <c r="GRD4108" s="19"/>
      <c r="GRE4108" s="19"/>
      <c r="GRF4108" s="19"/>
      <c r="GRG4108" s="19"/>
      <c r="GRH4108" s="19"/>
      <c r="GRI4108" s="19"/>
      <c r="GRJ4108" s="19"/>
      <c r="GRK4108" s="19"/>
      <c r="GRL4108" s="19"/>
      <c r="GRM4108" s="19"/>
      <c r="GRN4108" s="19"/>
      <c r="GRO4108" s="19"/>
      <c r="GRP4108" s="19"/>
      <c r="GRQ4108" s="19"/>
      <c r="GRR4108" s="19"/>
      <c r="GRS4108" s="19"/>
      <c r="GRT4108" s="19"/>
      <c r="GRU4108" s="19"/>
      <c r="GRV4108" s="19"/>
      <c r="GRW4108" s="19"/>
      <c r="GRX4108" s="19"/>
      <c r="GRY4108" s="19"/>
      <c r="GRZ4108" s="19"/>
      <c r="GSA4108" s="19"/>
      <c r="GSB4108" s="19"/>
      <c r="GSC4108" s="19"/>
      <c r="GSD4108" s="19"/>
      <c r="GSE4108" s="19"/>
      <c r="GSF4108" s="19"/>
      <c r="GSG4108" s="19"/>
      <c r="GSH4108" s="19"/>
      <c r="GSI4108" s="19"/>
      <c r="GSJ4108" s="19"/>
      <c r="GSK4108" s="19"/>
      <c r="GSL4108" s="19"/>
      <c r="GSM4108" s="19"/>
      <c r="GSN4108" s="19"/>
      <c r="GSO4108" s="19"/>
      <c r="GSP4108" s="19"/>
      <c r="GSQ4108" s="19"/>
      <c r="GSR4108" s="19"/>
      <c r="GSS4108" s="19"/>
      <c r="GST4108" s="19"/>
      <c r="GSU4108" s="19"/>
      <c r="GSV4108" s="19"/>
      <c r="GSW4108" s="19"/>
      <c r="GSX4108" s="19"/>
      <c r="GSY4108" s="19"/>
      <c r="GSZ4108" s="19"/>
      <c r="GTA4108" s="19"/>
      <c r="GTB4108" s="19"/>
      <c r="GTC4108" s="19"/>
      <c r="GTD4108" s="19"/>
      <c r="GTE4108" s="19"/>
      <c r="GTF4108" s="19"/>
      <c r="GTG4108" s="19"/>
      <c r="GTH4108" s="19"/>
      <c r="GTI4108" s="19"/>
      <c r="GTJ4108" s="19"/>
      <c r="GTK4108" s="19"/>
      <c r="GTL4108" s="19"/>
      <c r="GTM4108" s="19"/>
      <c r="GTN4108" s="19"/>
      <c r="GTO4108" s="19"/>
      <c r="GTP4108" s="19"/>
      <c r="GTQ4108" s="19"/>
      <c r="GTR4108" s="19"/>
      <c r="GTS4108" s="19"/>
      <c r="GTT4108" s="19"/>
      <c r="GTU4108" s="19"/>
      <c r="GTV4108" s="19"/>
      <c r="GTW4108" s="19"/>
      <c r="GTX4108" s="19"/>
      <c r="GTY4108" s="19"/>
      <c r="GTZ4108" s="19"/>
      <c r="GUA4108" s="19"/>
      <c r="GUB4108" s="19"/>
      <c r="GUC4108" s="19"/>
      <c r="GUD4108" s="19"/>
      <c r="GUE4108" s="19"/>
      <c r="GUF4108" s="19"/>
      <c r="GUG4108" s="19"/>
      <c r="GUH4108" s="19"/>
      <c r="GUI4108" s="19"/>
      <c r="GUJ4108" s="19"/>
      <c r="GUK4108" s="19"/>
      <c r="GUL4108" s="19"/>
      <c r="GUM4108" s="19"/>
      <c r="GUN4108" s="19"/>
      <c r="GUO4108" s="19"/>
      <c r="GUP4108" s="19"/>
      <c r="GUQ4108" s="19"/>
      <c r="GUR4108" s="19"/>
      <c r="GUS4108" s="19"/>
      <c r="GUT4108" s="19"/>
      <c r="GUU4108" s="19"/>
      <c r="GUV4108" s="19"/>
      <c r="GUW4108" s="19"/>
      <c r="GUX4108" s="19"/>
      <c r="GUY4108" s="19"/>
      <c r="GUZ4108" s="19"/>
      <c r="GVA4108" s="19"/>
      <c r="GVB4108" s="19"/>
      <c r="GVC4108" s="19"/>
      <c r="GVD4108" s="19"/>
      <c r="GVE4108" s="19"/>
      <c r="GVF4108" s="19"/>
      <c r="GVG4108" s="19"/>
      <c r="GVH4108" s="19"/>
      <c r="GVI4108" s="19"/>
      <c r="GVJ4108" s="19"/>
      <c r="GVK4108" s="19"/>
      <c r="GVL4108" s="19"/>
      <c r="GVM4108" s="19"/>
      <c r="GVN4108" s="19"/>
      <c r="GVO4108" s="19"/>
      <c r="GVP4108" s="19"/>
      <c r="GVQ4108" s="19"/>
      <c r="GVR4108" s="19"/>
      <c r="GVS4108" s="19"/>
      <c r="GVT4108" s="19"/>
      <c r="GVU4108" s="19"/>
      <c r="GVV4108" s="19"/>
      <c r="GVW4108" s="19"/>
      <c r="GVX4108" s="19"/>
      <c r="GVY4108" s="19"/>
      <c r="GVZ4108" s="19"/>
      <c r="GWA4108" s="19"/>
      <c r="GWB4108" s="19"/>
      <c r="GWC4108" s="19"/>
      <c r="GWD4108" s="19"/>
      <c r="GWE4108" s="19"/>
      <c r="GWF4108" s="19"/>
      <c r="GWG4108" s="19"/>
      <c r="GWH4108" s="19"/>
      <c r="GWI4108" s="19"/>
      <c r="GWJ4108" s="19"/>
      <c r="GWK4108" s="19"/>
      <c r="GWL4108" s="19"/>
      <c r="GWM4108" s="19"/>
      <c r="GWN4108" s="19"/>
      <c r="GWO4108" s="19"/>
      <c r="GWP4108" s="19"/>
      <c r="GWQ4108" s="19"/>
      <c r="GWR4108" s="19"/>
      <c r="GWS4108" s="19"/>
      <c r="GWT4108" s="19"/>
      <c r="GWU4108" s="19"/>
      <c r="GWV4108" s="19"/>
      <c r="GWW4108" s="19"/>
      <c r="GWX4108" s="19"/>
      <c r="GWY4108" s="19"/>
      <c r="GWZ4108" s="19"/>
      <c r="GXA4108" s="19"/>
      <c r="GXB4108" s="19"/>
      <c r="GXC4108" s="19"/>
      <c r="GXD4108" s="19"/>
      <c r="GXE4108" s="19"/>
      <c r="GXF4108" s="19"/>
      <c r="GXG4108" s="19"/>
      <c r="GXH4108" s="19"/>
      <c r="GXI4108" s="19"/>
      <c r="GXJ4108" s="19"/>
      <c r="GXK4108" s="19"/>
      <c r="GXL4108" s="19"/>
      <c r="GXM4108" s="19"/>
      <c r="GXN4108" s="19"/>
      <c r="GXO4108" s="19"/>
      <c r="GXP4108" s="19"/>
      <c r="GXQ4108" s="19"/>
      <c r="GXR4108" s="19"/>
      <c r="GXS4108" s="19"/>
      <c r="GXT4108" s="19"/>
      <c r="GXU4108" s="19"/>
      <c r="GXV4108" s="19"/>
      <c r="GXW4108" s="19"/>
      <c r="GXX4108" s="19"/>
      <c r="GXY4108" s="19"/>
      <c r="GXZ4108" s="19"/>
      <c r="GYA4108" s="19"/>
      <c r="GYB4108" s="19"/>
      <c r="GYC4108" s="19"/>
      <c r="GYD4108" s="19"/>
      <c r="GYE4108" s="19"/>
      <c r="GYF4108" s="19"/>
      <c r="GYG4108" s="19"/>
      <c r="GYH4108" s="19"/>
      <c r="GYI4108" s="19"/>
      <c r="GYJ4108" s="19"/>
      <c r="GYK4108" s="19"/>
      <c r="GYL4108" s="19"/>
      <c r="GYM4108" s="19"/>
      <c r="GYN4108" s="19"/>
      <c r="GYO4108" s="19"/>
      <c r="GYP4108" s="19"/>
      <c r="GYQ4108" s="19"/>
      <c r="GYR4108" s="19"/>
      <c r="GYS4108" s="19"/>
      <c r="GYT4108" s="19"/>
      <c r="GYU4108" s="19"/>
      <c r="GYV4108" s="19"/>
      <c r="GYW4108" s="19"/>
      <c r="GYX4108" s="19"/>
      <c r="GYY4108" s="19"/>
      <c r="GYZ4108" s="19"/>
      <c r="GZA4108" s="19"/>
      <c r="GZB4108" s="19"/>
      <c r="GZC4108" s="19"/>
      <c r="GZD4108" s="19"/>
      <c r="GZE4108" s="19"/>
      <c r="GZF4108" s="19"/>
      <c r="GZG4108" s="19"/>
      <c r="GZH4108" s="19"/>
      <c r="GZI4108" s="19"/>
      <c r="GZJ4108" s="19"/>
      <c r="GZK4108" s="19"/>
      <c r="GZL4108" s="19"/>
      <c r="GZM4108" s="19"/>
      <c r="GZN4108" s="19"/>
      <c r="GZO4108" s="19"/>
      <c r="GZP4108" s="19"/>
      <c r="GZQ4108" s="19"/>
      <c r="GZR4108" s="19"/>
      <c r="GZS4108" s="19"/>
      <c r="GZT4108" s="19"/>
      <c r="GZU4108" s="19"/>
      <c r="GZV4108" s="19"/>
      <c r="GZW4108" s="19"/>
      <c r="GZX4108" s="19"/>
      <c r="GZY4108" s="19"/>
      <c r="GZZ4108" s="19"/>
      <c r="HAA4108" s="19"/>
      <c r="HAB4108" s="19"/>
      <c r="HAC4108" s="19"/>
      <c r="HAD4108" s="19"/>
      <c r="HAE4108" s="19"/>
      <c r="HAF4108" s="19"/>
      <c r="HAG4108" s="19"/>
      <c r="HAH4108" s="19"/>
      <c r="HAI4108" s="19"/>
      <c r="HAJ4108" s="19"/>
      <c r="HAK4108" s="19"/>
      <c r="HAL4108" s="19"/>
      <c r="HAM4108" s="19"/>
      <c r="HAN4108" s="19"/>
      <c r="HAO4108" s="19"/>
      <c r="HAP4108" s="19"/>
      <c r="HAQ4108" s="19"/>
      <c r="HAR4108" s="19"/>
      <c r="HAS4108" s="19"/>
      <c r="HAT4108" s="19"/>
      <c r="HAU4108" s="19"/>
      <c r="HAV4108" s="19"/>
      <c r="HAW4108" s="19"/>
      <c r="HAX4108" s="19"/>
      <c r="HAY4108" s="19"/>
      <c r="HAZ4108" s="19"/>
      <c r="HBA4108" s="19"/>
      <c r="HBB4108" s="19"/>
      <c r="HBC4108" s="19"/>
      <c r="HBD4108" s="19"/>
      <c r="HBE4108" s="19"/>
      <c r="HBF4108" s="19"/>
      <c r="HBG4108" s="19"/>
      <c r="HBH4108" s="19"/>
      <c r="HBI4108" s="19"/>
      <c r="HBJ4108" s="19"/>
      <c r="HBK4108" s="19"/>
      <c r="HBL4108" s="19"/>
      <c r="HBM4108" s="19"/>
      <c r="HBN4108" s="19"/>
      <c r="HBO4108" s="19"/>
      <c r="HBP4108" s="19"/>
      <c r="HBQ4108" s="19"/>
      <c r="HBR4108" s="19"/>
      <c r="HBS4108" s="19"/>
      <c r="HBT4108" s="19"/>
      <c r="HBU4108" s="19"/>
      <c r="HBV4108" s="19"/>
      <c r="HBW4108" s="19"/>
      <c r="HBX4108" s="19"/>
      <c r="HBY4108" s="19"/>
      <c r="HBZ4108" s="19"/>
      <c r="HCA4108" s="19"/>
      <c r="HCB4108" s="19"/>
      <c r="HCC4108" s="19"/>
      <c r="HCD4108" s="19"/>
      <c r="HCE4108" s="19"/>
      <c r="HCF4108" s="19"/>
      <c r="HCG4108" s="19"/>
      <c r="HCH4108" s="19"/>
      <c r="HCI4108" s="19"/>
      <c r="HCJ4108" s="19"/>
      <c r="HCK4108" s="19"/>
      <c r="HCL4108" s="19"/>
      <c r="HCM4108" s="19"/>
      <c r="HCN4108" s="19"/>
      <c r="HCO4108" s="19"/>
      <c r="HCP4108" s="19"/>
      <c r="HCQ4108" s="19"/>
      <c r="HCR4108" s="19"/>
      <c r="HCS4108" s="19"/>
      <c r="HCT4108" s="19"/>
      <c r="HCU4108" s="19"/>
      <c r="HCV4108" s="19"/>
      <c r="HCW4108" s="19"/>
      <c r="HCX4108" s="19"/>
      <c r="HCY4108" s="19"/>
      <c r="HCZ4108" s="19"/>
      <c r="HDA4108" s="19"/>
      <c r="HDB4108" s="19"/>
      <c r="HDC4108" s="19"/>
      <c r="HDD4108" s="19"/>
      <c r="HDE4108" s="19"/>
      <c r="HDF4108" s="19"/>
      <c r="HDG4108" s="19"/>
      <c r="HDH4108" s="19"/>
      <c r="HDI4108" s="19"/>
      <c r="HDJ4108" s="19"/>
      <c r="HDK4108" s="19"/>
      <c r="HDL4108" s="19"/>
      <c r="HDM4108" s="19"/>
      <c r="HDN4108" s="19"/>
      <c r="HDO4108" s="19"/>
      <c r="HDP4108" s="19"/>
      <c r="HDQ4108" s="19"/>
      <c r="HDR4108" s="19"/>
      <c r="HDS4108" s="19"/>
      <c r="HDT4108" s="19"/>
      <c r="HDU4108" s="19"/>
      <c r="HDV4108" s="19"/>
      <c r="HDW4108" s="19"/>
      <c r="HDX4108" s="19"/>
      <c r="HDY4108" s="19"/>
      <c r="HDZ4108" s="19"/>
      <c r="HEA4108" s="19"/>
      <c r="HEB4108" s="19"/>
      <c r="HEC4108" s="19"/>
      <c r="HED4108" s="19"/>
      <c r="HEE4108" s="19"/>
      <c r="HEF4108" s="19"/>
      <c r="HEG4108" s="19"/>
      <c r="HEH4108" s="19"/>
      <c r="HEI4108" s="19"/>
      <c r="HEJ4108" s="19"/>
      <c r="HEK4108" s="19"/>
      <c r="HEL4108" s="19"/>
      <c r="HEM4108" s="19"/>
      <c r="HEN4108" s="19"/>
      <c r="HEO4108" s="19"/>
      <c r="HEP4108" s="19"/>
      <c r="HEQ4108" s="19"/>
      <c r="HER4108" s="19"/>
      <c r="HES4108" s="19"/>
      <c r="HET4108" s="19"/>
      <c r="HEU4108" s="19"/>
      <c r="HEV4108" s="19"/>
      <c r="HEW4108" s="19"/>
      <c r="HEX4108" s="19"/>
      <c r="HEY4108" s="19"/>
      <c r="HEZ4108" s="19"/>
      <c r="HFA4108" s="19"/>
      <c r="HFB4108" s="19"/>
      <c r="HFC4108" s="19"/>
      <c r="HFD4108" s="19"/>
      <c r="HFE4108" s="19"/>
      <c r="HFF4108" s="19"/>
      <c r="HFG4108" s="19"/>
      <c r="HFH4108" s="19"/>
      <c r="HFI4108" s="19"/>
      <c r="HFJ4108" s="19"/>
      <c r="HFK4108" s="19"/>
      <c r="HFL4108" s="19"/>
      <c r="HFM4108" s="19"/>
      <c r="HFN4108" s="19"/>
      <c r="HFO4108" s="19"/>
      <c r="HFP4108" s="19"/>
      <c r="HFQ4108" s="19"/>
      <c r="HFR4108" s="19"/>
      <c r="HFS4108" s="19"/>
      <c r="HFT4108" s="19"/>
      <c r="HFU4108" s="19"/>
      <c r="HFV4108" s="19"/>
      <c r="HFW4108" s="19"/>
      <c r="HFX4108" s="19"/>
      <c r="HFY4108" s="19"/>
      <c r="HFZ4108" s="19"/>
      <c r="HGA4108" s="19"/>
      <c r="HGB4108" s="19"/>
      <c r="HGC4108" s="19"/>
      <c r="HGD4108" s="19"/>
      <c r="HGE4108" s="19"/>
      <c r="HGF4108" s="19"/>
      <c r="HGG4108" s="19"/>
      <c r="HGH4108" s="19"/>
      <c r="HGI4108" s="19"/>
      <c r="HGJ4108" s="19"/>
      <c r="HGK4108" s="19"/>
      <c r="HGL4108" s="19"/>
      <c r="HGM4108" s="19"/>
      <c r="HGN4108" s="19"/>
      <c r="HGO4108" s="19"/>
      <c r="HGP4108" s="19"/>
      <c r="HGQ4108" s="19"/>
      <c r="HGR4108" s="19"/>
      <c r="HGS4108" s="19"/>
      <c r="HGT4108" s="19"/>
      <c r="HGU4108" s="19"/>
      <c r="HGV4108" s="19"/>
      <c r="HGW4108" s="19"/>
      <c r="HGX4108" s="19"/>
      <c r="HGY4108" s="19"/>
      <c r="HGZ4108" s="19"/>
      <c r="HHA4108" s="19"/>
      <c r="HHB4108" s="19"/>
      <c r="HHC4108" s="19"/>
      <c r="HHD4108" s="19"/>
      <c r="HHE4108" s="19"/>
      <c r="HHF4108" s="19"/>
      <c r="HHG4108" s="19"/>
      <c r="HHH4108" s="19"/>
      <c r="HHI4108" s="19"/>
      <c r="HHJ4108" s="19"/>
      <c r="HHK4108" s="19"/>
      <c r="HHL4108" s="19"/>
      <c r="HHM4108" s="19"/>
      <c r="HHN4108" s="19"/>
      <c r="HHO4108" s="19"/>
      <c r="HHP4108" s="19"/>
      <c r="HHQ4108" s="19"/>
      <c r="HHR4108" s="19"/>
      <c r="HHS4108" s="19"/>
      <c r="HHT4108" s="19"/>
      <c r="HHU4108" s="19"/>
      <c r="HHV4108" s="19"/>
      <c r="HHW4108" s="19"/>
      <c r="HHX4108" s="19"/>
      <c r="HHY4108" s="19"/>
      <c r="HHZ4108" s="19"/>
      <c r="HIA4108" s="19"/>
      <c r="HIB4108" s="19"/>
      <c r="HIC4108" s="19"/>
      <c r="HID4108" s="19"/>
      <c r="HIE4108" s="19"/>
      <c r="HIF4108" s="19"/>
      <c r="HIG4108" s="19"/>
      <c r="HIH4108" s="19"/>
      <c r="HII4108" s="19"/>
      <c r="HIJ4108" s="19"/>
      <c r="HIK4108" s="19"/>
      <c r="HIL4108" s="19"/>
      <c r="HIM4108" s="19"/>
      <c r="HIN4108" s="19"/>
      <c r="HIO4108" s="19"/>
      <c r="HIP4108" s="19"/>
      <c r="HIQ4108" s="19"/>
      <c r="HIR4108" s="19"/>
      <c r="HIS4108" s="19"/>
      <c r="HIT4108" s="19"/>
      <c r="HIU4108" s="19"/>
      <c r="HIV4108" s="19"/>
      <c r="HIW4108" s="19"/>
      <c r="HIX4108" s="19"/>
      <c r="HIY4108" s="19"/>
      <c r="HIZ4108" s="19"/>
      <c r="HJA4108" s="19"/>
      <c r="HJB4108" s="19"/>
      <c r="HJC4108" s="19"/>
      <c r="HJD4108" s="19"/>
      <c r="HJE4108" s="19"/>
      <c r="HJF4108" s="19"/>
      <c r="HJG4108" s="19"/>
      <c r="HJH4108" s="19"/>
      <c r="HJI4108" s="19"/>
      <c r="HJJ4108" s="19"/>
      <c r="HJK4108" s="19"/>
      <c r="HJL4108" s="19"/>
      <c r="HJM4108" s="19"/>
      <c r="HJN4108" s="19"/>
      <c r="HJO4108" s="19"/>
      <c r="HJP4108" s="19"/>
      <c r="HJQ4108" s="19"/>
      <c r="HJR4108" s="19"/>
      <c r="HJS4108" s="19"/>
      <c r="HJT4108" s="19"/>
      <c r="HJU4108" s="19"/>
      <c r="HJV4108" s="19"/>
      <c r="HJW4108" s="19"/>
      <c r="HJX4108" s="19"/>
      <c r="HJY4108" s="19"/>
      <c r="HJZ4108" s="19"/>
      <c r="HKA4108" s="19"/>
      <c r="HKB4108" s="19"/>
      <c r="HKC4108" s="19"/>
      <c r="HKD4108" s="19"/>
      <c r="HKE4108" s="19"/>
      <c r="HKF4108" s="19"/>
      <c r="HKG4108" s="19"/>
      <c r="HKH4108" s="19"/>
      <c r="HKI4108" s="19"/>
      <c r="HKJ4108" s="19"/>
      <c r="HKK4108" s="19"/>
      <c r="HKL4108" s="19"/>
      <c r="HKM4108" s="19"/>
      <c r="HKN4108" s="19"/>
      <c r="HKO4108" s="19"/>
      <c r="HKP4108" s="19"/>
      <c r="HKQ4108" s="19"/>
      <c r="HKR4108" s="19"/>
      <c r="HKS4108" s="19"/>
      <c r="HKT4108" s="19"/>
      <c r="HKU4108" s="19"/>
      <c r="HKV4108" s="19"/>
      <c r="HKW4108" s="19"/>
      <c r="HKX4108" s="19"/>
      <c r="HKY4108" s="19"/>
      <c r="HKZ4108" s="19"/>
      <c r="HLA4108" s="19"/>
      <c r="HLB4108" s="19"/>
      <c r="HLC4108" s="19"/>
      <c r="HLD4108" s="19"/>
      <c r="HLE4108" s="19"/>
      <c r="HLF4108" s="19"/>
      <c r="HLG4108" s="19"/>
      <c r="HLH4108" s="19"/>
      <c r="HLI4108" s="19"/>
      <c r="HLJ4108" s="19"/>
      <c r="HLK4108" s="19"/>
      <c r="HLL4108" s="19"/>
      <c r="HLM4108" s="19"/>
      <c r="HLN4108" s="19"/>
      <c r="HLO4108" s="19"/>
      <c r="HLP4108" s="19"/>
      <c r="HLQ4108" s="19"/>
      <c r="HLR4108" s="19"/>
      <c r="HLS4108" s="19"/>
      <c r="HLT4108" s="19"/>
      <c r="HLU4108" s="19"/>
      <c r="HLV4108" s="19"/>
      <c r="HLW4108" s="19"/>
      <c r="HLX4108" s="19"/>
      <c r="HLY4108" s="19"/>
      <c r="HLZ4108" s="19"/>
      <c r="HMA4108" s="19"/>
      <c r="HMB4108" s="19"/>
      <c r="HMC4108" s="19"/>
      <c r="HMD4108" s="19"/>
      <c r="HME4108" s="19"/>
      <c r="HMF4108" s="19"/>
      <c r="HMG4108" s="19"/>
      <c r="HMH4108" s="19"/>
      <c r="HMI4108" s="19"/>
      <c r="HMJ4108" s="19"/>
      <c r="HMK4108" s="19"/>
      <c r="HML4108" s="19"/>
      <c r="HMM4108" s="19"/>
      <c r="HMN4108" s="19"/>
      <c r="HMO4108" s="19"/>
      <c r="HMP4108" s="19"/>
      <c r="HMQ4108" s="19"/>
      <c r="HMR4108" s="19"/>
      <c r="HMS4108" s="19"/>
      <c r="HMT4108" s="19"/>
      <c r="HMU4108" s="19"/>
      <c r="HMV4108" s="19"/>
      <c r="HMW4108" s="19"/>
      <c r="HMX4108" s="19"/>
      <c r="HMY4108" s="19"/>
      <c r="HMZ4108" s="19"/>
      <c r="HNA4108" s="19"/>
      <c r="HNB4108" s="19"/>
      <c r="HNC4108" s="19"/>
      <c r="HND4108" s="19"/>
      <c r="HNE4108" s="19"/>
      <c r="HNF4108" s="19"/>
      <c r="HNG4108" s="19"/>
      <c r="HNH4108" s="19"/>
      <c r="HNI4108" s="19"/>
      <c r="HNJ4108" s="19"/>
      <c r="HNK4108" s="19"/>
      <c r="HNL4108" s="19"/>
      <c r="HNM4108" s="19"/>
      <c r="HNN4108" s="19"/>
      <c r="HNO4108" s="19"/>
      <c r="HNP4108" s="19"/>
      <c r="HNQ4108" s="19"/>
      <c r="HNR4108" s="19"/>
      <c r="HNS4108" s="19"/>
      <c r="HNT4108" s="19"/>
      <c r="HNU4108" s="19"/>
      <c r="HNV4108" s="19"/>
      <c r="HNW4108" s="19"/>
      <c r="HNX4108" s="19"/>
      <c r="HNY4108" s="19"/>
      <c r="HNZ4108" s="19"/>
      <c r="HOA4108" s="19"/>
      <c r="HOB4108" s="19"/>
      <c r="HOC4108" s="19"/>
      <c r="HOD4108" s="19"/>
      <c r="HOE4108" s="19"/>
      <c r="HOF4108" s="19"/>
      <c r="HOG4108" s="19"/>
      <c r="HOH4108" s="19"/>
      <c r="HOI4108" s="19"/>
      <c r="HOJ4108" s="19"/>
      <c r="HOK4108" s="19"/>
      <c r="HOL4108" s="19"/>
      <c r="HOM4108" s="19"/>
      <c r="HON4108" s="19"/>
      <c r="HOO4108" s="19"/>
      <c r="HOP4108" s="19"/>
      <c r="HOQ4108" s="19"/>
      <c r="HOR4108" s="19"/>
      <c r="HOS4108" s="19"/>
      <c r="HOT4108" s="19"/>
      <c r="HOU4108" s="19"/>
      <c r="HOV4108" s="19"/>
      <c r="HOW4108" s="19"/>
      <c r="HOX4108" s="19"/>
      <c r="HOY4108" s="19"/>
      <c r="HOZ4108" s="19"/>
      <c r="HPA4108" s="19"/>
      <c r="HPB4108" s="19"/>
      <c r="HPC4108" s="19"/>
      <c r="HPD4108" s="19"/>
      <c r="HPE4108" s="19"/>
      <c r="HPF4108" s="19"/>
      <c r="HPG4108" s="19"/>
      <c r="HPH4108" s="19"/>
      <c r="HPI4108" s="19"/>
      <c r="HPJ4108" s="19"/>
      <c r="HPK4108" s="19"/>
      <c r="HPL4108" s="19"/>
      <c r="HPM4108" s="19"/>
      <c r="HPN4108" s="19"/>
      <c r="HPO4108" s="19"/>
      <c r="HPP4108" s="19"/>
      <c r="HPQ4108" s="19"/>
      <c r="HPR4108" s="19"/>
      <c r="HPS4108" s="19"/>
      <c r="HPT4108" s="19"/>
      <c r="HPU4108" s="19"/>
      <c r="HPV4108" s="19"/>
      <c r="HPW4108" s="19"/>
      <c r="HPX4108" s="19"/>
      <c r="HPY4108" s="19"/>
      <c r="HPZ4108" s="19"/>
      <c r="HQA4108" s="19"/>
      <c r="HQB4108" s="19"/>
      <c r="HQC4108" s="19"/>
      <c r="HQD4108" s="19"/>
      <c r="HQE4108" s="19"/>
      <c r="HQF4108" s="19"/>
      <c r="HQG4108" s="19"/>
      <c r="HQH4108" s="19"/>
      <c r="HQI4108" s="19"/>
      <c r="HQJ4108" s="19"/>
      <c r="HQK4108" s="19"/>
      <c r="HQL4108" s="19"/>
      <c r="HQM4108" s="19"/>
      <c r="HQN4108" s="19"/>
      <c r="HQO4108" s="19"/>
      <c r="HQP4108" s="19"/>
      <c r="HQQ4108" s="19"/>
      <c r="HQR4108" s="19"/>
      <c r="HQS4108" s="19"/>
      <c r="HQT4108" s="19"/>
      <c r="HQU4108" s="19"/>
      <c r="HQV4108" s="19"/>
      <c r="HQW4108" s="19"/>
      <c r="HQX4108" s="19"/>
      <c r="HQY4108" s="19"/>
      <c r="HQZ4108" s="19"/>
      <c r="HRA4108" s="19"/>
      <c r="HRB4108" s="19"/>
      <c r="HRC4108" s="19"/>
      <c r="HRD4108" s="19"/>
      <c r="HRE4108" s="19"/>
      <c r="HRF4108" s="19"/>
      <c r="HRG4108" s="19"/>
      <c r="HRH4108" s="19"/>
      <c r="HRI4108" s="19"/>
      <c r="HRJ4108" s="19"/>
      <c r="HRK4108" s="19"/>
      <c r="HRL4108" s="19"/>
      <c r="HRM4108" s="19"/>
      <c r="HRN4108" s="19"/>
      <c r="HRO4108" s="19"/>
      <c r="HRP4108" s="19"/>
      <c r="HRQ4108" s="19"/>
      <c r="HRR4108" s="19"/>
      <c r="HRS4108" s="19"/>
      <c r="HRT4108" s="19"/>
      <c r="HRU4108" s="19"/>
      <c r="HRV4108" s="19"/>
      <c r="HRW4108" s="19"/>
      <c r="HRX4108" s="19"/>
      <c r="HRY4108" s="19"/>
      <c r="HRZ4108" s="19"/>
      <c r="HSA4108" s="19"/>
      <c r="HSB4108" s="19"/>
      <c r="HSC4108" s="19"/>
      <c r="HSD4108" s="19"/>
      <c r="HSE4108" s="19"/>
      <c r="HSF4108" s="19"/>
      <c r="HSG4108" s="19"/>
      <c r="HSH4108" s="19"/>
      <c r="HSI4108" s="19"/>
      <c r="HSJ4108" s="19"/>
      <c r="HSK4108" s="19"/>
      <c r="HSL4108" s="19"/>
      <c r="HSM4108" s="19"/>
      <c r="HSN4108" s="19"/>
      <c r="HSO4108" s="19"/>
      <c r="HSP4108" s="19"/>
      <c r="HSQ4108" s="19"/>
      <c r="HSR4108" s="19"/>
      <c r="HSS4108" s="19"/>
      <c r="HST4108" s="19"/>
      <c r="HSU4108" s="19"/>
      <c r="HSV4108" s="19"/>
      <c r="HSW4108" s="19"/>
      <c r="HSX4108" s="19"/>
      <c r="HSY4108" s="19"/>
      <c r="HSZ4108" s="19"/>
      <c r="HTA4108" s="19"/>
      <c r="HTB4108" s="19"/>
      <c r="HTC4108" s="19"/>
      <c r="HTD4108" s="19"/>
      <c r="HTE4108" s="19"/>
      <c r="HTF4108" s="19"/>
      <c r="HTG4108" s="19"/>
      <c r="HTH4108" s="19"/>
      <c r="HTI4108" s="19"/>
      <c r="HTJ4108" s="19"/>
      <c r="HTK4108" s="19"/>
      <c r="HTL4108" s="19"/>
      <c r="HTM4108" s="19"/>
      <c r="HTN4108" s="19"/>
      <c r="HTO4108" s="19"/>
      <c r="HTP4108" s="19"/>
      <c r="HTQ4108" s="19"/>
      <c r="HTR4108" s="19"/>
      <c r="HTS4108" s="19"/>
      <c r="HTT4108" s="19"/>
      <c r="HTU4108" s="19"/>
      <c r="HTV4108" s="19"/>
      <c r="HTW4108" s="19"/>
      <c r="HTX4108" s="19"/>
      <c r="HTY4108" s="19"/>
      <c r="HTZ4108" s="19"/>
      <c r="HUA4108" s="19"/>
      <c r="HUB4108" s="19"/>
      <c r="HUC4108" s="19"/>
      <c r="HUD4108" s="19"/>
      <c r="HUE4108" s="19"/>
      <c r="HUF4108" s="19"/>
      <c r="HUG4108" s="19"/>
      <c r="HUH4108" s="19"/>
      <c r="HUI4108" s="19"/>
      <c r="HUJ4108" s="19"/>
      <c r="HUK4108" s="19"/>
      <c r="HUL4108" s="19"/>
      <c r="HUM4108" s="19"/>
      <c r="HUN4108" s="19"/>
      <c r="HUO4108" s="19"/>
      <c r="HUP4108" s="19"/>
      <c r="HUQ4108" s="19"/>
      <c r="HUR4108" s="19"/>
      <c r="HUS4108" s="19"/>
      <c r="HUT4108" s="19"/>
      <c r="HUU4108" s="19"/>
      <c r="HUV4108" s="19"/>
      <c r="HUW4108" s="19"/>
      <c r="HUX4108" s="19"/>
      <c r="HUY4108" s="19"/>
      <c r="HUZ4108" s="19"/>
      <c r="HVA4108" s="19"/>
      <c r="HVB4108" s="19"/>
      <c r="HVC4108" s="19"/>
      <c r="HVD4108" s="19"/>
      <c r="HVE4108" s="19"/>
      <c r="HVF4108" s="19"/>
      <c r="HVG4108" s="19"/>
      <c r="HVH4108" s="19"/>
      <c r="HVI4108" s="19"/>
      <c r="HVJ4108" s="19"/>
      <c r="HVK4108" s="19"/>
      <c r="HVL4108" s="19"/>
      <c r="HVM4108" s="19"/>
      <c r="HVN4108" s="19"/>
      <c r="HVO4108" s="19"/>
      <c r="HVP4108" s="19"/>
      <c r="HVQ4108" s="19"/>
      <c r="HVR4108" s="19"/>
      <c r="HVS4108" s="19"/>
      <c r="HVT4108" s="19"/>
      <c r="HVU4108" s="19"/>
      <c r="HVV4108" s="19"/>
      <c r="HVW4108" s="19"/>
      <c r="HVX4108" s="19"/>
      <c r="HVY4108" s="19"/>
      <c r="HVZ4108" s="19"/>
      <c r="HWA4108" s="19"/>
      <c r="HWB4108" s="19"/>
      <c r="HWC4108" s="19"/>
      <c r="HWD4108" s="19"/>
      <c r="HWE4108" s="19"/>
      <c r="HWF4108" s="19"/>
      <c r="HWG4108" s="19"/>
      <c r="HWH4108" s="19"/>
      <c r="HWI4108" s="19"/>
      <c r="HWJ4108" s="19"/>
      <c r="HWK4108" s="19"/>
      <c r="HWL4108" s="19"/>
      <c r="HWM4108" s="19"/>
      <c r="HWN4108" s="19"/>
      <c r="HWO4108" s="19"/>
      <c r="HWP4108" s="19"/>
      <c r="HWQ4108" s="19"/>
      <c r="HWR4108" s="19"/>
      <c r="HWS4108" s="19"/>
      <c r="HWT4108" s="19"/>
      <c r="HWU4108" s="19"/>
      <c r="HWV4108" s="19"/>
      <c r="HWW4108" s="19"/>
      <c r="HWX4108" s="19"/>
      <c r="HWY4108" s="19"/>
      <c r="HWZ4108" s="19"/>
      <c r="HXA4108" s="19"/>
      <c r="HXB4108" s="19"/>
      <c r="HXC4108" s="19"/>
      <c r="HXD4108" s="19"/>
      <c r="HXE4108" s="19"/>
      <c r="HXF4108" s="19"/>
      <c r="HXG4108" s="19"/>
      <c r="HXH4108" s="19"/>
      <c r="HXI4108" s="19"/>
      <c r="HXJ4108" s="19"/>
      <c r="HXK4108" s="19"/>
      <c r="HXL4108" s="19"/>
      <c r="HXM4108" s="19"/>
      <c r="HXN4108" s="19"/>
      <c r="HXO4108" s="19"/>
      <c r="HXP4108" s="19"/>
      <c r="HXQ4108" s="19"/>
      <c r="HXR4108" s="19"/>
      <c r="HXS4108" s="19"/>
      <c r="HXT4108" s="19"/>
      <c r="HXU4108" s="19"/>
      <c r="HXV4108" s="19"/>
      <c r="HXW4108" s="19"/>
      <c r="HXX4108" s="19"/>
      <c r="HXY4108" s="19"/>
      <c r="HXZ4108" s="19"/>
      <c r="HYA4108" s="19"/>
      <c r="HYB4108" s="19"/>
      <c r="HYC4108" s="19"/>
      <c r="HYD4108" s="19"/>
      <c r="HYE4108" s="19"/>
      <c r="HYF4108" s="19"/>
      <c r="HYG4108" s="19"/>
      <c r="HYH4108" s="19"/>
      <c r="HYI4108" s="19"/>
      <c r="HYJ4108" s="19"/>
      <c r="HYK4108" s="19"/>
      <c r="HYL4108" s="19"/>
      <c r="HYM4108" s="19"/>
      <c r="HYN4108" s="19"/>
      <c r="HYO4108" s="19"/>
      <c r="HYP4108" s="19"/>
      <c r="HYQ4108" s="19"/>
      <c r="HYR4108" s="19"/>
      <c r="HYS4108" s="19"/>
      <c r="HYT4108" s="19"/>
      <c r="HYU4108" s="19"/>
      <c r="HYV4108" s="19"/>
      <c r="HYW4108" s="19"/>
      <c r="HYX4108" s="19"/>
      <c r="HYY4108" s="19"/>
      <c r="HYZ4108" s="19"/>
      <c r="HZA4108" s="19"/>
      <c r="HZB4108" s="19"/>
      <c r="HZC4108" s="19"/>
      <c r="HZD4108" s="19"/>
      <c r="HZE4108" s="19"/>
      <c r="HZF4108" s="19"/>
      <c r="HZG4108" s="19"/>
      <c r="HZH4108" s="19"/>
      <c r="HZI4108" s="19"/>
      <c r="HZJ4108" s="19"/>
      <c r="HZK4108" s="19"/>
      <c r="HZL4108" s="19"/>
      <c r="HZM4108" s="19"/>
      <c r="HZN4108" s="19"/>
      <c r="HZO4108" s="19"/>
      <c r="HZP4108" s="19"/>
      <c r="HZQ4108" s="19"/>
      <c r="HZR4108" s="19"/>
      <c r="HZS4108" s="19"/>
      <c r="HZT4108" s="19"/>
      <c r="HZU4108" s="19"/>
      <c r="HZV4108" s="19"/>
      <c r="HZW4108" s="19"/>
      <c r="HZX4108" s="19"/>
      <c r="HZY4108" s="19"/>
      <c r="HZZ4108" s="19"/>
      <c r="IAA4108" s="19"/>
      <c r="IAB4108" s="19"/>
      <c r="IAC4108" s="19"/>
      <c r="IAD4108" s="19"/>
      <c r="IAE4108" s="19"/>
      <c r="IAF4108" s="19"/>
      <c r="IAG4108" s="19"/>
      <c r="IAH4108" s="19"/>
      <c r="IAI4108" s="19"/>
      <c r="IAJ4108" s="19"/>
      <c r="IAK4108" s="19"/>
      <c r="IAL4108" s="19"/>
      <c r="IAM4108" s="19"/>
      <c r="IAN4108" s="19"/>
      <c r="IAO4108" s="19"/>
      <c r="IAP4108" s="19"/>
      <c r="IAQ4108" s="19"/>
      <c r="IAR4108" s="19"/>
      <c r="IAS4108" s="19"/>
      <c r="IAT4108" s="19"/>
      <c r="IAU4108" s="19"/>
      <c r="IAV4108" s="19"/>
      <c r="IAW4108" s="19"/>
      <c r="IAX4108" s="19"/>
      <c r="IAY4108" s="19"/>
      <c r="IAZ4108" s="19"/>
      <c r="IBA4108" s="19"/>
      <c r="IBB4108" s="19"/>
      <c r="IBC4108" s="19"/>
      <c r="IBD4108" s="19"/>
      <c r="IBE4108" s="19"/>
      <c r="IBF4108" s="19"/>
      <c r="IBG4108" s="19"/>
      <c r="IBH4108" s="19"/>
      <c r="IBI4108" s="19"/>
      <c r="IBJ4108" s="19"/>
      <c r="IBK4108" s="19"/>
      <c r="IBL4108" s="19"/>
      <c r="IBM4108" s="19"/>
      <c r="IBN4108" s="19"/>
      <c r="IBO4108" s="19"/>
      <c r="IBP4108" s="19"/>
      <c r="IBQ4108" s="19"/>
      <c r="IBR4108" s="19"/>
      <c r="IBS4108" s="19"/>
      <c r="IBT4108" s="19"/>
      <c r="IBU4108" s="19"/>
      <c r="IBV4108" s="19"/>
      <c r="IBW4108" s="19"/>
      <c r="IBX4108" s="19"/>
      <c r="IBY4108" s="19"/>
      <c r="IBZ4108" s="19"/>
      <c r="ICA4108" s="19"/>
      <c r="ICB4108" s="19"/>
      <c r="ICC4108" s="19"/>
      <c r="ICD4108" s="19"/>
      <c r="ICE4108" s="19"/>
      <c r="ICF4108" s="19"/>
      <c r="ICG4108" s="19"/>
      <c r="ICH4108" s="19"/>
      <c r="ICI4108" s="19"/>
      <c r="ICJ4108" s="19"/>
      <c r="ICK4108" s="19"/>
      <c r="ICL4108" s="19"/>
      <c r="ICM4108" s="19"/>
      <c r="ICN4108" s="19"/>
      <c r="ICO4108" s="19"/>
      <c r="ICP4108" s="19"/>
      <c r="ICQ4108" s="19"/>
      <c r="ICR4108" s="19"/>
      <c r="ICS4108" s="19"/>
      <c r="ICT4108" s="19"/>
      <c r="ICU4108" s="19"/>
      <c r="ICV4108" s="19"/>
      <c r="ICW4108" s="19"/>
      <c r="ICX4108" s="19"/>
      <c r="ICY4108" s="19"/>
      <c r="ICZ4108" s="19"/>
      <c r="IDA4108" s="19"/>
      <c r="IDB4108" s="19"/>
      <c r="IDC4108" s="19"/>
      <c r="IDD4108" s="19"/>
      <c r="IDE4108" s="19"/>
      <c r="IDF4108" s="19"/>
      <c r="IDG4108" s="19"/>
      <c r="IDH4108" s="19"/>
      <c r="IDI4108" s="19"/>
      <c r="IDJ4108" s="19"/>
      <c r="IDK4108" s="19"/>
      <c r="IDL4108" s="19"/>
      <c r="IDM4108" s="19"/>
      <c r="IDN4108" s="19"/>
      <c r="IDO4108" s="19"/>
      <c r="IDP4108" s="19"/>
      <c r="IDQ4108" s="19"/>
      <c r="IDR4108" s="19"/>
      <c r="IDS4108" s="19"/>
      <c r="IDT4108" s="19"/>
      <c r="IDU4108" s="19"/>
      <c r="IDV4108" s="19"/>
      <c r="IDW4108" s="19"/>
      <c r="IDX4108" s="19"/>
      <c r="IDY4108" s="19"/>
      <c r="IDZ4108" s="19"/>
      <c r="IEA4108" s="19"/>
      <c r="IEB4108" s="19"/>
      <c r="IEC4108" s="19"/>
      <c r="IED4108" s="19"/>
      <c r="IEE4108" s="19"/>
      <c r="IEF4108" s="19"/>
      <c r="IEG4108" s="19"/>
      <c r="IEH4108" s="19"/>
      <c r="IEI4108" s="19"/>
      <c r="IEJ4108" s="19"/>
      <c r="IEK4108" s="19"/>
      <c r="IEL4108" s="19"/>
      <c r="IEM4108" s="19"/>
      <c r="IEN4108" s="19"/>
      <c r="IEO4108" s="19"/>
      <c r="IEP4108" s="19"/>
      <c r="IEQ4108" s="19"/>
      <c r="IER4108" s="19"/>
      <c r="IES4108" s="19"/>
      <c r="IET4108" s="19"/>
      <c r="IEU4108" s="19"/>
      <c r="IEV4108" s="19"/>
      <c r="IEW4108" s="19"/>
      <c r="IEX4108" s="19"/>
      <c r="IEY4108" s="19"/>
      <c r="IEZ4108" s="19"/>
      <c r="IFA4108" s="19"/>
      <c r="IFB4108" s="19"/>
      <c r="IFC4108" s="19"/>
      <c r="IFD4108" s="19"/>
      <c r="IFE4108" s="19"/>
      <c r="IFF4108" s="19"/>
      <c r="IFG4108" s="19"/>
      <c r="IFH4108" s="19"/>
      <c r="IFI4108" s="19"/>
      <c r="IFJ4108" s="19"/>
      <c r="IFK4108" s="19"/>
      <c r="IFL4108" s="19"/>
      <c r="IFM4108" s="19"/>
      <c r="IFN4108" s="19"/>
      <c r="IFO4108" s="19"/>
      <c r="IFP4108" s="19"/>
      <c r="IFQ4108" s="19"/>
      <c r="IFR4108" s="19"/>
      <c r="IFS4108" s="19"/>
      <c r="IFT4108" s="19"/>
      <c r="IFU4108" s="19"/>
      <c r="IFV4108" s="19"/>
      <c r="IFW4108" s="19"/>
      <c r="IFX4108" s="19"/>
      <c r="IFY4108" s="19"/>
      <c r="IFZ4108" s="19"/>
      <c r="IGA4108" s="19"/>
      <c r="IGB4108" s="19"/>
      <c r="IGC4108" s="19"/>
      <c r="IGD4108" s="19"/>
      <c r="IGE4108" s="19"/>
      <c r="IGF4108" s="19"/>
      <c r="IGG4108" s="19"/>
      <c r="IGH4108" s="19"/>
      <c r="IGI4108" s="19"/>
      <c r="IGJ4108" s="19"/>
      <c r="IGK4108" s="19"/>
      <c r="IGL4108" s="19"/>
      <c r="IGM4108" s="19"/>
      <c r="IGN4108" s="19"/>
      <c r="IGO4108" s="19"/>
      <c r="IGP4108" s="19"/>
      <c r="IGQ4108" s="19"/>
      <c r="IGR4108" s="19"/>
      <c r="IGS4108" s="19"/>
      <c r="IGT4108" s="19"/>
      <c r="IGU4108" s="19"/>
      <c r="IGV4108" s="19"/>
      <c r="IGW4108" s="19"/>
      <c r="IGX4108" s="19"/>
      <c r="IGY4108" s="19"/>
      <c r="IGZ4108" s="19"/>
      <c r="IHA4108" s="19"/>
      <c r="IHB4108" s="19"/>
      <c r="IHC4108" s="19"/>
      <c r="IHD4108" s="19"/>
      <c r="IHE4108" s="19"/>
      <c r="IHF4108" s="19"/>
      <c r="IHG4108" s="19"/>
      <c r="IHH4108" s="19"/>
      <c r="IHI4108" s="19"/>
      <c r="IHJ4108" s="19"/>
      <c r="IHK4108" s="19"/>
      <c r="IHL4108" s="19"/>
      <c r="IHM4108" s="19"/>
      <c r="IHN4108" s="19"/>
      <c r="IHO4108" s="19"/>
      <c r="IHP4108" s="19"/>
      <c r="IHQ4108" s="19"/>
      <c r="IHR4108" s="19"/>
      <c r="IHS4108" s="19"/>
      <c r="IHT4108" s="19"/>
      <c r="IHU4108" s="19"/>
      <c r="IHV4108" s="19"/>
      <c r="IHW4108" s="19"/>
      <c r="IHX4108" s="19"/>
      <c r="IHY4108" s="19"/>
      <c r="IHZ4108" s="19"/>
      <c r="IIA4108" s="19"/>
      <c r="IIB4108" s="19"/>
      <c r="IIC4108" s="19"/>
      <c r="IID4108" s="19"/>
      <c r="IIE4108" s="19"/>
      <c r="IIF4108" s="19"/>
      <c r="IIG4108" s="19"/>
      <c r="IIH4108" s="19"/>
      <c r="III4108" s="19"/>
      <c r="IIJ4108" s="19"/>
      <c r="IIK4108" s="19"/>
      <c r="IIL4108" s="19"/>
      <c r="IIM4108" s="19"/>
      <c r="IIN4108" s="19"/>
      <c r="IIO4108" s="19"/>
      <c r="IIP4108" s="19"/>
      <c r="IIQ4108" s="19"/>
      <c r="IIR4108" s="19"/>
      <c r="IIS4108" s="19"/>
      <c r="IIT4108" s="19"/>
      <c r="IIU4108" s="19"/>
      <c r="IIV4108" s="19"/>
      <c r="IIW4108" s="19"/>
      <c r="IIX4108" s="19"/>
      <c r="IIY4108" s="19"/>
      <c r="IIZ4108" s="19"/>
      <c r="IJA4108" s="19"/>
      <c r="IJB4108" s="19"/>
      <c r="IJC4108" s="19"/>
      <c r="IJD4108" s="19"/>
      <c r="IJE4108" s="19"/>
      <c r="IJF4108" s="19"/>
      <c r="IJG4108" s="19"/>
      <c r="IJH4108" s="19"/>
      <c r="IJI4108" s="19"/>
      <c r="IJJ4108" s="19"/>
      <c r="IJK4108" s="19"/>
      <c r="IJL4108" s="19"/>
      <c r="IJM4108" s="19"/>
      <c r="IJN4108" s="19"/>
      <c r="IJO4108" s="19"/>
      <c r="IJP4108" s="19"/>
      <c r="IJQ4108" s="19"/>
      <c r="IJR4108" s="19"/>
      <c r="IJS4108" s="19"/>
      <c r="IJT4108" s="19"/>
      <c r="IJU4108" s="19"/>
      <c r="IJV4108" s="19"/>
      <c r="IJW4108" s="19"/>
      <c r="IJX4108" s="19"/>
      <c r="IJY4108" s="19"/>
      <c r="IJZ4108" s="19"/>
      <c r="IKA4108" s="19"/>
      <c r="IKB4108" s="19"/>
      <c r="IKC4108" s="19"/>
      <c r="IKD4108" s="19"/>
      <c r="IKE4108" s="19"/>
      <c r="IKF4108" s="19"/>
      <c r="IKG4108" s="19"/>
      <c r="IKH4108" s="19"/>
      <c r="IKI4108" s="19"/>
      <c r="IKJ4108" s="19"/>
      <c r="IKK4108" s="19"/>
      <c r="IKL4108" s="19"/>
      <c r="IKM4108" s="19"/>
      <c r="IKN4108" s="19"/>
      <c r="IKO4108" s="19"/>
      <c r="IKP4108" s="19"/>
      <c r="IKQ4108" s="19"/>
      <c r="IKR4108" s="19"/>
      <c r="IKS4108" s="19"/>
      <c r="IKT4108" s="19"/>
      <c r="IKU4108" s="19"/>
      <c r="IKV4108" s="19"/>
      <c r="IKW4108" s="19"/>
      <c r="IKX4108" s="19"/>
      <c r="IKY4108" s="19"/>
      <c r="IKZ4108" s="19"/>
      <c r="ILA4108" s="19"/>
      <c r="ILB4108" s="19"/>
      <c r="ILC4108" s="19"/>
      <c r="ILD4108" s="19"/>
      <c r="ILE4108" s="19"/>
      <c r="ILF4108" s="19"/>
      <c r="ILG4108" s="19"/>
      <c r="ILH4108" s="19"/>
      <c r="ILI4108" s="19"/>
      <c r="ILJ4108" s="19"/>
      <c r="ILK4108" s="19"/>
      <c r="ILL4108" s="19"/>
      <c r="ILM4108" s="19"/>
      <c r="ILN4108" s="19"/>
      <c r="ILO4108" s="19"/>
      <c r="ILP4108" s="19"/>
      <c r="ILQ4108" s="19"/>
      <c r="ILR4108" s="19"/>
      <c r="ILS4108" s="19"/>
      <c r="ILT4108" s="19"/>
      <c r="ILU4108" s="19"/>
      <c r="ILV4108" s="19"/>
      <c r="ILW4108" s="19"/>
      <c r="ILX4108" s="19"/>
      <c r="ILY4108" s="19"/>
      <c r="ILZ4108" s="19"/>
      <c r="IMA4108" s="19"/>
      <c r="IMB4108" s="19"/>
      <c r="IMC4108" s="19"/>
      <c r="IMD4108" s="19"/>
      <c r="IME4108" s="19"/>
      <c r="IMF4108" s="19"/>
      <c r="IMG4108" s="19"/>
      <c r="IMH4108" s="19"/>
      <c r="IMI4108" s="19"/>
      <c r="IMJ4108" s="19"/>
      <c r="IMK4108" s="19"/>
      <c r="IML4108" s="19"/>
      <c r="IMM4108" s="19"/>
      <c r="IMN4108" s="19"/>
      <c r="IMO4108" s="19"/>
      <c r="IMP4108" s="19"/>
      <c r="IMQ4108" s="19"/>
      <c r="IMR4108" s="19"/>
      <c r="IMS4108" s="19"/>
      <c r="IMT4108" s="19"/>
      <c r="IMU4108" s="19"/>
      <c r="IMV4108" s="19"/>
      <c r="IMW4108" s="19"/>
      <c r="IMX4108" s="19"/>
      <c r="IMY4108" s="19"/>
      <c r="IMZ4108" s="19"/>
      <c r="INA4108" s="19"/>
      <c r="INB4108" s="19"/>
      <c r="INC4108" s="19"/>
      <c r="IND4108" s="19"/>
      <c r="INE4108" s="19"/>
      <c r="INF4108" s="19"/>
      <c r="ING4108" s="19"/>
      <c r="INH4108" s="19"/>
      <c r="INI4108" s="19"/>
      <c r="INJ4108" s="19"/>
      <c r="INK4108" s="19"/>
      <c r="INL4108" s="19"/>
      <c r="INM4108" s="19"/>
      <c r="INN4108" s="19"/>
      <c r="INO4108" s="19"/>
      <c r="INP4108" s="19"/>
      <c r="INQ4108" s="19"/>
      <c r="INR4108" s="19"/>
      <c r="INS4108" s="19"/>
      <c r="INT4108" s="19"/>
      <c r="INU4108" s="19"/>
      <c r="INV4108" s="19"/>
      <c r="INW4108" s="19"/>
      <c r="INX4108" s="19"/>
      <c r="INY4108" s="19"/>
      <c r="INZ4108" s="19"/>
      <c r="IOA4108" s="19"/>
      <c r="IOB4108" s="19"/>
      <c r="IOC4108" s="19"/>
      <c r="IOD4108" s="19"/>
      <c r="IOE4108" s="19"/>
      <c r="IOF4108" s="19"/>
      <c r="IOG4108" s="19"/>
      <c r="IOH4108" s="19"/>
      <c r="IOI4108" s="19"/>
      <c r="IOJ4108" s="19"/>
      <c r="IOK4108" s="19"/>
      <c r="IOL4108" s="19"/>
      <c r="IOM4108" s="19"/>
      <c r="ION4108" s="19"/>
      <c r="IOO4108" s="19"/>
      <c r="IOP4108" s="19"/>
      <c r="IOQ4108" s="19"/>
      <c r="IOR4108" s="19"/>
      <c r="IOS4108" s="19"/>
      <c r="IOT4108" s="19"/>
      <c r="IOU4108" s="19"/>
      <c r="IOV4108" s="19"/>
      <c r="IOW4108" s="19"/>
      <c r="IOX4108" s="19"/>
      <c r="IOY4108" s="19"/>
      <c r="IOZ4108" s="19"/>
      <c r="IPA4108" s="19"/>
      <c r="IPB4108" s="19"/>
      <c r="IPC4108" s="19"/>
      <c r="IPD4108" s="19"/>
      <c r="IPE4108" s="19"/>
      <c r="IPF4108" s="19"/>
      <c r="IPG4108" s="19"/>
      <c r="IPH4108" s="19"/>
      <c r="IPI4108" s="19"/>
      <c r="IPJ4108" s="19"/>
      <c r="IPK4108" s="19"/>
      <c r="IPL4108" s="19"/>
      <c r="IPM4108" s="19"/>
      <c r="IPN4108" s="19"/>
      <c r="IPO4108" s="19"/>
      <c r="IPP4108" s="19"/>
      <c r="IPQ4108" s="19"/>
      <c r="IPR4108" s="19"/>
      <c r="IPS4108" s="19"/>
      <c r="IPT4108" s="19"/>
      <c r="IPU4108" s="19"/>
      <c r="IPV4108" s="19"/>
      <c r="IPW4108" s="19"/>
      <c r="IPX4108" s="19"/>
      <c r="IPY4108" s="19"/>
      <c r="IPZ4108" s="19"/>
      <c r="IQA4108" s="19"/>
      <c r="IQB4108" s="19"/>
      <c r="IQC4108" s="19"/>
      <c r="IQD4108" s="19"/>
      <c r="IQE4108" s="19"/>
      <c r="IQF4108" s="19"/>
      <c r="IQG4108" s="19"/>
      <c r="IQH4108" s="19"/>
      <c r="IQI4108" s="19"/>
      <c r="IQJ4108" s="19"/>
      <c r="IQK4108" s="19"/>
      <c r="IQL4108" s="19"/>
      <c r="IQM4108" s="19"/>
      <c r="IQN4108" s="19"/>
      <c r="IQO4108" s="19"/>
      <c r="IQP4108" s="19"/>
      <c r="IQQ4108" s="19"/>
      <c r="IQR4108" s="19"/>
      <c r="IQS4108" s="19"/>
      <c r="IQT4108" s="19"/>
      <c r="IQU4108" s="19"/>
      <c r="IQV4108" s="19"/>
      <c r="IQW4108" s="19"/>
      <c r="IQX4108" s="19"/>
      <c r="IQY4108" s="19"/>
      <c r="IQZ4108" s="19"/>
      <c r="IRA4108" s="19"/>
      <c r="IRB4108" s="19"/>
      <c r="IRC4108" s="19"/>
      <c r="IRD4108" s="19"/>
      <c r="IRE4108" s="19"/>
      <c r="IRF4108" s="19"/>
      <c r="IRG4108" s="19"/>
      <c r="IRH4108" s="19"/>
      <c r="IRI4108" s="19"/>
      <c r="IRJ4108" s="19"/>
      <c r="IRK4108" s="19"/>
      <c r="IRL4108" s="19"/>
      <c r="IRM4108" s="19"/>
      <c r="IRN4108" s="19"/>
      <c r="IRO4108" s="19"/>
      <c r="IRP4108" s="19"/>
      <c r="IRQ4108" s="19"/>
      <c r="IRR4108" s="19"/>
      <c r="IRS4108" s="19"/>
      <c r="IRT4108" s="19"/>
      <c r="IRU4108" s="19"/>
      <c r="IRV4108" s="19"/>
      <c r="IRW4108" s="19"/>
      <c r="IRX4108" s="19"/>
      <c r="IRY4108" s="19"/>
      <c r="IRZ4108" s="19"/>
      <c r="ISA4108" s="19"/>
      <c r="ISB4108" s="19"/>
      <c r="ISC4108" s="19"/>
      <c r="ISD4108" s="19"/>
      <c r="ISE4108" s="19"/>
      <c r="ISF4108" s="19"/>
      <c r="ISG4108" s="19"/>
      <c r="ISH4108" s="19"/>
      <c r="ISI4108" s="19"/>
      <c r="ISJ4108" s="19"/>
      <c r="ISK4108" s="19"/>
      <c r="ISL4108" s="19"/>
      <c r="ISM4108" s="19"/>
      <c r="ISN4108" s="19"/>
      <c r="ISO4108" s="19"/>
      <c r="ISP4108" s="19"/>
      <c r="ISQ4108" s="19"/>
      <c r="ISR4108" s="19"/>
      <c r="ISS4108" s="19"/>
      <c r="IST4108" s="19"/>
      <c r="ISU4108" s="19"/>
      <c r="ISV4108" s="19"/>
      <c r="ISW4108" s="19"/>
      <c r="ISX4108" s="19"/>
      <c r="ISY4108" s="19"/>
      <c r="ISZ4108" s="19"/>
      <c r="ITA4108" s="19"/>
      <c r="ITB4108" s="19"/>
      <c r="ITC4108" s="19"/>
      <c r="ITD4108" s="19"/>
      <c r="ITE4108" s="19"/>
      <c r="ITF4108" s="19"/>
      <c r="ITG4108" s="19"/>
      <c r="ITH4108" s="19"/>
      <c r="ITI4108" s="19"/>
      <c r="ITJ4108" s="19"/>
      <c r="ITK4108" s="19"/>
      <c r="ITL4108" s="19"/>
      <c r="ITM4108" s="19"/>
      <c r="ITN4108" s="19"/>
      <c r="ITO4108" s="19"/>
      <c r="ITP4108" s="19"/>
      <c r="ITQ4108" s="19"/>
      <c r="ITR4108" s="19"/>
      <c r="ITS4108" s="19"/>
      <c r="ITT4108" s="19"/>
      <c r="ITU4108" s="19"/>
      <c r="ITV4108" s="19"/>
      <c r="ITW4108" s="19"/>
      <c r="ITX4108" s="19"/>
      <c r="ITY4108" s="19"/>
      <c r="ITZ4108" s="19"/>
      <c r="IUA4108" s="19"/>
      <c r="IUB4108" s="19"/>
      <c r="IUC4108" s="19"/>
      <c r="IUD4108" s="19"/>
      <c r="IUE4108" s="19"/>
      <c r="IUF4108" s="19"/>
      <c r="IUG4108" s="19"/>
      <c r="IUH4108" s="19"/>
      <c r="IUI4108" s="19"/>
      <c r="IUJ4108" s="19"/>
      <c r="IUK4108" s="19"/>
      <c r="IUL4108" s="19"/>
      <c r="IUM4108" s="19"/>
      <c r="IUN4108" s="19"/>
      <c r="IUO4108" s="19"/>
      <c r="IUP4108" s="19"/>
      <c r="IUQ4108" s="19"/>
      <c r="IUR4108" s="19"/>
      <c r="IUS4108" s="19"/>
      <c r="IUT4108" s="19"/>
      <c r="IUU4108" s="19"/>
      <c r="IUV4108" s="19"/>
      <c r="IUW4108" s="19"/>
      <c r="IUX4108" s="19"/>
      <c r="IUY4108" s="19"/>
      <c r="IUZ4108" s="19"/>
      <c r="IVA4108" s="19"/>
      <c r="IVB4108" s="19"/>
      <c r="IVC4108" s="19"/>
      <c r="IVD4108" s="19"/>
      <c r="IVE4108" s="19"/>
      <c r="IVF4108" s="19"/>
      <c r="IVG4108" s="19"/>
      <c r="IVH4108" s="19"/>
      <c r="IVI4108" s="19"/>
      <c r="IVJ4108" s="19"/>
      <c r="IVK4108" s="19"/>
      <c r="IVL4108" s="19"/>
      <c r="IVM4108" s="19"/>
      <c r="IVN4108" s="19"/>
      <c r="IVO4108" s="19"/>
      <c r="IVP4108" s="19"/>
      <c r="IVQ4108" s="19"/>
      <c r="IVR4108" s="19"/>
      <c r="IVS4108" s="19"/>
      <c r="IVT4108" s="19"/>
      <c r="IVU4108" s="19"/>
      <c r="IVV4108" s="19"/>
      <c r="IVW4108" s="19"/>
      <c r="IVX4108" s="19"/>
      <c r="IVY4108" s="19"/>
      <c r="IVZ4108" s="19"/>
      <c r="IWA4108" s="19"/>
      <c r="IWB4108" s="19"/>
      <c r="IWC4108" s="19"/>
      <c r="IWD4108" s="19"/>
      <c r="IWE4108" s="19"/>
      <c r="IWF4108" s="19"/>
      <c r="IWG4108" s="19"/>
      <c r="IWH4108" s="19"/>
      <c r="IWI4108" s="19"/>
      <c r="IWJ4108" s="19"/>
      <c r="IWK4108" s="19"/>
      <c r="IWL4108" s="19"/>
      <c r="IWM4108" s="19"/>
      <c r="IWN4108" s="19"/>
      <c r="IWO4108" s="19"/>
      <c r="IWP4108" s="19"/>
      <c r="IWQ4108" s="19"/>
      <c r="IWR4108" s="19"/>
      <c r="IWS4108" s="19"/>
      <c r="IWT4108" s="19"/>
      <c r="IWU4108" s="19"/>
      <c r="IWV4108" s="19"/>
      <c r="IWW4108" s="19"/>
      <c r="IWX4108" s="19"/>
      <c r="IWY4108" s="19"/>
      <c r="IWZ4108" s="19"/>
      <c r="IXA4108" s="19"/>
      <c r="IXB4108" s="19"/>
      <c r="IXC4108" s="19"/>
      <c r="IXD4108" s="19"/>
      <c r="IXE4108" s="19"/>
      <c r="IXF4108" s="19"/>
      <c r="IXG4108" s="19"/>
      <c r="IXH4108" s="19"/>
      <c r="IXI4108" s="19"/>
      <c r="IXJ4108" s="19"/>
      <c r="IXK4108" s="19"/>
      <c r="IXL4108" s="19"/>
      <c r="IXM4108" s="19"/>
      <c r="IXN4108" s="19"/>
      <c r="IXO4108" s="19"/>
      <c r="IXP4108" s="19"/>
      <c r="IXQ4108" s="19"/>
      <c r="IXR4108" s="19"/>
      <c r="IXS4108" s="19"/>
      <c r="IXT4108" s="19"/>
      <c r="IXU4108" s="19"/>
      <c r="IXV4108" s="19"/>
      <c r="IXW4108" s="19"/>
      <c r="IXX4108" s="19"/>
      <c r="IXY4108" s="19"/>
      <c r="IXZ4108" s="19"/>
      <c r="IYA4108" s="19"/>
      <c r="IYB4108" s="19"/>
      <c r="IYC4108" s="19"/>
      <c r="IYD4108" s="19"/>
      <c r="IYE4108" s="19"/>
      <c r="IYF4108" s="19"/>
      <c r="IYG4108" s="19"/>
      <c r="IYH4108" s="19"/>
      <c r="IYI4108" s="19"/>
      <c r="IYJ4108" s="19"/>
      <c r="IYK4108" s="19"/>
      <c r="IYL4108" s="19"/>
      <c r="IYM4108" s="19"/>
      <c r="IYN4108" s="19"/>
      <c r="IYO4108" s="19"/>
      <c r="IYP4108" s="19"/>
      <c r="IYQ4108" s="19"/>
      <c r="IYR4108" s="19"/>
      <c r="IYS4108" s="19"/>
      <c r="IYT4108" s="19"/>
      <c r="IYU4108" s="19"/>
      <c r="IYV4108" s="19"/>
      <c r="IYW4108" s="19"/>
      <c r="IYX4108" s="19"/>
      <c r="IYY4108" s="19"/>
      <c r="IYZ4108" s="19"/>
      <c r="IZA4108" s="19"/>
      <c r="IZB4108" s="19"/>
      <c r="IZC4108" s="19"/>
      <c r="IZD4108" s="19"/>
      <c r="IZE4108" s="19"/>
      <c r="IZF4108" s="19"/>
      <c r="IZG4108" s="19"/>
      <c r="IZH4108" s="19"/>
      <c r="IZI4108" s="19"/>
      <c r="IZJ4108" s="19"/>
      <c r="IZK4108" s="19"/>
      <c r="IZL4108" s="19"/>
      <c r="IZM4108" s="19"/>
      <c r="IZN4108" s="19"/>
      <c r="IZO4108" s="19"/>
      <c r="IZP4108" s="19"/>
      <c r="IZQ4108" s="19"/>
      <c r="IZR4108" s="19"/>
      <c r="IZS4108" s="19"/>
      <c r="IZT4108" s="19"/>
      <c r="IZU4108" s="19"/>
      <c r="IZV4108" s="19"/>
      <c r="IZW4108" s="19"/>
      <c r="IZX4108" s="19"/>
      <c r="IZY4108" s="19"/>
      <c r="IZZ4108" s="19"/>
      <c r="JAA4108" s="19"/>
      <c r="JAB4108" s="19"/>
      <c r="JAC4108" s="19"/>
      <c r="JAD4108" s="19"/>
      <c r="JAE4108" s="19"/>
      <c r="JAF4108" s="19"/>
      <c r="JAG4108" s="19"/>
      <c r="JAH4108" s="19"/>
      <c r="JAI4108" s="19"/>
      <c r="JAJ4108" s="19"/>
      <c r="JAK4108" s="19"/>
      <c r="JAL4108" s="19"/>
      <c r="JAM4108" s="19"/>
      <c r="JAN4108" s="19"/>
      <c r="JAO4108" s="19"/>
      <c r="JAP4108" s="19"/>
      <c r="JAQ4108" s="19"/>
      <c r="JAR4108" s="19"/>
      <c r="JAS4108" s="19"/>
      <c r="JAT4108" s="19"/>
      <c r="JAU4108" s="19"/>
      <c r="JAV4108" s="19"/>
      <c r="JAW4108" s="19"/>
      <c r="JAX4108" s="19"/>
      <c r="JAY4108" s="19"/>
      <c r="JAZ4108" s="19"/>
      <c r="JBA4108" s="19"/>
      <c r="JBB4108" s="19"/>
      <c r="JBC4108" s="19"/>
      <c r="JBD4108" s="19"/>
      <c r="JBE4108" s="19"/>
      <c r="JBF4108" s="19"/>
      <c r="JBG4108" s="19"/>
      <c r="JBH4108" s="19"/>
      <c r="JBI4108" s="19"/>
      <c r="JBJ4108" s="19"/>
      <c r="JBK4108" s="19"/>
      <c r="JBL4108" s="19"/>
      <c r="JBM4108" s="19"/>
      <c r="JBN4108" s="19"/>
      <c r="JBO4108" s="19"/>
      <c r="JBP4108" s="19"/>
      <c r="JBQ4108" s="19"/>
      <c r="JBR4108" s="19"/>
      <c r="JBS4108" s="19"/>
      <c r="JBT4108" s="19"/>
      <c r="JBU4108" s="19"/>
      <c r="JBV4108" s="19"/>
      <c r="JBW4108" s="19"/>
      <c r="JBX4108" s="19"/>
      <c r="JBY4108" s="19"/>
      <c r="JBZ4108" s="19"/>
      <c r="JCA4108" s="19"/>
      <c r="JCB4108" s="19"/>
      <c r="JCC4108" s="19"/>
      <c r="JCD4108" s="19"/>
      <c r="JCE4108" s="19"/>
      <c r="JCF4108" s="19"/>
      <c r="JCG4108" s="19"/>
      <c r="JCH4108" s="19"/>
      <c r="JCI4108" s="19"/>
      <c r="JCJ4108" s="19"/>
      <c r="JCK4108" s="19"/>
      <c r="JCL4108" s="19"/>
      <c r="JCM4108" s="19"/>
      <c r="JCN4108" s="19"/>
      <c r="JCO4108" s="19"/>
      <c r="JCP4108" s="19"/>
      <c r="JCQ4108" s="19"/>
      <c r="JCR4108" s="19"/>
      <c r="JCS4108" s="19"/>
      <c r="JCT4108" s="19"/>
      <c r="JCU4108" s="19"/>
      <c r="JCV4108" s="19"/>
      <c r="JCW4108" s="19"/>
      <c r="JCX4108" s="19"/>
      <c r="JCY4108" s="19"/>
      <c r="JCZ4108" s="19"/>
      <c r="JDA4108" s="19"/>
      <c r="JDB4108" s="19"/>
      <c r="JDC4108" s="19"/>
      <c r="JDD4108" s="19"/>
      <c r="JDE4108" s="19"/>
      <c r="JDF4108" s="19"/>
      <c r="JDG4108" s="19"/>
      <c r="JDH4108" s="19"/>
      <c r="JDI4108" s="19"/>
      <c r="JDJ4108" s="19"/>
      <c r="JDK4108" s="19"/>
      <c r="JDL4108" s="19"/>
      <c r="JDM4108" s="19"/>
      <c r="JDN4108" s="19"/>
      <c r="JDO4108" s="19"/>
      <c r="JDP4108" s="19"/>
      <c r="JDQ4108" s="19"/>
      <c r="JDR4108" s="19"/>
      <c r="JDS4108" s="19"/>
      <c r="JDT4108" s="19"/>
      <c r="JDU4108" s="19"/>
      <c r="JDV4108" s="19"/>
      <c r="JDW4108" s="19"/>
      <c r="JDX4108" s="19"/>
      <c r="JDY4108" s="19"/>
      <c r="JDZ4108" s="19"/>
      <c r="JEA4108" s="19"/>
      <c r="JEB4108" s="19"/>
      <c r="JEC4108" s="19"/>
      <c r="JED4108" s="19"/>
      <c r="JEE4108" s="19"/>
      <c r="JEF4108" s="19"/>
      <c r="JEG4108" s="19"/>
      <c r="JEH4108" s="19"/>
      <c r="JEI4108" s="19"/>
      <c r="JEJ4108" s="19"/>
      <c r="JEK4108" s="19"/>
      <c r="JEL4108" s="19"/>
      <c r="JEM4108" s="19"/>
      <c r="JEN4108" s="19"/>
      <c r="JEO4108" s="19"/>
      <c r="JEP4108" s="19"/>
      <c r="JEQ4108" s="19"/>
      <c r="JER4108" s="19"/>
      <c r="JES4108" s="19"/>
      <c r="JET4108" s="19"/>
      <c r="JEU4108" s="19"/>
      <c r="JEV4108" s="19"/>
      <c r="JEW4108" s="19"/>
      <c r="JEX4108" s="19"/>
      <c r="JEY4108" s="19"/>
      <c r="JEZ4108" s="19"/>
      <c r="JFA4108" s="19"/>
      <c r="JFB4108" s="19"/>
      <c r="JFC4108" s="19"/>
      <c r="JFD4108" s="19"/>
      <c r="JFE4108" s="19"/>
      <c r="JFF4108" s="19"/>
      <c r="JFG4108" s="19"/>
      <c r="JFH4108" s="19"/>
      <c r="JFI4108" s="19"/>
      <c r="JFJ4108" s="19"/>
      <c r="JFK4108" s="19"/>
      <c r="JFL4108" s="19"/>
      <c r="JFM4108" s="19"/>
      <c r="JFN4108" s="19"/>
      <c r="JFO4108" s="19"/>
      <c r="JFP4108" s="19"/>
      <c r="JFQ4108" s="19"/>
      <c r="JFR4108" s="19"/>
      <c r="JFS4108" s="19"/>
      <c r="JFT4108" s="19"/>
      <c r="JFU4108" s="19"/>
      <c r="JFV4108" s="19"/>
      <c r="JFW4108" s="19"/>
      <c r="JFX4108" s="19"/>
      <c r="JFY4108" s="19"/>
      <c r="JFZ4108" s="19"/>
      <c r="JGA4108" s="19"/>
      <c r="JGB4108" s="19"/>
      <c r="JGC4108" s="19"/>
      <c r="JGD4108" s="19"/>
      <c r="JGE4108" s="19"/>
      <c r="JGF4108" s="19"/>
      <c r="JGG4108" s="19"/>
      <c r="JGH4108" s="19"/>
      <c r="JGI4108" s="19"/>
      <c r="JGJ4108" s="19"/>
      <c r="JGK4108" s="19"/>
      <c r="JGL4108" s="19"/>
      <c r="JGM4108" s="19"/>
      <c r="JGN4108" s="19"/>
      <c r="JGO4108" s="19"/>
      <c r="JGP4108" s="19"/>
      <c r="JGQ4108" s="19"/>
      <c r="JGR4108" s="19"/>
      <c r="JGS4108" s="19"/>
      <c r="JGT4108" s="19"/>
      <c r="JGU4108" s="19"/>
      <c r="JGV4108" s="19"/>
      <c r="JGW4108" s="19"/>
      <c r="JGX4108" s="19"/>
      <c r="JGY4108" s="19"/>
      <c r="JGZ4108" s="19"/>
      <c r="JHA4108" s="19"/>
      <c r="JHB4108" s="19"/>
      <c r="JHC4108" s="19"/>
      <c r="JHD4108" s="19"/>
      <c r="JHE4108" s="19"/>
      <c r="JHF4108" s="19"/>
      <c r="JHG4108" s="19"/>
      <c r="JHH4108" s="19"/>
      <c r="JHI4108" s="19"/>
      <c r="JHJ4108" s="19"/>
      <c r="JHK4108" s="19"/>
      <c r="JHL4108" s="19"/>
      <c r="JHM4108" s="19"/>
      <c r="JHN4108" s="19"/>
      <c r="JHO4108" s="19"/>
      <c r="JHP4108" s="19"/>
      <c r="JHQ4108" s="19"/>
      <c r="JHR4108" s="19"/>
      <c r="JHS4108" s="19"/>
      <c r="JHT4108" s="19"/>
      <c r="JHU4108" s="19"/>
      <c r="JHV4108" s="19"/>
      <c r="JHW4108" s="19"/>
      <c r="JHX4108" s="19"/>
      <c r="JHY4108" s="19"/>
      <c r="JHZ4108" s="19"/>
      <c r="JIA4108" s="19"/>
      <c r="JIB4108" s="19"/>
      <c r="JIC4108" s="19"/>
      <c r="JID4108" s="19"/>
      <c r="JIE4108" s="19"/>
      <c r="JIF4108" s="19"/>
      <c r="JIG4108" s="19"/>
      <c r="JIH4108" s="19"/>
      <c r="JII4108" s="19"/>
      <c r="JIJ4108" s="19"/>
      <c r="JIK4108" s="19"/>
      <c r="JIL4108" s="19"/>
      <c r="JIM4108" s="19"/>
      <c r="JIN4108" s="19"/>
      <c r="JIO4108" s="19"/>
      <c r="JIP4108" s="19"/>
      <c r="JIQ4108" s="19"/>
      <c r="JIR4108" s="19"/>
      <c r="JIS4108" s="19"/>
      <c r="JIT4108" s="19"/>
      <c r="JIU4108" s="19"/>
      <c r="JIV4108" s="19"/>
      <c r="JIW4108" s="19"/>
      <c r="JIX4108" s="19"/>
      <c r="JIY4108" s="19"/>
      <c r="JIZ4108" s="19"/>
      <c r="JJA4108" s="19"/>
      <c r="JJB4108" s="19"/>
      <c r="JJC4108" s="19"/>
      <c r="JJD4108" s="19"/>
      <c r="JJE4108" s="19"/>
      <c r="JJF4108" s="19"/>
      <c r="JJG4108" s="19"/>
      <c r="JJH4108" s="19"/>
      <c r="JJI4108" s="19"/>
      <c r="JJJ4108" s="19"/>
      <c r="JJK4108" s="19"/>
      <c r="JJL4108" s="19"/>
      <c r="JJM4108" s="19"/>
      <c r="JJN4108" s="19"/>
      <c r="JJO4108" s="19"/>
      <c r="JJP4108" s="19"/>
      <c r="JJQ4108" s="19"/>
      <c r="JJR4108" s="19"/>
      <c r="JJS4108" s="19"/>
      <c r="JJT4108" s="19"/>
      <c r="JJU4108" s="19"/>
      <c r="JJV4108" s="19"/>
      <c r="JJW4108" s="19"/>
      <c r="JJX4108" s="19"/>
      <c r="JJY4108" s="19"/>
      <c r="JJZ4108" s="19"/>
      <c r="JKA4108" s="19"/>
      <c r="JKB4108" s="19"/>
      <c r="JKC4108" s="19"/>
      <c r="JKD4108" s="19"/>
      <c r="JKE4108" s="19"/>
      <c r="JKF4108" s="19"/>
      <c r="JKG4108" s="19"/>
      <c r="JKH4108" s="19"/>
      <c r="JKI4108" s="19"/>
      <c r="JKJ4108" s="19"/>
      <c r="JKK4108" s="19"/>
      <c r="JKL4108" s="19"/>
      <c r="JKM4108" s="19"/>
      <c r="JKN4108" s="19"/>
      <c r="JKO4108" s="19"/>
      <c r="JKP4108" s="19"/>
      <c r="JKQ4108" s="19"/>
      <c r="JKR4108" s="19"/>
      <c r="JKS4108" s="19"/>
      <c r="JKT4108" s="19"/>
      <c r="JKU4108" s="19"/>
      <c r="JKV4108" s="19"/>
      <c r="JKW4108" s="19"/>
      <c r="JKX4108" s="19"/>
      <c r="JKY4108" s="19"/>
      <c r="JKZ4108" s="19"/>
      <c r="JLA4108" s="19"/>
      <c r="JLB4108" s="19"/>
      <c r="JLC4108" s="19"/>
      <c r="JLD4108" s="19"/>
      <c r="JLE4108" s="19"/>
      <c r="JLF4108" s="19"/>
      <c r="JLG4108" s="19"/>
      <c r="JLH4108" s="19"/>
      <c r="JLI4108" s="19"/>
      <c r="JLJ4108" s="19"/>
      <c r="JLK4108" s="19"/>
      <c r="JLL4108" s="19"/>
      <c r="JLM4108" s="19"/>
      <c r="JLN4108" s="19"/>
      <c r="JLO4108" s="19"/>
      <c r="JLP4108" s="19"/>
      <c r="JLQ4108" s="19"/>
      <c r="JLR4108" s="19"/>
      <c r="JLS4108" s="19"/>
      <c r="JLT4108" s="19"/>
      <c r="JLU4108" s="19"/>
      <c r="JLV4108" s="19"/>
      <c r="JLW4108" s="19"/>
      <c r="JLX4108" s="19"/>
      <c r="JLY4108" s="19"/>
      <c r="JLZ4108" s="19"/>
      <c r="JMA4108" s="19"/>
      <c r="JMB4108" s="19"/>
      <c r="JMC4108" s="19"/>
      <c r="JMD4108" s="19"/>
      <c r="JME4108" s="19"/>
      <c r="JMF4108" s="19"/>
      <c r="JMG4108" s="19"/>
      <c r="JMH4108" s="19"/>
      <c r="JMI4108" s="19"/>
      <c r="JMJ4108" s="19"/>
      <c r="JMK4108" s="19"/>
      <c r="JML4108" s="19"/>
      <c r="JMM4108" s="19"/>
      <c r="JMN4108" s="19"/>
      <c r="JMO4108" s="19"/>
      <c r="JMP4108" s="19"/>
      <c r="JMQ4108" s="19"/>
      <c r="JMR4108" s="19"/>
      <c r="JMS4108" s="19"/>
      <c r="JMT4108" s="19"/>
      <c r="JMU4108" s="19"/>
      <c r="JMV4108" s="19"/>
      <c r="JMW4108" s="19"/>
      <c r="JMX4108" s="19"/>
      <c r="JMY4108" s="19"/>
      <c r="JMZ4108" s="19"/>
      <c r="JNA4108" s="19"/>
      <c r="JNB4108" s="19"/>
      <c r="JNC4108" s="19"/>
      <c r="JND4108" s="19"/>
      <c r="JNE4108" s="19"/>
      <c r="JNF4108" s="19"/>
      <c r="JNG4108" s="19"/>
      <c r="JNH4108" s="19"/>
      <c r="JNI4108" s="19"/>
      <c r="JNJ4108" s="19"/>
      <c r="JNK4108" s="19"/>
      <c r="JNL4108" s="19"/>
      <c r="JNM4108" s="19"/>
      <c r="JNN4108" s="19"/>
      <c r="JNO4108" s="19"/>
      <c r="JNP4108" s="19"/>
      <c r="JNQ4108" s="19"/>
      <c r="JNR4108" s="19"/>
      <c r="JNS4108" s="19"/>
      <c r="JNT4108" s="19"/>
      <c r="JNU4108" s="19"/>
      <c r="JNV4108" s="19"/>
      <c r="JNW4108" s="19"/>
      <c r="JNX4108" s="19"/>
      <c r="JNY4108" s="19"/>
      <c r="JNZ4108" s="19"/>
      <c r="JOA4108" s="19"/>
      <c r="JOB4108" s="19"/>
      <c r="JOC4108" s="19"/>
      <c r="JOD4108" s="19"/>
      <c r="JOE4108" s="19"/>
      <c r="JOF4108" s="19"/>
      <c r="JOG4108" s="19"/>
      <c r="JOH4108" s="19"/>
      <c r="JOI4108" s="19"/>
      <c r="JOJ4108" s="19"/>
      <c r="JOK4108" s="19"/>
      <c r="JOL4108" s="19"/>
      <c r="JOM4108" s="19"/>
      <c r="JON4108" s="19"/>
      <c r="JOO4108" s="19"/>
      <c r="JOP4108" s="19"/>
      <c r="JOQ4108" s="19"/>
      <c r="JOR4108" s="19"/>
      <c r="JOS4108" s="19"/>
      <c r="JOT4108" s="19"/>
      <c r="JOU4108" s="19"/>
      <c r="JOV4108" s="19"/>
      <c r="JOW4108" s="19"/>
      <c r="JOX4108" s="19"/>
      <c r="JOY4108" s="19"/>
      <c r="JOZ4108" s="19"/>
      <c r="JPA4108" s="19"/>
      <c r="JPB4108" s="19"/>
      <c r="JPC4108" s="19"/>
      <c r="JPD4108" s="19"/>
      <c r="JPE4108" s="19"/>
      <c r="JPF4108" s="19"/>
      <c r="JPG4108" s="19"/>
      <c r="JPH4108" s="19"/>
      <c r="JPI4108" s="19"/>
      <c r="JPJ4108" s="19"/>
      <c r="JPK4108" s="19"/>
      <c r="JPL4108" s="19"/>
      <c r="JPM4108" s="19"/>
      <c r="JPN4108" s="19"/>
      <c r="JPO4108" s="19"/>
      <c r="JPP4108" s="19"/>
      <c r="JPQ4108" s="19"/>
      <c r="JPR4108" s="19"/>
      <c r="JPS4108" s="19"/>
      <c r="JPT4108" s="19"/>
      <c r="JPU4108" s="19"/>
      <c r="JPV4108" s="19"/>
      <c r="JPW4108" s="19"/>
      <c r="JPX4108" s="19"/>
      <c r="JPY4108" s="19"/>
      <c r="JPZ4108" s="19"/>
      <c r="JQA4108" s="19"/>
      <c r="JQB4108" s="19"/>
      <c r="JQC4108" s="19"/>
      <c r="JQD4108" s="19"/>
      <c r="JQE4108" s="19"/>
      <c r="JQF4108" s="19"/>
      <c r="JQG4108" s="19"/>
      <c r="JQH4108" s="19"/>
      <c r="JQI4108" s="19"/>
      <c r="JQJ4108" s="19"/>
      <c r="JQK4108" s="19"/>
      <c r="JQL4108" s="19"/>
      <c r="JQM4108" s="19"/>
      <c r="JQN4108" s="19"/>
      <c r="JQO4108" s="19"/>
      <c r="JQP4108" s="19"/>
      <c r="JQQ4108" s="19"/>
      <c r="JQR4108" s="19"/>
      <c r="JQS4108" s="19"/>
      <c r="JQT4108" s="19"/>
      <c r="JQU4108" s="19"/>
      <c r="JQV4108" s="19"/>
      <c r="JQW4108" s="19"/>
      <c r="JQX4108" s="19"/>
      <c r="JQY4108" s="19"/>
      <c r="JQZ4108" s="19"/>
      <c r="JRA4108" s="19"/>
      <c r="JRB4108" s="19"/>
      <c r="JRC4108" s="19"/>
      <c r="JRD4108" s="19"/>
      <c r="JRE4108" s="19"/>
      <c r="JRF4108" s="19"/>
      <c r="JRG4108" s="19"/>
      <c r="JRH4108" s="19"/>
      <c r="JRI4108" s="19"/>
      <c r="JRJ4108" s="19"/>
      <c r="JRK4108" s="19"/>
      <c r="JRL4108" s="19"/>
      <c r="JRM4108" s="19"/>
      <c r="JRN4108" s="19"/>
      <c r="JRO4108" s="19"/>
      <c r="JRP4108" s="19"/>
      <c r="JRQ4108" s="19"/>
      <c r="JRR4108" s="19"/>
      <c r="JRS4108" s="19"/>
      <c r="JRT4108" s="19"/>
      <c r="JRU4108" s="19"/>
      <c r="JRV4108" s="19"/>
      <c r="JRW4108" s="19"/>
      <c r="JRX4108" s="19"/>
      <c r="JRY4108" s="19"/>
      <c r="JRZ4108" s="19"/>
      <c r="JSA4108" s="19"/>
      <c r="JSB4108" s="19"/>
      <c r="JSC4108" s="19"/>
      <c r="JSD4108" s="19"/>
      <c r="JSE4108" s="19"/>
      <c r="JSF4108" s="19"/>
      <c r="JSG4108" s="19"/>
      <c r="JSH4108" s="19"/>
      <c r="JSI4108" s="19"/>
      <c r="JSJ4108" s="19"/>
      <c r="JSK4108" s="19"/>
      <c r="JSL4108" s="19"/>
      <c r="JSM4108" s="19"/>
      <c r="JSN4108" s="19"/>
      <c r="JSO4108" s="19"/>
      <c r="JSP4108" s="19"/>
      <c r="JSQ4108" s="19"/>
      <c r="JSR4108" s="19"/>
      <c r="JSS4108" s="19"/>
      <c r="JST4108" s="19"/>
      <c r="JSU4108" s="19"/>
      <c r="JSV4108" s="19"/>
      <c r="JSW4108" s="19"/>
      <c r="JSX4108" s="19"/>
      <c r="JSY4108" s="19"/>
      <c r="JSZ4108" s="19"/>
      <c r="JTA4108" s="19"/>
      <c r="JTB4108" s="19"/>
      <c r="JTC4108" s="19"/>
      <c r="JTD4108" s="19"/>
      <c r="JTE4108" s="19"/>
      <c r="JTF4108" s="19"/>
      <c r="JTG4108" s="19"/>
      <c r="JTH4108" s="19"/>
      <c r="JTI4108" s="19"/>
      <c r="JTJ4108" s="19"/>
      <c r="JTK4108" s="19"/>
      <c r="JTL4108" s="19"/>
      <c r="JTM4108" s="19"/>
      <c r="JTN4108" s="19"/>
      <c r="JTO4108" s="19"/>
      <c r="JTP4108" s="19"/>
      <c r="JTQ4108" s="19"/>
      <c r="JTR4108" s="19"/>
      <c r="JTS4108" s="19"/>
      <c r="JTT4108" s="19"/>
      <c r="JTU4108" s="19"/>
      <c r="JTV4108" s="19"/>
      <c r="JTW4108" s="19"/>
      <c r="JTX4108" s="19"/>
      <c r="JTY4108" s="19"/>
      <c r="JTZ4108" s="19"/>
      <c r="JUA4108" s="19"/>
      <c r="JUB4108" s="19"/>
      <c r="JUC4108" s="19"/>
      <c r="JUD4108" s="19"/>
      <c r="JUE4108" s="19"/>
      <c r="JUF4108" s="19"/>
      <c r="JUG4108" s="19"/>
      <c r="JUH4108" s="19"/>
      <c r="JUI4108" s="19"/>
      <c r="JUJ4108" s="19"/>
      <c r="JUK4108" s="19"/>
      <c r="JUL4108" s="19"/>
      <c r="JUM4108" s="19"/>
      <c r="JUN4108" s="19"/>
      <c r="JUO4108" s="19"/>
      <c r="JUP4108" s="19"/>
      <c r="JUQ4108" s="19"/>
      <c r="JUR4108" s="19"/>
      <c r="JUS4108" s="19"/>
      <c r="JUT4108" s="19"/>
      <c r="JUU4108" s="19"/>
      <c r="JUV4108" s="19"/>
      <c r="JUW4108" s="19"/>
      <c r="JUX4108" s="19"/>
      <c r="JUY4108" s="19"/>
      <c r="JUZ4108" s="19"/>
      <c r="JVA4108" s="19"/>
      <c r="JVB4108" s="19"/>
      <c r="JVC4108" s="19"/>
      <c r="JVD4108" s="19"/>
      <c r="JVE4108" s="19"/>
      <c r="JVF4108" s="19"/>
      <c r="JVG4108" s="19"/>
      <c r="JVH4108" s="19"/>
      <c r="JVI4108" s="19"/>
      <c r="JVJ4108" s="19"/>
      <c r="JVK4108" s="19"/>
      <c r="JVL4108" s="19"/>
      <c r="JVM4108" s="19"/>
      <c r="JVN4108" s="19"/>
      <c r="JVO4108" s="19"/>
      <c r="JVP4108" s="19"/>
      <c r="JVQ4108" s="19"/>
      <c r="JVR4108" s="19"/>
      <c r="JVS4108" s="19"/>
      <c r="JVT4108" s="19"/>
      <c r="JVU4108" s="19"/>
      <c r="JVV4108" s="19"/>
      <c r="JVW4108" s="19"/>
      <c r="JVX4108" s="19"/>
      <c r="JVY4108" s="19"/>
      <c r="JVZ4108" s="19"/>
      <c r="JWA4108" s="19"/>
      <c r="JWB4108" s="19"/>
      <c r="JWC4108" s="19"/>
      <c r="JWD4108" s="19"/>
      <c r="JWE4108" s="19"/>
      <c r="JWF4108" s="19"/>
      <c r="JWG4108" s="19"/>
      <c r="JWH4108" s="19"/>
      <c r="JWI4108" s="19"/>
      <c r="JWJ4108" s="19"/>
      <c r="JWK4108" s="19"/>
      <c r="JWL4108" s="19"/>
      <c r="JWM4108" s="19"/>
      <c r="JWN4108" s="19"/>
      <c r="JWO4108" s="19"/>
      <c r="JWP4108" s="19"/>
      <c r="JWQ4108" s="19"/>
      <c r="JWR4108" s="19"/>
      <c r="JWS4108" s="19"/>
      <c r="JWT4108" s="19"/>
      <c r="JWU4108" s="19"/>
      <c r="JWV4108" s="19"/>
      <c r="JWW4108" s="19"/>
      <c r="JWX4108" s="19"/>
      <c r="JWY4108" s="19"/>
      <c r="JWZ4108" s="19"/>
      <c r="JXA4108" s="19"/>
      <c r="JXB4108" s="19"/>
      <c r="JXC4108" s="19"/>
      <c r="JXD4108" s="19"/>
      <c r="JXE4108" s="19"/>
      <c r="JXF4108" s="19"/>
      <c r="JXG4108" s="19"/>
      <c r="JXH4108" s="19"/>
      <c r="JXI4108" s="19"/>
      <c r="JXJ4108" s="19"/>
      <c r="JXK4108" s="19"/>
      <c r="JXL4108" s="19"/>
      <c r="JXM4108" s="19"/>
      <c r="JXN4108" s="19"/>
      <c r="JXO4108" s="19"/>
      <c r="JXP4108" s="19"/>
      <c r="JXQ4108" s="19"/>
      <c r="JXR4108" s="19"/>
      <c r="JXS4108" s="19"/>
      <c r="JXT4108" s="19"/>
      <c r="JXU4108" s="19"/>
      <c r="JXV4108" s="19"/>
      <c r="JXW4108" s="19"/>
      <c r="JXX4108" s="19"/>
      <c r="JXY4108" s="19"/>
      <c r="JXZ4108" s="19"/>
      <c r="JYA4108" s="19"/>
      <c r="JYB4108" s="19"/>
      <c r="JYC4108" s="19"/>
      <c r="JYD4108" s="19"/>
      <c r="JYE4108" s="19"/>
      <c r="JYF4108" s="19"/>
      <c r="JYG4108" s="19"/>
      <c r="JYH4108" s="19"/>
      <c r="JYI4108" s="19"/>
      <c r="JYJ4108" s="19"/>
      <c r="JYK4108" s="19"/>
      <c r="JYL4108" s="19"/>
      <c r="JYM4108" s="19"/>
      <c r="JYN4108" s="19"/>
      <c r="JYO4108" s="19"/>
      <c r="JYP4108" s="19"/>
      <c r="JYQ4108" s="19"/>
      <c r="JYR4108" s="19"/>
      <c r="JYS4108" s="19"/>
      <c r="JYT4108" s="19"/>
      <c r="JYU4108" s="19"/>
      <c r="JYV4108" s="19"/>
      <c r="JYW4108" s="19"/>
      <c r="JYX4108" s="19"/>
      <c r="JYY4108" s="19"/>
      <c r="JYZ4108" s="19"/>
      <c r="JZA4108" s="19"/>
      <c r="JZB4108" s="19"/>
      <c r="JZC4108" s="19"/>
      <c r="JZD4108" s="19"/>
      <c r="JZE4108" s="19"/>
      <c r="JZF4108" s="19"/>
      <c r="JZG4108" s="19"/>
      <c r="JZH4108" s="19"/>
      <c r="JZI4108" s="19"/>
      <c r="JZJ4108" s="19"/>
      <c r="JZK4108" s="19"/>
      <c r="JZL4108" s="19"/>
      <c r="JZM4108" s="19"/>
      <c r="JZN4108" s="19"/>
      <c r="JZO4108" s="19"/>
      <c r="JZP4108" s="19"/>
      <c r="JZQ4108" s="19"/>
      <c r="JZR4108" s="19"/>
      <c r="JZS4108" s="19"/>
      <c r="JZT4108" s="19"/>
      <c r="JZU4108" s="19"/>
      <c r="JZV4108" s="19"/>
      <c r="JZW4108" s="19"/>
      <c r="JZX4108" s="19"/>
      <c r="JZY4108" s="19"/>
      <c r="JZZ4108" s="19"/>
      <c r="KAA4108" s="19"/>
      <c r="KAB4108" s="19"/>
      <c r="KAC4108" s="19"/>
      <c r="KAD4108" s="19"/>
      <c r="KAE4108" s="19"/>
      <c r="KAF4108" s="19"/>
      <c r="KAG4108" s="19"/>
      <c r="KAH4108" s="19"/>
      <c r="KAI4108" s="19"/>
      <c r="KAJ4108" s="19"/>
      <c r="KAK4108" s="19"/>
      <c r="KAL4108" s="19"/>
      <c r="KAM4108" s="19"/>
      <c r="KAN4108" s="19"/>
      <c r="KAO4108" s="19"/>
      <c r="KAP4108" s="19"/>
      <c r="KAQ4108" s="19"/>
      <c r="KAR4108" s="19"/>
      <c r="KAS4108" s="19"/>
      <c r="KAT4108" s="19"/>
      <c r="KAU4108" s="19"/>
      <c r="KAV4108" s="19"/>
      <c r="KAW4108" s="19"/>
      <c r="KAX4108" s="19"/>
      <c r="KAY4108" s="19"/>
      <c r="KAZ4108" s="19"/>
      <c r="KBA4108" s="19"/>
      <c r="KBB4108" s="19"/>
      <c r="KBC4108" s="19"/>
      <c r="KBD4108" s="19"/>
      <c r="KBE4108" s="19"/>
      <c r="KBF4108" s="19"/>
      <c r="KBG4108" s="19"/>
      <c r="KBH4108" s="19"/>
      <c r="KBI4108" s="19"/>
      <c r="KBJ4108" s="19"/>
      <c r="KBK4108" s="19"/>
      <c r="KBL4108" s="19"/>
      <c r="KBM4108" s="19"/>
      <c r="KBN4108" s="19"/>
      <c r="KBO4108" s="19"/>
      <c r="KBP4108" s="19"/>
      <c r="KBQ4108" s="19"/>
      <c r="KBR4108" s="19"/>
      <c r="KBS4108" s="19"/>
      <c r="KBT4108" s="19"/>
      <c r="KBU4108" s="19"/>
      <c r="KBV4108" s="19"/>
      <c r="KBW4108" s="19"/>
      <c r="KBX4108" s="19"/>
      <c r="KBY4108" s="19"/>
      <c r="KBZ4108" s="19"/>
      <c r="KCA4108" s="19"/>
      <c r="KCB4108" s="19"/>
      <c r="KCC4108" s="19"/>
      <c r="KCD4108" s="19"/>
      <c r="KCE4108" s="19"/>
      <c r="KCF4108" s="19"/>
      <c r="KCG4108" s="19"/>
      <c r="KCH4108" s="19"/>
      <c r="KCI4108" s="19"/>
      <c r="KCJ4108" s="19"/>
      <c r="KCK4108" s="19"/>
      <c r="KCL4108" s="19"/>
      <c r="KCM4108" s="19"/>
      <c r="KCN4108" s="19"/>
      <c r="KCO4108" s="19"/>
      <c r="KCP4108" s="19"/>
      <c r="KCQ4108" s="19"/>
      <c r="KCR4108" s="19"/>
      <c r="KCS4108" s="19"/>
      <c r="KCT4108" s="19"/>
      <c r="KCU4108" s="19"/>
      <c r="KCV4108" s="19"/>
      <c r="KCW4108" s="19"/>
      <c r="KCX4108" s="19"/>
      <c r="KCY4108" s="19"/>
      <c r="KCZ4108" s="19"/>
      <c r="KDA4108" s="19"/>
      <c r="KDB4108" s="19"/>
      <c r="KDC4108" s="19"/>
      <c r="KDD4108" s="19"/>
      <c r="KDE4108" s="19"/>
      <c r="KDF4108" s="19"/>
      <c r="KDG4108" s="19"/>
      <c r="KDH4108" s="19"/>
      <c r="KDI4108" s="19"/>
      <c r="KDJ4108" s="19"/>
      <c r="KDK4108" s="19"/>
      <c r="KDL4108" s="19"/>
      <c r="KDM4108" s="19"/>
      <c r="KDN4108" s="19"/>
      <c r="KDO4108" s="19"/>
      <c r="KDP4108" s="19"/>
      <c r="KDQ4108" s="19"/>
      <c r="KDR4108" s="19"/>
      <c r="KDS4108" s="19"/>
      <c r="KDT4108" s="19"/>
      <c r="KDU4108" s="19"/>
      <c r="KDV4108" s="19"/>
      <c r="KDW4108" s="19"/>
      <c r="KDX4108" s="19"/>
      <c r="KDY4108" s="19"/>
      <c r="KDZ4108" s="19"/>
      <c r="KEA4108" s="19"/>
      <c r="KEB4108" s="19"/>
      <c r="KEC4108" s="19"/>
      <c r="KED4108" s="19"/>
      <c r="KEE4108" s="19"/>
      <c r="KEF4108" s="19"/>
      <c r="KEG4108" s="19"/>
      <c r="KEH4108" s="19"/>
      <c r="KEI4108" s="19"/>
      <c r="KEJ4108" s="19"/>
      <c r="KEK4108" s="19"/>
      <c r="KEL4108" s="19"/>
      <c r="KEM4108" s="19"/>
      <c r="KEN4108" s="19"/>
      <c r="KEO4108" s="19"/>
      <c r="KEP4108" s="19"/>
      <c r="KEQ4108" s="19"/>
      <c r="KER4108" s="19"/>
      <c r="KES4108" s="19"/>
      <c r="KET4108" s="19"/>
      <c r="KEU4108" s="19"/>
      <c r="KEV4108" s="19"/>
      <c r="KEW4108" s="19"/>
      <c r="KEX4108" s="19"/>
      <c r="KEY4108" s="19"/>
      <c r="KEZ4108" s="19"/>
      <c r="KFA4108" s="19"/>
      <c r="KFB4108" s="19"/>
      <c r="KFC4108" s="19"/>
      <c r="KFD4108" s="19"/>
      <c r="KFE4108" s="19"/>
      <c r="KFF4108" s="19"/>
      <c r="KFG4108" s="19"/>
      <c r="KFH4108" s="19"/>
      <c r="KFI4108" s="19"/>
      <c r="KFJ4108" s="19"/>
      <c r="KFK4108" s="19"/>
      <c r="KFL4108" s="19"/>
      <c r="KFM4108" s="19"/>
      <c r="KFN4108" s="19"/>
      <c r="KFO4108" s="19"/>
      <c r="KFP4108" s="19"/>
      <c r="KFQ4108" s="19"/>
      <c r="KFR4108" s="19"/>
      <c r="KFS4108" s="19"/>
      <c r="KFT4108" s="19"/>
      <c r="KFU4108" s="19"/>
      <c r="KFV4108" s="19"/>
      <c r="KFW4108" s="19"/>
      <c r="KFX4108" s="19"/>
      <c r="KFY4108" s="19"/>
      <c r="KFZ4108" s="19"/>
      <c r="KGA4108" s="19"/>
      <c r="KGB4108" s="19"/>
      <c r="KGC4108" s="19"/>
      <c r="KGD4108" s="19"/>
      <c r="KGE4108" s="19"/>
      <c r="KGF4108" s="19"/>
      <c r="KGG4108" s="19"/>
      <c r="KGH4108" s="19"/>
      <c r="KGI4108" s="19"/>
      <c r="KGJ4108" s="19"/>
      <c r="KGK4108" s="19"/>
      <c r="KGL4108" s="19"/>
      <c r="KGM4108" s="19"/>
      <c r="KGN4108" s="19"/>
      <c r="KGO4108" s="19"/>
      <c r="KGP4108" s="19"/>
      <c r="KGQ4108" s="19"/>
      <c r="KGR4108" s="19"/>
      <c r="KGS4108" s="19"/>
      <c r="KGT4108" s="19"/>
      <c r="KGU4108" s="19"/>
      <c r="KGV4108" s="19"/>
      <c r="KGW4108" s="19"/>
      <c r="KGX4108" s="19"/>
      <c r="KGY4108" s="19"/>
      <c r="KGZ4108" s="19"/>
      <c r="KHA4108" s="19"/>
      <c r="KHB4108" s="19"/>
      <c r="KHC4108" s="19"/>
      <c r="KHD4108" s="19"/>
      <c r="KHE4108" s="19"/>
      <c r="KHF4108" s="19"/>
      <c r="KHG4108" s="19"/>
      <c r="KHH4108" s="19"/>
      <c r="KHI4108" s="19"/>
      <c r="KHJ4108" s="19"/>
      <c r="KHK4108" s="19"/>
      <c r="KHL4108" s="19"/>
      <c r="KHM4108" s="19"/>
      <c r="KHN4108" s="19"/>
      <c r="KHO4108" s="19"/>
      <c r="KHP4108" s="19"/>
      <c r="KHQ4108" s="19"/>
      <c r="KHR4108" s="19"/>
      <c r="KHS4108" s="19"/>
      <c r="KHT4108" s="19"/>
      <c r="KHU4108" s="19"/>
      <c r="KHV4108" s="19"/>
      <c r="KHW4108" s="19"/>
      <c r="KHX4108" s="19"/>
      <c r="KHY4108" s="19"/>
      <c r="KHZ4108" s="19"/>
      <c r="KIA4108" s="19"/>
      <c r="KIB4108" s="19"/>
      <c r="KIC4108" s="19"/>
      <c r="KID4108" s="19"/>
      <c r="KIE4108" s="19"/>
      <c r="KIF4108" s="19"/>
      <c r="KIG4108" s="19"/>
      <c r="KIH4108" s="19"/>
      <c r="KII4108" s="19"/>
      <c r="KIJ4108" s="19"/>
      <c r="KIK4108" s="19"/>
      <c r="KIL4108" s="19"/>
      <c r="KIM4108" s="19"/>
      <c r="KIN4108" s="19"/>
      <c r="KIO4108" s="19"/>
      <c r="KIP4108" s="19"/>
      <c r="KIQ4108" s="19"/>
      <c r="KIR4108" s="19"/>
      <c r="KIS4108" s="19"/>
      <c r="KIT4108" s="19"/>
      <c r="KIU4108" s="19"/>
      <c r="KIV4108" s="19"/>
      <c r="KIW4108" s="19"/>
      <c r="KIX4108" s="19"/>
      <c r="KIY4108" s="19"/>
      <c r="KIZ4108" s="19"/>
      <c r="KJA4108" s="19"/>
      <c r="KJB4108" s="19"/>
      <c r="KJC4108" s="19"/>
      <c r="KJD4108" s="19"/>
      <c r="KJE4108" s="19"/>
      <c r="KJF4108" s="19"/>
      <c r="KJG4108" s="19"/>
      <c r="KJH4108" s="19"/>
      <c r="KJI4108" s="19"/>
      <c r="KJJ4108" s="19"/>
      <c r="KJK4108" s="19"/>
      <c r="KJL4108" s="19"/>
      <c r="KJM4108" s="19"/>
      <c r="KJN4108" s="19"/>
      <c r="KJO4108" s="19"/>
      <c r="KJP4108" s="19"/>
      <c r="KJQ4108" s="19"/>
      <c r="KJR4108" s="19"/>
      <c r="KJS4108" s="19"/>
      <c r="KJT4108" s="19"/>
      <c r="KJU4108" s="19"/>
      <c r="KJV4108" s="19"/>
      <c r="KJW4108" s="19"/>
      <c r="KJX4108" s="19"/>
      <c r="KJY4108" s="19"/>
      <c r="KJZ4108" s="19"/>
      <c r="KKA4108" s="19"/>
      <c r="KKB4108" s="19"/>
      <c r="KKC4108" s="19"/>
      <c r="KKD4108" s="19"/>
      <c r="KKE4108" s="19"/>
      <c r="KKF4108" s="19"/>
      <c r="KKG4108" s="19"/>
      <c r="KKH4108" s="19"/>
      <c r="KKI4108" s="19"/>
      <c r="KKJ4108" s="19"/>
      <c r="KKK4108" s="19"/>
      <c r="KKL4108" s="19"/>
      <c r="KKM4108" s="19"/>
      <c r="KKN4108" s="19"/>
      <c r="KKO4108" s="19"/>
      <c r="KKP4108" s="19"/>
      <c r="KKQ4108" s="19"/>
      <c r="KKR4108" s="19"/>
      <c r="KKS4108" s="19"/>
      <c r="KKT4108" s="19"/>
      <c r="KKU4108" s="19"/>
      <c r="KKV4108" s="19"/>
      <c r="KKW4108" s="19"/>
      <c r="KKX4108" s="19"/>
      <c r="KKY4108" s="19"/>
      <c r="KKZ4108" s="19"/>
      <c r="KLA4108" s="19"/>
      <c r="KLB4108" s="19"/>
      <c r="KLC4108" s="19"/>
      <c r="KLD4108" s="19"/>
      <c r="KLE4108" s="19"/>
      <c r="KLF4108" s="19"/>
      <c r="KLG4108" s="19"/>
      <c r="KLH4108" s="19"/>
      <c r="KLI4108" s="19"/>
      <c r="KLJ4108" s="19"/>
      <c r="KLK4108" s="19"/>
      <c r="KLL4108" s="19"/>
      <c r="KLM4108" s="19"/>
      <c r="KLN4108" s="19"/>
      <c r="KLO4108" s="19"/>
      <c r="KLP4108" s="19"/>
      <c r="KLQ4108" s="19"/>
      <c r="KLR4108" s="19"/>
      <c r="KLS4108" s="19"/>
      <c r="KLT4108" s="19"/>
      <c r="KLU4108" s="19"/>
      <c r="KLV4108" s="19"/>
      <c r="KLW4108" s="19"/>
      <c r="KLX4108" s="19"/>
      <c r="KLY4108" s="19"/>
      <c r="KLZ4108" s="19"/>
      <c r="KMA4108" s="19"/>
      <c r="KMB4108" s="19"/>
      <c r="KMC4108" s="19"/>
      <c r="KMD4108" s="19"/>
      <c r="KME4108" s="19"/>
      <c r="KMF4108" s="19"/>
      <c r="KMG4108" s="19"/>
      <c r="KMH4108" s="19"/>
      <c r="KMI4108" s="19"/>
      <c r="KMJ4108" s="19"/>
      <c r="KMK4108" s="19"/>
      <c r="KML4108" s="19"/>
      <c r="KMM4108" s="19"/>
      <c r="KMN4108" s="19"/>
      <c r="KMO4108" s="19"/>
      <c r="KMP4108" s="19"/>
      <c r="KMQ4108" s="19"/>
      <c r="KMR4108" s="19"/>
      <c r="KMS4108" s="19"/>
      <c r="KMT4108" s="19"/>
      <c r="KMU4108" s="19"/>
      <c r="KMV4108" s="19"/>
      <c r="KMW4108" s="19"/>
      <c r="KMX4108" s="19"/>
      <c r="KMY4108" s="19"/>
      <c r="KMZ4108" s="19"/>
      <c r="KNA4108" s="19"/>
      <c r="KNB4108" s="19"/>
      <c r="KNC4108" s="19"/>
      <c r="KND4108" s="19"/>
      <c r="KNE4108" s="19"/>
      <c r="KNF4108" s="19"/>
      <c r="KNG4108" s="19"/>
      <c r="KNH4108" s="19"/>
      <c r="KNI4108" s="19"/>
      <c r="KNJ4108" s="19"/>
      <c r="KNK4108" s="19"/>
      <c r="KNL4108" s="19"/>
      <c r="KNM4108" s="19"/>
      <c r="KNN4108" s="19"/>
      <c r="KNO4108" s="19"/>
      <c r="KNP4108" s="19"/>
      <c r="KNQ4108" s="19"/>
      <c r="KNR4108" s="19"/>
      <c r="KNS4108" s="19"/>
      <c r="KNT4108" s="19"/>
      <c r="KNU4108" s="19"/>
      <c r="KNV4108" s="19"/>
      <c r="KNW4108" s="19"/>
      <c r="KNX4108" s="19"/>
      <c r="KNY4108" s="19"/>
      <c r="KNZ4108" s="19"/>
      <c r="KOA4108" s="19"/>
      <c r="KOB4108" s="19"/>
      <c r="KOC4108" s="19"/>
      <c r="KOD4108" s="19"/>
      <c r="KOE4108" s="19"/>
      <c r="KOF4108" s="19"/>
      <c r="KOG4108" s="19"/>
      <c r="KOH4108" s="19"/>
      <c r="KOI4108" s="19"/>
      <c r="KOJ4108" s="19"/>
      <c r="KOK4108" s="19"/>
      <c r="KOL4108" s="19"/>
      <c r="KOM4108" s="19"/>
      <c r="KON4108" s="19"/>
      <c r="KOO4108" s="19"/>
      <c r="KOP4108" s="19"/>
      <c r="KOQ4108" s="19"/>
      <c r="KOR4108" s="19"/>
      <c r="KOS4108" s="19"/>
      <c r="KOT4108" s="19"/>
      <c r="KOU4108" s="19"/>
      <c r="KOV4108" s="19"/>
      <c r="KOW4108" s="19"/>
      <c r="KOX4108" s="19"/>
      <c r="KOY4108" s="19"/>
      <c r="KOZ4108" s="19"/>
      <c r="KPA4108" s="19"/>
      <c r="KPB4108" s="19"/>
      <c r="KPC4108" s="19"/>
      <c r="KPD4108" s="19"/>
      <c r="KPE4108" s="19"/>
      <c r="KPF4108" s="19"/>
      <c r="KPG4108" s="19"/>
      <c r="KPH4108" s="19"/>
      <c r="KPI4108" s="19"/>
      <c r="KPJ4108" s="19"/>
      <c r="KPK4108" s="19"/>
      <c r="KPL4108" s="19"/>
      <c r="KPM4108" s="19"/>
      <c r="KPN4108" s="19"/>
      <c r="KPO4108" s="19"/>
      <c r="KPP4108" s="19"/>
      <c r="KPQ4108" s="19"/>
      <c r="KPR4108" s="19"/>
      <c r="KPS4108" s="19"/>
      <c r="KPT4108" s="19"/>
      <c r="KPU4108" s="19"/>
      <c r="KPV4108" s="19"/>
      <c r="KPW4108" s="19"/>
      <c r="KPX4108" s="19"/>
      <c r="KPY4108" s="19"/>
      <c r="KPZ4108" s="19"/>
      <c r="KQA4108" s="19"/>
      <c r="KQB4108" s="19"/>
      <c r="KQC4108" s="19"/>
      <c r="KQD4108" s="19"/>
      <c r="KQE4108" s="19"/>
      <c r="KQF4108" s="19"/>
      <c r="KQG4108" s="19"/>
      <c r="KQH4108" s="19"/>
      <c r="KQI4108" s="19"/>
      <c r="KQJ4108" s="19"/>
      <c r="KQK4108" s="19"/>
      <c r="KQL4108" s="19"/>
      <c r="KQM4108" s="19"/>
      <c r="KQN4108" s="19"/>
      <c r="KQO4108" s="19"/>
      <c r="KQP4108" s="19"/>
      <c r="KQQ4108" s="19"/>
      <c r="KQR4108" s="19"/>
      <c r="KQS4108" s="19"/>
      <c r="KQT4108" s="19"/>
      <c r="KQU4108" s="19"/>
      <c r="KQV4108" s="19"/>
      <c r="KQW4108" s="19"/>
      <c r="KQX4108" s="19"/>
      <c r="KQY4108" s="19"/>
      <c r="KQZ4108" s="19"/>
      <c r="KRA4108" s="19"/>
      <c r="KRB4108" s="19"/>
      <c r="KRC4108" s="19"/>
      <c r="KRD4108" s="19"/>
      <c r="KRE4108" s="19"/>
      <c r="KRF4108" s="19"/>
      <c r="KRG4108" s="19"/>
      <c r="KRH4108" s="19"/>
      <c r="KRI4108" s="19"/>
      <c r="KRJ4108" s="19"/>
      <c r="KRK4108" s="19"/>
      <c r="KRL4108" s="19"/>
      <c r="KRM4108" s="19"/>
      <c r="KRN4108" s="19"/>
      <c r="KRO4108" s="19"/>
      <c r="KRP4108" s="19"/>
      <c r="KRQ4108" s="19"/>
      <c r="KRR4108" s="19"/>
      <c r="KRS4108" s="19"/>
      <c r="KRT4108" s="19"/>
      <c r="KRU4108" s="19"/>
      <c r="KRV4108" s="19"/>
      <c r="KRW4108" s="19"/>
      <c r="KRX4108" s="19"/>
      <c r="KRY4108" s="19"/>
      <c r="KRZ4108" s="19"/>
      <c r="KSA4108" s="19"/>
      <c r="KSB4108" s="19"/>
      <c r="KSC4108" s="19"/>
      <c r="KSD4108" s="19"/>
      <c r="KSE4108" s="19"/>
      <c r="KSF4108" s="19"/>
      <c r="KSG4108" s="19"/>
      <c r="KSH4108" s="19"/>
      <c r="KSI4108" s="19"/>
      <c r="KSJ4108" s="19"/>
      <c r="KSK4108" s="19"/>
      <c r="KSL4108" s="19"/>
      <c r="KSM4108" s="19"/>
      <c r="KSN4108" s="19"/>
      <c r="KSO4108" s="19"/>
      <c r="KSP4108" s="19"/>
      <c r="KSQ4108" s="19"/>
      <c r="KSR4108" s="19"/>
      <c r="KSS4108" s="19"/>
      <c r="KST4108" s="19"/>
      <c r="KSU4108" s="19"/>
      <c r="KSV4108" s="19"/>
      <c r="KSW4108" s="19"/>
      <c r="KSX4108" s="19"/>
      <c r="KSY4108" s="19"/>
      <c r="KSZ4108" s="19"/>
      <c r="KTA4108" s="19"/>
      <c r="KTB4108" s="19"/>
      <c r="KTC4108" s="19"/>
      <c r="KTD4108" s="19"/>
      <c r="KTE4108" s="19"/>
      <c r="KTF4108" s="19"/>
      <c r="KTG4108" s="19"/>
      <c r="KTH4108" s="19"/>
      <c r="KTI4108" s="19"/>
      <c r="KTJ4108" s="19"/>
      <c r="KTK4108" s="19"/>
      <c r="KTL4108" s="19"/>
      <c r="KTM4108" s="19"/>
      <c r="KTN4108" s="19"/>
      <c r="KTO4108" s="19"/>
      <c r="KTP4108" s="19"/>
      <c r="KTQ4108" s="19"/>
      <c r="KTR4108" s="19"/>
      <c r="KTS4108" s="19"/>
      <c r="KTT4108" s="19"/>
      <c r="KTU4108" s="19"/>
      <c r="KTV4108" s="19"/>
      <c r="KTW4108" s="19"/>
      <c r="KTX4108" s="19"/>
      <c r="KTY4108" s="19"/>
      <c r="KTZ4108" s="19"/>
      <c r="KUA4108" s="19"/>
      <c r="KUB4108" s="19"/>
      <c r="KUC4108" s="19"/>
      <c r="KUD4108" s="19"/>
      <c r="KUE4108" s="19"/>
      <c r="KUF4108" s="19"/>
      <c r="KUG4108" s="19"/>
      <c r="KUH4108" s="19"/>
      <c r="KUI4108" s="19"/>
      <c r="KUJ4108" s="19"/>
      <c r="KUK4108" s="19"/>
      <c r="KUL4108" s="19"/>
      <c r="KUM4108" s="19"/>
      <c r="KUN4108" s="19"/>
      <c r="KUO4108" s="19"/>
      <c r="KUP4108" s="19"/>
      <c r="KUQ4108" s="19"/>
      <c r="KUR4108" s="19"/>
      <c r="KUS4108" s="19"/>
      <c r="KUT4108" s="19"/>
      <c r="KUU4108" s="19"/>
      <c r="KUV4108" s="19"/>
      <c r="KUW4108" s="19"/>
      <c r="KUX4108" s="19"/>
      <c r="KUY4108" s="19"/>
      <c r="KUZ4108" s="19"/>
      <c r="KVA4108" s="19"/>
      <c r="KVB4108" s="19"/>
      <c r="KVC4108" s="19"/>
      <c r="KVD4108" s="19"/>
      <c r="KVE4108" s="19"/>
      <c r="KVF4108" s="19"/>
      <c r="KVG4108" s="19"/>
      <c r="KVH4108" s="19"/>
      <c r="KVI4108" s="19"/>
      <c r="KVJ4108" s="19"/>
      <c r="KVK4108" s="19"/>
      <c r="KVL4108" s="19"/>
      <c r="KVM4108" s="19"/>
      <c r="KVN4108" s="19"/>
      <c r="KVO4108" s="19"/>
      <c r="KVP4108" s="19"/>
      <c r="KVQ4108" s="19"/>
      <c r="KVR4108" s="19"/>
      <c r="KVS4108" s="19"/>
      <c r="KVT4108" s="19"/>
      <c r="KVU4108" s="19"/>
      <c r="KVV4108" s="19"/>
      <c r="KVW4108" s="19"/>
      <c r="KVX4108" s="19"/>
      <c r="KVY4108" s="19"/>
      <c r="KVZ4108" s="19"/>
      <c r="KWA4108" s="19"/>
      <c r="KWB4108" s="19"/>
      <c r="KWC4108" s="19"/>
      <c r="KWD4108" s="19"/>
      <c r="KWE4108" s="19"/>
      <c r="KWF4108" s="19"/>
      <c r="KWG4108" s="19"/>
      <c r="KWH4108" s="19"/>
      <c r="KWI4108" s="19"/>
      <c r="KWJ4108" s="19"/>
      <c r="KWK4108" s="19"/>
      <c r="KWL4108" s="19"/>
      <c r="KWM4108" s="19"/>
      <c r="KWN4108" s="19"/>
      <c r="KWO4108" s="19"/>
      <c r="KWP4108" s="19"/>
      <c r="KWQ4108" s="19"/>
      <c r="KWR4108" s="19"/>
      <c r="KWS4108" s="19"/>
      <c r="KWT4108" s="19"/>
      <c r="KWU4108" s="19"/>
      <c r="KWV4108" s="19"/>
      <c r="KWW4108" s="19"/>
      <c r="KWX4108" s="19"/>
      <c r="KWY4108" s="19"/>
      <c r="KWZ4108" s="19"/>
      <c r="KXA4108" s="19"/>
      <c r="KXB4108" s="19"/>
      <c r="KXC4108" s="19"/>
      <c r="KXD4108" s="19"/>
      <c r="KXE4108" s="19"/>
      <c r="KXF4108" s="19"/>
      <c r="KXG4108" s="19"/>
      <c r="KXH4108" s="19"/>
      <c r="KXI4108" s="19"/>
      <c r="KXJ4108" s="19"/>
      <c r="KXK4108" s="19"/>
      <c r="KXL4108" s="19"/>
      <c r="KXM4108" s="19"/>
      <c r="KXN4108" s="19"/>
      <c r="KXO4108" s="19"/>
      <c r="KXP4108" s="19"/>
      <c r="KXQ4108" s="19"/>
      <c r="KXR4108" s="19"/>
      <c r="KXS4108" s="19"/>
      <c r="KXT4108" s="19"/>
      <c r="KXU4108" s="19"/>
      <c r="KXV4108" s="19"/>
      <c r="KXW4108" s="19"/>
      <c r="KXX4108" s="19"/>
      <c r="KXY4108" s="19"/>
      <c r="KXZ4108" s="19"/>
      <c r="KYA4108" s="19"/>
      <c r="KYB4108" s="19"/>
      <c r="KYC4108" s="19"/>
      <c r="KYD4108" s="19"/>
      <c r="KYE4108" s="19"/>
      <c r="KYF4108" s="19"/>
      <c r="KYG4108" s="19"/>
      <c r="KYH4108" s="19"/>
      <c r="KYI4108" s="19"/>
      <c r="KYJ4108" s="19"/>
      <c r="KYK4108" s="19"/>
      <c r="KYL4108" s="19"/>
      <c r="KYM4108" s="19"/>
      <c r="KYN4108" s="19"/>
      <c r="KYO4108" s="19"/>
      <c r="KYP4108" s="19"/>
      <c r="KYQ4108" s="19"/>
      <c r="KYR4108" s="19"/>
      <c r="KYS4108" s="19"/>
      <c r="KYT4108" s="19"/>
      <c r="KYU4108" s="19"/>
      <c r="KYV4108" s="19"/>
      <c r="KYW4108" s="19"/>
      <c r="KYX4108" s="19"/>
      <c r="KYY4108" s="19"/>
      <c r="KYZ4108" s="19"/>
      <c r="KZA4108" s="19"/>
      <c r="KZB4108" s="19"/>
      <c r="KZC4108" s="19"/>
      <c r="KZD4108" s="19"/>
      <c r="KZE4108" s="19"/>
      <c r="KZF4108" s="19"/>
      <c r="KZG4108" s="19"/>
      <c r="KZH4108" s="19"/>
      <c r="KZI4108" s="19"/>
      <c r="KZJ4108" s="19"/>
      <c r="KZK4108" s="19"/>
      <c r="KZL4108" s="19"/>
      <c r="KZM4108" s="19"/>
      <c r="KZN4108" s="19"/>
      <c r="KZO4108" s="19"/>
      <c r="KZP4108" s="19"/>
      <c r="KZQ4108" s="19"/>
      <c r="KZR4108" s="19"/>
      <c r="KZS4108" s="19"/>
      <c r="KZT4108" s="19"/>
      <c r="KZU4108" s="19"/>
      <c r="KZV4108" s="19"/>
      <c r="KZW4108" s="19"/>
      <c r="KZX4108" s="19"/>
      <c r="KZY4108" s="19"/>
      <c r="KZZ4108" s="19"/>
      <c r="LAA4108" s="19"/>
      <c r="LAB4108" s="19"/>
      <c r="LAC4108" s="19"/>
      <c r="LAD4108" s="19"/>
      <c r="LAE4108" s="19"/>
      <c r="LAF4108" s="19"/>
      <c r="LAG4108" s="19"/>
      <c r="LAH4108" s="19"/>
      <c r="LAI4108" s="19"/>
      <c r="LAJ4108" s="19"/>
      <c r="LAK4108" s="19"/>
      <c r="LAL4108" s="19"/>
      <c r="LAM4108" s="19"/>
      <c r="LAN4108" s="19"/>
      <c r="LAO4108" s="19"/>
      <c r="LAP4108" s="19"/>
      <c r="LAQ4108" s="19"/>
      <c r="LAR4108" s="19"/>
      <c r="LAS4108" s="19"/>
      <c r="LAT4108" s="19"/>
      <c r="LAU4108" s="19"/>
      <c r="LAV4108" s="19"/>
      <c r="LAW4108" s="19"/>
      <c r="LAX4108" s="19"/>
      <c r="LAY4108" s="19"/>
      <c r="LAZ4108" s="19"/>
      <c r="LBA4108" s="19"/>
      <c r="LBB4108" s="19"/>
      <c r="LBC4108" s="19"/>
      <c r="LBD4108" s="19"/>
      <c r="LBE4108" s="19"/>
      <c r="LBF4108" s="19"/>
      <c r="LBG4108" s="19"/>
      <c r="LBH4108" s="19"/>
      <c r="LBI4108" s="19"/>
      <c r="LBJ4108" s="19"/>
      <c r="LBK4108" s="19"/>
      <c r="LBL4108" s="19"/>
      <c r="LBM4108" s="19"/>
      <c r="LBN4108" s="19"/>
      <c r="LBO4108" s="19"/>
      <c r="LBP4108" s="19"/>
      <c r="LBQ4108" s="19"/>
      <c r="LBR4108" s="19"/>
      <c r="LBS4108" s="19"/>
      <c r="LBT4108" s="19"/>
      <c r="LBU4108" s="19"/>
      <c r="LBV4108" s="19"/>
      <c r="LBW4108" s="19"/>
      <c r="LBX4108" s="19"/>
      <c r="LBY4108" s="19"/>
      <c r="LBZ4108" s="19"/>
      <c r="LCA4108" s="19"/>
      <c r="LCB4108" s="19"/>
      <c r="LCC4108" s="19"/>
      <c r="LCD4108" s="19"/>
      <c r="LCE4108" s="19"/>
      <c r="LCF4108" s="19"/>
      <c r="LCG4108" s="19"/>
      <c r="LCH4108" s="19"/>
      <c r="LCI4108" s="19"/>
      <c r="LCJ4108" s="19"/>
      <c r="LCK4108" s="19"/>
      <c r="LCL4108" s="19"/>
      <c r="LCM4108" s="19"/>
      <c r="LCN4108" s="19"/>
      <c r="LCO4108" s="19"/>
      <c r="LCP4108" s="19"/>
      <c r="LCQ4108" s="19"/>
      <c r="LCR4108" s="19"/>
      <c r="LCS4108" s="19"/>
      <c r="LCT4108" s="19"/>
      <c r="LCU4108" s="19"/>
      <c r="LCV4108" s="19"/>
      <c r="LCW4108" s="19"/>
      <c r="LCX4108" s="19"/>
      <c r="LCY4108" s="19"/>
      <c r="LCZ4108" s="19"/>
      <c r="LDA4108" s="19"/>
      <c r="LDB4108" s="19"/>
      <c r="LDC4108" s="19"/>
      <c r="LDD4108" s="19"/>
      <c r="LDE4108" s="19"/>
      <c r="LDF4108" s="19"/>
      <c r="LDG4108" s="19"/>
      <c r="LDH4108" s="19"/>
      <c r="LDI4108" s="19"/>
      <c r="LDJ4108" s="19"/>
      <c r="LDK4108" s="19"/>
      <c r="LDL4108" s="19"/>
      <c r="LDM4108" s="19"/>
      <c r="LDN4108" s="19"/>
      <c r="LDO4108" s="19"/>
      <c r="LDP4108" s="19"/>
      <c r="LDQ4108" s="19"/>
      <c r="LDR4108" s="19"/>
      <c r="LDS4108" s="19"/>
      <c r="LDT4108" s="19"/>
      <c r="LDU4108" s="19"/>
      <c r="LDV4108" s="19"/>
      <c r="LDW4108" s="19"/>
      <c r="LDX4108" s="19"/>
      <c r="LDY4108" s="19"/>
      <c r="LDZ4108" s="19"/>
      <c r="LEA4108" s="19"/>
      <c r="LEB4108" s="19"/>
      <c r="LEC4108" s="19"/>
      <c r="LED4108" s="19"/>
      <c r="LEE4108" s="19"/>
      <c r="LEF4108" s="19"/>
      <c r="LEG4108" s="19"/>
      <c r="LEH4108" s="19"/>
      <c r="LEI4108" s="19"/>
      <c r="LEJ4108" s="19"/>
      <c r="LEK4108" s="19"/>
      <c r="LEL4108" s="19"/>
      <c r="LEM4108" s="19"/>
      <c r="LEN4108" s="19"/>
      <c r="LEO4108" s="19"/>
      <c r="LEP4108" s="19"/>
      <c r="LEQ4108" s="19"/>
      <c r="LER4108" s="19"/>
      <c r="LES4108" s="19"/>
      <c r="LET4108" s="19"/>
      <c r="LEU4108" s="19"/>
      <c r="LEV4108" s="19"/>
      <c r="LEW4108" s="19"/>
      <c r="LEX4108" s="19"/>
      <c r="LEY4108" s="19"/>
      <c r="LEZ4108" s="19"/>
      <c r="LFA4108" s="19"/>
      <c r="LFB4108" s="19"/>
      <c r="LFC4108" s="19"/>
      <c r="LFD4108" s="19"/>
      <c r="LFE4108" s="19"/>
      <c r="LFF4108" s="19"/>
      <c r="LFG4108" s="19"/>
      <c r="LFH4108" s="19"/>
      <c r="LFI4108" s="19"/>
      <c r="LFJ4108" s="19"/>
      <c r="LFK4108" s="19"/>
      <c r="LFL4108" s="19"/>
      <c r="LFM4108" s="19"/>
      <c r="LFN4108" s="19"/>
      <c r="LFO4108" s="19"/>
      <c r="LFP4108" s="19"/>
      <c r="LFQ4108" s="19"/>
      <c r="LFR4108" s="19"/>
      <c r="LFS4108" s="19"/>
      <c r="LFT4108" s="19"/>
      <c r="LFU4108" s="19"/>
      <c r="LFV4108" s="19"/>
      <c r="LFW4108" s="19"/>
      <c r="LFX4108" s="19"/>
      <c r="LFY4108" s="19"/>
      <c r="LFZ4108" s="19"/>
      <c r="LGA4108" s="19"/>
      <c r="LGB4108" s="19"/>
      <c r="LGC4108" s="19"/>
      <c r="LGD4108" s="19"/>
      <c r="LGE4108" s="19"/>
      <c r="LGF4108" s="19"/>
      <c r="LGG4108" s="19"/>
      <c r="LGH4108" s="19"/>
      <c r="LGI4108" s="19"/>
      <c r="LGJ4108" s="19"/>
      <c r="LGK4108" s="19"/>
      <c r="LGL4108" s="19"/>
      <c r="LGM4108" s="19"/>
      <c r="LGN4108" s="19"/>
      <c r="LGO4108" s="19"/>
      <c r="LGP4108" s="19"/>
      <c r="LGQ4108" s="19"/>
      <c r="LGR4108" s="19"/>
      <c r="LGS4108" s="19"/>
      <c r="LGT4108" s="19"/>
      <c r="LGU4108" s="19"/>
      <c r="LGV4108" s="19"/>
      <c r="LGW4108" s="19"/>
      <c r="LGX4108" s="19"/>
      <c r="LGY4108" s="19"/>
      <c r="LGZ4108" s="19"/>
      <c r="LHA4108" s="19"/>
      <c r="LHB4108" s="19"/>
      <c r="LHC4108" s="19"/>
      <c r="LHD4108" s="19"/>
      <c r="LHE4108" s="19"/>
      <c r="LHF4108" s="19"/>
      <c r="LHG4108" s="19"/>
      <c r="LHH4108" s="19"/>
      <c r="LHI4108" s="19"/>
      <c r="LHJ4108" s="19"/>
      <c r="LHK4108" s="19"/>
      <c r="LHL4108" s="19"/>
      <c r="LHM4108" s="19"/>
      <c r="LHN4108" s="19"/>
      <c r="LHO4108" s="19"/>
      <c r="LHP4108" s="19"/>
      <c r="LHQ4108" s="19"/>
      <c r="LHR4108" s="19"/>
      <c r="LHS4108" s="19"/>
      <c r="LHT4108" s="19"/>
      <c r="LHU4108" s="19"/>
      <c r="LHV4108" s="19"/>
      <c r="LHW4108" s="19"/>
      <c r="LHX4108" s="19"/>
      <c r="LHY4108" s="19"/>
      <c r="LHZ4108" s="19"/>
      <c r="LIA4108" s="19"/>
      <c r="LIB4108" s="19"/>
      <c r="LIC4108" s="19"/>
      <c r="LID4108" s="19"/>
      <c r="LIE4108" s="19"/>
      <c r="LIF4108" s="19"/>
      <c r="LIG4108" s="19"/>
      <c r="LIH4108" s="19"/>
      <c r="LII4108" s="19"/>
      <c r="LIJ4108" s="19"/>
      <c r="LIK4108" s="19"/>
      <c r="LIL4108" s="19"/>
      <c r="LIM4108" s="19"/>
      <c r="LIN4108" s="19"/>
      <c r="LIO4108" s="19"/>
      <c r="LIP4108" s="19"/>
      <c r="LIQ4108" s="19"/>
      <c r="LIR4108" s="19"/>
      <c r="LIS4108" s="19"/>
      <c r="LIT4108" s="19"/>
      <c r="LIU4108" s="19"/>
      <c r="LIV4108" s="19"/>
      <c r="LIW4108" s="19"/>
      <c r="LIX4108" s="19"/>
      <c r="LIY4108" s="19"/>
      <c r="LIZ4108" s="19"/>
      <c r="LJA4108" s="19"/>
      <c r="LJB4108" s="19"/>
      <c r="LJC4108" s="19"/>
      <c r="LJD4108" s="19"/>
      <c r="LJE4108" s="19"/>
      <c r="LJF4108" s="19"/>
      <c r="LJG4108" s="19"/>
      <c r="LJH4108" s="19"/>
      <c r="LJI4108" s="19"/>
      <c r="LJJ4108" s="19"/>
      <c r="LJK4108" s="19"/>
      <c r="LJL4108" s="19"/>
      <c r="LJM4108" s="19"/>
      <c r="LJN4108" s="19"/>
      <c r="LJO4108" s="19"/>
      <c r="LJP4108" s="19"/>
      <c r="LJQ4108" s="19"/>
      <c r="LJR4108" s="19"/>
      <c r="LJS4108" s="19"/>
      <c r="LJT4108" s="19"/>
      <c r="LJU4108" s="19"/>
      <c r="LJV4108" s="19"/>
      <c r="LJW4108" s="19"/>
      <c r="LJX4108" s="19"/>
      <c r="LJY4108" s="19"/>
      <c r="LJZ4108" s="19"/>
      <c r="LKA4108" s="19"/>
      <c r="LKB4108" s="19"/>
      <c r="LKC4108" s="19"/>
      <c r="LKD4108" s="19"/>
      <c r="LKE4108" s="19"/>
      <c r="LKF4108" s="19"/>
      <c r="LKG4108" s="19"/>
      <c r="LKH4108" s="19"/>
      <c r="LKI4108" s="19"/>
      <c r="LKJ4108" s="19"/>
      <c r="LKK4108" s="19"/>
      <c r="LKL4108" s="19"/>
      <c r="LKM4108" s="19"/>
      <c r="LKN4108" s="19"/>
      <c r="LKO4108" s="19"/>
      <c r="LKP4108" s="19"/>
      <c r="LKQ4108" s="19"/>
      <c r="LKR4108" s="19"/>
      <c r="LKS4108" s="19"/>
      <c r="LKT4108" s="19"/>
      <c r="LKU4108" s="19"/>
      <c r="LKV4108" s="19"/>
      <c r="LKW4108" s="19"/>
      <c r="LKX4108" s="19"/>
      <c r="LKY4108" s="19"/>
      <c r="LKZ4108" s="19"/>
      <c r="LLA4108" s="19"/>
      <c r="LLB4108" s="19"/>
      <c r="LLC4108" s="19"/>
      <c r="LLD4108" s="19"/>
      <c r="LLE4108" s="19"/>
      <c r="LLF4108" s="19"/>
      <c r="LLG4108" s="19"/>
      <c r="LLH4108" s="19"/>
      <c r="LLI4108" s="19"/>
      <c r="LLJ4108" s="19"/>
      <c r="LLK4108" s="19"/>
      <c r="LLL4108" s="19"/>
      <c r="LLM4108" s="19"/>
      <c r="LLN4108" s="19"/>
      <c r="LLO4108" s="19"/>
      <c r="LLP4108" s="19"/>
      <c r="LLQ4108" s="19"/>
      <c r="LLR4108" s="19"/>
      <c r="LLS4108" s="19"/>
      <c r="LLT4108" s="19"/>
      <c r="LLU4108" s="19"/>
      <c r="LLV4108" s="19"/>
      <c r="LLW4108" s="19"/>
      <c r="LLX4108" s="19"/>
      <c r="LLY4108" s="19"/>
      <c r="LLZ4108" s="19"/>
      <c r="LMA4108" s="19"/>
      <c r="LMB4108" s="19"/>
      <c r="LMC4108" s="19"/>
      <c r="LMD4108" s="19"/>
      <c r="LME4108" s="19"/>
      <c r="LMF4108" s="19"/>
      <c r="LMG4108" s="19"/>
      <c r="LMH4108" s="19"/>
      <c r="LMI4108" s="19"/>
      <c r="LMJ4108" s="19"/>
      <c r="LMK4108" s="19"/>
      <c r="LML4108" s="19"/>
      <c r="LMM4108" s="19"/>
      <c r="LMN4108" s="19"/>
      <c r="LMO4108" s="19"/>
      <c r="LMP4108" s="19"/>
      <c r="LMQ4108" s="19"/>
      <c r="LMR4108" s="19"/>
      <c r="LMS4108" s="19"/>
      <c r="LMT4108" s="19"/>
      <c r="LMU4108" s="19"/>
      <c r="LMV4108" s="19"/>
      <c r="LMW4108" s="19"/>
      <c r="LMX4108" s="19"/>
      <c r="LMY4108" s="19"/>
      <c r="LMZ4108" s="19"/>
      <c r="LNA4108" s="19"/>
      <c r="LNB4108" s="19"/>
      <c r="LNC4108" s="19"/>
      <c r="LND4108" s="19"/>
      <c r="LNE4108" s="19"/>
      <c r="LNF4108" s="19"/>
      <c r="LNG4108" s="19"/>
      <c r="LNH4108" s="19"/>
      <c r="LNI4108" s="19"/>
      <c r="LNJ4108" s="19"/>
      <c r="LNK4108" s="19"/>
      <c r="LNL4108" s="19"/>
      <c r="LNM4108" s="19"/>
      <c r="LNN4108" s="19"/>
      <c r="LNO4108" s="19"/>
      <c r="LNP4108" s="19"/>
      <c r="LNQ4108" s="19"/>
      <c r="LNR4108" s="19"/>
      <c r="LNS4108" s="19"/>
      <c r="LNT4108" s="19"/>
      <c r="LNU4108" s="19"/>
      <c r="LNV4108" s="19"/>
      <c r="LNW4108" s="19"/>
      <c r="LNX4108" s="19"/>
      <c r="LNY4108" s="19"/>
      <c r="LNZ4108" s="19"/>
      <c r="LOA4108" s="19"/>
      <c r="LOB4108" s="19"/>
      <c r="LOC4108" s="19"/>
      <c r="LOD4108" s="19"/>
      <c r="LOE4108" s="19"/>
      <c r="LOF4108" s="19"/>
      <c r="LOG4108" s="19"/>
      <c r="LOH4108" s="19"/>
      <c r="LOI4108" s="19"/>
      <c r="LOJ4108" s="19"/>
      <c r="LOK4108" s="19"/>
      <c r="LOL4108" s="19"/>
      <c r="LOM4108" s="19"/>
      <c r="LON4108" s="19"/>
      <c r="LOO4108" s="19"/>
      <c r="LOP4108" s="19"/>
      <c r="LOQ4108" s="19"/>
      <c r="LOR4108" s="19"/>
      <c r="LOS4108" s="19"/>
      <c r="LOT4108" s="19"/>
      <c r="LOU4108" s="19"/>
      <c r="LOV4108" s="19"/>
      <c r="LOW4108" s="19"/>
      <c r="LOX4108" s="19"/>
      <c r="LOY4108" s="19"/>
      <c r="LOZ4108" s="19"/>
      <c r="LPA4108" s="19"/>
      <c r="LPB4108" s="19"/>
      <c r="LPC4108" s="19"/>
      <c r="LPD4108" s="19"/>
      <c r="LPE4108" s="19"/>
      <c r="LPF4108" s="19"/>
      <c r="LPG4108" s="19"/>
      <c r="LPH4108" s="19"/>
      <c r="LPI4108" s="19"/>
      <c r="LPJ4108" s="19"/>
      <c r="LPK4108" s="19"/>
      <c r="LPL4108" s="19"/>
      <c r="LPM4108" s="19"/>
      <c r="LPN4108" s="19"/>
      <c r="LPO4108" s="19"/>
      <c r="LPP4108" s="19"/>
      <c r="LPQ4108" s="19"/>
      <c r="LPR4108" s="19"/>
      <c r="LPS4108" s="19"/>
      <c r="LPT4108" s="19"/>
      <c r="LPU4108" s="19"/>
      <c r="LPV4108" s="19"/>
      <c r="LPW4108" s="19"/>
      <c r="LPX4108" s="19"/>
      <c r="LPY4108" s="19"/>
      <c r="LPZ4108" s="19"/>
      <c r="LQA4108" s="19"/>
      <c r="LQB4108" s="19"/>
      <c r="LQC4108" s="19"/>
      <c r="LQD4108" s="19"/>
      <c r="LQE4108" s="19"/>
      <c r="LQF4108" s="19"/>
      <c r="LQG4108" s="19"/>
      <c r="LQH4108" s="19"/>
      <c r="LQI4108" s="19"/>
      <c r="LQJ4108" s="19"/>
      <c r="LQK4108" s="19"/>
      <c r="LQL4108" s="19"/>
      <c r="LQM4108" s="19"/>
      <c r="LQN4108" s="19"/>
      <c r="LQO4108" s="19"/>
      <c r="LQP4108" s="19"/>
      <c r="LQQ4108" s="19"/>
      <c r="LQR4108" s="19"/>
      <c r="LQS4108" s="19"/>
      <c r="LQT4108" s="19"/>
      <c r="LQU4108" s="19"/>
      <c r="LQV4108" s="19"/>
      <c r="LQW4108" s="19"/>
      <c r="LQX4108" s="19"/>
      <c r="LQY4108" s="19"/>
      <c r="LQZ4108" s="19"/>
      <c r="LRA4108" s="19"/>
      <c r="LRB4108" s="19"/>
      <c r="LRC4108" s="19"/>
      <c r="LRD4108" s="19"/>
      <c r="LRE4108" s="19"/>
      <c r="LRF4108" s="19"/>
      <c r="LRG4108" s="19"/>
      <c r="LRH4108" s="19"/>
      <c r="LRI4108" s="19"/>
      <c r="LRJ4108" s="19"/>
      <c r="LRK4108" s="19"/>
      <c r="LRL4108" s="19"/>
      <c r="LRM4108" s="19"/>
      <c r="LRN4108" s="19"/>
      <c r="LRO4108" s="19"/>
      <c r="LRP4108" s="19"/>
      <c r="LRQ4108" s="19"/>
      <c r="LRR4108" s="19"/>
      <c r="LRS4108" s="19"/>
      <c r="LRT4108" s="19"/>
      <c r="LRU4108" s="19"/>
      <c r="LRV4108" s="19"/>
      <c r="LRW4108" s="19"/>
      <c r="LRX4108" s="19"/>
      <c r="LRY4108" s="19"/>
      <c r="LRZ4108" s="19"/>
      <c r="LSA4108" s="19"/>
      <c r="LSB4108" s="19"/>
      <c r="LSC4108" s="19"/>
      <c r="LSD4108" s="19"/>
      <c r="LSE4108" s="19"/>
      <c r="LSF4108" s="19"/>
      <c r="LSG4108" s="19"/>
      <c r="LSH4108" s="19"/>
      <c r="LSI4108" s="19"/>
      <c r="LSJ4108" s="19"/>
      <c r="LSK4108" s="19"/>
      <c r="LSL4108" s="19"/>
      <c r="LSM4108" s="19"/>
      <c r="LSN4108" s="19"/>
      <c r="LSO4108" s="19"/>
      <c r="LSP4108" s="19"/>
      <c r="LSQ4108" s="19"/>
      <c r="LSR4108" s="19"/>
      <c r="LSS4108" s="19"/>
      <c r="LST4108" s="19"/>
      <c r="LSU4108" s="19"/>
      <c r="LSV4108" s="19"/>
      <c r="LSW4108" s="19"/>
      <c r="LSX4108" s="19"/>
      <c r="LSY4108" s="19"/>
      <c r="LSZ4108" s="19"/>
      <c r="LTA4108" s="19"/>
      <c r="LTB4108" s="19"/>
      <c r="LTC4108" s="19"/>
      <c r="LTD4108" s="19"/>
      <c r="LTE4108" s="19"/>
      <c r="LTF4108" s="19"/>
      <c r="LTG4108" s="19"/>
      <c r="LTH4108" s="19"/>
      <c r="LTI4108" s="19"/>
      <c r="LTJ4108" s="19"/>
      <c r="LTK4108" s="19"/>
      <c r="LTL4108" s="19"/>
      <c r="LTM4108" s="19"/>
      <c r="LTN4108" s="19"/>
      <c r="LTO4108" s="19"/>
      <c r="LTP4108" s="19"/>
      <c r="LTQ4108" s="19"/>
      <c r="LTR4108" s="19"/>
      <c r="LTS4108" s="19"/>
      <c r="LTT4108" s="19"/>
      <c r="LTU4108" s="19"/>
      <c r="LTV4108" s="19"/>
      <c r="LTW4108" s="19"/>
      <c r="LTX4108" s="19"/>
      <c r="LTY4108" s="19"/>
      <c r="LTZ4108" s="19"/>
      <c r="LUA4108" s="19"/>
      <c r="LUB4108" s="19"/>
      <c r="LUC4108" s="19"/>
      <c r="LUD4108" s="19"/>
      <c r="LUE4108" s="19"/>
      <c r="LUF4108" s="19"/>
      <c r="LUG4108" s="19"/>
      <c r="LUH4108" s="19"/>
      <c r="LUI4108" s="19"/>
      <c r="LUJ4108" s="19"/>
      <c r="LUK4108" s="19"/>
      <c r="LUL4108" s="19"/>
      <c r="LUM4108" s="19"/>
      <c r="LUN4108" s="19"/>
      <c r="LUO4108" s="19"/>
      <c r="LUP4108" s="19"/>
      <c r="LUQ4108" s="19"/>
      <c r="LUR4108" s="19"/>
      <c r="LUS4108" s="19"/>
      <c r="LUT4108" s="19"/>
      <c r="LUU4108" s="19"/>
      <c r="LUV4108" s="19"/>
      <c r="LUW4108" s="19"/>
      <c r="LUX4108" s="19"/>
      <c r="LUY4108" s="19"/>
      <c r="LUZ4108" s="19"/>
      <c r="LVA4108" s="19"/>
      <c r="LVB4108" s="19"/>
      <c r="LVC4108" s="19"/>
      <c r="LVD4108" s="19"/>
      <c r="LVE4108" s="19"/>
      <c r="LVF4108" s="19"/>
      <c r="LVG4108" s="19"/>
      <c r="LVH4108" s="19"/>
      <c r="LVI4108" s="19"/>
      <c r="LVJ4108" s="19"/>
      <c r="LVK4108" s="19"/>
      <c r="LVL4108" s="19"/>
      <c r="LVM4108" s="19"/>
      <c r="LVN4108" s="19"/>
      <c r="LVO4108" s="19"/>
      <c r="LVP4108" s="19"/>
      <c r="LVQ4108" s="19"/>
      <c r="LVR4108" s="19"/>
      <c r="LVS4108" s="19"/>
      <c r="LVT4108" s="19"/>
      <c r="LVU4108" s="19"/>
      <c r="LVV4108" s="19"/>
      <c r="LVW4108" s="19"/>
      <c r="LVX4108" s="19"/>
      <c r="LVY4108" s="19"/>
      <c r="LVZ4108" s="19"/>
      <c r="LWA4108" s="19"/>
      <c r="LWB4108" s="19"/>
      <c r="LWC4108" s="19"/>
      <c r="LWD4108" s="19"/>
      <c r="LWE4108" s="19"/>
      <c r="LWF4108" s="19"/>
      <c r="LWG4108" s="19"/>
      <c r="LWH4108" s="19"/>
      <c r="LWI4108" s="19"/>
      <c r="LWJ4108" s="19"/>
      <c r="LWK4108" s="19"/>
      <c r="LWL4108" s="19"/>
      <c r="LWM4108" s="19"/>
      <c r="LWN4108" s="19"/>
      <c r="LWO4108" s="19"/>
      <c r="LWP4108" s="19"/>
      <c r="LWQ4108" s="19"/>
      <c r="LWR4108" s="19"/>
      <c r="LWS4108" s="19"/>
      <c r="LWT4108" s="19"/>
      <c r="LWU4108" s="19"/>
      <c r="LWV4108" s="19"/>
      <c r="LWW4108" s="19"/>
      <c r="LWX4108" s="19"/>
      <c r="LWY4108" s="19"/>
      <c r="LWZ4108" s="19"/>
      <c r="LXA4108" s="19"/>
      <c r="LXB4108" s="19"/>
      <c r="LXC4108" s="19"/>
      <c r="LXD4108" s="19"/>
      <c r="LXE4108" s="19"/>
      <c r="LXF4108" s="19"/>
      <c r="LXG4108" s="19"/>
      <c r="LXH4108" s="19"/>
      <c r="LXI4108" s="19"/>
      <c r="LXJ4108" s="19"/>
      <c r="LXK4108" s="19"/>
      <c r="LXL4108" s="19"/>
      <c r="LXM4108" s="19"/>
      <c r="LXN4108" s="19"/>
      <c r="LXO4108" s="19"/>
      <c r="LXP4108" s="19"/>
      <c r="LXQ4108" s="19"/>
      <c r="LXR4108" s="19"/>
      <c r="LXS4108" s="19"/>
      <c r="LXT4108" s="19"/>
      <c r="LXU4108" s="19"/>
      <c r="LXV4108" s="19"/>
      <c r="LXW4108" s="19"/>
      <c r="LXX4108" s="19"/>
      <c r="LXY4108" s="19"/>
      <c r="LXZ4108" s="19"/>
      <c r="LYA4108" s="19"/>
      <c r="LYB4108" s="19"/>
      <c r="LYC4108" s="19"/>
      <c r="LYD4108" s="19"/>
      <c r="LYE4108" s="19"/>
      <c r="LYF4108" s="19"/>
      <c r="LYG4108" s="19"/>
      <c r="LYH4108" s="19"/>
      <c r="LYI4108" s="19"/>
      <c r="LYJ4108" s="19"/>
      <c r="LYK4108" s="19"/>
      <c r="LYL4108" s="19"/>
      <c r="LYM4108" s="19"/>
      <c r="LYN4108" s="19"/>
      <c r="LYO4108" s="19"/>
      <c r="LYP4108" s="19"/>
      <c r="LYQ4108" s="19"/>
      <c r="LYR4108" s="19"/>
      <c r="LYS4108" s="19"/>
      <c r="LYT4108" s="19"/>
      <c r="LYU4108" s="19"/>
      <c r="LYV4108" s="19"/>
      <c r="LYW4108" s="19"/>
      <c r="LYX4108" s="19"/>
      <c r="LYY4108" s="19"/>
      <c r="LYZ4108" s="19"/>
      <c r="LZA4108" s="19"/>
      <c r="LZB4108" s="19"/>
      <c r="LZC4108" s="19"/>
      <c r="LZD4108" s="19"/>
      <c r="LZE4108" s="19"/>
      <c r="LZF4108" s="19"/>
      <c r="LZG4108" s="19"/>
      <c r="LZH4108" s="19"/>
      <c r="LZI4108" s="19"/>
      <c r="LZJ4108" s="19"/>
      <c r="LZK4108" s="19"/>
      <c r="LZL4108" s="19"/>
      <c r="LZM4108" s="19"/>
      <c r="LZN4108" s="19"/>
      <c r="LZO4108" s="19"/>
      <c r="LZP4108" s="19"/>
      <c r="LZQ4108" s="19"/>
      <c r="LZR4108" s="19"/>
      <c r="LZS4108" s="19"/>
      <c r="LZT4108" s="19"/>
      <c r="LZU4108" s="19"/>
      <c r="LZV4108" s="19"/>
      <c r="LZW4108" s="19"/>
      <c r="LZX4108" s="19"/>
      <c r="LZY4108" s="19"/>
      <c r="LZZ4108" s="19"/>
      <c r="MAA4108" s="19"/>
      <c r="MAB4108" s="19"/>
      <c r="MAC4108" s="19"/>
      <c r="MAD4108" s="19"/>
      <c r="MAE4108" s="19"/>
      <c r="MAF4108" s="19"/>
      <c r="MAG4108" s="19"/>
      <c r="MAH4108" s="19"/>
      <c r="MAI4108" s="19"/>
      <c r="MAJ4108" s="19"/>
      <c r="MAK4108" s="19"/>
      <c r="MAL4108" s="19"/>
      <c r="MAM4108" s="19"/>
      <c r="MAN4108" s="19"/>
      <c r="MAO4108" s="19"/>
      <c r="MAP4108" s="19"/>
      <c r="MAQ4108" s="19"/>
      <c r="MAR4108" s="19"/>
      <c r="MAS4108" s="19"/>
      <c r="MAT4108" s="19"/>
      <c r="MAU4108" s="19"/>
      <c r="MAV4108" s="19"/>
      <c r="MAW4108" s="19"/>
      <c r="MAX4108" s="19"/>
      <c r="MAY4108" s="19"/>
      <c r="MAZ4108" s="19"/>
      <c r="MBA4108" s="19"/>
      <c r="MBB4108" s="19"/>
      <c r="MBC4108" s="19"/>
      <c r="MBD4108" s="19"/>
      <c r="MBE4108" s="19"/>
      <c r="MBF4108" s="19"/>
      <c r="MBG4108" s="19"/>
      <c r="MBH4108" s="19"/>
      <c r="MBI4108" s="19"/>
      <c r="MBJ4108" s="19"/>
      <c r="MBK4108" s="19"/>
      <c r="MBL4108" s="19"/>
      <c r="MBM4108" s="19"/>
      <c r="MBN4108" s="19"/>
      <c r="MBO4108" s="19"/>
      <c r="MBP4108" s="19"/>
      <c r="MBQ4108" s="19"/>
      <c r="MBR4108" s="19"/>
      <c r="MBS4108" s="19"/>
      <c r="MBT4108" s="19"/>
      <c r="MBU4108" s="19"/>
      <c r="MBV4108" s="19"/>
      <c r="MBW4108" s="19"/>
      <c r="MBX4108" s="19"/>
      <c r="MBY4108" s="19"/>
      <c r="MBZ4108" s="19"/>
      <c r="MCA4108" s="19"/>
      <c r="MCB4108" s="19"/>
      <c r="MCC4108" s="19"/>
      <c r="MCD4108" s="19"/>
      <c r="MCE4108" s="19"/>
      <c r="MCF4108" s="19"/>
      <c r="MCG4108" s="19"/>
      <c r="MCH4108" s="19"/>
      <c r="MCI4108" s="19"/>
      <c r="MCJ4108" s="19"/>
      <c r="MCK4108" s="19"/>
      <c r="MCL4108" s="19"/>
      <c r="MCM4108" s="19"/>
      <c r="MCN4108" s="19"/>
      <c r="MCO4108" s="19"/>
      <c r="MCP4108" s="19"/>
      <c r="MCQ4108" s="19"/>
      <c r="MCR4108" s="19"/>
      <c r="MCS4108" s="19"/>
      <c r="MCT4108" s="19"/>
      <c r="MCU4108" s="19"/>
      <c r="MCV4108" s="19"/>
      <c r="MCW4108" s="19"/>
      <c r="MCX4108" s="19"/>
      <c r="MCY4108" s="19"/>
      <c r="MCZ4108" s="19"/>
      <c r="MDA4108" s="19"/>
      <c r="MDB4108" s="19"/>
      <c r="MDC4108" s="19"/>
      <c r="MDD4108" s="19"/>
      <c r="MDE4108" s="19"/>
      <c r="MDF4108" s="19"/>
      <c r="MDG4108" s="19"/>
      <c r="MDH4108" s="19"/>
      <c r="MDI4108" s="19"/>
      <c r="MDJ4108" s="19"/>
      <c r="MDK4108" s="19"/>
      <c r="MDL4108" s="19"/>
      <c r="MDM4108" s="19"/>
      <c r="MDN4108" s="19"/>
      <c r="MDO4108" s="19"/>
      <c r="MDP4108" s="19"/>
      <c r="MDQ4108" s="19"/>
      <c r="MDR4108" s="19"/>
      <c r="MDS4108" s="19"/>
      <c r="MDT4108" s="19"/>
      <c r="MDU4108" s="19"/>
      <c r="MDV4108" s="19"/>
      <c r="MDW4108" s="19"/>
      <c r="MDX4108" s="19"/>
      <c r="MDY4108" s="19"/>
      <c r="MDZ4108" s="19"/>
      <c r="MEA4108" s="19"/>
      <c r="MEB4108" s="19"/>
      <c r="MEC4108" s="19"/>
      <c r="MED4108" s="19"/>
      <c r="MEE4108" s="19"/>
      <c r="MEF4108" s="19"/>
      <c r="MEG4108" s="19"/>
      <c r="MEH4108" s="19"/>
      <c r="MEI4108" s="19"/>
      <c r="MEJ4108" s="19"/>
      <c r="MEK4108" s="19"/>
      <c r="MEL4108" s="19"/>
      <c r="MEM4108" s="19"/>
      <c r="MEN4108" s="19"/>
      <c r="MEO4108" s="19"/>
      <c r="MEP4108" s="19"/>
      <c r="MEQ4108" s="19"/>
      <c r="MER4108" s="19"/>
      <c r="MES4108" s="19"/>
      <c r="MET4108" s="19"/>
      <c r="MEU4108" s="19"/>
      <c r="MEV4108" s="19"/>
      <c r="MEW4108" s="19"/>
      <c r="MEX4108" s="19"/>
      <c r="MEY4108" s="19"/>
      <c r="MEZ4108" s="19"/>
      <c r="MFA4108" s="19"/>
      <c r="MFB4108" s="19"/>
      <c r="MFC4108" s="19"/>
      <c r="MFD4108" s="19"/>
      <c r="MFE4108" s="19"/>
      <c r="MFF4108" s="19"/>
      <c r="MFG4108" s="19"/>
      <c r="MFH4108" s="19"/>
      <c r="MFI4108" s="19"/>
      <c r="MFJ4108" s="19"/>
      <c r="MFK4108" s="19"/>
      <c r="MFL4108" s="19"/>
      <c r="MFM4108" s="19"/>
      <c r="MFN4108" s="19"/>
      <c r="MFO4108" s="19"/>
      <c r="MFP4108" s="19"/>
      <c r="MFQ4108" s="19"/>
      <c r="MFR4108" s="19"/>
      <c r="MFS4108" s="19"/>
      <c r="MFT4108" s="19"/>
      <c r="MFU4108" s="19"/>
      <c r="MFV4108" s="19"/>
      <c r="MFW4108" s="19"/>
      <c r="MFX4108" s="19"/>
      <c r="MFY4108" s="19"/>
      <c r="MFZ4108" s="19"/>
      <c r="MGA4108" s="19"/>
      <c r="MGB4108" s="19"/>
      <c r="MGC4108" s="19"/>
      <c r="MGD4108" s="19"/>
      <c r="MGE4108" s="19"/>
      <c r="MGF4108" s="19"/>
      <c r="MGG4108" s="19"/>
      <c r="MGH4108" s="19"/>
      <c r="MGI4108" s="19"/>
      <c r="MGJ4108" s="19"/>
      <c r="MGK4108" s="19"/>
      <c r="MGL4108" s="19"/>
      <c r="MGM4108" s="19"/>
      <c r="MGN4108" s="19"/>
      <c r="MGO4108" s="19"/>
      <c r="MGP4108" s="19"/>
      <c r="MGQ4108" s="19"/>
      <c r="MGR4108" s="19"/>
      <c r="MGS4108" s="19"/>
      <c r="MGT4108" s="19"/>
      <c r="MGU4108" s="19"/>
      <c r="MGV4108" s="19"/>
      <c r="MGW4108" s="19"/>
      <c r="MGX4108" s="19"/>
      <c r="MGY4108" s="19"/>
      <c r="MGZ4108" s="19"/>
      <c r="MHA4108" s="19"/>
      <c r="MHB4108" s="19"/>
      <c r="MHC4108" s="19"/>
      <c r="MHD4108" s="19"/>
      <c r="MHE4108" s="19"/>
      <c r="MHF4108" s="19"/>
      <c r="MHG4108" s="19"/>
      <c r="MHH4108" s="19"/>
      <c r="MHI4108" s="19"/>
      <c r="MHJ4108" s="19"/>
      <c r="MHK4108" s="19"/>
      <c r="MHL4108" s="19"/>
      <c r="MHM4108" s="19"/>
      <c r="MHN4108" s="19"/>
      <c r="MHO4108" s="19"/>
      <c r="MHP4108" s="19"/>
      <c r="MHQ4108" s="19"/>
      <c r="MHR4108" s="19"/>
      <c r="MHS4108" s="19"/>
      <c r="MHT4108" s="19"/>
      <c r="MHU4108" s="19"/>
      <c r="MHV4108" s="19"/>
      <c r="MHW4108" s="19"/>
      <c r="MHX4108" s="19"/>
      <c r="MHY4108" s="19"/>
      <c r="MHZ4108" s="19"/>
      <c r="MIA4108" s="19"/>
      <c r="MIB4108" s="19"/>
      <c r="MIC4108" s="19"/>
      <c r="MID4108" s="19"/>
      <c r="MIE4108" s="19"/>
      <c r="MIF4108" s="19"/>
      <c r="MIG4108" s="19"/>
      <c r="MIH4108" s="19"/>
      <c r="MII4108" s="19"/>
      <c r="MIJ4108" s="19"/>
      <c r="MIK4108" s="19"/>
      <c r="MIL4108" s="19"/>
      <c r="MIM4108" s="19"/>
      <c r="MIN4108" s="19"/>
      <c r="MIO4108" s="19"/>
      <c r="MIP4108" s="19"/>
      <c r="MIQ4108" s="19"/>
      <c r="MIR4108" s="19"/>
      <c r="MIS4108" s="19"/>
      <c r="MIT4108" s="19"/>
      <c r="MIU4108" s="19"/>
      <c r="MIV4108" s="19"/>
      <c r="MIW4108" s="19"/>
      <c r="MIX4108" s="19"/>
      <c r="MIY4108" s="19"/>
      <c r="MIZ4108" s="19"/>
      <c r="MJA4108" s="19"/>
      <c r="MJB4108" s="19"/>
      <c r="MJC4108" s="19"/>
      <c r="MJD4108" s="19"/>
      <c r="MJE4108" s="19"/>
      <c r="MJF4108" s="19"/>
      <c r="MJG4108" s="19"/>
      <c r="MJH4108" s="19"/>
      <c r="MJI4108" s="19"/>
      <c r="MJJ4108" s="19"/>
      <c r="MJK4108" s="19"/>
      <c r="MJL4108" s="19"/>
      <c r="MJM4108" s="19"/>
      <c r="MJN4108" s="19"/>
      <c r="MJO4108" s="19"/>
      <c r="MJP4108" s="19"/>
      <c r="MJQ4108" s="19"/>
      <c r="MJR4108" s="19"/>
      <c r="MJS4108" s="19"/>
      <c r="MJT4108" s="19"/>
      <c r="MJU4108" s="19"/>
      <c r="MJV4108" s="19"/>
      <c r="MJW4108" s="19"/>
      <c r="MJX4108" s="19"/>
      <c r="MJY4108" s="19"/>
      <c r="MJZ4108" s="19"/>
      <c r="MKA4108" s="19"/>
      <c r="MKB4108" s="19"/>
      <c r="MKC4108" s="19"/>
      <c r="MKD4108" s="19"/>
      <c r="MKE4108" s="19"/>
      <c r="MKF4108" s="19"/>
      <c r="MKG4108" s="19"/>
      <c r="MKH4108" s="19"/>
      <c r="MKI4108" s="19"/>
      <c r="MKJ4108" s="19"/>
      <c r="MKK4108" s="19"/>
      <c r="MKL4108" s="19"/>
      <c r="MKM4108" s="19"/>
      <c r="MKN4108" s="19"/>
      <c r="MKO4108" s="19"/>
      <c r="MKP4108" s="19"/>
      <c r="MKQ4108" s="19"/>
      <c r="MKR4108" s="19"/>
      <c r="MKS4108" s="19"/>
      <c r="MKT4108" s="19"/>
      <c r="MKU4108" s="19"/>
      <c r="MKV4108" s="19"/>
      <c r="MKW4108" s="19"/>
      <c r="MKX4108" s="19"/>
      <c r="MKY4108" s="19"/>
      <c r="MKZ4108" s="19"/>
      <c r="MLA4108" s="19"/>
      <c r="MLB4108" s="19"/>
      <c r="MLC4108" s="19"/>
      <c r="MLD4108" s="19"/>
      <c r="MLE4108" s="19"/>
      <c r="MLF4108" s="19"/>
      <c r="MLG4108" s="19"/>
      <c r="MLH4108" s="19"/>
      <c r="MLI4108" s="19"/>
      <c r="MLJ4108" s="19"/>
      <c r="MLK4108" s="19"/>
      <c r="MLL4108" s="19"/>
      <c r="MLM4108" s="19"/>
      <c r="MLN4108" s="19"/>
      <c r="MLO4108" s="19"/>
      <c r="MLP4108" s="19"/>
      <c r="MLQ4108" s="19"/>
      <c r="MLR4108" s="19"/>
      <c r="MLS4108" s="19"/>
      <c r="MLT4108" s="19"/>
      <c r="MLU4108" s="19"/>
      <c r="MLV4108" s="19"/>
      <c r="MLW4108" s="19"/>
      <c r="MLX4108" s="19"/>
      <c r="MLY4108" s="19"/>
      <c r="MLZ4108" s="19"/>
      <c r="MMA4108" s="19"/>
      <c r="MMB4108" s="19"/>
      <c r="MMC4108" s="19"/>
      <c r="MMD4108" s="19"/>
      <c r="MME4108" s="19"/>
      <c r="MMF4108" s="19"/>
      <c r="MMG4108" s="19"/>
      <c r="MMH4108" s="19"/>
      <c r="MMI4108" s="19"/>
      <c r="MMJ4108" s="19"/>
      <c r="MMK4108" s="19"/>
      <c r="MML4108" s="19"/>
      <c r="MMM4108" s="19"/>
      <c r="MMN4108" s="19"/>
      <c r="MMO4108" s="19"/>
      <c r="MMP4108" s="19"/>
      <c r="MMQ4108" s="19"/>
      <c r="MMR4108" s="19"/>
      <c r="MMS4108" s="19"/>
      <c r="MMT4108" s="19"/>
      <c r="MMU4108" s="19"/>
      <c r="MMV4108" s="19"/>
      <c r="MMW4108" s="19"/>
      <c r="MMX4108" s="19"/>
      <c r="MMY4108" s="19"/>
      <c r="MMZ4108" s="19"/>
      <c r="MNA4108" s="19"/>
      <c r="MNB4108" s="19"/>
      <c r="MNC4108" s="19"/>
      <c r="MND4108" s="19"/>
      <c r="MNE4108" s="19"/>
      <c r="MNF4108" s="19"/>
      <c r="MNG4108" s="19"/>
      <c r="MNH4108" s="19"/>
      <c r="MNI4108" s="19"/>
      <c r="MNJ4108" s="19"/>
      <c r="MNK4108" s="19"/>
      <c r="MNL4108" s="19"/>
      <c r="MNM4108" s="19"/>
      <c r="MNN4108" s="19"/>
      <c r="MNO4108" s="19"/>
      <c r="MNP4108" s="19"/>
      <c r="MNQ4108" s="19"/>
      <c r="MNR4108" s="19"/>
      <c r="MNS4108" s="19"/>
      <c r="MNT4108" s="19"/>
      <c r="MNU4108" s="19"/>
      <c r="MNV4108" s="19"/>
      <c r="MNW4108" s="19"/>
      <c r="MNX4108" s="19"/>
      <c r="MNY4108" s="19"/>
      <c r="MNZ4108" s="19"/>
      <c r="MOA4108" s="19"/>
      <c r="MOB4108" s="19"/>
      <c r="MOC4108" s="19"/>
      <c r="MOD4108" s="19"/>
      <c r="MOE4108" s="19"/>
      <c r="MOF4108" s="19"/>
      <c r="MOG4108" s="19"/>
      <c r="MOH4108" s="19"/>
      <c r="MOI4108" s="19"/>
      <c r="MOJ4108" s="19"/>
      <c r="MOK4108" s="19"/>
      <c r="MOL4108" s="19"/>
      <c r="MOM4108" s="19"/>
      <c r="MON4108" s="19"/>
      <c r="MOO4108" s="19"/>
      <c r="MOP4108" s="19"/>
      <c r="MOQ4108" s="19"/>
      <c r="MOR4108" s="19"/>
      <c r="MOS4108" s="19"/>
      <c r="MOT4108" s="19"/>
      <c r="MOU4108" s="19"/>
      <c r="MOV4108" s="19"/>
      <c r="MOW4108" s="19"/>
      <c r="MOX4108" s="19"/>
      <c r="MOY4108" s="19"/>
      <c r="MOZ4108" s="19"/>
      <c r="MPA4108" s="19"/>
      <c r="MPB4108" s="19"/>
      <c r="MPC4108" s="19"/>
      <c r="MPD4108" s="19"/>
      <c r="MPE4108" s="19"/>
      <c r="MPF4108" s="19"/>
      <c r="MPG4108" s="19"/>
      <c r="MPH4108" s="19"/>
      <c r="MPI4108" s="19"/>
      <c r="MPJ4108" s="19"/>
      <c r="MPK4108" s="19"/>
      <c r="MPL4108" s="19"/>
      <c r="MPM4108" s="19"/>
      <c r="MPN4108" s="19"/>
      <c r="MPO4108" s="19"/>
      <c r="MPP4108" s="19"/>
      <c r="MPQ4108" s="19"/>
      <c r="MPR4108" s="19"/>
      <c r="MPS4108" s="19"/>
      <c r="MPT4108" s="19"/>
      <c r="MPU4108" s="19"/>
      <c r="MPV4108" s="19"/>
      <c r="MPW4108" s="19"/>
      <c r="MPX4108" s="19"/>
      <c r="MPY4108" s="19"/>
      <c r="MPZ4108" s="19"/>
      <c r="MQA4108" s="19"/>
      <c r="MQB4108" s="19"/>
      <c r="MQC4108" s="19"/>
      <c r="MQD4108" s="19"/>
      <c r="MQE4108" s="19"/>
      <c r="MQF4108" s="19"/>
      <c r="MQG4108" s="19"/>
      <c r="MQH4108" s="19"/>
      <c r="MQI4108" s="19"/>
      <c r="MQJ4108" s="19"/>
      <c r="MQK4108" s="19"/>
      <c r="MQL4108" s="19"/>
      <c r="MQM4108" s="19"/>
      <c r="MQN4108" s="19"/>
      <c r="MQO4108" s="19"/>
      <c r="MQP4108" s="19"/>
      <c r="MQQ4108" s="19"/>
      <c r="MQR4108" s="19"/>
      <c r="MQS4108" s="19"/>
      <c r="MQT4108" s="19"/>
      <c r="MQU4108" s="19"/>
      <c r="MQV4108" s="19"/>
      <c r="MQW4108" s="19"/>
      <c r="MQX4108" s="19"/>
      <c r="MQY4108" s="19"/>
      <c r="MQZ4108" s="19"/>
      <c r="MRA4108" s="19"/>
      <c r="MRB4108" s="19"/>
      <c r="MRC4108" s="19"/>
      <c r="MRD4108" s="19"/>
      <c r="MRE4108" s="19"/>
      <c r="MRF4108" s="19"/>
      <c r="MRG4108" s="19"/>
      <c r="MRH4108" s="19"/>
      <c r="MRI4108" s="19"/>
      <c r="MRJ4108" s="19"/>
      <c r="MRK4108" s="19"/>
      <c r="MRL4108" s="19"/>
      <c r="MRM4108" s="19"/>
      <c r="MRN4108" s="19"/>
      <c r="MRO4108" s="19"/>
      <c r="MRP4108" s="19"/>
      <c r="MRQ4108" s="19"/>
      <c r="MRR4108" s="19"/>
      <c r="MRS4108" s="19"/>
      <c r="MRT4108" s="19"/>
      <c r="MRU4108" s="19"/>
      <c r="MRV4108" s="19"/>
      <c r="MRW4108" s="19"/>
      <c r="MRX4108" s="19"/>
      <c r="MRY4108" s="19"/>
      <c r="MRZ4108" s="19"/>
      <c r="MSA4108" s="19"/>
      <c r="MSB4108" s="19"/>
      <c r="MSC4108" s="19"/>
      <c r="MSD4108" s="19"/>
      <c r="MSE4108" s="19"/>
      <c r="MSF4108" s="19"/>
      <c r="MSG4108" s="19"/>
      <c r="MSH4108" s="19"/>
      <c r="MSI4108" s="19"/>
      <c r="MSJ4108" s="19"/>
      <c r="MSK4108" s="19"/>
      <c r="MSL4108" s="19"/>
      <c r="MSM4108" s="19"/>
      <c r="MSN4108" s="19"/>
      <c r="MSO4108" s="19"/>
      <c r="MSP4108" s="19"/>
      <c r="MSQ4108" s="19"/>
      <c r="MSR4108" s="19"/>
      <c r="MSS4108" s="19"/>
      <c r="MST4108" s="19"/>
      <c r="MSU4108" s="19"/>
      <c r="MSV4108" s="19"/>
      <c r="MSW4108" s="19"/>
      <c r="MSX4108" s="19"/>
      <c r="MSY4108" s="19"/>
      <c r="MSZ4108" s="19"/>
      <c r="MTA4108" s="19"/>
      <c r="MTB4108" s="19"/>
      <c r="MTC4108" s="19"/>
      <c r="MTD4108" s="19"/>
      <c r="MTE4108" s="19"/>
      <c r="MTF4108" s="19"/>
      <c r="MTG4108" s="19"/>
      <c r="MTH4108" s="19"/>
      <c r="MTI4108" s="19"/>
      <c r="MTJ4108" s="19"/>
      <c r="MTK4108" s="19"/>
      <c r="MTL4108" s="19"/>
      <c r="MTM4108" s="19"/>
      <c r="MTN4108" s="19"/>
      <c r="MTO4108" s="19"/>
      <c r="MTP4108" s="19"/>
      <c r="MTQ4108" s="19"/>
      <c r="MTR4108" s="19"/>
      <c r="MTS4108" s="19"/>
      <c r="MTT4108" s="19"/>
      <c r="MTU4108" s="19"/>
      <c r="MTV4108" s="19"/>
      <c r="MTW4108" s="19"/>
      <c r="MTX4108" s="19"/>
      <c r="MTY4108" s="19"/>
      <c r="MTZ4108" s="19"/>
      <c r="MUA4108" s="19"/>
      <c r="MUB4108" s="19"/>
      <c r="MUC4108" s="19"/>
      <c r="MUD4108" s="19"/>
      <c r="MUE4108" s="19"/>
      <c r="MUF4108" s="19"/>
      <c r="MUG4108" s="19"/>
      <c r="MUH4108" s="19"/>
      <c r="MUI4108" s="19"/>
      <c r="MUJ4108" s="19"/>
      <c r="MUK4108" s="19"/>
      <c r="MUL4108" s="19"/>
      <c r="MUM4108" s="19"/>
      <c r="MUN4108" s="19"/>
      <c r="MUO4108" s="19"/>
      <c r="MUP4108" s="19"/>
      <c r="MUQ4108" s="19"/>
      <c r="MUR4108" s="19"/>
      <c r="MUS4108" s="19"/>
      <c r="MUT4108" s="19"/>
      <c r="MUU4108" s="19"/>
      <c r="MUV4108" s="19"/>
      <c r="MUW4108" s="19"/>
      <c r="MUX4108" s="19"/>
      <c r="MUY4108" s="19"/>
      <c r="MUZ4108" s="19"/>
      <c r="MVA4108" s="19"/>
      <c r="MVB4108" s="19"/>
      <c r="MVC4108" s="19"/>
      <c r="MVD4108" s="19"/>
      <c r="MVE4108" s="19"/>
      <c r="MVF4108" s="19"/>
      <c r="MVG4108" s="19"/>
      <c r="MVH4108" s="19"/>
      <c r="MVI4108" s="19"/>
      <c r="MVJ4108" s="19"/>
      <c r="MVK4108" s="19"/>
      <c r="MVL4108" s="19"/>
      <c r="MVM4108" s="19"/>
      <c r="MVN4108" s="19"/>
      <c r="MVO4108" s="19"/>
      <c r="MVP4108" s="19"/>
      <c r="MVQ4108" s="19"/>
      <c r="MVR4108" s="19"/>
      <c r="MVS4108" s="19"/>
      <c r="MVT4108" s="19"/>
      <c r="MVU4108" s="19"/>
      <c r="MVV4108" s="19"/>
      <c r="MVW4108" s="19"/>
      <c r="MVX4108" s="19"/>
      <c r="MVY4108" s="19"/>
      <c r="MVZ4108" s="19"/>
      <c r="MWA4108" s="19"/>
      <c r="MWB4108" s="19"/>
      <c r="MWC4108" s="19"/>
      <c r="MWD4108" s="19"/>
      <c r="MWE4108" s="19"/>
      <c r="MWF4108" s="19"/>
      <c r="MWG4108" s="19"/>
      <c r="MWH4108" s="19"/>
      <c r="MWI4108" s="19"/>
      <c r="MWJ4108" s="19"/>
      <c r="MWK4108" s="19"/>
      <c r="MWL4108" s="19"/>
      <c r="MWM4108" s="19"/>
      <c r="MWN4108" s="19"/>
      <c r="MWO4108" s="19"/>
      <c r="MWP4108" s="19"/>
      <c r="MWQ4108" s="19"/>
      <c r="MWR4108" s="19"/>
      <c r="MWS4108" s="19"/>
      <c r="MWT4108" s="19"/>
      <c r="MWU4108" s="19"/>
      <c r="MWV4108" s="19"/>
      <c r="MWW4108" s="19"/>
      <c r="MWX4108" s="19"/>
      <c r="MWY4108" s="19"/>
      <c r="MWZ4108" s="19"/>
      <c r="MXA4108" s="19"/>
      <c r="MXB4108" s="19"/>
      <c r="MXC4108" s="19"/>
      <c r="MXD4108" s="19"/>
      <c r="MXE4108" s="19"/>
      <c r="MXF4108" s="19"/>
      <c r="MXG4108" s="19"/>
      <c r="MXH4108" s="19"/>
      <c r="MXI4108" s="19"/>
      <c r="MXJ4108" s="19"/>
      <c r="MXK4108" s="19"/>
      <c r="MXL4108" s="19"/>
      <c r="MXM4108" s="19"/>
      <c r="MXN4108" s="19"/>
      <c r="MXO4108" s="19"/>
      <c r="MXP4108" s="19"/>
      <c r="MXQ4108" s="19"/>
      <c r="MXR4108" s="19"/>
      <c r="MXS4108" s="19"/>
      <c r="MXT4108" s="19"/>
      <c r="MXU4108" s="19"/>
      <c r="MXV4108" s="19"/>
      <c r="MXW4108" s="19"/>
      <c r="MXX4108" s="19"/>
      <c r="MXY4108" s="19"/>
      <c r="MXZ4108" s="19"/>
      <c r="MYA4108" s="19"/>
      <c r="MYB4108" s="19"/>
      <c r="MYC4108" s="19"/>
      <c r="MYD4108" s="19"/>
      <c r="MYE4108" s="19"/>
      <c r="MYF4108" s="19"/>
      <c r="MYG4108" s="19"/>
      <c r="MYH4108" s="19"/>
      <c r="MYI4108" s="19"/>
      <c r="MYJ4108" s="19"/>
      <c r="MYK4108" s="19"/>
      <c r="MYL4108" s="19"/>
      <c r="MYM4108" s="19"/>
      <c r="MYN4108" s="19"/>
      <c r="MYO4108" s="19"/>
      <c r="MYP4108" s="19"/>
      <c r="MYQ4108" s="19"/>
      <c r="MYR4108" s="19"/>
      <c r="MYS4108" s="19"/>
      <c r="MYT4108" s="19"/>
      <c r="MYU4108" s="19"/>
      <c r="MYV4108" s="19"/>
      <c r="MYW4108" s="19"/>
      <c r="MYX4108" s="19"/>
      <c r="MYY4108" s="19"/>
      <c r="MYZ4108" s="19"/>
      <c r="MZA4108" s="19"/>
      <c r="MZB4108" s="19"/>
      <c r="MZC4108" s="19"/>
      <c r="MZD4108" s="19"/>
      <c r="MZE4108" s="19"/>
      <c r="MZF4108" s="19"/>
      <c r="MZG4108" s="19"/>
      <c r="MZH4108" s="19"/>
      <c r="MZI4108" s="19"/>
      <c r="MZJ4108" s="19"/>
      <c r="MZK4108" s="19"/>
      <c r="MZL4108" s="19"/>
      <c r="MZM4108" s="19"/>
      <c r="MZN4108" s="19"/>
      <c r="MZO4108" s="19"/>
      <c r="MZP4108" s="19"/>
      <c r="MZQ4108" s="19"/>
      <c r="MZR4108" s="19"/>
      <c r="MZS4108" s="19"/>
      <c r="MZT4108" s="19"/>
      <c r="MZU4108" s="19"/>
      <c r="MZV4108" s="19"/>
      <c r="MZW4108" s="19"/>
      <c r="MZX4108" s="19"/>
      <c r="MZY4108" s="19"/>
      <c r="MZZ4108" s="19"/>
      <c r="NAA4108" s="19"/>
      <c r="NAB4108" s="19"/>
      <c r="NAC4108" s="19"/>
      <c r="NAD4108" s="19"/>
      <c r="NAE4108" s="19"/>
      <c r="NAF4108" s="19"/>
      <c r="NAG4108" s="19"/>
      <c r="NAH4108" s="19"/>
      <c r="NAI4108" s="19"/>
      <c r="NAJ4108" s="19"/>
      <c r="NAK4108" s="19"/>
      <c r="NAL4108" s="19"/>
      <c r="NAM4108" s="19"/>
      <c r="NAN4108" s="19"/>
      <c r="NAO4108" s="19"/>
      <c r="NAP4108" s="19"/>
      <c r="NAQ4108" s="19"/>
      <c r="NAR4108" s="19"/>
      <c r="NAS4108" s="19"/>
      <c r="NAT4108" s="19"/>
      <c r="NAU4108" s="19"/>
      <c r="NAV4108" s="19"/>
      <c r="NAW4108" s="19"/>
      <c r="NAX4108" s="19"/>
      <c r="NAY4108" s="19"/>
      <c r="NAZ4108" s="19"/>
      <c r="NBA4108" s="19"/>
      <c r="NBB4108" s="19"/>
      <c r="NBC4108" s="19"/>
      <c r="NBD4108" s="19"/>
      <c r="NBE4108" s="19"/>
      <c r="NBF4108" s="19"/>
      <c r="NBG4108" s="19"/>
      <c r="NBH4108" s="19"/>
      <c r="NBI4108" s="19"/>
      <c r="NBJ4108" s="19"/>
      <c r="NBK4108" s="19"/>
      <c r="NBL4108" s="19"/>
      <c r="NBM4108" s="19"/>
      <c r="NBN4108" s="19"/>
      <c r="NBO4108" s="19"/>
      <c r="NBP4108" s="19"/>
      <c r="NBQ4108" s="19"/>
      <c r="NBR4108" s="19"/>
      <c r="NBS4108" s="19"/>
      <c r="NBT4108" s="19"/>
      <c r="NBU4108" s="19"/>
      <c r="NBV4108" s="19"/>
      <c r="NBW4108" s="19"/>
      <c r="NBX4108" s="19"/>
      <c r="NBY4108" s="19"/>
      <c r="NBZ4108" s="19"/>
      <c r="NCA4108" s="19"/>
      <c r="NCB4108" s="19"/>
      <c r="NCC4108" s="19"/>
      <c r="NCD4108" s="19"/>
      <c r="NCE4108" s="19"/>
      <c r="NCF4108" s="19"/>
      <c r="NCG4108" s="19"/>
      <c r="NCH4108" s="19"/>
      <c r="NCI4108" s="19"/>
      <c r="NCJ4108" s="19"/>
      <c r="NCK4108" s="19"/>
      <c r="NCL4108" s="19"/>
      <c r="NCM4108" s="19"/>
      <c r="NCN4108" s="19"/>
      <c r="NCO4108" s="19"/>
      <c r="NCP4108" s="19"/>
      <c r="NCQ4108" s="19"/>
      <c r="NCR4108" s="19"/>
      <c r="NCS4108" s="19"/>
      <c r="NCT4108" s="19"/>
      <c r="NCU4108" s="19"/>
      <c r="NCV4108" s="19"/>
      <c r="NCW4108" s="19"/>
      <c r="NCX4108" s="19"/>
      <c r="NCY4108" s="19"/>
      <c r="NCZ4108" s="19"/>
      <c r="NDA4108" s="19"/>
      <c r="NDB4108" s="19"/>
      <c r="NDC4108" s="19"/>
      <c r="NDD4108" s="19"/>
      <c r="NDE4108" s="19"/>
      <c r="NDF4108" s="19"/>
      <c r="NDG4108" s="19"/>
      <c r="NDH4108" s="19"/>
      <c r="NDI4108" s="19"/>
      <c r="NDJ4108" s="19"/>
      <c r="NDK4108" s="19"/>
      <c r="NDL4108" s="19"/>
      <c r="NDM4108" s="19"/>
      <c r="NDN4108" s="19"/>
      <c r="NDO4108" s="19"/>
      <c r="NDP4108" s="19"/>
      <c r="NDQ4108" s="19"/>
      <c r="NDR4108" s="19"/>
      <c r="NDS4108" s="19"/>
      <c r="NDT4108" s="19"/>
      <c r="NDU4108" s="19"/>
      <c r="NDV4108" s="19"/>
      <c r="NDW4108" s="19"/>
      <c r="NDX4108" s="19"/>
      <c r="NDY4108" s="19"/>
      <c r="NDZ4108" s="19"/>
      <c r="NEA4108" s="19"/>
      <c r="NEB4108" s="19"/>
      <c r="NEC4108" s="19"/>
      <c r="NED4108" s="19"/>
      <c r="NEE4108" s="19"/>
      <c r="NEF4108" s="19"/>
      <c r="NEG4108" s="19"/>
      <c r="NEH4108" s="19"/>
      <c r="NEI4108" s="19"/>
      <c r="NEJ4108" s="19"/>
      <c r="NEK4108" s="19"/>
      <c r="NEL4108" s="19"/>
      <c r="NEM4108" s="19"/>
      <c r="NEN4108" s="19"/>
      <c r="NEO4108" s="19"/>
      <c r="NEP4108" s="19"/>
      <c r="NEQ4108" s="19"/>
      <c r="NER4108" s="19"/>
      <c r="NES4108" s="19"/>
      <c r="NET4108" s="19"/>
      <c r="NEU4108" s="19"/>
      <c r="NEV4108" s="19"/>
      <c r="NEW4108" s="19"/>
      <c r="NEX4108" s="19"/>
      <c r="NEY4108" s="19"/>
      <c r="NEZ4108" s="19"/>
      <c r="NFA4108" s="19"/>
      <c r="NFB4108" s="19"/>
      <c r="NFC4108" s="19"/>
      <c r="NFD4108" s="19"/>
      <c r="NFE4108" s="19"/>
      <c r="NFF4108" s="19"/>
      <c r="NFG4108" s="19"/>
      <c r="NFH4108" s="19"/>
      <c r="NFI4108" s="19"/>
      <c r="NFJ4108" s="19"/>
      <c r="NFK4108" s="19"/>
      <c r="NFL4108" s="19"/>
      <c r="NFM4108" s="19"/>
      <c r="NFN4108" s="19"/>
      <c r="NFO4108" s="19"/>
      <c r="NFP4108" s="19"/>
      <c r="NFQ4108" s="19"/>
      <c r="NFR4108" s="19"/>
      <c r="NFS4108" s="19"/>
      <c r="NFT4108" s="19"/>
      <c r="NFU4108" s="19"/>
      <c r="NFV4108" s="19"/>
      <c r="NFW4108" s="19"/>
      <c r="NFX4108" s="19"/>
      <c r="NFY4108" s="19"/>
      <c r="NFZ4108" s="19"/>
      <c r="NGA4108" s="19"/>
      <c r="NGB4108" s="19"/>
      <c r="NGC4108" s="19"/>
      <c r="NGD4108" s="19"/>
      <c r="NGE4108" s="19"/>
      <c r="NGF4108" s="19"/>
      <c r="NGG4108" s="19"/>
      <c r="NGH4108" s="19"/>
      <c r="NGI4108" s="19"/>
      <c r="NGJ4108" s="19"/>
      <c r="NGK4108" s="19"/>
      <c r="NGL4108" s="19"/>
      <c r="NGM4108" s="19"/>
      <c r="NGN4108" s="19"/>
      <c r="NGO4108" s="19"/>
      <c r="NGP4108" s="19"/>
      <c r="NGQ4108" s="19"/>
      <c r="NGR4108" s="19"/>
      <c r="NGS4108" s="19"/>
      <c r="NGT4108" s="19"/>
      <c r="NGU4108" s="19"/>
      <c r="NGV4108" s="19"/>
      <c r="NGW4108" s="19"/>
      <c r="NGX4108" s="19"/>
      <c r="NGY4108" s="19"/>
      <c r="NGZ4108" s="19"/>
      <c r="NHA4108" s="19"/>
      <c r="NHB4108" s="19"/>
      <c r="NHC4108" s="19"/>
      <c r="NHD4108" s="19"/>
      <c r="NHE4108" s="19"/>
      <c r="NHF4108" s="19"/>
      <c r="NHG4108" s="19"/>
      <c r="NHH4108" s="19"/>
      <c r="NHI4108" s="19"/>
      <c r="NHJ4108" s="19"/>
      <c r="NHK4108" s="19"/>
      <c r="NHL4108" s="19"/>
      <c r="NHM4108" s="19"/>
      <c r="NHN4108" s="19"/>
      <c r="NHO4108" s="19"/>
      <c r="NHP4108" s="19"/>
      <c r="NHQ4108" s="19"/>
      <c r="NHR4108" s="19"/>
      <c r="NHS4108" s="19"/>
      <c r="NHT4108" s="19"/>
      <c r="NHU4108" s="19"/>
      <c r="NHV4108" s="19"/>
      <c r="NHW4108" s="19"/>
      <c r="NHX4108" s="19"/>
      <c r="NHY4108" s="19"/>
      <c r="NHZ4108" s="19"/>
      <c r="NIA4108" s="19"/>
      <c r="NIB4108" s="19"/>
      <c r="NIC4108" s="19"/>
      <c r="NID4108" s="19"/>
      <c r="NIE4108" s="19"/>
      <c r="NIF4108" s="19"/>
      <c r="NIG4108" s="19"/>
      <c r="NIH4108" s="19"/>
      <c r="NII4108" s="19"/>
      <c r="NIJ4108" s="19"/>
      <c r="NIK4108" s="19"/>
      <c r="NIL4108" s="19"/>
      <c r="NIM4108" s="19"/>
      <c r="NIN4108" s="19"/>
      <c r="NIO4108" s="19"/>
      <c r="NIP4108" s="19"/>
      <c r="NIQ4108" s="19"/>
      <c r="NIR4108" s="19"/>
      <c r="NIS4108" s="19"/>
      <c r="NIT4108" s="19"/>
      <c r="NIU4108" s="19"/>
      <c r="NIV4108" s="19"/>
      <c r="NIW4108" s="19"/>
      <c r="NIX4108" s="19"/>
      <c r="NIY4108" s="19"/>
      <c r="NIZ4108" s="19"/>
      <c r="NJA4108" s="19"/>
      <c r="NJB4108" s="19"/>
      <c r="NJC4108" s="19"/>
      <c r="NJD4108" s="19"/>
      <c r="NJE4108" s="19"/>
      <c r="NJF4108" s="19"/>
      <c r="NJG4108" s="19"/>
      <c r="NJH4108" s="19"/>
      <c r="NJI4108" s="19"/>
      <c r="NJJ4108" s="19"/>
      <c r="NJK4108" s="19"/>
      <c r="NJL4108" s="19"/>
      <c r="NJM4108" s="19"/>
      <c r="NJN4108" s="19"/>
      <c r="NJO4108" s="19"/>
      <c r="NJP4108" s="19"/>
      <c r="NJQ4108" s="19"/>
      <c r="NJR4108" s="19"/>
      <c r="NJS4108" s="19"/>
      <c r="NJT4108" s="19"/>
      <c r="NJU4108" s="19"/>
      <c r="NJV4108" s="19"/>
      <c r="NJW4108" s="19"/>
      <c r="NJX4108" s="19"/>
      <c r="NJY4108" s="19"/>
      <c r="NJZ4108" s="19"/>
      <c r="NKA4108" s="19"/>
      <c r="NKB4108" s="19"/>
      <c r="NKC4108" s="19"/>
      <c r="NKD4108" s="19"/>
      <c r="NKE4108" s="19"/>
      <c r="NKF4108" s="19"/>
      <c r="NKG4108" s="19"/>
      <c r="NKH4108" s="19"/>
      <c r="NKI4108" s="19"/>
      <c r="NKJ4108" s="19"/>
      <c r="NKK4108" s="19"/>
      <c r="NKL4108" s="19"/>
      <c r="NKM4108" s="19"/>
      <c r="NKN4108" s="19"/>
      <c r="NKO4108" s="19"/>
      <c r="NKP4108" s="19"/>
      <c r="NKQ4108" s="19"/>
      <c r="NKR4108" s="19"/>
      <c r="NKS4108" s="19"/>
      <c r="NKT4108" s="19"/>
      <c r="NKU4108" s="19"/>
      <c r="NKV4108" s="19"/>
      <c r="NKW4108" s="19"/>
      <c r="NKX4108" s="19"/>
      <c r="NKY4108" s="19"/>
      <c r="NKZ4108" s="19"/>
      <c r="NLA4108" s="19"/>
      <c r="NLB4108" s="19"/>
      <c r="NLC4108" s="19"/>
      <c r="NLD4108" s="19"/>
      <c r="NLE4108" s="19"/>
      <c r="NLF4108" s="19"/>
      <c r="NLG4108" s="19"/>
      <c r="NLH4108" s="19"/>
      <c r="NLI4108" s="19"/>
      <c r="NLJ4108" s="19"/>
      <c r="NLK4108" s="19"/>
      <c r="NLL4108" s="19"/>
      <c r="NLM4108" s="19"/>
      <c r="NLN4108" s="19"/>
      <c r="NLO4108" s="19"/>
      <c r="NLP4108" s="19"/>
      <c r="NLQ4108" s="19"/>
      <c r="NLR4108" s="19"/>
      <c r="NLS4108" s="19"/>
      <c r="NLT4108" s="19"/>
      <c r="NLU4108" s="19"/>
      <c r="NLV4108" s="19"/>
      <c r="NLW4108" s="19"/>
      <c r="NLX4108" s="19"/>
      <c r="NLY4108" s="19"/>
      <c r="NLZ4108" s="19"/>
      <c r="NMA4108" s="19"/>
      <c r="NMB4108" s="19"/>
      <c r="NMC4108" s="19"/>
      <c r="NMD4108" s="19"/>
      <c r="NME4108" s="19"/>
      <c r="NMF4108" s="19"/>
      <c r="NMG4108" s="19"/>
      <c r="NMH4108" s="19"/>
      <c r="NMI4108" s="19"/>
      <c r="NMJ4108" s="19"/>
      <c r="NMK4108" s="19"/>
      <c r="NML4108" s="19"/>
      <c r="NMM4108" s="19"/>
      <c r="NMN4108" s="19"/>
      <c r="NMO4108" s="19"/>
      <c r="NMP4108" s="19"/>
      <c r="NMQ4108" s="19"/>
      <c r="NMR4108" s="19"/>
      <c r="NMS4108" s="19"/>
      <c r="NMT4108" s="19"/>
      <c r="NMU4108" s="19"/>
      <c r="NMV4108" s="19"/>
      <c r="NMW4108" s="19"/>
      <c r="NMX4108" s="19"/>
      <c r="NMY4108" s="19"/>
      <c r="NMZ4108" s="19"/>
      <c r="NNA4108" s="19"/>
      <c r="NNB4108" s="19"/>
      <c r="NNC4108" s="19"/>
      <c r="NND4108" s="19"/>
      <c r="NNE4108" s="19"/>
      <c r="NNF4108" s="19"/>
      <c r="NNG4108" s="19"/>
      <c r="NNH4108" s="19"/>
      <c r="NNI4108" s="19"/>
      <c r="NNJ4108" s="19"/>
      <c r="NNK4108" s="19"/>
      <c r="NNL4108" s="19"/>
      <c r="NNM4108" s="19"/>
      <c r="NNN4108" s="19"/>
      <c r="NNO4108" s="19"/>
      <c r="NNP4108" s="19"/>
      <c r="NNQ4108" s="19"/>
      <c r="NNR4108" s="19"/>
      <c r="NNS4108" s="19"/>
      <c r="NNT4108" s="19"/>
      <c r="NNU4108" s="19"/>
      <c r="NNV4108" s="19"/>
      <c r="NNW4108" s="19"/>
      <c r="NNX4108" s="19"/>
      <c r="NNY4108" s="19"/>
      <c r="NNZ4108" s="19"/>
      <c r="NOA4108" s="19"/>
      <c r="NOB4108" s="19"/>
      <c r="NOC4108" s="19"/>
      <c r="NOD4108" s="19"/>
      <c r="NOE4108" s="19"/>
      <c r="NOF4108" s="19"/>
      <c r="NOG4108" s="19"/>
      <c r="NOH4108" s="19"/>
      <c r="NOI4108" s="19"/>
      <c r="NOJ4108" s="19"/>
      <c r="NOK4108" s="19"/>
      <c r="NOL4108" s="19"/>
      <c r="NOM4108" s="19"/>
      <c r="NON4108" s="19"/>
      <c r="NOO4108" s="19"/>
      <c r="NOP4108" s="19"/>
      <c r="NOQ4108" s="19"/>
      <c r="NOR4108" s="19"/>
      <c r="NOS4108" s="19"/>
      <c r="NOT4108" s="19"/>
      <c r="NOU4108" s="19"/>
      <c r="NOV4108" s="19"/>
      <c r="NOW4108" s="19"/>
      <c r="NOX4108" s="19"/>
      <c r="NOY4108" s="19"/>
      <c r="NOZ4108" s="19"/>
      <c r="NPA4108" s="19"/>
      <c r="NPB4108" s="19"/>
      <c r="NPC4108" s="19"/>
      <c r="NPD4108" s="19"/>
      <c r="NPE4108" s="19"/>
      <c r="NPF4108" s="19"/>
      <c r="NPG4108" s="19"/>
      <c r="NPH4108" s="19"/>
      <c r="NPI4108" s="19"/>
      <c r="NPJ4108" s="19"/>
      <c r="NPK4108" s="19"/>
      <c r="NPL4108" s="19"/>
      <c r="NPM4108" s="19"/>
      <c r="NPN4108" s="19"/>
      <c r="NPO4108" s="19"/>
      <c r="NPP4108" s="19"/>
      <c r="NPQ4108" s="19"/>
      <c r="NPR4108" s="19"/>
      <c r="NPS4108" s="19"/>
      <c r="NPT4108" s="19"/>
      <c r="NPU4108" s="19"/>
      <c r="NPV4108" s="19"/>
      <c r="NPW4108" s="19"/>
      <c r="NPX4108" s="19"/>
      <c r="NPY4108" s="19"/>
      <c r="NPZ4108" s="19"/>
      <c r="NQA4108" s="19"/>
      <c r="NQB4108" s="19"/>
      <c r="NQC4108" s="19"/>
      <c r="NQD4108" s="19"/>
      <c r="NQE4108" s="19"/>
      <c r="NQF4108" s="19"/>
      <c r="NQG4108" s="19"/>
      <c r="NQH4108" s="19"/>
      <c r="NQI4108" s="19"/>
      <c r="NQJ4108" s="19"/>
      <c r="NQK4108" s="19"/>
      <c r="NQL4108" s="19"/>
      <c r="NQM4108" s="19"/>
      <c r="NQN4108" s="19"/>
      <c r="NQO4108" s="19"/>
      <c r="NQP4108" s="19"/>
      <c r="NQQ4108" s="19"/>
      <c r="NQR4108" s="19"/>
      <c r="NQS4108" s="19"/>
      <c r="NQT4108" s="19"/>
      <c r="NQU4108" s="19"/>
      <c r="NQV4108" s="19"/>
      <c r="NQW4108" s="19"/>
      <c r="NQX4108" s="19"/>
      <c r="NQY4108" s="19"/>
      <c r="NQZ4108" s="19"/>
      <c r="NRA4108" s="19"/>
      <c r="NRB4108" s="19"/>
      <c r="NRC4108" s="19"/>
      <c r="NRD4108" s="19"/>
      <c r="NRE4108" s="19"/>
      <c r="NRF4108" s="19"/>
      <c r="NRG4108" s="19"/>
      <c r="NRH4108" s="19"/>
      <c r="NRI4108" s="19"/>
      <c r="NRJ4108" s="19"/>
      <c r="NRK4108" s="19"/>
      <c r="NRL4108" s="19"/>
      <c r="NRM4108" s="19"/>
      <c r="NRN4108" s="19"/>
      <c r="NRO4108" s="19"/>
      <c r="NRP4108" s="19"/>
      <c r="NRQ4108" s="19"/>
      <c r="NRR4108" s="19"/>
      <c r="NRS4108" s="19"/>
      <c r="NRT4108" s="19"/>
      <c r="NRU4108" s="19"/>
      <c r="NRV4108" s="19"/>
      <c r="NRW4108" s="19"/>
      <c r="NRX4108" s="19"/>
      <c r="NRY4108" s="19"/>
      <c r="NRZ4108" s="19"/>
      <c r="NSA4108" s="19"/>
      <c r="NSB4108" s="19"/>
      <c r="NSC4108" s="19"/>
      <c r="NSD4108" s="19"/>
      <c r="NSE4108" s="19"/>
      <c r="NSF4108" s="19"/>
      <c r="NSG4108" s="19"/>
      <c r="NSH4108" s="19"/>
      <c r="NSI4108" s="19"/>
      <c r="NSJ4108" s="19"/>
      <c r="NSK4108" s="19"/>
      <c r="NSL4108" s="19"/>
      <c r="NSM4108" s="19"/>
      <c r="NSN4108" s="19"/>
      <c r="NSO4108" s="19"/>
      <c r="NSP4108" s="19"/>
      <c r="NSQ4108" s="19"/>
      <c r="NSR4108" s="19"/>
      <c r="NSS4108" s="19"/>
      <c r="NST4108" s="19"/>
      <c r="NSU4108" s="19"/>
      <c r="NSV4108" s="19"/>
      <c r="NSW4108" s="19"/>
      <c r="NSX4108" s="19"/>
      <c r="NSY4108" s="19"/>
      <c r="NSZ4108" s="19"/>
      <c r="NTA4108" s="19"/>
      <c r="NTB4108" s="19"/>
      <c r="NTC4108" s="19"/>
      <c r="NTD4108" s="19"/>
      <c r="NTE4108" s="19"/>
      <c r="NTF4108" s="19"/>
      <c r="NTG4108" s="19"/>
      <c r="NTH4108" s="19"/>
      <c r="NTI4108" s="19"/>
      <c r="NTJ4108" s="19"/>
      <c r="NTK4108" s="19"/>
      <c r="NTL4108" s="19"/>
      <c r="NTM4108" s="19"/>
      <c r="NTN4108" s="19"/>
      <c r="NTO4108" s="19"/>
      <c r="NTP4108" s="19"/>
      <c r="NTQ4108" s="19"/>
      <c r="NTR4108" s="19"/>
      <c r="NTS4108" s="19"/>
      <c r="NTT4108" s="19"/>
      <c r="NTU4108" s="19"/>
      <c r="NTV4108" s="19"/>
      <c r="NTW4108" s="19"/>
      <c r="NTX4108" s="19"/>
      <c r="NTY4108" s="19"/>
      <c r="NTZ4108" s="19"/>
      <c r="NUA4108" s="19"/>
      <c r="NUB4108" s="19"/>
      <c r="NUC4108" s="19"/>
      <c r="NUD4108" s="19"/>
      <c r="NUE4108" s="19"/>
      <c r="NUF4108" s="19"/>
      <c r="NUG4108" s="19"/>
      <c r="NUH4108" s="19"/>
      <c r="NUI4108" s="19"/>
      <c r="NUJ4108" s="19"/>
      <c r="NUK4108" s="19"/>
      <c r="NUL4108" s="19"/>
      <c r="NUM4108" s="19"/>
      <c r="NUN4108" s="19"/>
      <c r="NUO4108" s="19"/>
      <c r="NUP4108" s="19"/>
      <c r="NUQ4108" s="19"/>
      <c r="NUR4108" s="19"/>
      <c r="NUS4108" s="19"/>
      <c r="NUT4108" s="19"/>
      <c r="NUU4108" s="19"/>
      <c r="NUV4108" s="19"/>
      <c r="NUW4108" s="19"/>
      <c r="NUX4108" s="19"/>
      <c r="NUY4108" s="19"/>
      <c r="NUZ4108" s="19"/>
      <c r="NVA4108" s="19"/>
      <c r="NVB4108" s="19"/>
      <c r="NVC4108" s="19"/>
      <c r="NVD4108" s="19"/>
      <c r="NVE4108" s="19"/>
      <c r="NVF4108" s="19"/>
      <c r="NVG4108" s="19"/>
      <c r="NVH4108" s="19"/>
      <c r="NVI4108" s="19"/>
      <c r="NVJ4108" s="19"/>
      <c r="NVK4108" s="19"/>
      <c r="NVL4108" s="19"/>
      <c r="NVM4108" s="19"/>
      <c r="NVN4108" s="19"/>
      <c r="NVO4108" s="19"/>
      <c r="NVP4108" s="19"/>
      <c r="NVQ4108" s="19"/>
      <c r="NVR4108" s="19"/>
      <c r="NVS4108" s="19"/>
      <c r="NVT4108" s="19"/>
      <c r="NVU4108" s="19"/>
      <c r="NVV4108" s="19"/>
      <c r="NVW4108" s="19"/>
      <c r="NVX4108" s="19"/>
      <c r="NVY4108" s="19"/>
      <c r="NVZ4108" s="19"/>
      <c r="NWA4108" s="19"/>
      <c r="NWB4108" s="19"/>
      <c r="NWC4108" s="19"/>
      <c r="NWD4108" s="19"/>
      <c r="NWE4108" s="19"/>
      <c r="NWF4108" s="19"/>
      <c r="NWG4108" s="19"/>
      <c r="NWH4108" s="19"/>
      <c r="NWI4108" s="19"/>
      <c r="NWJ4108" s="19"/>
      <c r="NWK4108" s="19"/>
      <c r="NWL4108" s="19"/>
      <c r="NWM4108" s="19"/>
      <c r="NWN4108" s="19"/>
      <c r="NWO4108" s="19"/>
      <c r="NWP4108" s="19"/>
      <c r="NWQ4108" s="19"/>
      <c r="NWR4108" s="19"/>
      <c r="NWS4108" s="19"/>
      <c r="NWT4108" s="19"/>
      <c r="NWU4108" s="19"/>
      <c r="NWV4108" s="19"/>
      <c r="NWW4108" s="19"/>
      <c r="NWX4108" s="19"/>
      <c r="NWY4108" s="19"/>
      <c r="NWZ4108" s="19"/>
      <c r="NXA4108" s="19"/>
      <c r="NXB4108" s="19"/>
      <c r="NXC4108" s="19"/>
      <c r="NXD4108" s="19"/>
      <c r="NXE4108" s="19"/>
      <c r="NXF4108" s="19"/>
      <c r="NXG4108" s="19"/>
      <c r="NXH4108" s="19"/>
      <c r="NXI4108" s="19"/>
      <c r="NXJ4108" s="19"/>
      <c r="NXK4108" s="19"/>
      <c r="NXL4108" s="19"/>
      <c r="NXM4108" s="19"/>
      <c r="NXN4108" s="19"/>
      <c r="NXO4108" s="19"/>
      <c r="NXP4108" s="19"/>
      <c r="NXQ4108" s="19"/>
      <c r="NXR4108" s="19"/>
      <c r="NXS4108" s="19"/>
      <c r="NXT4108" s="19"/>
      <c r="NXU4108" s="19"/>
      <c r="NXV4108" s="19"/>
      <c r="NXW4108" s="19"/>
      <c r="NXX4108" s="19"/>
      <c r="NXY4108" s="19"/>
      <c r="NXZ4108" s="19"/>
      <c r="NYA4108" s="19"/>
      <c r="NYB4108" s="19"/>
      <c r="NYC4108" s="19"/>
      <c r="NYD4108" s="19"/>
      <c r="NYE4108" s="19"/>
      <c r="NYF4108" s="19"/>
      <c r="NYG4108" s="19"/>
      <c r="NYH4108" s="19"/>
      <c r="NYI4108" s="19"/>
      <c r="NYJ4108" s="19"/>
      <c r="NYK4108" s="19"/>
      <c r="NYL4108" s="19"/>
      <c r="NYM4108" s="19"/>
      <c r="NYN4108" s="19"/>
      <c r="NYO4108" s="19"/>
      <c r="NYP4108" s="19"/>
      <c r="NYQ4108" s="19"/>
      <c r="NYR4108" s="19"/>
      <c r="NYS4108" s="19"/>
      <c r="NYT4108" s="19"/>
      <c r="NYU4108" s="19"/>
      <c r="NYV4108" s="19"/>
      <c r="NYW4108" s="19"/>
      <c r="NYX4108" s="19"/>
      <c r="NYY4108" s="19"/>
      <c r="NYZ4108" s="19"/>
      <c r="NZA4108" s="19"/>
      <c r="NZB4108" s="19"/>
      <c r="NZC4108" s="19"/>
      <c r="NZD4108" s="19"/>
      <c r="NZE4108" s="19"/>
      <c r="NZF4108" s="19"/>
      <c r="NZG4108" s="19"/>
      <c r="NZH4108" s="19"/>
      <c r="NZI4108" s="19"/>
      <c r="NZJ4108" s="19"/>
      <c r="NZK4108" s="19"/>
      <c r="NZL4108" s="19"/>
      <c r="NZM4108" s="19"/>
      <c r="NZN4108" s="19"/>
      <c r="NZO4108" s="19"/>
      <c r="NZP4108" s="19"/>
      <c r="NZQ4108" s="19"/>
      <c r="NZR4108" s="19"/>
      <c r="NZS4108" s="19"/>
      <c r="NZT4108" s="19"/>
      <c r="NZU4108" s="19"/>
      <c r="NZV4108" s="19"/>
      <c r="NZW4108" s="19"/>
      <c r="NZX4108" s="19"/>
      <c r="NZY4108" s="19"/>
      <c r="NZZ4108" s="19"/>
      <c r="OAA4108" s="19"/>
      <c r="OAB4108" s="19"/>
      <c r="OAC4108" s="19"/>
      <c r="OAD4108" s="19"/>
      <c r="OAE4108" s="19"/>
      <c r="OAF4108" s="19"/>
      <c r="OAG4108" s="19"/>
      <c r="OAH4108" s="19"/>
      <c r="OAI4108" s="19"/>
      <c r="OAJ4108" s="19"/>
      <c r="OAK4108" s="19"/>
      <c r="OAL4108" s="19"/>
      <c r="OAM4108" s="19"/>
      <c r="OAN4108" s="19"/>
      <c r="OAO4108" s="19"/>
      <c r="OAP4108" s="19"/>
      <c r="OAQ4108" s="19"/>
      <c r="OAR4108" s="19"/>
      <c r="OAS4108" s="19"/>
      <c r="OAT4108" s="19"/>
      <c r="OAU4108" s="19"/>
      <c r="OAV4108" s="19"/>
      <c r="OAW4108" s="19"/>
      <c r="OAX4108" s="19"/>
      <c r="OAY4108" s="19"/>
      <c r="OAZ4108" s="19"/>
      <c r="OBA4108" s="19"/>
      <c r="OBB4108" s="19"/>
      <c r="OBC4108" s="19"/>
      <c r="OBD4108" s="19"/>
      <c r="OBE4108" s="19"/>
      <c r="OBF4108" s="19"/>
      <c r="OBG4108" s="19"/>
      <c r="OBH4108" s="19"/>
      <c r="OBI4108" s="19"/>
      <c r="OBJ4108" s="19"/>
      <c r="OBK4108" s="19"/>
      <c r="OBL4108" s="19"/>
      <c r="OBM4108" s="19"/>
      <c r="OBN4108" s="19"/>
      <c r="OBO4108" s="19"/>
      <c r="OBP4108" s="19"/>
      <c r="OBQ4108" s="19"/>
      <c r="OBR4108" s="19"/>
      <c r="OBS4108" s="19"/>
      <c r="OBT4108" s="19"/>
      <c r="OBU4108" s="19"/>
      <c r="OBV4108" s="19"/>
      <c r="OBW4108" s="19"/>
      <c r="OBX4108" s="19"/>
      <c r="OBY4108" s="19"/>
      <c r="OBZ4108" s="19"/>
      <c r="OCA4108" s="19"/>
      <c r="OCB4108" s="19"/>
      <c r="OCC4108" s="19"/>
      <c r="OCD4108" s="19"/>
      <c r="OCE4108" s="19"/>
      <c r="OCF4108" s="19"/>
      <c r="OCG4108" s="19"/>
      <c r="OCH4108" s="19"/>
      <c r="OCI4108" s="19"/>
      <c r="OCJ4108" s="19"/>
      <c r="OCK4108" s="19"/>
      <c r="OCL4108" s="19"/>
      <c r="OCM4108" s="19"/>
      <c r="OCN4108" s="19"/>
      <c r="OCO4108" s="19"/>
      <c r="OCP4108" s="19"/>
      <c r="OCQ4108" s="19"/>
      <c r="OCR4108" s="19"/>
      <c r="OCS4108" s="19"/>
      <c r="OCT4108" s="19"/>
      <c r="OCU4108" s="19"/>
      <c r="OCV4108" s="19"/>
      <c r="OCW4108" s="19"/>
      <c r="OCX4108" s="19"/>
      <c r="OCY4108" s="19"/>
      <c r="OCZ4108" s="19"/>
      <c r="ODA4108" s="19"/>
      <c r="ODB4108" s="19"/>
      <c r="ODC4108" s="19"/>
      <c r="ODD4108" s="19"/>
      <c r="ODE4108" s="19"/>
      <c r="ODF4108" s="19"/>
      <c r="ODG4108" s="19"/>
      <c r="ODH4108" s="19"/>
      <c r="ODI4108" s="19"/>
      <c r="ODJ4108" s="19"/>
      <c r="ODK4108" s="19"/>
      <c r="ODL4108" s="19"/>
      <c r="ODM4108" s="19"/>
      <c r="ODN4108" s="19"/>
      <c r="ODO4108" s="19"/>
      <c r="ODP4108" s="19"/>
      <c r="ODQ4108" s="19"/>
      <c r="ODR4108" s="19"/>
      <c r="ODS4108" s="19"/>
      <c r="ODT4108" s="19"/>
      <c r="ODU4108" s="19"/>
      <c r="ODV4108" s="19"/>
      <c r="ODW4108" s="19"/>
      <c r="ODX4108" s="19"/>
      <c r="ODY4108" s="19"/>
      <c r="ODZ4108" s="19"/>
      <c r="OEA4108" s="19"/>
      <c r="OEB4108" s="19"/>
      <c r="OEC4108" s="19"/>
      <c r="OED4108" s="19"/>
      <c r="OEE4108" s="19"/>
      <c r="OEF4108" s="19"/>
      <c r="OEG4108" s="19"/>
      <c r="OEH4108" s="19"/>
      <c r="OEI4108" s="19"/>
      <c r="OEJ4108" s="19"/>
      <c r="OEK4108" s="19"/>
      <c r="OEL4108" s="19"/>
      <c r="OEM4108" s="19"/>
      <c r="OEN4108" s="19"/>
      <c r="OEO4108" s="19"/>
      <c r="OEP4108" s="19"/>
      <c r="OEQ4108" s="19"/>
      <c r="OER4108" s="19"/>
      <c r="OES4108" s="19"/>
      <c r="OET4108" s="19"/>
      <c r="OEU4108" s="19"/>
      <c r="OEV4108" s="19"/>
      <c r="OEW4108" s="19"/>
      <c r="OEX4108" s="19"/>
      <c r="OEY4108" s="19"/>
      <c r="OEZ4108" s="19"/>
      <c r="OFA4108" s="19"/>
      <c r="OFB4108" s="19"/>
      <c r="OFC4108" s="19"/>
      <c r="OFD4108" s="19"/>
      <c r="OFE4108" s="19"/>
      <c r="OFF4108" s="19"/>
      <c r="OFG4108" s="19"/>
      <c r="OFH4108" s="19"/>
      <c r="OFI4108" s="19"/>
      <c r="OFJ4108" s="19"/>
      <c r="OFK4108" s="19"/>
      <c r="OFL4108" s="19"/>
      <c r="OFM4108" s="19"/>
      <c r="OFN4108" s="19"/>
      <c r="OFO4108" s="19"/>
      <c r="OFP4108" s="19"/>
      <c r="OFQ4108" s="19"/>
      <c r="OFR4108" s="19"/>
      <c r="OFS4108" s="19"/>
      <c r="OFT4108" s="19"/>
      <c r="OFU4108" s="19"/>
      <c r="OFV4108" s="19"/>
      <c r="OFW4108" s="19"/>
      <c r="OFX4108" s="19"/>
      <c r="OFY4108" s="19"/>
      <c r="OFZ4108" s="19"/>
      <c r="OGA4108" s="19"/>
      <c r="OGB4108" s="19"/>
      <c r="OGC4108" s="19"/>
      <c r="OGD4108" s="19"/>
      <c r="OGE4108" s="19"/>
      <c r="OGF4108" s="19"/>
      <c r="OGG4108" s="19"/>
      <c r="OGH4108" s="19"/>
      <c r="OGI4108" s="19"/>
      <c r="OGJ4108" s="19"/>
      <c r="OGK4108" s="19"/>
      <c r="OGL4108" s="19"/>
      <c r="OGM4108" s="19"/>
      <c r="OGN4108" s="19"/>
      <c r="OGO4108" s="19"/>
      <c r="OGP4108" s="19"/>
      <c r="OGQ4108" s="19"/>
      <c r="OGR4108" s="19"/>
      <c r="OGS4108" s="19"/>
      <c r="OGT4108" s="19"/>
      <c r="OGU4108" s="19"/>
      <c r="OGV4108" s="19"/>
      <c r="OGW4108" s="19"/>
      <c r="OGX4108" s="19"/>
      <c r="OGY4108" s="19"/>
      <c r="OGZ4108" s="19"/>
      <c r="OHA4108" s="19"/>
      <c r="OHB4108" s="19"/>
      <c r="OHC4108" s="19"/>
      <c r="OHD4108" s="19"/>
      <c r="OHE4108" s="19"/>
      <c r="OHF4108" s="19"/>
      <c r="OHG4108" s="19"/>
      <c r="OHH4108" s="19"/>
      <c r="OHI4108" s="19"/>
      <c r="OHJ4108" s="19"/>
      <c r="OHK4108" s="19"/>
      <c r="OHL4108" s="19"/>
      <c r="OHM4108" s="19"/>
      <c r="OHN4108" s="19"/>
      <c r="OHO4108" s="19"/>
      <c r="OHP4108" s="19"/>
      <c r="OHQ4108" s="19"/>
      <c r="OHR4108" s="19"/>
      <c r="OHS4108" s="19"/>
      <c r="OHT4108" s="19"/>
      <c r="OHU4108" s="19"/>
      <c r="OHV4108" s="19"/>
      <c r="OHW4108" s="19"/>
      <c r="OHX4108" s="19"/>
      <c r="OHY4108" s="19"/>
      <c r="OHZ4108" s="19"/>
      <c r="OIA4108" s="19"/>
      <c r="OIB4108" s="19"/>
      <c r="OIC4108" s="19"/>
      <c r="OID4108" s="19"/>
      <c r="OIE4108" s="19"/>
      <c r="OIF4108" s="19"/>
      <c r="OIG4108" s="19"/>
      <c r="OIH4108" s="19"/>
      <c r="OII4108" s="19"/>
      <c r="OIJ4108" s="19"/>
      <c r="OIK4108" s="19"/>
      <c r="OIL4108" s="19"/>
      <c r="OIM4108" s="19"/>
      <c r="OIN4108" s="19"/>
      <c r="OIO4108" s="19"/>
      <c r="OIP4108" s="19"/>
      <c r="OIQ4108" s="19"/>
      <c r="OIR4108" s="19"/>
      <c r="OIS4108" s="19"/>
      <c r="OIT4108" s="19"/>
      <c r="OIU4108" s="19"/>
      <c r="OIV4108" s="19"/>
      <c r="OIW4108" s="19"/>
      <c r="OIX4108" s="19"/>
      <c r="OIY4108" s="19"/>
      <c r="OIZ4108" s="19"/>
      <c r="OJA4108" s="19"/>
      <c r="OJB4108" s="19"/>
      <c r="OJC4108" s="19"/>
      <c r="OJD4108" s="19"/>
      <c r="OJE4108" s="19"/>
      <c r="OJF4108" s="19"/>
      <c r="OJG4108" s="19"/>
      <c r="OJH4108" s="19"/>
      <c r="OJI4108" s="19"/>
      <c r="OJJ4108" s="19"/>
      <c r="OJK4108" s="19"/>
      <c r="OJL4108" s="19"/>
      <c r="OJM4108" s="19"/>
      <c r="OJN4108" s="19"/>
      <c r="OJO4108" s="19"/>
      <c r="OJP4108" s="19"/>
      <c r="OJQ4108" s="19"/>
      <c r="OJR4108" s="19"/>
      <c r="OJS4108" s="19"/>
      <c r="OJT4108" s="19"/>
      <c r="OJU4108" s="19"/>
      <c r="OJV4108" s="19"/>
      <c r="OJW4108" s="19"/>
      <c r="OJX4108" s="19"/>
      <c r="OJY4108" s="19"/>
      <c r="OJZ4108" s="19"/>
      <c r="OKA4108" s="19"/>
      <c r="OKB4108" s="19"/>
      <c r="OKC4108" s="19"/>
      <c r="OKD4108" s="19"/>
      <c r="OKE4108" s="19"/>
      <c r="OKF4108" s="19"/>
      <c r="OKG4108" s="19"/>
      <c r="OKH4108" s="19"/>
      <c r="OKI4108" s="19"/>
      <c r="OKJ4108" s="19"/>
      <c r="OKK4108" s="19"/>
      <c r="OKL4108" s="19"/>
      <c r="OKM4108" s="19"/>
      <c r="OKN4108" s="19"/>
      <c r="OKO4108" s="19"/>
      <c r="OKP4108" s="19"/>
      <c r="OKQ4108" s="19"/>
      <c r="OKR4108" s="19"/>
      <c r="OKS4108" s="19"/>
      <c r="OKT4108" s="19"/>
      <c r="OKU4108" s="19"/>
      <c r="OKV4108" s="19"/>
      <c r="OKW4108" s="19"/>
      <c r="OKX4108" s="19"/>
      <c r="OKY4108" s="19"/>
      <c r="OKZ4108" s="19"/>
      <c r="OLA4108" s="19"/>
      <c r="OLB4108" s="19"/>
      <c r="OLC4108" s="19"/>
      <c r="OLD4108" s="19"/>
      <c r="OLE4108" s="19"/>
      <c r="OLF4108" s="19"/>
      <c r="OLG4108" s="19"/>
      <c r="OLH4108" s="19"/>
      <c r="OLI4108" s="19"/>
      <c r="OLJ4108" s="19"/>
      <c r="OLK4108" s="19"/>
      <c r="OLL4108" s="19"/>
      <c r="OLM4108" s="19"/>
      <c r="OLN4108" s="19"/>
      <c r="OLO4108" s="19"/>
      <c r="OLP4108" s="19"/>
      <c r="OLQ4108" s="19"/>
      <c r="OLR4108" s="19"/>
      <c r="OLS4108" s="19"/>
      <c r="OLT4108" s="19"/>
      <c r="OLU4108" s="19"/>
      <c r="OLV4108" s="19"/>
      <c r="OLW4108" s="19"/>
      <c r="OLX4108" s="19"/>
      <c r="OLY4108" s="19"/>
      <c r="OLZ4108" s="19"/>
      <c r="OMA4108" s="19"/>
      <c r="OMB4108" s="19"/>
      <c r="OMC4108" s="19"/>
      <c r="OMD4108" s="19"/>
      <c r="OME4108" s="19"/>
      <c r="OMF4108" s="19"/>
      <c r="OMG4108" s="19"/>
      <c r="OMH4108" s="19"/>
      <c r="OMI4108" s="19"/>
      <c r="OMJ4108" s="19"/>
      <c r="OMK4108" s="19"/>
      <c r="OML4108" s="19"/>
      <c r="OMM4108" s="19"/>
      <c r="OMN4108" s="19"/>
      <c r="OMO4108" s="19"/>
      <c r="OMP4108" s="19"/>
      <c r="OMQ4108" s="19"/>
      <c r="OMR4108" s="19"/>
      <c r="OMS4108" s="19"/>
      <c r="OMT4108" s="19"/>
      <c r="OMU4108" s="19"/>
      <c r="OMV4108" s="19"/>
      <c r="OMW4108" s="19"/>
      <c r="OMX4108" s="19"/>
      <c r="OMY4108" s="19"/>
      <c r="OMZ4108" s="19"/>
      <c r="ONA4108" s="19"/>
      <c r="ONB4108" s="19"/>
      <c r="ONC4108" s="19"/>
      <c r="OND4108" s="19"/>
      <c r="ONE4108" s="19"/>
      <c r="ONF4108" s="19"/>
      <c r="ONG4108" s="19"/>
      <c r="ONH4108" s="19"/>
      <c r="ONI4108" s="19"/>
      <c r="ONJ4108" s="19"/>
      <c r="ONK4108" s="19"/>
      <c r="ONL4108" s="19"/>
      <c r="ONM4108" s="19"/>
      <c r="ONN4108" s="19"/>
      <c r="ONO4108" s="19"/>
      <c r="ONP4108" s="19"/>
      <c r="ONQ4108" s="19"/>
      <c r="ONR4108" s="19"/>
      <c r="ONS4108" s="19"/>
      <c r="ONT4108" s="19"/>
      <c r="ONU4108" s="19"/>
      <c r="ONV4108" s="19"/>
      <c r="ONW4108" s="19"/>
      <c r="ONX4108" s="19"/>
      <c r="ONY4108" s="19"/>
      <c r="ONZ4108" s="19"/>
      <c r="OOA4108" s="19"/>
      <c r="OOB4108" s="19"/>
      <c r="OOC4108" s="19"/>
      <c r="OOD4108" s="19"/>
      <c r="OOE4108" s="19"/>
      <c r="OOF4108" s="19"/>
      <c r="OOG4108" s="19"/>
      <c r="OOH4108" s="19"/>
      <c r="OOI4108" s="19"/>
      <c r="OOJ4108" s="19"/>
      <c r="OOK4108" s="19"/>
      <c r="OOL4108" s="19"/>
      <c r="OOM4108" s="19"/>
      <c r="OON4108" s="19"/>
      <c r="OOO4108" s="19"/>
      <c r="OOP4108" s="19"/>
      <c r="OOQ4108" s="19"/>
      <c r="OOR4108" s="19"/>
      <c r="OOS4108" s="19"/>
      <c r="OOT4108" s="19"/>
      <c r="OOU4108" s="19"/>
      <c r="OOV4108" s="19"/>
      <c r="OOW4108" s="19"/>
      <c r="OOX4108" s="19"/>
      <c r="OOY4108" s="19"/>
      <c r="OOZ4108" s="19"/>
      <c r="OPA4108" s="19"/>
      <c r="OPB4108" s="19"/>
      <c r="OPC4108" s="19"/>
      <c r="OPD4108" s="19"/>
      <c r="OPE4108" s="19"/>
      <c r="OPF4108" s="19"/>
      <c r="OPG4108" s="19"/>
      <c r="OPH4108" s="19"/>
      <c r="OPI4108" s="19"/>
      <c r="OPJ4108" s="19"/>
      <c r="OPK4108" s="19"/>
      <c r="OPL4108" s="19"/>
      <c r="OPM4108" s="19"/>
      <c r="OPN4108" s="19"/>
      <c r="OPO4108" s="19"/>
      <c r="OPP4108" s="19"/>
      <c r="OPQ4108" s="19"/>
      <c r="OPR4108" s="19"/>
      <c r="OPS4108" s="19"/>
      <c r="OPT4108" s="19"/>
      <c r="OPU4108" s="19"/>
      <c r="OPV4108" s="19"/>
      <c r="OPW4108" s="19"/>
      <c r="OPX4108" s="19"/>
      <c r="OPY4108" s="19"/>
      <c r="OPZ4108" s="19"/>
      <c r="OQA4108" s="19"/>
      <c r="OQB4108" s="19"/>
      <c r="OQC4108" s="19"/>
      <c r="OQD4108" s="19"/>
      <c r="OQE4108" s="19"/>
      <c r="OQF4108" s="19"/>
      <c r="OQG4108" s="19"/>
      <c r="OQH4108" s="19"/>
      <c r="OQI4108" s="19"/>
      <c r="OQJ4108" s="19"/>
      <c r="OQK4108" s="19"/>
      <c r="OQL4108" s="19"/>
      <c r="OQM4108" s="19"/>
      <c r="OQN4108" s="19"/>
      <c r="OQO4108" s="19"/>
      <c r="OQP4108" s="19"/>
      <c r="OQQ4108" s="19"/>
      <c r="OQR4108" s="19"/>
      <c r="OQS4108" s="19"/>
      <c r="OQT4108" s="19"/>
      <c r="OQU4108" s="19"/>
      <c r="OQV4108" s="19"/>
      <c r="OQW4108" s="19"/>
      <c r="OQX4108" s="19"/>
      <c r="OQY4108" s="19"/>
      <c r="OQZ4108" s="19"/>
      <c r="ORA4108" s="19"/>
      <c r="ORB4108" s="19"/>
      <c r="ORC4108" s="19"/>
      <c r="ORD4108" s="19"/>
      <c r="ORE4108" s="19"/>
      <c r="ORF4108" s="19"/>
      <c r="ORG4108" s="19"/>
      <c r="ORH4108" s="19"/>
      <c r="ORI4108" s="19"/>
      <c r="ORJ4108" s="19"/>
      <c r="ORK4108" s="19"/>
      <c r="ORL4108" s="19"/>
      <c r="ORM4108" s="19"/>
      <c r="ORN4108" s="19"/>
      <c r="ORO4108" s="19"/>
      <c r="ORP4108" s="19"/>
      <c r="ORQ4108" s="19"/>
      <c r="ORR4108" s="19"/>
      <c r="ORS4108" s="19"/>
      <c r="ORT4108" s="19"/>
      <c r="ORU4108" s="19"/>
      <c r="ORV4108" s="19"/>
      <c r="ORW4108" s="19"/>
      <c r="ORX4108" s="19"/>
      <c r="ORY4108" s="19"/>
      <c r="ORZ4108" s="19"/>
      <c r="OSA4108" s="19"/>
      <c r="OSB4108" s="19"/>
      <c r="OSC4108" s="19"/>
      <c r="OSD4108" s="19"/>
      <c r="OSE4108" s="19"/>
      <c r="OSF4108" s="19"/>
      <c r="OSG4108" s="19"/>
      <c r="OSH4108" s="19"/>
      <c r="OSI4108" s="19"/>
      <c r="OSJ4108" s="19"/>
      <c r="OSK4108" s="19"/>
      <c r="OSL4108" s="19"/>
      <c r="OSM4108" s="19"/>
      <c r="OSN4108" s="19"/>
      <c r="OSO4108" s="19"/>
      <c r="OSP4108" s="19"/>
      <c r="OSQ4108" s="19"/>
      <c r="OSR4108" s="19"/>
      <c r="OSS4108" s="19"/>
      <c r="OST4108" s="19"/>
      <c r="OSU4108" s="19"/>
      <c r="OSV4108" s="19"/>
      <c r="OSW4108" s="19"/>
      <c r="OSX4108" s="19"/>
      <c r="OSY4108" s="19"/>
      <c r="OSZ4108" s="19"/>
      <c r="OTA4108" s="19"/>
      <c r="OTB4108" s="19"/>
      <c r="OTC4108" s="19"/>
      <c r="OTD4108" s="19"/>
      <c r="OTE4108" s="19"/>
      <c r="OTF4108" s="19"/>
      <c r="OTG4108" s="19"/>
      <c r="OTH4108" s="19"/>
      <c r="OTI4108" s="19"/>
      <c r="OTJ4108" s="19"/>
      <c r="OTK4108" s="19"/>
      <c r="OTL4108" s="19"/>
      <c r="OTM4108" s="19"/>
      <c r="OTN4108" s="19"/>
      <c r="OTO4108" s="19"/>
      <c r="OTP4108" s="19"/>
      <c r="OTQ4108" s="19"/>
      <c r="OTR4108" s="19"/>
      <c r="OTS4108" s="19"/>
      <c r="OTT4108" s="19"/>
      <c r="OTU4108" s="19"/>
      <c r="OTV4108" s="19"/>
      <c r="OTW4108" s="19"/>
      <c r="OTX4108" s="19"/>
      <c r="OTY4108" s="19"/>
      <c r="OTZ4108" s="19"/>
      <c r="OUA4108" s="19"/>
      <c r="OUB4108" s="19"/>
      <c r="OUC4108" s="19"/>
      <c r="OUD4108" s="19"/>
      <c r="OUE4108" s="19"/>
      <c r="OUF4108" s="19"/>
      <c r="OUG4108" s="19"/>
      <c r="OUH4108" s="19"/>
      <c r="OUI4108" s="19"/>
      <c r="OUJ4108" s="19"/>
      <c r="OUK4108" s="19"/>
      <c r="OUL4108" s="19"/>
      <c r="OUM4108" s="19"/>
      <c r="OUN4108" s="19"/>
      <c r="OUO4108" s="19"/>
      <c r="OUP4108" s="19"/>
      <c r="OUQ4108" s="19"/>
      <c r="OUR4108" s="19"/>
      <c r="OUS4108" s="19"/>
      <c r="OUT4108" s="19"/>
      <c r="OUU4108" s="19"/>
      <c r="OUV4108" s="19"/>
      <c r="OUW4108" s="19"/>
      <c r="OUX4108" s="19"/>
      <c r="OUY4108" s="19"/>
      <c r="OUZ4108" s="19"/>
      <c r="OVA4108" s="19"/>
      <c r="OVB4108" s="19"/>
      <c r="OVC4108" s="19"/>
      <c r="OVD4108" s="19"/>
      <c r="OVE4108" s="19"/>
      <c r="OVF4108" s="19"/>
      <c r="OVG4108" s="19"/>
      <c r="OVH4108" s="19"/>
      <c r="OVI4108" s="19"/>
      <c r="OVJ4108" s="19"/>
      <c r="OVK4108" s="19"/>
      <c r="OVL4108" s="19"/>
      <c r="OVM4108" s="19"/>
      <c r="OVN4108" s="19"/>
      <c r="OVO4108" s="19"/>
      <c r="OVP4108" s="19"/>
      <c r="OVQ4108" s="19"/>
      <c r="OVR4108" s="19"/>
      <c r="OVS4108" s="19"/>
      <c r="OVT4108" s="19"/>
      <c r="OVU4108" s="19"/>
      <c r="OVV4108" s="19"/>
      <c r="OVW4108" s="19"/>
      <c r="OVX4108" s="19"/>
      <c r="OVY4108" s="19"/>
      <c r="OVZ4108" s="19"/>
      <c r="OWA4108" s="19"/>
      <c r="OWB4108" s="19"/>
      <c r="OWC4108" s="19"/>
      <c r="OWD4108" s="19"/>
      <c r="OWE4108" s="19"/>
      <c r="OWF4108" s="19"/>
      <c r="OWG4108" s="19"/>
      <c r="OWH4108" s="19"/>
      <c r="OWI4108" s="19"/>
      <c r="OWJ4108" s="19"/>
      <c r="OWK4108" s="19"/>
      <c r="OWL4108" s="19"/>
      <c r="OWM4108" s="19"/>
      <c r="OWN4108" s="19"/>
      <c r="OWO4108" s="19"/>
      <c r="OWP4108" s="19"/>
      <c r="OWQ4108" s="19"/>
      <c r="OWR4108" s="19"/>
      <c r="OWS4108" s="19"/>
      <c r="OWT4108" s="19"/>
      <c r="OWU4108" s="19"/>
      <c r="OWV4108" s="19"/>
      <c r="OWW4108" s="19"/>
      <c r="OWX4108" s="19"/>
      <c r="OWY4108" s="19"/>
      <c r="OWZ4108" s="19"/>
      <c r="OXA4108" s="19"/>
      <c r="OXB4108" s="19"/>
      <c r="OXC4108" s="19"/>
      <c r="OXD4108" s="19"/>
      <c r="OXE4108" s="19"/>
      <c r="OXF4108" s="19"/>
      <c r="OXG4108" s="19"/>
      <c r="OXH4108" s="19"/>
      <c r="OXI4108" s="19"/>
      <c r="OXJ4108" s="19"/>
      <c r="OXK4108" s="19"/>
      <c r="OXL4108" s="19"/>
      <c r="OXM4108" s="19"/>
      <c r="OXN4108" s="19"/>
      <c r="OXO4108" s="19"/>
      <c r="OXP4108" s="19"/>
      <c r="OXQ4108" s="19"/>
      <c r="OXR4108" s="19"/>
      <c r="OXS4108" s="19"/>
      <c r="OXT4108" s="19"/>
      <c r="OXU4108" s="19"/>
      <c r="OXV4108" s="19"/>
      <c r="OXW4108" s="19"/>
      <c r="OXX4108" s="19"/>
      <c r="OXY4108" s="19"/>
      <c r="OXZ4108" s="19"/>
      <c r="OYA4108" s="19"/>
      <c r="OYB4108" s="19"/>
      <c r="OYC4108" s="19"/>
      <c r="OYD4108" s="19"/>
      <c r="OYE4108" s="19"/>
      <c r="OYF4108" s="19"/>
      <c r="OYG4108" s="19"/>
      <c r="OYH4108" s="19"/>
      <c r="OYI4108" s="19"/>
      <c r="OYJ4108" s="19"/>
      <c r="OYK4108" s="19"/>
      <c r="OYL4108" s="19"/>
      <c r="OYM4108" s="19"/>
      <c r="OYN4108" s="19"/>
      <c r="OYO4108" s="19"/>
      <c r="OYP4108" s="19"/>
      <c r="OYQ4108" s="19"/>
      <c r="OYR4108" s="19"/>
      <c r="OYS4108" s="19"/>
      <c r="OYT4108" s="19"/>
      <c r="OYU4108" s="19"/>
      <c r="OYV4108" s="19"/>
      <c r="OYW4108" s="19"/>
      <c r="OYX4108" s="19"/>
      <c r="OYY4108" s="19"/>
      <c r="OYZ4108" s="19"/>
      <c r="OZA4108" s="19"/>
      <c r="OZB4108" s="19"/>
      <c r="OZC4108" s="19"/>
      <c r="OZD4108" s="19"/>
      <c r="OZE4108" s="19"/>
      <c r="OZF4108" s="19"/>
      <c r="OZG4108" s="19"/>
      <c r="OZH4108" s="19"/>
      <c r="OZI4108" s="19"/>
      <c r="OZJ4108" s="19"/>
      <c r="OZK4108" s="19"/>
      <c r="OZL4108" s="19"/>
      <c r="OZM4108" s="19"/>
      <c r="OZN4108" s="19"/>
      <c r="OZO4108" s="19"/>
      <c r="OZP4108" s="19"/>
      <c r="OZQ4108" s="19"/>
      <c r="OZR4108" s="19"/>
      <c r="OZS4108" s="19"/>
      <c r="OZT4108" s="19"/>
      <c r="OZU4108" s="19"/>
      <c r="OZV4108" s="19"/>
      <c r="OZW4108" s="19"/>
      <c r="OZX4108" s="19"/>
      <c r="OZY4108" s="19"/>
      <c r="OZZ4108" s="19"/>
      <c r="PAA4108" s="19"/>
      <c r="PAB4108" s="19"/>
      <c r="PAC4108" s="19"/>
      <c r="PAD4108" s="19"/>
      <c r="PAE4108" s="19"/>
      <c r="PAF4108" s="19"/>
      <c r="PAG4108" s="19"/>
      <c r="PAH4108" s="19"/>
      <c r="PAI4108" s="19"/>
      <c r="PAJ4108" s="19"/>
      <c r="PAK4108" s="19"/>
      <c r="PAL4108" s="19"/>
      <c r="PAM4108" s="19"/>
      <c r="PAN4108" s="19"/>
      <c r="PAO4108" s="19"/>
      <c r="PAP4108" s="19"/>
      <c r="PAQ4108" s="19"/>
      <c r="PAR4108" s="19"/>
      <c r="PAS4108" s="19"/>
      <c r="PAT4108" s="19"/>
      <c r="PAU4108" s="19"/>
      <c r="PAV4108" s="19"/>
      <c r="PAW4108" s="19"/>
      <c r="PAX4108" s="19"/>
      <c r="PAY4108" s="19"/>
      <c r="PAZ4108" s="19"/>
      <c r="PBA4108" s="19"/>
      <c r="PBB4108" s="19"/>
      <c r="PBC4108" s="19"/>
      <c r="PBD4108" s="19"/>
      <c r="PBE4108" s="19"/>
      <c r="PBF4108" s="19"/>
      <c r="PBG4108" s="19"/>
      <c r="PBH4108" s="19"/>
      <c r="PBI4108" s="19"/>
      <c r="PBJ4108" s="19"/>
      <c r="PBK4108" s="19"/>
      <c r="PBL4108" s="19"/>
      <c r="PBM4108" s="19"/>
      <c r="PBN4108" s="19"/>
      <c r="PBO4108" s="19"/>
      <c r="PBP4108" s="19"/>
      <c r="PBQ4108" s="19"/>
      <c r="PBR4108" s="19"/>
      <c r="PBS4108" s="19"/>
      <c r="PBT4108" s="19"/>
      <c r="PBU4108" s="19"/>
      <c r="PBV4108" s="19"/>
      <c r="PBW4108" s="19"/>
      <c r="PBX4108" s="19"/>
      <c r="PBY4108" s="19"/>
      <c r="PBZ4108" s="19"/>
      <c r="PCA4108" s="19"/>
      <c r="PCB4108" s="19"/>
      <c r="PCC4108" s="19"/>
      <c r="PCD4108" s="19"/>
      <c r="PCE4108" s="19"/>
      <c r="PCF4108" s="19"/>
      <c r="PCG4108" s="19"/>
      <c r="PCH4108" s="19"/>
      <c r="PCI4108" s="19"/>
      <c r="PCJ4108" s="19"/>
      <c r="PCK4108" s="19"/>
      <c r="PCL4108" s="19"/>
      <c r="PCM4108" s="19"/>
      <c r="PCN4108" s="19"/>
      <c r="PCO4108" s="19"/>
      <c r="PCP4108" s="19"/>
      <c r="PCQ4108" s="19"/>
      <c r="PCR4108" s="19"/>
      <c r="PCS4108" s="19"/>
      <c r="PCT4108" s="19"/>
      <c r="PCU4108" s="19"/>
      <c r="PCV4108" s="19"/>
      <c r="PCW4108" s="19"/>
      <c r="PCX4108" s="19"/>
      <c r="PCY4108" s="19"/>
      <c r="PCZ4108" s="19"/>
      <c r="PDA4108" s="19"/>
      <c r="PDB4108" s="19"/>
      <c r="PDC4108" s="19"/>
      <c r="PDD4108" s="19"/>
      <c r="PDE4108" s="19"/>
      <c r="PDF4108" s="19"/>
      <c r="PDG4108" s="19"/>
      <c r="PDH4108" s="19"/>
      <c r="PDI4108" s="19"/>
      <c r="PDJ4108" s="19"/>
      <c r="PDK4108" s="19"/>
      <c r="PDL4108" s="19"/>
      <c r="PDM4108" s="19"/>
      <c r="PDN4108" s="19"/>
      <c r="PDO4108" s="19"/>
      <c r="PDP4108" s="19"/>
      <c r="PDQ4108" s="19"/>
      <c r="PDR4108" s="19"/>
      <c r="PDS4108" s="19"/>
      <c r="PDT4108" s="19"/>
      <c r="PDU4108" s="19"/>
      <c r="PDV4108" s="19"/>
      <c r="PDW4108" s="19"/>
      <c r="PDX4108" s="19"/>
      <c r="PDY4108" s="19"/>
      <c r="PDZ4108" s="19"/>
      <c r="PEA4108" s="19"/>
      <c r="PEB4108" s="19"/>
      <c r="PEC4108" s="19"/>
      <c r="PED4108" s="19"/>
      <c r="PEE4108" s="19"/>
      <c r="PEF4108" s="19"/>
      <c r="PEG4108" s="19"/>
      <c r="PEH4108" s="19"/>
      <c r="PEI4108" s="19"/>
      <c r="PEJ4108" s="19"/>
      <c r="PEK4108" s="19"/>
      <c r="PEL4108" s="19"/>
      <c r="PEM4108" s="19"/>
      <c r="PEN4108" s="19"/>
      <c r="PEO4108" s="19"/>
      <c r="PEP4108" s="19"/>
      <c r="PEQ4108" s="19"/>
      <c r="PER4108" s="19"/>
      <c r="PES4108" s="19"/>
      <c r="PET4108" s="19"/>
      <c r="PEU4108" s="19"/>
      <c r="PEV4108" s="19"/>
      <c r="PEW4108" s="19"/>
      <c r="PEX4108" s="19"/>
      <c r="PEY4108" s="19"/>
      <c r="PEZ4108" s="19"/>
      <c r="PFA4108" s="19"/>
      <c r="PFB4108" s="19"/>
      <c r="PFC4108" s="19"/>
      <c r="PFD4108" s="19"/>
      <c r="PFE4108" s="19"/>
      <c r="PFF4108" s="19"/>
      <c r="PFG4108" s="19"/>
      <c r="PFH4108" s="19"/>
      <c r="PFI4108" s="19"/>
      <c r="PFJ4108" s="19"/>
      <c r="PFK4108" s="19"/>
      <c r="PFL4108" s="19"/>
      <c r="PFM4108" s="19"/>
      <c r="PFN4108" s="19"/>
      <c r="PFO4108" s="19"/>
      <c r="PFP4108" s="19"/>
      <c r="PFQ4108" s="19"/>
      <c r="PFR4108" s="19"/>
      <c r="PFS4108" s="19"/>
      <c r="PFT4108" s="19"/>
      <c r="PFU4108" s="19"/>
      <c r="PFV4108" s="19"/>
      <c r="PFW4108" s="19"/>
      <c r="PFX4108" s="19"/>
      <c r="PFY4108" s="19"/>
      <c r="PFZ4108" s="19"/>
      <c r="PGA4108" s="19"/>
      <c r="PGB4108" s="19"/>
      <c r="PGC4108" s="19"/>
      <c r="PGD4108" s="19"/>
      <c r="PGE4108" s="19"/>
      <c r="PGF4108" s="19"/>
      <c r="PGG4108" s="19"/>
      <c r="PGH4108" s="19"/>
      <c r="PGI4108" s="19"/>
      <c r="PGJ4108" s="19"/>
      <c r="PGK4108" s="19"/>
      <c r="PGL4108" s="19"/>
      <c r="PGM4108" s="19"/>
      <c r="PGN4108" s="19"/>
      <c r="PGO4108" s="19"/>
      <c r="PGP4108" s="19"/>
      <c r="PGQ4108" s="19"/>
      <c r="PGR4108" s="19"/>
      <c r="PGS4108" s="19"/>
      <c r="PGT4108" s="19"/>
      <c r="PGU4108" s="19"/>
      <c r="PGV4108" s="19"/>
      <c r="PGW4108" s="19"/>
      <c r="PGX4108" s="19"/>
      <c r="PGY4108" s="19"/>
      <c r="PGZ4108" s="19"/>
      <c r="PHA4108" s="19"/>
      <c r="PHB4108" s="19"/>
      <c r="PHC4108" s="19"/>
      <c r="PHD4108" s="19"/>
      <c r="PHE4108" s="19"/>
      <c r="PHF4108" s="19"/>
      <c r="PHG4108" s="19"/>
      <c r="PHH4108" s="19"/>
      <c r="PHI4108" s="19"/>
      <c r="PHJ4108" s="19"/>
      <c r="PHK4108" s="19"/>
      <c r="PHL4108" s="19"/>
      <c r="PHM4108" s="19"/>
      <c r="PHN4108" s="19"/>
      <c r="PHO4108" s="19"/>
      <c r="PHP4108" s="19"/>
      <c r="PHQ4108" s="19"/>
      <c r="PHR4108" s="19"/>
      <c r="PHS4108" s="19"/>
      <c r="PHT4108" s="19"/>
      <c r="PHU4108" s="19"/>
      <c r="PHV4108" s="19"/>
      <c r="PHW4108" s="19"/>
      <c r="PHX4108" s="19"/>
      <c r="PHY4108" s="19"/>
      <c r="PHZ4108" s="19"/>
      <c r="PIA4108" s="19"/>
      <c r="PIB4108" s="19"/>
      <c r="PIC4108" s="19"/>
      <c r="PID4108" s="19"/>
      <c r="PIE4108" s="19"/>
      <c r="PIF4108" s="19"/>
      <c r="PIG4108" s="19"/>
      <c r="PIH4108" s="19"/>
      <c r="PII4108" s="19"/>
      <c r="PIJ4108" s="19"/>
      <c r="PIK4108" s="19"/>
      <c r="PIL4108" s="19"/>
      <c r="PIM4108" s="19"/>
      <c r="PIN4108" s="19"/>
      <c r="PIO4108" s="19"/>
      <c r="PIP4108" s="19"/>
      <c r="PIQ4108" s="19"/>
      <c r="PIR4108" s="19"/>
      <c r="PIS4108" s="19"/>
      <c r="PIT4108" s="19"/>
      <c r="PIU4108" s="19"/>
      <c r="PIV4108" s="19"/>
      <c r="PIW4108" s="19"/>
      <c r="PIX4108" s="19"/>
      <c r="PIY4108" s="19"/>
      <c r="PIZ4108" s="19"/>
      <c r="PJA4108" s="19"/>
      <c r="PJB4108" s="19"/>
      <c r="PJC4108" s="19"/>
      <c r="PJD4108" s="19"/>
      <c r="PJE4108" s="19"/>
      <c r="PJF4108" s="19"/>
      <c r="PJG4108" s="19"/>
      <c r="PJH4108" s="19"/>
      <c r="PJI4108" s="19"/>
      <c r="PJJ4108" s="19"/>
      <c r="PJK4108" s="19"/>
      <c r="PJL4108" s="19"/>
      <c r="PJM4108" s="19"/>
      <c r="PJN4108" s="19"/>
      <c r="PJO4108" s="19"/>
      <c r="PJP4108" s="19"/>
      <c r="PJQ4108" s="19"/>
      <c r="PJR4108" s="19"/>
      <c r="PJS4108" s="19"/>
      <c r="PJT4108" s="19"/>
      <c r="PJU4108" s="19"/>
      <c r="PJV4108" s="19"/>
      <c r="PJW4108" s="19"/>
      <c r="PJX4108" s="19"/>
      <c r="PJY4108" s="19"/>
      <c r="PJZ4108" s="19"/>
      <c r="PKA4108" s="19"/>
      <c r="PKB4108" s="19"/>
      <c r="PKC4108" s="19"/>
      <c r="PKD4108" s="19"/>
      <c r="PKE4108" s="19"/>
      <c r="PKF4108" s="19"/>
      <c r="PKG4108" s="19"/>
      <c r="PKH4108" s="19"/>
      <c r="PKI4108" s="19"/>
      <c r="PKJ4108" s="19"/>
      <c r="PKK4108" s="19"/>
      <c r="PKL4108" s="19"/>
      <c r="PKM4108" s="19"/>
      <c r="PKN4108" s="19"/>
      <c r="PKO4108" s="19"/>
      <c r="PKP4108" s="19"/>
      <c r="PKQ4108" s="19"/>
      <c r="PKR4108" s="19"/>
      <c r="PKS4108" s="19"/>
      <c r="PKT4108" s="19"/>
      <c r="PKU4108" s="19"/>
      <c r="PKV4108" s="19"/>
      <c r="PKW4108" s="19"/>
      <c r="PKX4108" s="19"/>
      <c r="PKY4108" s="19"/>
      <c r="PKZ4108" s="19"/>
      <c r="PLA4108" s="19"/>
      <c r="PLB4108" s="19"/>
      <c r="PLC4108" s="19"/>
      <c r="PLD4108" s="19"/>
      <c r="PLE4108" s="19"/>
      <c r="PLF4108" s="19"/>
      <c r="PLG4108" s="19"/>
      <c r="PLH4108" s="19"/>
      <c r="PLI4108" s="19"/>
      <c r="PLJ4108" s="19"/>
      <c r="PLK4108" s="19"/>
      <c r="PLL4108" s="19"/>
      <c r="PLM4108" s="19"/>
      <c r="PLN4108" s="19"/>
      <c r="PLO4108" s="19"/>
      <c r="PLP4108" s="19"/>
      <c r="PLQ4108" s="19"/>
      <c r="PLR4108" s="19"/>
      <c r="PLS4108" s="19"/>
      <c r="PLT4108" s="19"/>
      <c r="PLU4108" s="19"/>
      <c r="PLV4108" s="19"/>
      <c r="PLW4108" s="19"/>
      <c r="PLX4108" s="19"/>
      <c r="PLY4108" s="19"/>
      <c r="PLZ4108" s="19"/>
      <c r="PMA4108" s="19"/>
      <c r="PMB4108" s="19"/>
      <c r="PMC4108" s="19"/>
      <c r="PMD4108" s="19"/>
      <c r="PME4108" s="19"/>
      <c r="PMF4108" s="19"/>
      <c r="PMG4108" s="19"/>
      <c r="PMH4108" s="19"/>
      <c r="PMI4108" s="19"/>
      <c r="PMJ4108" s="19"/>
      <c r="PMK4108" s="19"/>
      <c r="PML4108" s="19"/>
      <c r="PMM4108" s="19"/>
      <c r="PMN4108" s="19"/>
      <c r="PMO4108" s="19"/>
      <c r="PMP4108" s="19"/>
      <c r="PMQ4108" s="19"/>
      <c r="PMR4108" s="19"/>
      <c r="PMS4108" s="19"/>
      <c r="PMT4108" s="19"/>
      <c r="PMU4108" s="19"/>
      <c r="PMV4108" s="19"/>
      <c r="PMW4108" s="19"/>
      <c r="PMX4108" s="19"/>
      <c r="PMY4108" s="19"/>
      <c r="PMZ4108" s="19"/>
      <c r="PNA4108" s="19"/>
      <c r="PNB4108" s="19"/>
      <c r="PNC4108" s="19"/>
      <c r="PND4108" s="19"/>
      <c r="PNE4108" s="19"/>
      <c r="PNF4108" s="19"/>
      <c r="PNG4108" s="19"/>
      <c r="PNH4108" s="19"/>
      <c r="PNI4108" s="19"/>
      <c r="PNJ4108" s="19"/>
      <c r="PNK4108" s="19"/>
      <c r="PNL4108" s="19"/>
      <c r="PNM4108" s="19"/>
      <c r="PNN4108" s="19"/>
      <c r="PNO4108" s="19"/>
      <c r="PNP4108" s="19"/>
      <c r="PNQ4108" s="19"/>
      <c r="PNR4108" s="19"/>
      <c r="PNS4108" s="19"/>
      <c r="PNT4108" s="19"/>
      <c r="PNU4108" s="19"/>
      <c r="PNV4108" s="19"/>
      <c r="PNW4108" s="19"/>
      <c r="PNX4108" s="19"/>
      <c r="PNY4108" s="19"/>
      <c r="PNZ4108" s="19"/>
      <c r="POA4108" s="19"/>
      <c r="POB4108" s="19"/>
      <c r="POC4108" s="19"/>
      <c r="POD4108" s="19"/>
      <c r="POE4108" s="19"/>
      <c r="POF4108" s="19"/>
      <c r="POG4108" s="19"/>
      <c r="POH4108" s="19"/>
      <c r="POI4108" s="19"/>
      <c r="POJ4108" s="19"/>
      <c r="POK4108" s="19"/>
      <c r="POL4108" s="19"/>
      <c r="POM4108" s="19"/>
      <c r="PON4108" s="19"/>
      <c r="POO4108" s="19"/>
      <c r="POP4108" s="19"/>
      <c r="POQ4108" s="19"/>
      <c r="POR4108" s="19"/>
      <c r="POS4108" s="19"/>
      <c r="POT4108" s="19"/>
      <c r="POU4108" s="19"/>
      <c r="POV4108" s="19"/>
      <c r="POW4108" s="19"/>
      <c r="POX4108" s="19"/>
      <c r="POY4108" s="19"/>
      <c r="POZ4108" s="19"/>
      <c r="PPA4108" s="19"/>
      <c r="PPB4108" s="19"/>
      <c r="PPC4108" s="19"/>
      <c r="PPD4108" s="19"/>
      <c r="PPE4108" s="19"/>
      <c r="PPF4108" s="19"/>
      <c r="PPG4108" s="19"/>
      <c r="PPH4108" s="19"/>
      <c r="PPI4108" s="19"/>
      <c r="PPJ4108" s="19"/>
      <c r="PPK4108" s="19"/>
      <c r="PPL4108" s="19"/>
      <c r="PPM4108" s="19"/>
      <c r="PPN4108" s="19"/>
      <c r="PPO4108" s="19"/>
      <c r="PPP4108" s="19"/>
      <c r="PPQ4108" s="19"/>
      <c r="PPR4108" s="19"/>
      <c r="PPS4108" s="19"/>
      <c r="PPT4108" s="19"/>
      <c r="PPU4108" s="19"/>
      <c r="PPV4108" s="19"/>
      <c r="PPW4108" s="19"/>
      <c r="PPX4108" s="19"/>
      <c r="PPY4108" s="19"/>
      <c r="PPZ4108" s="19"/>
      <c r="PQA4108" s="19"/>
      <c r="PQB4108" s="19"/>
      <c r="PQC4108" s="19"/>
      <c r="PQD4108" s="19"/>
      <c r="PQE4108" s="19"/>
      <c r="PQF4108" s="19"/>
      <c r="PQG4108" s="19"/>
      <c r="PQH4108" s="19"/>
      <c r="PQI4108" s="19"/>
      <c r="PQJ4108" s="19"/>
      <c r="PQK4108" s="19"/>
      <c r="PQL4108" s="19"/>
      <c r="PQM4108" s="19"/>
      <c r="PQN4108" s="19"/>
      <c r="PQO4108" s="19"/>
      <c r="PQP4108" s="19"/>
      <c r="PQQ4108" s="19"/>
      <c r="PQR4108" s="19"/>
      <c r="PQS4108" s="19"/>
      <c r="PQT4108" s="19"/>
      <c r="PQU4108" s="19"/>
      <c r="PQV4108" s="19"/>
      <c r="PQW4108" s="19"/>
      <c r="PQX4108" s="19"/>
      <c r="PQY4108" s="19"/>
      <c r="PQZ4108" s="19"/>
      <c r="PRA4108" s="19"/>
      <c r="PRB4108" s="19"/>
      <c r="PRC4108" s="19"/>
      <c r="PRD4108" s="19"/>
      <c r="PRE4108" s="19"/>
      <c r="PRF4108" s="19"/>
      <c r="PRG4108" s="19"/>
      <c r="PRH4108" s="19"/>
      <c r="PRI4108" s="19"/>
      <c r="PRJ4108" s="19"/>
      <c r="PRK4108" s="19"/>
      <c r="PRL4108" s="19"/>
      <c r="PRM4108" s="19"/>
      <c r="PRN4108" s="19"/>
      <c r="PRO4108" s="19"/>
      <c r="PRP4108" s="19"/>
      <c r="PRQ4108" s="19"/>
      <c r="PRR4108" s="19"/>
      <c r="PRS4108" s="19"/>
      <c r="PRT4108" s="19"/>
      <c r="PRU4108" s="19"/>
      <c r="PRV4108" s="19"/>
      <c r="PRW4108" s="19"/>
      <c r="PRX4108" s="19"/>
      <c r="PRY4108" s="19"/>
      <c r="PRZ4108" s="19"/>
      <c r="PSA4108" s="19"/>
      <c r="PSB4108" s="19"/>
      <c r="PSC4108" s="19"/>
      <c r="PSD4108" s="19"/>
      <c r="PSE4108" s="19"/>
      <c r="PSF4108" s="19"/>
      <c r="PSG4108" s="19"/>
      <c r="PSH4108" s="19"/>
      <c r="PSI4108" s="19"/>
      <c r="PSJ4108" s="19"/>
      <c r="PSK4108" s="19"/>
      <c r="PSL4108" s="19"/>
      <c r="PSM4108" s="19"/>
      <c r="PSN4108" s="19"/>
      <c r="PSO4108" s="19"/>
      <c r="PSP4108" s="19"/>
      <c r="PSQ4108" s="19"/>
      <c r="PSR4108" s="19"/>
      <c r="PSS4108" s="19"/>
      <c r="PST4108" s="19"/>
      <c r="PSU4108" s="19"/>
      <c r="PSV4108" s="19"/>
      <c r="PSW4108" s="19"/>
      <c r="PSX4108" s="19"/>
      <c r="PSY4108" s="19"/>
      <c r="PSZ4108" s="19"/>
      <c r="PTA4108" s="19"/>
      <c r="PTB4108" s="19"/>
      <c r="PTC4108" s="19"/>
      <c r="PTD4108" s="19"/>
      <c r="PTE4108" s="19"/>
      <c r="PTF4108" s="19"/>
      <c r="PTG4108" s="19"/>
      <c r="PTH4108" s="19"/>
      <c r="PTI4108" s="19"/>
      <c r="PTJ4108" s="19"/>
      <c r="PTK4108" s="19"/>
      <c r="PTL4108" s="19"/>
      <c r="PTM4108" s="19"/>
      <c r="PTN4108" s="19"/>
      <c r="PTO4108" s="19"/>
      <c r="PTP4108" s="19"/>
      <c r="PTQ4108" s="19"/>
      <c r="PTR4108" s="19"/>
      <c r="PTS4108" s="19"/>
      <c r="PTT4108" s="19"/>
      <c r="PTU4108" s="19"/>
      <c r="PTV4108" s="19"/>
      <c r="PTW4108" s="19"/>
      <c r="PTX4108" s="19"/>
      <c r="PTY4108" s="19"/>
      <c r="PTZ4108" s="19"/>
      <c r="PUA4108" s="19"/>
      <c r="PUB4108" s="19"/>
      <c r="PUC4108" s="19"/>
      <c r="PUD4108" s="19"/>
      <c r="PUE4108" s="19"/>
      <c r="PUF4108" s="19"/>
      <c r="PUG4108" s="19"/>
      <c r="PUH4108" s="19"/>
      <c r="PUI4108" s="19"/>
      <c r="PUJ4108" s="19"/>
      <c r="PUK4108" s="19"/>
      <c r="PUL4108" s="19"/>
      <c r="PUM4108" s="19"/>
      <c r="PUN4108" s="19"/>
      <c r="PUO4108" s="19"/>
      <c r="PUP4108" s="19"/>
      <c r="PUQ4108" s="19"/>
      <c r="PUR4108" s="19"/>
      <c r="PUS4108" s="19"/>
      <c r="PUT4108" s="19"/>
      <c r="PUU4108" s="19"/>
      <c r="PUV4108" s="19"/>
      <c r="PUW4108" s="19"/>
      <c r="PUX4108" s="19"/>
      <c r="PUY4108" s="19"/>
      <c r="PUZ4108" s="19"/>
      <c r="PVA4108" s="19"/>
      <c r="PVB4108" s="19"/>
      <c r="PVC4108" s="19"/>
      <c r="PVD4108" s="19"/>
      <c r="PVE4108" s="19"/>
      <c r="PVF4108" s="19"/>
      <c r="PVG4108" s="19"/>
      <c r="PVH4108" s="19"/>
      <c r="PVI4108" s="19"/>
      <c r="PVJ4108" s="19"/>
      <c r="PVK4108" s="19"/>
      <c r="PVL4108" s="19"/>
      <c r="PVM4108" s="19"/>
      <c r="PVN4108" s="19"/>
      <c r="PVO4108" s="19"/>
      <c r="PVP4108" s="19"/>
      <c r="PVQ4108" s="19"/>
      <c r="PVR4108" s="19"/>
      <c r="PVS4108" s="19"/>
      <c r="PVT4108" s="19"/>
      <c r="PVU4108" s="19"/>
      <c r="PVV4108" s="19"/>
      <c r="PVW4108" s="19"/>
      <c r="PVX4108" s="19"/>
      <c r="PVY4108" s="19"/>
      <c r="PVZ4108" s="19"/>
      <c r="PWA4108" s="19"/>
      <c r="PWB4108" s="19"/>
      <c r="PWC4108" s="19"/>
      <c r="PWD4108" s="19"/>
      <c r="PWE4108" s="19"/>
      <c r="PWF4108" s="19"/>
      <c r="PWG4108" s="19"/>
      <c r="PWH4108" s="19"/>
      <c r="PWI4108" s="19"/>
      <c r="PWJ4108" s="19"/>
      <c r="PWK4108" s="19"/>
      <c r="PWL4108" s="19"/>
      <c r="PWM4108" s="19"/>
      <c r="PWN4108" s="19"/>
      <c r="PWO4108" s="19"/>
      <c r="PWP4108" s="19"/>
      <c r="PWQ4108" s="19"/>
      <c r="PWR4108" s="19"/>
      <c r="PWS4108" s="19"/>
      <c r="PWT4108" s="19"/>
      <c r="PWU4108" s="19"/>
      <c r="PWV4108" s="19"/>
      <c r="PWW4108" s="19"/>
      <c r="PWX4108" s="19"/>
      <c r="PWY4108" s="19"/>
      <c r="PWZ4108" s="19"/>
      <c r="PXA4108" s="19"/>
      <c r="PXB4108" s="19"/>
      <c r="PXC4108" s="19"/>
      <c r="PXD4108" s="19"/>
      <c r="PXE4108" s="19"/>
      <c r="PXF4108" s="19"/>
      <c r="PXG4108" s="19"/>
      <c r="PXH4108" s="19"/>
      <c r="PXI4108" s="19"/>
      <c r="PXJ4108" s="19"/>
      <c r="PXK4108" s="19"/>
      <c r="PXL4108" s="19"/>
      <c r="PXM4108" s="19"/>
      <c r="PXN4108" s="19"/>
      <c r="PXO4108" s="19"/>
      <c r="PXP4108" s="19"/>
      <c r="PXQ4108" s="19"/>
      <c r="PXR4108" s="19"/>
      <c r="PXS4108" s="19"/>
      <c r="PXT4108" s="19"/>
      <c r="PXU4108" s="19"/>
      <c r="PXV4108" s="19"/>
      <c r="PXW4108" s="19"/>
      <c r="PXX4108" s="19"/>
      <c r="PXY4108" s="19"/>
      <c r="PXZ4108" s="19"/>
      <c r="PYA4108" s="19"/>
      <c r="PYB4108" s="19"/>
      <c r="PYC4108" s="19"/>
      <c r="PYD4108" s="19"/>
      <c r="PYE4108" s="19"/>
      <c r="PYF4108" s="19"/>
      <c r="PYG4108" s="19"/>
      <c r="PYH4108" s="19"/>
      <c r="PYI4108" s="19"/>
      <c r="PYJ4108" s="19"/>
      <c r="PYK4108" s="19"/>
      <c r="PYL4108" s="19"/>
      <c r="PYM4108" s="19"/>
      <c r="PYN4108" s="19"/>
      <c r="PYO4108" s="19"/>
      <c r="PYP4108" s="19"/>
      <c r="PYQ4108" s="19"/>
      <c r="PYR4108" s="19"/>
      <c r="PYS4108" s="19"/>
      <c r="PYT4108" s="19"/>
      <c r="PYU4108" s="19"/>
      <c r="PYV4108" s="19"/>
      <c r="PYW4108" s="19"/>
      <c r="PYX4108" s="19"/>
      <c r="PYY4108" s="19"/>
      <c r="PYZ4108" s="19"/>
      <c r="PZA4108" s="19"/>
      <c r="PZB4108" s="19"/>
      <c r="PZC4108" s="19"/>
      <c r="PZD4108" s="19"/>
      <c r="PZE4108" s="19"/>
      <c r="PZF4108" s="19"/>
      <c r="PZG4108" s="19"/>
      <c r="PZH4108" s="19"/>
      <c r="PZI4108" s="19"/>
      <c r="PZJ4108" s="19"/>
      <c r="PZK4108" s="19"/>
      <c r="PZL4108" s="19"/>
      <c r="PZM4108" s="19"/>
      <c r="PZN4108" s="19"/>
      <c r="PZO4108" s="19"/>
      <c r="PZP4108" s="19"/>
      <c r="PZQ4108" s="19"/>
      <c r="PZR4108" s="19"/>
      <c r="PZS4108" s="19"/>
      <c r="PZT4108" s="19"/>
      <c r="PZU4108" s="19"/>
      <c r="PZV4108" s="19"/>
      <c r="PZW4108" s="19"/>
      <c r="PZX4108" s="19"/>
      <c r="PZY4108" s="19"/>
      <c r="PZZ4108" s="19"/>
      <c r="QAA4108" s="19"/>
      <c r="QAB4108" s="19"/>
      <c r="QAC4108" s="19"/>
      <c r="QAD4108" s="19"/>
      <c r="QAE4108" s="19"/>
      <c r="QAF4108" s="19"/>
      <c r="QAG4108" s="19"/>
      <c r="QAH4108" s="19"/>
      <c r="QAI4108" s="19"/>
      <c r="QAJ4108" s="19"/>
      <c r="QAK4108" s="19"/>
      <c r="QAL4108" s="19"/>
      <c r="QAM4108" s="19"/>
      <c r="QAN4108" s="19"/>
      <c r="QAO4108" s="19"/>
      <c r="QAP4108" s="19"/>
      <c r="QAQ4108" s="19"/>
      <c r="QAR4108" s="19"/>
      <c r="QAS4108" s="19"/>
      <c r="QAT4108" s="19"/>
      <c r="QAU4108" s="19"/>
      <c r="QAV4108" s="19"/>
      <c r="QAW4108" s="19"/>
      <c r="QAX4108" s="19"/>
      <c r="QAY4108" s="19"/>
      <c r="QAZ4108" s="19"/>
      <c r="QBA4108" s="19"/>
      <c r="QBB4108" s="19"/>
      <c r="QBC4108" s="19"/>
      <c r="QBD4108" s="19"/>
      <c r="QBE4108" s="19"/>
      <c r="QBF4108" s="19"/>
      <c r="QBG4108" s="19"/>
      <c r="QBH4108" s="19"/>
      <c r="QBI4108" s="19"/>
      <c r="QBJ4108" s="19"/>
      <c r="QBK4108" s="19"/>
      <c r="QBL4108" s="19"/>
      <c r="QBM4108" s="19"/>
      <c r="QBN4108" s="19"/>
      <c r="QBO4108" s="19"/>
      <c r="QBP4108" s="19"/>
      <c r="QBQ4108" s="19"/>
      <c r="QBR4108" s="19"/>
      <c r="QBS4108" s="19"/>
      <c r="QBT4108" s="19"/>
      <c r="QBU4108" s="19"/>
      <c r="QBV4108" s="19"/>
      <c r="QBW4108" s="19"/>
      <c r="QBX4108" s="19"/>
      <c r="QBY4108" s="19"/>
      <c r="QBZ4108" s="19"/>
      <c r="QCA4108" s="19"/>
      <c r="QCB4108" s="19"/>
      <c r="QCC4108" s="19"/>
      <c r="QCD4108" s="19"/>
      <c r="QCE4108" s="19"/>
      <c r="QCF4108" s="19"/>
      <c r="QCG4108" s="19"/>
      <c r="QCH4108" s="19"/>
      <c r="QCI4108" s="19"/>
      <c r="QCJ4108" s="19"/>
      <c r="QCK4108" s="19"/>
      <c r="QCL4108" s="19"/>
      <c r="QCM4108" s="19"/>
      <c r="QCN4108" s="19"/>
      <c r="QCO4108" s="19"/>
      <c r="QCP4108" s="19"/>
      <c r="QCQ4108" s="19"/>
      <c r="QCR4108" s="19"/>
      <c r="QCS4108" s="19"/>
      <c r="QCT4108" s="19"/>
      <c r="QCU4108" s="19"/>
      <c r="QCV4108" s="19"/>
      <c r="QCW4108" s="19"/>
      <c r="QCX4108" s="19"/>
      <c r="QCY4108" s="19"/>
      <c r="QCZ4108" s="19"/>
      <c r="QDA4108" s="19"/>
      <c r="QDB4108" s="19"/>
      <c r="QDC4108" s="19"/>
      <c r="QDD4108" s="19"/>
      <c r="QDE4108" s="19"/>
      <c r="QDF4108" s="19"/>
      <c r="QDG4108" s="19"/>
      <c r="QDH4108" s="19"/>
      <c r="QDI4108" s="19"/>
      <c r="QDJ4108" s="19"/>
      <c r="QDK4108" s="19"/>
      <c r="QDL4108" s="19"/>
      <c r="QDM4108" s="19"/>
      <c r="QDN4108" s="19"/>
      <c r="QDO4108" s="19"/>
      <c r="QDP4108" s="19"/>
      <c r="QDQ4108" s="19"/>
      <c r="QDR4108" s="19"/>
      <c r="QDS4108" s="19"/>
      <c r="QDT4108" s="19"/>
      <c r="QDU4108" s="19"/>
      <c r="QDV4108" s="19"/>
      <c r="QDW4108" s="19"/>
      <c r="QDX4108" s="19"/>
      <c r="QDY4108" s="19"/>
      <c r="QDZ4108" s="19"/>
      <c r="QEA4108" s="19"/>
      <c r="QEB4108" s="19"/>
      <c r="QEC4108" s="19"/>
      <c r="QED4108" s="19"/>
      <c r="QEE4108" s="19"/>
      <c r="QEF4108" s="19"/>
      <c r="QEG4108" s="19"/>
      <c r="QEH4108" s="19"/>
      <c r="QEI4108" s="19"/>
      <c r="QEJ4108" s="19"/>
      <c r="QEK4108" s="19"/>
      <c r="QEL4108" s="19"/>
      <c r="QEM4108" s="19"/>
      <c r="QEN4108" s="19"/>
      <c r="QEO4108" s="19"/>
      <c r="QEP4108" s="19"/>
      <c r="QEQ4108" s="19"/>
      <c r="QER4108" s="19"/>
      <c r="QES4108" s="19"/>
      <c r="QET4108" s="19"/>
      <c r="QEU4108" s="19"/>
      <c r="QEV4108" s="19"/>
      <c r="QEW4108" s="19"/>
      <c r="QEX4108" s="19"/>
      <c r="QEY4108" s="19"/>
      <c r="QEZ4108" s="19"/>
      <c r="QFA4108" s="19"/>
      <c r="QFB4108" s="19"/>
      <c r="QFC4108" s="19"/>
      <c r="QFD4108" s="19"/>
      <c r="QFE4108" s="19"/>
      <c r="QFF4108" s="19"/>
      <c r="QFG4108" s="19"/>
      <c r="QFH4108" s="19"/>
      <c r="QFI4108" s="19"/>
      <c r="QFJ4108" s="19"/>
      <c r="QFK4108" s="19"/>
      <c r="QFL4108" s="19"/>
      <c r="QFM4108" s="19"/>
      <c r="QFN4108" s="19"/>
      <c r="QFO4108" s="19"/>
      <c r="QFP4108" s="19"/>
      <c r="QFQ4108" s="19"/>
      <c r="QFR4108" s="19"/>
      <c r="QFS4108" s="19"/>
      <c r="QFT4108" s="19"/>
      <c r="QFU4108" s="19"/>
      <c r="QFV4108" s="19"/>
      <c r="QFW4108" s="19"/>
      <c r="QFX4108" s="19"/>
      <c r="QFY4108" s="19"/>
      <c r="QFZ4108" s="19"/>
      <c r="QGA4108" s="19"/>
      <c r="QGB4108" s="19"/>
      <c r="QGC4108" s="19"/>
      <c r="QGD4108" s="19"/>
      <c r="QGE4108" s="19"/>
      <c r="QGF4108" s="19"/>
      <c r="QGG4108" s="19"/>
      <c r="QGH4108" s="19"/>
      <c r="QGI4108" s="19"/>
      <c r="QGJ4108" s="19"/>
      <c r="QGK4108" s="19"/>
      <c r="QGL4108" s="19"/>
      <c r="QGM4108" s="19"/>
      <c r="QGN4108" s="19"/>
      <c r="QGO4108" s="19"/>
      <c r="QGP4108" s="19"/>
      <c r="QGQ4108" s="19"/>
      <c r="QGR4108" s="19"/>
      <c r="QGS4108" s="19"/>
      <c r="QGT4108" s="19"/>
      <c r="QGU4108" s="19"/>
      <c r="QGV4108" s="19"/>
      <c r="QGW4108" s="19"/>
      <c r="QGX4108" s="19"/>
      <c r="QGY4108" s="19"/>
      <c r="QGZ4108" s="19"/>
      <c r="QHA4108" s="19"/>
      <c r="QHB4108" s="19"/>
      <c r="QHC4108" s="19"/>
      <c r="QHD4108" s="19"/>
      <c r="QHE4108" s="19"/>
      <c r="QHF4108" s="19"/>
      <c r="QHG4108" s="19"/>
      <c r="QHH4108" s="19"/>
      <c r="QHI4108" s="19"/>
      <c r="QHJ4108" s="19"/>
      <c r="QHK4108" s="19"/>
      <c r="QHL4108" s="19"/>
      <c r="QHM4108" s="19"/>
      <c r="QHN4108" s="19"/>
      <c r="QHO4108" s="19"/>
      <c r="QHP4108" s="19"/>
      <c r="QHQ4108" s="19"/>
      <c r="QHR4108" s="19"/>
      <c r="QHS4108" s="19"/>
      <c r="QHT4108" s="19"/>
      <c r="QHU4108" s="19"/>
      <c r="QHV4108" s="19"/>
      <c r="QHW4108" s="19"/>
      <c r="QHX4108" s="19"/>
      <c r="QHY4108" s="19"/>
      <c r="QHZ4108" s="19"/>
      <c r="QIA4108" s="19"/>
      <c r="QIB4108" s="19"/>
      <c r="QIC4108" s="19"/>
      <c r="QID4108" s="19"/>
      <c r="QIE4108" s="19"/>
      <c r="QIF4108" s="19"/>
      <c r="QIG4108" s="19"/>
      <c r="QIH4108" s="19"/>
      <c r="QII4108" s="19"/>
      <c r="QIJ4108" s="19"/>
      <c r="QIK4108" s="19"/>
      <c r="QIL4108" s="19"/>
      <c r="QIM4108" s="19"/>
      <c r="QIN4108" s="19"/>
      <c r="QIO4108" s="19"/>
      <c r="QIP4108" s="19"/>
      <c r="QIQ4108" s="19"/>
      <c r="QIR4108" s="19"/>
      <c r="QIS4108" s="19"/>
      <c r="QIT4108" s="19"/>
      <c r="QIU4108" s="19"/>
      <c r="QIV4108" s="19"/>
      <c r="QIW4108" s="19"/>
      <c r="QIX4108" s="19"/>
      <c r="QIY4108" s="19"/>
      <c r="QIZ4108" s="19"/>
      <c r="QJA4108" s="19"/>
      <c r="QJB4108" s="19"/>
      <c r="QJC4108" s="19"/>
      <c r="QJD4108" s="19"/>
      <c r="QJE4108" s="19"/>
      <c r="QJF4108" s="19"/>
      <c r="QJG4108" s="19"/>
      <c r="QJH4108" s="19"/>
      <c r="QJI4108" s="19"/>
      <c r="QJJ4108" s="19"/>
      <c r="QJK4108" s="19"/>
      <c r="QJL4108" s="19"/>
      <c r="QJM4108" s="19"/>
      <c r="QJN4108" s="19"/>
      <c r="QJO4108" s="19"/>
      <c r="QJP4108" s="19"/>
      <c r="QJQ4108" s="19"/>
      <c r="QJR4108" s="19"/>
      <c r="QJS4108" s="19"/>
      <c r="QJT4108" s="19"/>
      <c r="QJU4108" s="19"/>
      <c r="QJV4108" s="19"/>
      <c r="QJW4108" s="19"/>
      <c r="QJX4108" s="19"/>
      <c r="QJY4108" s="19"/>
      <c r="QJZ4108" s="19"/>
      <c r="QKA4108" s="19"/>
      <c r="QKB4108" s="19"/>
      <c r="QKC4108" s="19"/>
      <c r="QKD4108" s="19"/>
      <c r="QKE4108" s="19"/>
      <c r="QKF4108" s="19"/>
      <c r="QKG4108" s="19"/>
      <c r="QKH4108" s="19"/>
      <c r="QKI4108" s="19"/>
      <c r="QKJ4108" s="19"/>
      <c r="QKK4108" s="19"/>
      <c r="QKL4108" s="19"/>
      <c r="QKM4108" s="19"/>
      <c r="QKN4108" s="19"/>
      <c r="QKO4108" s="19"/>
      <c r="QKP4108" s="19"/>
      <c r="QKQ4108" s="19"/>
      <c r="QKR4108" s="19"/>
      <c r="QKS4108" s="19"/>
      <c r="QKT4108" s="19"/>
      <c r="QKU4108" s="19"/>
      <c r="QKV4108" s="19"/>
      <c r="QKW4108" s="19"/>
      <c r="QKX4108" s="19"/>
      <c r="QKY4108" s="19"/>
      <c r="QKZ4108" s="19"/>
      <c r="QLA4108" s="19"/>
      <c r="QLB4108" s="19"/>
      <c r="QLC4108" s="19"/>
      <c r="QLD4108" s="19"/>
      <c r="QLE4108" s="19"/>
      <c r="QLF4108" s="19"/>
      <c r="QLG4108" s="19"/>
      <c r="QLH4108" s="19"/>
      <c r="QLI4108" s="19"/>
      <c r="QLJ4108" s="19"/>
      <c r="QLK4108" s="19"/>
      <c r="QLL4108" s="19"/>
      <c r="QLM4108" s="19"/>
      <c r="QLN4108" s="19"/>
      <c r="QLO4108" s="19"/>
      <c r="QLP4108" s="19"/>
      <c r="QLQ4108" s="19"/>
      <c r="QLR4108" s="19"/>
      <c r="QLS4108" s="19"/>
      <c r="QLT4108" s="19"/>
      <c r="QLU4108" s="19"/>
      <c r="QLV4108" s="19"/>
      <c r="QLW4108" s="19"/>
      <c r="QLX4108" s="19"/>
      <c r="QLY4108" s="19"/>
      <c r="QLZ4108" s="19"/>
      <c r="QMA4108" s="19"/>
      <c r="QMB4108" s="19"/>
      <c r="QMC4108" s="19"/>
      <c r="QMD4108" s="19"/>
      <c r="QME4108" s="19"/>
      <c r="QMF4108" s="19"/>
      <c r="QMG4108" s="19"/>
      <c r="QMH4108" s="19"/>
      <c r="QMI4108" s="19"/>
      <c r="QMJ4108" s="19"/>
      <c r="QMK4108" s="19"/>
      <c r="QML4108" s="19"/>
      <c r="QMM4108" s="19"/>
      <c r="QMN4108" s="19"/>
      <c r="QMO4108" s="19"/>
      <c r="QMP4108" s="19"/>
      <c r="QMQ4108" s="19"/>
      <c r="QMR4108" s="19"/>
      <c r="QMS4108" s="19"/>
      <c r="QMT4108" s="19"/>
      <c r="QMU4108" s="19"/>
      <c r="QMV4108" s="19"/>
      <c r="QMW4108" s="19"/>
      <c r="QMX4108" s="19"/>
      <c r="QMY4108" s="19"/>
      <c r="QMZ4108" s="19"/>
      <c r="QNA4108" s="19"/>
      <c r="QNB4108" s="19"/>
      <c r="QNC4108" s="19"/>
      <c r="QND4108" s="19"/>
      <c r="QNE4108" s="19"/>
      <c r="QNF4108" s="19"/>
      <c r="QNG4108" s="19"/>
      <c r="QNH4108" s="19"/>
      <c r="QNI4108" s="19"/>
      <c r="QNJ4108" s="19"/>
      <c r="QNK4108" s="19"/>
      <c r="QNL4108" s="19"/>
      <c r="QNM4108" s="19"/>
      <c r="QNN4108" s="19"/>
      <c r="QNO4108" s="19"/>
      <c r="QNP4108" s="19"/>
      <c r="QNQ4108" s="19"/>
      <c r="QNR4108" s="19"/>
      <c r="QNS4108" s="19"/>
      <c r="QNT4108" s="19"/>
      <c r="QNU4108" s="19"/>
      <c r="QNV4108" s="19"/>
      <c r="QNW4108" s="19"/>
      <c r="QNX4108" s="19"/>
      <c r="QNY4108" s="19"/>
      <c r="QNZ4108" s="19"/>
      <c r="QOA4108" s="19"/>
      <c r="QOB4108" s="19"/>
      <c r="QOC4108" s="19"/>
      <c r="QOD4108" s="19"/>
      <c r="QOE4108" s="19"/>
      <c r="QOF4108" s="19"/>
      <c r="QOG4108" s="19"/>
      <c r="QOH4108" s="19"/>
      <c r="QOI4108" s="19"/>
      <c r="QOJ4108" s="19"/>
      <c r="QOK4108" s="19"/>
      <c r="QOL4108" s="19"/>
      <c r="QOM4108" s="19"/>
      <c r="QON4108" s="19"/>
      <c r="QOO4108" s="19"/>
      <c r="QOP4108" s="19"/>
      <c r="QOQ4108" s="19"/>
      <c r="QOR4108" s="19"/>
      <c r="QOS4108" s="19"/>
      <c r="QOT4108" s="19"/>
      <c r="QOU4108" s="19"/>
      <c r="QOV4108" s="19"/>
      <c r="QOW4108" s="19"/>
      <c r="QOX4108" s="19"/>
      <c r="QOY4108" s="19"/>
      <c r="QOZ4108" s="19"/>
      <c r="QPA4108" s="19"/>
      <c r="QPB4108" s="19"/>
      <c r="QPC4108" s="19"/>
      <c r="QPD4108" s="19"/>
      <c r="QPE4108" s="19"/>
      <c r="QPF4108" s="19"/>
      <c r="QPG4108" s="19"/>
      <c r="QPH4108" s="19"/>
      <c r="QPI4108" s="19"/>
      <c r="QPJ4108" s="19"/>
      <c r="QPK4108" s="19"/>
      <c r="QPL4108" s="19"/>
      <c r="QPM4108" s="19"/>
      <c r="QPN4108" s="19"/>
      <c r="QPO4108" s="19"/>
      <c r="QPP4108" s="19"/>
      <c r="QPQ4108" s="19"/>
      <c r="QPR4108" s="19"/>
      <c r="QPS4108" s="19"/>
      <c r="QPT4108" s="19"/>
      <c r="QPU4108" s="19"/>
      <c r="QPV4108" s="19"/>
      <c r="QPW4108" s="19"/>
      <c r="QPX4108" s="19"/>
      <c r="QPY4108" s="19"/>
      <c r="QPZ4108" s="19"/>
      <c r="QQA4108" s="19"/>
      <c r="QQB4108" s="19"/>
      <c r="QQC4108" s="19"/>
      <c r="QQD4108" s="19"/>
      <c r="QQE4108" s="19"/>
      <c r="QQF4108" s="19"/>
      <c r="QQG4108" s="19"/>
      <c r="QQH4108" s="19"/>
      <c r="QQI4108" s="19"/>
      <c r="QQJ4108" s="19"/>
      <c r="QQK4108" s="19"/>
      <c r="QQL4108" s="19"/>
      <c r="QQM4108" s="19"/>
      <c r="QQN4108" s="19"/>
      <c r="QQO4108" s="19"/>
      <c r="QQP4108" s="19"/>
      <c r="QQQ4108" s="19"/>
      <c r="QQR4108" s="19"/>
      <c r="QQS4108" s="19"/>
      <c r="QQT4108" s="19"/>
      <c r="QQU4108" s="19"/>
      <c r="QQV4108" s="19"/>
      <c r="QQW4108" s="19"/>
      <c r="QQX4108" s="19"/>
      <c r="QQY4108" s="19"/>
      <c r="QQZ4108" s="19"/>
      <c r="QRA4108" s="19"/>
      <c r="QRB4108" s="19"/>
      <c r="QRC4108" s="19"/>
      <c r="QRD4108" s="19"/>
      <c r="QRE4108" s="19"/>
      <c r="QRF4108" s="19"/>
      <c r="QRG4108" s="19"/>
      <c r="QRH4108" s="19"/>
      <c r="QRI4108" s="19"/>
      <c r="QRJ4108" s="19"/>
      <c r="QRK4108" s="19"/>
      <c r="QRL4108" s="19"/>
      <c r="QRM4108" s="19"/>
      <c r="QRN4108" s="19"/>
      <c r="QRO4108" s="19"/>
      <c r="QRP4108" s="19"/>
      <c r="QRQ4108" s="19"/>
      <c r="QRR4108" s="19"/>
      <c r="QRS4108" s="19"/>
      <c r="QRT4108" s="19"/>
      <c r="QRU4108" s="19"/>
      <c r="QRV4108" s="19"/>
      <c r="QRW4108" s="19"/>
      <c r="QRX4108" s="19"/>
      <c r="QRY4108" s="19"/>
      <c r="QRZ4108" s="19"/>
      <c r="QSA4108" s="19"/>
      <c r="QSB4108" s="19"/>
      <c r="QSC4108" s="19"/>
      <c r="QSD4108" s="19"/>
      <c r="QSE4108" s="19"/>
      <c r="QSF4108" s="19"/>
      <c r="QSG4108" s="19"/>
      <c r="QSH4108" s="19"/>
      <c r="QSI4108" s="19"/>
      <c r="QSJ4108" s="19"/>
      <c r="QSK4108" s="19"/>
      <c r="QSL4108" s="19"/>
      <c r="QSM4108" s="19"/>
      <c r="QSN4108" s="19"/>
      <c r="QSO4108" s="19"/>
      <c r="QSP4108" s="19"/>
      <c r="QSQ4108" s="19"/>
      <c r="QSR4108" s="19"/>
      <c r="QSS4108" s="19"/>
      <c r="QST4108" s="19"/>
      <c r="QSU4108" s="19"/>
      <c r="QSV4108" s="19"/>
      <c r="QSW4108" s="19"/>
      <c r="QSX4108" s="19"/>
      <c r="QSY4108" s="19"/>
      <c r="QSZ4108" s="19"/>
      <c r="QTA4108" s="19"/>
      <c r="QTB4108" s="19"/>
      <c r="QTC4108" s="19"/>
      <c r="QTD4108" s="19"/>
      <c r="QTE4108" s="19"/>
      <c r="QTF4108" s="19"/>
      <c r="QTG4108" s="19"/>
      <c r="QTH4108" s="19"/>
      <c r="QTI4108" s="19"/>
      <c r="QTJ4108" s="19"/>
      <c r="QTK4108" s="19"/>
      <c r="QTL4108" s="19"/>
      <c r="QTM4108" s="19"/>
      <c r="QTN4108" s="19"/>
      <c r="QTO4108" s="19"/>
      <c r="QTP4108" s="19"/>
      <c r="QTQ4108" s="19"/>
      <c r="QTR4108" s="19"/>
      <c r="QTS4108" s="19"/>
      <c r="QTT4108" s="19"/>
      <c r="QTU4108" s="19"/>
      <c r="QTV4108" s="19"/>
      <c r="QTW4108" s="19"/>
      <c r="QTX4108" s="19"/>
      <c r="QTY4108" s="19"/>
      <c r="QTZ4108" s="19"/>
      <c r="QUA4108" s="19"/>
      <c r="QUB4108" s="19"/>
      <c r="QUC4108" s="19"/>
      <c r="QUD4108" s="19"/>
      <c r="QUE4108" s="19"/>
      <c r="QUF4108" s="19"/>
      <c r="QUG4108" s="19"/>
      <c r="QUH4108" s="19"/>
      <c r="QUI4108" s="19"/>
      <c r="QUJ4108" s="19"/>
      <c r="QUK4108" s="19"/>
      <c r="QUL4108" s="19"/>
      <c r="QUM4108" s="19"/>
      <c r="QUN4108" s="19"/>
      <c r="QUO4108" s="19"/>
      <c r="QUP4108" s="19"/>
      <c r="QUQ4108" s="19"/>
      <c r="QUR4108" s="19"/>
      <c r="QUS4108" s="19"/>
      <c r="QUT4108" s="19"/>
      <c r="QUU4108" s="19"/>
      <c r="QUV4108" s="19"/>
      <c r="QUW4108" s="19"/>
      <c r="QUX4108" s="19"/>
      <c r="QUY4108" s="19"/>
      <c r="QUZ4108" s="19"/>
      <c r="QVA4108" s="19"/>
      <c r="QVB4108" s="19"/>
      <c r="QVC4108" s="19"/>
      <c r="QVD4108" s="19"/>
      <c r="QVE4108" s="19"/>
      <c r="QVF4108" s="19"/>
      <c r="QVG4108" s="19"/>
      <c r="QVH4108" s="19"/>
      <c r="QVI4108" s="19"/>
      <c r="QVJ4108" s="19"/>
      <c r="QVK4108" s="19"/>
      <c r="QVL4108" s="19"/>
      <c r="QVM4108" s="19"/>
      <c r="QVN4108" s="19"/>
      <c r="QVO4108" s="19"/>
      <c r="QVP4108" s="19"/>
      <c r="QVQ4108" s="19"/>
      <c r="QVR4108" s="19"/>
      <c r="QVS4108" s="19"/>
      <c r="QVT4108" s="19"/>
      <c r="QVU4108" s="19"/>
      <c r="QVV4108" s="19"/>
      <c r="QVW4108" s="19"/>
      <c r="QVX4108" s="19"/>
      <c r="QVY4108" s="19"/>
      <c r="QVZ4108" s="19"/>
      <c r="QWA4108" s="19"/>
      <c r="QWB4108" s="19"/>
      <c r="QWC4108" s="19"/>
      <c r="QWD4108" s="19"/>
      <c r="QWE4108" s="19"/>
      <c r="QWF4108" s="19"/>
      <c r="QWG4108" s="19"/>
      <c r="QWH4108" s="19"/>
      <c r="QWI4108" s="19"/>
      <c r="QWJ4108" s="19"/>
      <c r="QWK4108" s="19"/>
      <c r="QWL4108" s="19"/>
      <c r="QWM4108" s="19"/>
      <c r="QWN4108" s="19"/>
      <c r="QWO4108" s="19"/>
      <c r="QWP4108" s="19"/>
      <c r="QWQ4108" s="19"/>
      <c r="QWR4108" s="19"/>
      <c r="QWS4108" s="19"/>
      <c r="QWT4108" s="19"/>
      <c r="QWU4108" s="19"/>
      <c r="QWV4108" s="19"/>
      <c r="QWW4108" s="19"/>
      <c r="QWX4108" s="19"/>
      <c r="QWY4108" s="19"/>
      <c r="QWZ4108" s="19"/>
      <c r="QXA4108" s="19"/>
      <c r="QXB4108" s="19"/>
      <c r="QXC4108" s="19"/>
      <c r="QXD4108" s="19"/>
      <c r="QXE4108" s="19"/>
      <c r="QXF4108" s="19"/>
      <c r="QXG4108" s="19"/>
      <c r="QXH4108" s="19"/>
      <c r="QXI4108" s="19"/>
      <c r="QXJ4108" s="19"/>
      <c r="QXK4108" s="19"/>
      <c r="QXL4108" s="19"/>
      <c r="QXM4108" s="19"/>
      <c r="QXN4108" s="19"/>
      <c r="QXO4108" s="19"/>
      <c r="QXP4108" s="19"/>
      <c r="QXQ4108" s="19"/>
      <c r="QXR4108" s="19"/>
      <c r="QXS4108" s="19"/>
      <c r="QXT4108" s="19"/>
      <c r="QXU4108" s="19"/>
      <c r="QXV4108" s="19"/>
      <c r="QXW4108" s="19"/>
      <c r="QXX4108" s="19"/>
      <c r="QXY4108" s="19"/>
      <c r="QXZ4108" s="19"/>
      <c r="QYA4108" s="19"/>
      <c r="QYB4108" s="19"/>
      <c r="QYC4108" s="19"/>
      <c r="QYD4108" s="19"/>
      <c r="QYE4108" s="19"/>
      <c r="QYF4108" s="19"/>
      <c r="QYG4108" s="19"/>
      <c r="QYH4108" s="19"/>
      <c r="QYI4108" s="19"/>
      <c r="QYJ4108" s="19"/>
      <c r="QYK4108" s="19"/>
      <c r="QYL4108" s="19"/>
      <c r="QYM4108" s="19"/>
      <c r="QYN4108" s="19"/>
      <c r="QYO4108" s="19"/>
      <c r="QYP4108" s="19"/>
      <c r="QYQ4108" s="19"/>
      <c r="QYR4108" s="19"/>
      <c r="QYS4108" s="19"/>
      <c r="QYT4108" s="19"/>
      <c r="QYU4108" s="19"/>
      <c r="QYV4108" s="19"/>
      <c r="QYW4108" s="19"/>
      <c r="QYX4108" s="19"/>
      <c r="QYY4108" s="19"/>
      <c r="QYZ4108" s="19"/>
      <c r="QZA4108" s="19"/>
      <c r="QZB4108" s="19"/>
      <c r="QZC4108" s="19"/>
      <c r="QZD4108" s="19"/>
      <c r="QZE4108" s="19"/>
      <c r="QZF4108" s="19"/>
      <c r="QZG4108" s="19"/>
      <c r="QZH4108" s="19"/>
      <c r="QZI4108" s="19"/>
      <c r="QZJ4108" s="19"/>
      <c r="QZK4108" s="19"/>
      <c r="QZL4108" s="19"/>
      <c r="QZM4108" s="19"/>
      <c r="QZN4108" s="19"/>
      <c r="QZO4108" s="19"/>
      <c r="QZP4108" s="19"/>
      <c r="QZQ4108" s="19"/>
      <c r="QZR4108" s="19"/>
      <c r="QZS4108" s="19"/>
      <c r="QZT4108" s="19"/>
      <c r="QZU4108" s="19"/>
      <c r="QZV4108" s="19"/>
      <c r="QZW4108" s="19"/>
      <c r="QZX4108" s="19"/>
      <c r="QZY4108" s="19"/>
      <c r="QZZ4108" s="19"/>
      <c r="RAA4108" s="19"/>
      <c r="RAB4108" s="19"/>
      <c r="RAC4108" s="19"/>
      <c r="RAD4108" s="19"/>
      <c r="RAE4108" s="19"/>
      <c r="RAF4108" s="19"/>
      <c r="RAG4108" s="19"/>
      <c r="RAH4108" s="19"/>
      <c r="RAI4108" s="19"/>
      <c r="RAJ4108" s="19"/>
      <c r="RAK4108" s="19"/>
      <c r="RAL4108" s="19"/>
      <c r="RAM4108" s="19"/>
      <c r="RAN4108" s="19"/>
      <c r="RAO4108" s="19"/>
      <c r="RAP4108" s="19"/>
      <c r="RAQ4108" s="19"/>
      <c r="RAR4108" s="19"/>
      <c r="RAS4108" s="19"/>
      <c r="RAT4108" s="19"/>
      <c r="RAU4108" s="19"/>
      <c r="RAV4108" s="19"/>
      <c r="RAW4108" s="19"/>
      <c r="RAX4108" s="19"/>
      <c r="RAY4108" s="19"/>
      <c r="RAZ4108" s="19"/>
      <c r="RBA4108" s="19"/>
      <c r="RBB4108" s="19"/>
      <c r="RBC4108" s="19"/>
      <c r="RBD4108" s="19"/>
      <c r="RBE4108" s="19"/>
      <c r="RBF4108" s="19"/>
      <c r="RBG4108" s="19"/>
      <c r="RBH4108" s="19"/>
      <c r="RBI4108" s="19"/>
      <c r="RBJ4108" s="19"/>
      <c r="RBK4108" s="19"/>
      <c r="RBL4108" s="19"/>
      <c r="RBM4108" s="19"/>
      <c r="RBN4108" s="19"/>
      <c r="RBO4108" s="19"/>
      <c r="RBP4108" s="19"/>
      <c r="RBQ4108" s="19"/>
      <c r="RBR4108" s="19"/>
      <c r="RBS4108" s="19"/>
      <c r="RBT4108" s="19"/>
      <c r="RBU4108" s="19"/>
      <c r="RBV4108" s="19"/>
      <c r="RBW4108" s="19"/>
      <c r="RBX4108" s="19"/>
      <c r="RBY4108" s="19"/>
      <c r="RBZ4108" s="19"/>
      <c r="RCA4108" s="19"/>
      <c r="RCB4108" s="19"/>
      <c r="RCC4108" s="19"/>
      <c r="RCD4108" s="19"/>
      <c r="RCE4108" s="19"/>
      <c r="RCF4108" s="19"/>
      <c r="RCG4108" s="19"/>
      <c r="RCH4108" s="19"/>
      <c r="RCI4108" s="19"/>
      <c r="RCJ4108" s="19"/>
      <c r="RCK4108" s="19"/>
      <c r="RCL4108" s="19"/>
      <c r="RCM4108" s="19"/>
      <c r="RCN4108" s="19"/>
      <c r="RCO4108" s="19"/>
      <c r="RCP4108" s="19"/>
      <c r="RCQ4108" s="19"/>
      <c r="RCR4108" s="19"/>
      <c r="RCS4108" s="19"/>
      <c r="RCT4108" s="19"/>
      <c r="RCU4108" s="19"/>
      <c r="RCV4108" s="19"/>
      <c r="RCW4108" s="19"/>
      <c r="RCX4108" s="19"/>
      <c r="RCY4108" s="19"/>
      <c r="RCZ4108" s="19"/>
      <c r="RDA4108" s="19"/>
      <c r="RDB4108" s="19"/>
      <c r="RDC4108" s="19"/>
      <c r="RDD4108" s="19"/>
      <c r="RDE4108" s="19"/>
      <c r="RDF4108" s="19"/>
      <c r="RDG4108" s="19"/>
      <c r="RDH4108" s="19"/>
      <c r="RDI4108" s="19"/>
      <c r="RDJ4108" s="19"/>
      <c r="RDK4108" s="19"/>
      <c r="RDL4108" s="19"/>
      <c r="RDM4108" s="19"/>
      <c r="RDN4108" s="19"/>
      <c r="RDO4108" s="19"/>
      <c r="RDP4108" s="19"/>
      <c r="RDQ4108" s="19"/>
      <c r="RDR4108" s="19"/>
      <c r="RDS4108" s="19"/>
      <c r="RDT4108" s="19"/>
      <c r="RDU4108" s="19"/>
      <c r="RDV4108" s="19"/>
      <c r="RDW4108" s="19"/>
      <c r="RDX4108" s="19"/>
      <c r="RDY4108" s="19"/>
      <c r="RDZ4108" s="19"/>
      <c r="REA4108" s="19"/>
      <c r="REB4108" s="19"/>
      <c r="REC4108" s="19"/>
      <c r="RED4108" s="19"/>
      <c r="REE4108" s="19"/>
      <c r="REF4108" s="19"/>
      <c r="REG4108" s="19"/>
      <c r="REH4108" s="19"/>
      <c r="REI4108" s="19"/>
      <c r="REJ4108" s="19"/>
      <c r="REK4108" s="19"/>
      <c r="REL4108" s="19"/>
      <c r="REM4108" s="19"/>
      <c r="REN4108" s="19"/>
      <c r="REO4108" s="19"/>
      <c r="REP4108" s="19"/>
      <c r="REQ4108" s="19"/>
      <c r="RER4108" s="19"/>
      <c r="RES4108" s="19"/>
      <c r="RET4108" s="19"/>
      <c r="REU4108" s="19"/>
      <c r="REV4108" s="19"/>
      <c r="REW4108" s="19"/>
      <c r="REX4108" s="19"/>
      <c r="REY4108" s="19"/>
      <c r="REZ4108" s="19"/>
      <c r="RFA4108" s="19"/>
      <c r="RFB4108" s="19"/>
      <c r="RFC4108" s="19"/>
      <c r="RFD4108" s="19"/>
      <c r="RFE4108" s="19"/>
      <c r="RFF4108" s="19"/>
      <c r="RFG4108" s="19"/>
      <c r="RFH4108" s="19"/>
      <c r="RFI4108" s="19"/>
      <c r="RFJ4108" s="19"/>
      <c r="RFK4108" s="19"/>
      <c r="RFL4108" s="19"/>
      <c r="RFM4108" s="19"/>
      <c r="RFN4108" s="19"/>
      <c r="RFO4108" s="19"/>
      <c r="RFP4108" s="19"/>
      <c r="RFQ4108" s="19"/>
      <c r="RFR4108" s="19"/>
      <c r="RFS4108" s="19"/>
      <c r="RFT4108" s="19"/>
      <c r="RFU4108" s="19"/>
      <c r="RFV4108" s="19"/>
      <c r="RFW4108" s="19"/>
      <c r="RFX4108" s="19"/>
      <c r="RFY4108" s="19"/>
      <c r="RFZ4108" s="19"/>
      <c r="RGA4108" s="19"/>
      <c r="RGB4108" s="19"/>
      <c r="RGC4108" s="19"/>
      <c r="RGD4108" s="19"/>
      <c r="RGE4108" s="19"/>
      <c r="RGF4108" s="19"/>
      <c r="RGG4108" s="19"/>
      <c r="RGH4108" s="19"/>
      <c r="RGI4108" s="19"/>
      <c r="RGJ4108" s="19"/>
      <c r="RGK4108" s="19"/>
      <c r="RGL4108" s="19"/>
      <c r="RGM4108" s="19"/>
      <c r="RGN4108" s="19"/>
      <c r="RGO4108" s="19"/>
      <c r="RGP4108" s="19"/>
      <c r="RGQ4108" s="19"/>
      <c r="RGR4108" s="19"/>
      <c r="RGS4108" s="19"/>
      <c r="RGT4108" s="19"/>
      <c r="RGU4108" s="19"/>
      <c r="RGV4108" s="19"/>
      <c r="RGW4108" s="19"/>
      <c r="RGX4108" s="19"/>
      <c r="RGY4108" s="19"/>
      <c r="RGZ4108" s="19"/>
      <c r="RHA4108" s="19"/>
      <c r="RHB4108" s="19"/>
      <c r="RHC4108" s="19"/>
      <c r="RHD4108" s="19"/>
      <c r="RHE4108" s="19"/>
      <c r="RHF4108" s="19"/>
      <c r="RHG4108" s="19"/>
      <c r="RHH4108" s="19"/>
      <c r="RHI4108" s="19"/>
      <c r="RHJ4108" s="19"/>
      <c r="RHK4108" s="19"/>
      <c r="RHL4108" s="19"/>
      <c r="RHM4108" s="19"/>
      <c r="RHN4108" s="19"/>
      <c r="RHO4108" s="19"/>
      <c r="RHP4108" s="19"/>
      <c r="RHQ4108" s="19"/>
      <c r="RHR4108" s="19"/>
      <c r="RHS4108" s="19"/>
      <c r="RHT4108" s="19"/>
      <c r="RHU4108" s="19"/>
      <c r="RHV4108" s="19"/>
      <c r="RHW4108" s="19"/>
      <c r="RHX4108" s="19"/>
      <c r="RHY4108" s="19"/>
      <c r="RHZ4108" s="19"/>
      <c r="RIA4108" s="19"/>
      <c r="RIB4108" s="19"/>
      <c r="RIC4108" s="19"/>
      <c r="RID4108" s="19"/>
      <c r="RIE4108" s="19"/>
      <c r="RIF4108" s="19"/>
      <c r="RIG4108" s="19"/>
      <c r="RIH4108" s="19"/>
      <c r="RII4108" s="19"/>
      <c r="RIJ4108" s="19"/>
      <c r="RIK4108" s="19"/>
      <c r="RIL4108" s="19"/>
      <c r="RIM4108" s="19"/>
      <c r="RIN4108" s="19"/>
      <c r="RIO4108" s="19"/>
      <c r="RIP4108" s="19"/>
      <c r="RIQ4108" s="19"/>
      <c r="RIR4108" s="19"/>
      <c r="RIS4108" s="19"/>
      <c r="RIT4108" s="19"/>
      <c r="RIU4108" s="19"/>
      <c r="RIV4108" s="19"/>
      <c r="RIW4108" s="19"/>
      <c r="RIX4108" s="19"/>
      <c r="RIY4108" s="19"/>
      <c r="RIZ4108" s="19"/>
      <c r="RJA4108" s="19"/>
      <c r="RJB4108" s="19"/>
      <c r="RJC4108" s="19"/>
      <c r="RJD4108" s="19"/>
      <c r="RJE4108" s="19"/>
      <c r="RJF4108" s="19"/>
      <c r="RJG4108" s="19"/>
      <c r="RJH4108" s="19"/>
      <c r="RJI4108" s="19"/>
      <c r="RJJ4108" s="19"/>
      <c r="RJK4108" s="19"/>
      <c r="RJL4108" s="19"/>
      <c r="RJM4108" s="19"/>
      <c r="RJN4108" s="19"/>
      <c r="RJO4108" s="19"/>
      <c r="RJP4108" s="19"/>
      <c r="RJQ4108" s="19"/>
      <c r="RJR4108" s="19"/>
      <c r="RJS4108" s="19"/>
      <c r="RJT4108" s="19"/>
      <c r="RJU4108" s="19"/>
      <c r="RJV4108" s="19"/>
      <c r="RJW4108" s="19"/>
      <c r="RJX4108" s="19"/>
      <c r="RJY4108" s="19"/>
      <c r="RJZ4108" s="19"/>
      <c r="RKA4108" s="19"/>
      <c r="RKB4108" s="19"/>
      <c r="RKC4108" s="19"/>
      <c r="RKD4108" s="19"/>
      <c r="RKE4108" s="19"/>
      <c r="RKF4108" s="19"/>
      <c r="RKG4108" s="19"/>
      <c r="RKH4108" s="19"/>
      <c r="RKI4108" s="19"/>
      <c r="RKJ4108" s="19"/>
      <c r="RKK4108" s="19"/>
      <c r="RKL4108" s="19"/>
      <c r="RKM4108" s="19"/>
      <c r="RKN4108" s="19"/>
      <c r="RKO4108" s="19"/>
      <c r="RKP4108" s="19"/>
      <c r="RKQ4108" s="19"/>
      <c r="RKR4108" s="19"/>
      <c r="RKS4108" s="19"/>
      <c r="RKT4108" s="19"/>
      <c r="RKU4108" s="19"/>
      <c r="RKV4108" s="19"/>
      <c r="RKW4108" s="19"/>
      <c r="RKX4108" s="19"/>
      <c r="RKY4108" s="19"/>
      <c r="RKZ4108" s="19"/>
      <c r="RLA4108" s="19"/>
      <c r="RLB4108" s="19"/>
      <c r="RLC4108" s="19"/>
      <c r="RLD4108" s="19"/>
      <c r="RLE4108" s="19"/>
      <c r="RLF4108" s="19"/>
      <c r="RLG4108" s="19"/>
      <c r="RLH4108" s="19"/>
      <c r="RLI4108" s="19"/>
      <c r="RLJ4108" s="19"/>
      <c r="RLK4108" s="19"/>
      <c r="RLL4108" s="19"/>
      <c r="RLM4108" s="19"/>
      <c r="RLN4108" s="19"/>
      <c r="RLO4108" s="19"/>
      <c r="RLP4108" s="19"/>
      <c r="RLQ4108" s="19"/>
      <c r="RLR4108" s="19"/>
      <c r="RLS4108" s="19"/>
      <c r="RLT4108" s="19"/>
      <c r="RLU4108" s="19"/>
      <c r="RLV4108" s="19"/>
      <c r="RLW4108" s="19"/>
      <c r="RLX4108" s="19"/>
      <c r="RLY4108" s="19"/>
      <c r="RLZ4108" s="19"/>
      <c r="RMA4108" s="19"/>
      <c r="RMB4108" s="19"/>
      <c r="RMC4108" s="19"/>
      <c r="RMD4108" s="19"/>
      <c r="RME4108" s="19"/>
      <c r="RMF4108" s="19"/>
      <c r="RMG4108" s="19"/>
      <c r="RMH4108" s="19"/>
      <c r="RMI4108" s="19"/>
      <c r="RMJ4108" s="19"/>
      <c r="RMK4108" s="19"/>
      <c r="RML4108" s="19"/>
      <c r="RMM4108" s="19"/>
      <c r="RMN4108" s="19"/>
      <c r="RMO4108" s="19"/>
      <c r="RMP4108" s="19"/>
      <c r="RMQ4108" s="19"/>
      <c r="RMR4108" s="19"/>
      <c r="RMS4108" s="19"/>
      <c r="RMT4108" s="19"/>
      <c r="RMU4108" s="19"/>
      <c r="RMV4108" s="19"/>
      <c r="RMW4108" s="19"/>
      <c r="RMX4108" s="19"/>
      <c r="RMY4108" s="19"/>
      <c r="RMZ4108" s="19"/>
      <c r="RNA4108" s="19"/>
      <c r="RNB4108" s="19"/>
      <c r="RNC4108" s="19"/>
      <c r="RND4108" s="19"/>
      <c r="RNE4108" s="19"/>
      <c r="RNF4108" s="19"/>
      <c r="RNG4108" s="19"/>
      <c r="RNH4108" s="19"/>
      <c r="RNI4108" s="19"/>
      <c r="RNJ4108" s="19"/>
      <c r="RNK4108" s="19"/>
      <c r="RNL4108" s="19"/>
      <c r="RNM4108" s="19"/>
      <c r="RNN4108" s="19"/>
      <c r="RNO4108" s="19"/>
      <c r="RNP4108" s="19"/>
      <c r="RNQ4108" s="19"/>
      <c r="RNR4108" s="19"/>
      <c r="RNS4108" s="19"/>
      <c r="RNT4108" s="19"/>
      <c r="RNU4108" s="19"/>
      <c r="RNV4108" s="19"/>
      <c r="RNW4108" s="19"/>
      <c r="RNX4108" s="19"/>
      <c r="RNY4108" s="19"/>
      <c r="RNZ4108" s="19"/>
      <c r="ROA4108" s="19"/>
      <c r="ROB4108" s="19"/>
      <c r="ROC4108" s="19"/>
      <c r="ROD4108" s="19"/>
      <c r="ROE4108" s="19"/>
      <c r="ROF4108" s="19"/>
      <c r="ROG4108" s="19"/>
      <c r="ROH4108" s="19"/>
      <c r="ROI4108" s="19"/>
      <c r="ROJ4108" s="19"/>
      <c r="ROK4108" s="19"/>
      <c r="ROL4108" s="19"/>
      <c r="ROM4108" s="19"/>
      <c r="RON4108" s="19"/>
      <c r="ROO4108" s="19"/>
      <c r="ROP4108" s="19"/>
      <c r="ROQ4108" s="19"/>
      <c r="ROR4108" s="19"/>
      <c r="ROS4108" s="19"/>
      <c r="ROT4108" s="19"/>
      <c r="ROU4108" s="19"/>
      <c r="ROV4108" s="19"/>
      <c r="ROW4108" s="19"/>
      <c r="ROX4108" s="19"/>
      <c r="ROY4108" s="19"/>
      <c r="ROZ4108" s="19"/>
      <c r="RPA4108" s="19"/>
      <c r="RPB4108" s="19"/>
      <c r="RPC4108" s="19"/>
      <c r="RPD4108" s="19"/>
      <c r="RPE4108" s="19"/>
      <c r="RPF4108" s="19"/>
      <c r="RPG4108" s="19"/>
      <c r="RPH4108" s="19"/>
      <c r="RPI4108" s="19"/>
      <c r="RPJ4108" s="19"/>
      <c r="RPK4108" s="19"/>
      <c r="RPL4108" s="19"/>
      <c r="RPM4108" s="19"/>
      <c r="RPN4108" s="19"/>
      <c r="RPO4108" s="19"/>
      <c r="RPP4108" s="19"/>
      <c r="RPQ4108" s="19"/>
      <c r="RPR4108" s="19"/>
      <c r="RPS4108" s="19"/>
      <c r="RPT4108" s="19"/>
      <c r="RPU4108" s="19"/>
      <c r="RPV4108" s="19"/>
      <c r="RPW4108" s="19"/>
      <c r="RPX4108" s="19"/>
      <c r="RPY4108" s="19"/>
      <c r="RPZ4108" s="19"/>
      <c r="RQA4108" s="19"/>
      <c r="RQB4108" s="19"/>
      <c r="RQC4108" s="19"/>
      <c r="RQD4108" s="19"/>
      <c r="RQE4108" s="19"/>
      <c r="RQF4108" s="19"/>
      <c r="RQG4108" s="19"/>
      <c r="RQH4108" s="19"/>
      <c r="RQI4108" s="19"/>
      <c r="RQJ4108" s="19"/>
      <c r="RQK4108" s="19"/>
      <c r="RQL4108" s="19"/>
      <c r="RQM4108" s="19"/>
      <c r="RQN4108" s="19"/>
      <c r="RQO4108" s="19"/>
      <c r="RQP4108" s="19"/>
      <c r="RQQ4108" s="19"/>
      <c r="RQR4108" s="19"/>
      <c r="RQS4108" s="19"/>
      <c r="RQT4108" s="19"/>
      <c r="RQU4108" s="19"/>
      <c r="RQV4108" s="19"/>
      <c r="RQW4108" s="19"/>
      <c r="RQX4108" s="19"/>
      <c r="RQY4108" s="19"/>
      <c r="RQZ4108" s="19"/>
      <c r="RRA4108" s="19"/>
      <c r="RRB4108" s="19"/>
      <c r="RRC4108" s="19"/>
      <c r="RRD4108" s="19"/>
      <c r="RRE4108" s="19"/>
      <c r="RRF4108" s="19"/>
      <c r="RRG4108" s="19"/>
      <c r="RRH4108" s="19"/>
      <c r="RRI4108" s="19"/>
      <c r="RRJ4108" s="19"/>
      <c r="RRK4108" s="19"/>
      <c r="RRL4108" s="19"/>
      <c r="RRM4108" s="19"/>
      <c r="RRN4108" s="19"/>
      <c r="RRO4108" s="19"/>
      <c r="RRP4108" s="19"/>
      <c r="RRQ4108" s="19"/>
      <c r="RRR4108" s="19"/>
      <c r="RRS4108" s="19"/>
      <c r="RRT4108" s="19"/>
      <c r="RRU4108" s="19"/>
      <c r="RRV4108" s="19"/>
      <c r="RRW4108" s="19"/>
      <c r="RRX4108" s="19"/>
      <c r="RRY4108" s="19"/>
      <c r="RRZ4108" s="19"/>
      <c r="RSA4108" s="19"/>
      <c r="RSB4108" s="19"/>
      <c r="RSC4108" s="19"/>
      <c r="RSD4108" s="19"/>
      <c r="RSE4108" s="19"/>
      <c r="RSF4108" s="19"/>
      <c r="RSG4108" s="19"/>
      <c r="RSH4108" s="19"/>
      <c r="RSI4108" s="19"/>
      <c r="RSJ4108" s="19"/>
      <c r="RSK4108" s="19"/>
      <c r="RSL4108" s="19"/>
      <c r="RSM4108" s="19"/>
      <c r="RSN4108" s="19"/>
      <c r="RSO4108" s="19"/>
      <c r="RSP4108" s="19"/>
      <c r="RSQ4108" s="19"/>
      <c r="RSR4108" s="19"/>
      <c r="RSS4108" s="19"/>
      <c r="RST4108" s="19"/>
      <c r="RSU4108" s="19"/>
      <c r="RSV4108" s="19"/>
      <c r="RSW4108" s="19"/>
      <c r="RSX4108" s="19"/>
      <c r="RSY4108" s="19"/>
      <c r="RSZ4108" s="19"/>
      <c r="RTA4108" s="19"/>
      <c r="RTB4108" s="19"/>
      <c r="RTC4108" s="19"/>
      <c r="RTD4108" s="19"/>
      <c r="RTE4108" s="19"/>
      <c r="RTF4108" s="19"/>
      <c r="RTG4108" s="19"/>
      <c r="RTH4108" s="19"/>
      <c r="RTI4108" s="19"/>
      <c r="RTJ4108" s="19"/>
      <c r="RTK4108" s="19"/>
      <c r="RTL4108" s="19"/>
      <c r="RTM4108" s="19"/>
      <c r="RTN4108" s="19"/>
      <c r="RTO4108" s="19"/>
      <c r="RTP4108" s="19"/>
      <c r="RTQ4108" s="19"/>
      <c r="RTR4108" s="19"/>
      <c r="RTS4108" s="19"/>
      <c r="RTT4108" s="19"/>
      <c r="RTU4108" s="19"/>
      <c r="RTV4108" s="19"/>
      <c r="RTW4108" s="19"/>
      <c r="RTX4108" s="19"/>
      <c r="RTY4108" s="19"/>
      <c r="RTZ4108" s="19"/>
      <c r="RUA4108" s="19"/>
      <c r="RUB4108" s="19"/>
      <c r="RUC4108" s="19"/>
      <c r="RUD4108" s="19"/>
      <c r="RUE4108" s="19"/>
      <c r="RUF4108" s="19"/>
      <c r="RUG4108" s="19"/>
      <c r="RUH4108" s="19"/>
      <c r="RUI4108" s="19"/>
      <c r="RUJ4108" s="19"/>
      <c r="RUK4108" s="19"/>
      <c r="RUL4108" s="19"/>
      <c r="RUM4108" s="19"/>
      <c r="RUN4108" s="19"/>
      <c r="RUO4108" s="19"/>
      <c r="RUP4108" s="19"/>
      <c r="RUQ4108" s="19"/>
      <c r="RUR4108" s="19"/>
      <c r="RUS4108" s="19"/>
      <c r="RUT4108" s="19"/>
      <c r="RUU4108" s="19"/>
      <c r="RUV4108" s="19"/>
      <c r="RUW4108" s="19"/>
      <c r="RUX4108" s="19"/>
      <c r="RUY4108" s="19"/>
      <c r="RUZ4108" s="19"/>
      <c r="RVA4108" s="19"/>
      <c r="RVB4108" s="19"/>
      <c r="RVC4108" s="19"/>
      <c r="RVD4108" s="19"/>
      <c r="RVE4108" s="19"/>
      <c r="RVF4108" s="19"/>
      <c r="RVG4108" s="19"/>
      <c r="RVH4108" s="19"/>
      <c r="RVI4108" s="19"/>
      <c r="RVJ4108" s="19"/>
      <c r="RVK4108" s="19"/>
      <c r="RVL4108" s="19"/>
      <c r="RVM4108" s="19"/>
      <c r="RVN4108" s="19"/>
      <c r="RVO4108" s="19"/>
      <c r="RVP4108" s="19"/>
      <c r="RVQ4108" s="19"/>
      <c r="RVR4108" s="19"/>
      <c r="RVS4108" s="19"/>
      <c r="RVT4108" s="19"/>
      <c r="RVU4108" s="19"/>
      <c r="RVV4108" s="19"/>
      <c r="RVW4108" s="19"/>
      <c r="RVX4108" s="19"/>
      <c r="RVY4108" s="19"/>
      <c r="RVZ4108" s="19"/>
      <c r="RWA4108" s="19"/>
      <c r="RWB4108" s="19"/>
      <c r="RWC4108" s="19"/>
      <c r="RWD4108" s="19"/>
      <c r="RWE4108" s="19"/>
      <c r="RWF4108" s="19"/>
      <c r="RWG4108" s="19"/>
      <c r="RWH4108" s="19"/>
      <c r="RWI4108" s="19"/>
      <c r="RWJ4108" s="19"/>
      <c r="RWK4108" s="19"/>
      <c r="RWL4108" s="19"/>
      <c r="RWM4108" s="19"/>
      <c r="RWN4108" s="19"/>
      <c r="RWO4108" s="19"/>
      <c r="RWP4108" s="19"/>
      <c r="RWQ4108" s="19"/>
      <c r="RWR4108" s="19"/>
      <c r="RWS4108" s="19"/>
      <c r="RWT4108" s="19"/>
      <c r="RWU4108" s="19"/>
      <c r="RWV4108" s="19"/>
      <c r="RWW4108" s="19"/>
      <c r="RWX4108" s="19"/>
      <c r="RWY4108" s="19"/>
      <c r="RWZ4108" s="19"/>
      <c r="RXA4108" s="19"/>
      <c r="RXB4108" s="19"/>
      <c r="RXC4108" s="19"/>
      <c r="RXD4108" s="19"/>
      <c r="RXE4108" s="19"/>
      <c r="RXF4108" s="19"/>
      <c r="RXG4108" s="19"/>
      <c r="RXH4108" s="19"/>
      <c r="RXI4108" s="19"/>
      <c r="RXJ4108" s="19"/>
      <c r="RXK4108" s="19"/>
      <c r="RXL4108" s="19"/>
      <c r="RXM4108" s="19"/>
      <c r="RXN4108" s="19"/>
      <c r="RXO4108" s="19"/>
      <c r="RXP4108" s="19"/>
      <c r="RXQ4108" s="19"/>
      <c r="RXR4108" s="19"/>
      <c r="RXS4108" s="19"/>
      <c r="RXT4108" s="19"/>
      <c r="RXU4108" s="19"/>
      <c r="RXV4108" s="19"/>
      <c r="RXW4108" s="19"/>
      <c r="RXX4108" s="19"/>
      <c r="RXY4108" s="19"/>
      <c r="RXZ4108" s="19"/>
      <c r="RYA4108" s="19"/>
      <c r="RYB4108" s="19"/>
      <c r="RYC4108" s="19"/>
      <c r="RYD4108" s="19"/>
      <c r="RYE4108" s="19"/>
      <c r="RYF4108" s="19"/>
      <c r="RYG4108" s="19"/>
      <c r="RYH4108" s="19"/>
      <c r="RYI4108" s="19"/>
      <c r="RYJ4108" s="19"/>
      <c r="RYK4108" s="19"/>
      <c r="RYL4108" s="19"/>
      <c r="RYM4108" s="19"/>
      <c r="RYN4108" s="19"/>
      <c r="RYO4108" s="19"/>
      <c r="RYP4108" s="19"/>
      <c r="RYQ4108" s="19"/>
      <c r="RYR4108" s="19"/>
      <c r="RYS4108" s="19"/>
      <c r="RYT4108" s="19"/>
      <c r="RYU4108" s="19"/>
      <c r="RYV4108" s="19"/>
      <c r="RYW4108" s="19"/>
      <c r="RYX4108" s="19"/>
      <c r="RYY4108" s="19"/>
      <c r="RYZ4108" s="19"/>
      <c r="RZA4108" s="19"/>
      <c r="RZB4108" s="19"/>
      <c r="RZC4108" s="19"/>
      <c r="RZD4108" s="19"/>
      <c r="RZE4108" s="19"/>
      <c r="RZF4108" s="19"/>
      <c r="RZG4108" s="19"/>
      <c r="RZH4108" s="19"/>
      <c r="RZI4108" s="19"/>
      <c r="RZJ4108" s="19"/>
      <c r="RZK4108" s="19"/>
      <c r="RZL4108" s="19"/>
      <c r="RZM4108" s="19"/>
      <c r="RZN4108" s="19"/>
      <c r="RZO4108" s="19"/>
      <c r="RZP4108" s="19"/>
      <c r="RZQ4108" s="19"/>
      <c r="RZR4108" s="19"/>
      <c r="RZS4108" s="19"/>
      <c r="RZT4108" s="19"/>
      <c r="RZU4108" s="19"/>
      <c r="RZV4108" s="19"/>
      <c r="RZW4108" s="19"/>
      <c r="RZX4108" s="19"/>
      <c r="RZY4108" s="19"/>
      <c r="RZZ4108" s="19"/>
      <c r="SAA4108" s="19"/>
      <c r="SAB4108" s="19"/>
      <c r="SAC4108" s="19"/>
      <c r="SAD4108" s="19"/>
      <c r="SAE4108" s="19"/>
      <c r="SAF4108" s="19"/>
      <c r="SAG4108" s="19"/>
      <c r="SAH4108" s="19"/>
      <c r="SAI4108" s="19"/>
      <c r="SAJ4108" s="19"/>
      <c r="SAK4108" s="19"/>
      <c r="SAL4108" s="19"/>
      <c r="SAM4108" s="19"/>
      <c r="SAN4108" s="19"/>
      <c r="SAO4108" s="19"/>
      <c r="SAP4108" s="19"/>
      <c r="SAQ4108" s="19"/>
      <c r="SAR4108" s="19"/>
      <c r="SAS4108" s="19"/>
      <c r="SAT4108" s="19"/>
      <c r="SAU4108" s="19"/>
      <c r="SAV4108" s="19"/>
      <c r="SAW4108" s="19"/>
      <c r="SAX4108" s="19"/>
      <c r="SAY4108" s="19"/>
      <c r="SAZ4108" s="19"/>
      <c r="SBA4108" s="19"/>
      <c r="SBB4108" s="19"/>
      <c r="SBC4108" s="19"/>
      <c r="SBD4108" s="19"/>
      <c r="SBE4108" s="19"/>
      <c r="SBF4108" s="19"/>
      <c r="SBG4108" s="19"/>
      <c r="SBH4108" s="19"/>
      <c r="SBI4108" s="19"/>
      <c r="SBJ4108" s="19"/>
      <c r="SBK4108" s="19"/>
      <c r="SBL4108" s="19"/>
      <c r="SBM4108" s="19"/>
      <c r="SBN4108" s="19"/>
      <c r="SBO4108" s="19"/>
      <c r="SBP4108" s="19"/>
      <c r="SBQ4108" s="19"/>
      <c r="SBR4108" s="19"/>
      <c r="SBS4108" s="19"/>
      <c r="SBT4108" s="19"/>
      <c r="SBU4108" s="19"/>
      <c r="SBV4108" s="19"/>
      <c r="SBW4108" s="19"/>
      <c r="SBX4108" s="19"/>
      <c r="SBY4108" s="19"/>
      <c r="SBZ4108" s="19"/>
      <c r="SCA4108" s="19"/>
      <c r="SCB4108" s="19"/>
      <c r="SCC4108" s="19"/>
      <c r="SCD4108" s="19"/>
      <c r="SCE4108" s="19"/>
      <c r="SCF4108" s="19"/>
      <c r="SCG4108" s="19"/>
      <c r="SCH4108" s="19"/>
      <c r="SCI4108" s="19"/>
      <c r="SCJ4108" s="19"/>
      <c r="SCK4108" s="19"/>
      <c r="SCL4108" s="19"/>
      <c r="SCM4108" s="19"/>
      <c r="SCN4108" s="19"/>
      <c r="SCO4108" s="19"/>
      <c r="SCP4108" s="19"/>
      <c r="SCQ4108" s="19"/>
      <c r="SCR4108" s="19"/>
      <c r="SCS4108" s="19"/>
      <c r="SCT4108" s="19"/>
      <c r="SCU4108" s="19"/>
      <c r="SCV4108" s="19"/>
      <c r="SCW4108" s="19"/>
      <c r="SCX4108" s="19"/>
      <c r="SCY4108" s="19"/>
      <c r="SCZ4108" s="19"/>
      <c r="SDA4108" s="19"/>
      <c r="SDB4108" s="19"/>
      <c r="SDC4108" s="19"/>
      <c r="SDD4108" s="19"/>
      <c r="SDE4108" s="19"/>
      <c r="SDF4108" s="19"/>
      <c r="SDG4108" s="19"/>
      <c r="SDH4108" s="19"/>
      <c r="SDI4108" s="19"/>
      <c r="SDJ4108" s="19"/>
      <c r="SDK4108" s="19"/>
      <c r="SDL4108" s="19"/>
      <c r="SDM4108" s="19"/>
      <c r="SDN4108" s="19"/>
      <c r="SDO4108" s="19"/>
      <c r="SDP4108" s="19"/>
      <c r="SDQ4108" s="19"/>
      <c r="SDR4108" s="19"/>
      <c r="SDS4108" s="19"/>
      <c r="SDT4108" s="19"/>
      <c r="SDU4108" s="19"/>
      <c r="SDV4108" s="19"/>
      <c r="SDW4108" s="19"/>
      <c r="SDX4108" s="19"/>
      <c r="SDY4108" s="19"/>
      <c r="SDZ4108" s="19"/>
      <c r="SEA4108" s="19"/>
      <c r="SEB4108" s="19"/>
      <c r="SEC4108" s="19"/>
      <c r="SED4108" s="19"/>
      <c r="SEE4108" s="19"/>
      <c r="SEF4108" s="19"/>
      <c r="SEG4108" s="19"/>
      <c r="SEH4108" s="19"/>
      <c r="SEI4108" s="19"/>
      <c r="SEJ4108" s="19"/>
      <c r="SEK4108" s="19"/>
      <c r="SEL4108" s="19"/>
      <c r="SEM4108" s="19"/>
      <c r="SEN4108" s="19"/>
      <c r="SEO4108" s="19"/>
      <c r="SEP4108" s="19"/>
      <c r="SEQ4108" s="19"/>
      <c r="SER4108" s="19"/>
      <c r="SES4108" s="19"/>
      <c r="SET4108" s="19"/>
      <c r="SEU4108" s="19"/>
      <c r="SEV4108" s="19"/>
      <c r="SEW4108" s="19"/>
      <c r="SEX4108" s="19"/>
      <c r="SEY4108" s="19"/>
      <c r="SEZ4108" s="19"/>
      <c r="SFA4108" s="19"/>
      <c r="SFB4108" s="19"/>
      <c r="SFC4108" s="19"/>
      <c r="SFD4108" s="19"/>
      <c r="SFE4108" s="19"/>
      <c r="SFF4108" s="19"/>
      <c r="SFG4108" s="19"/>
      <c r="SFH4108" s="19"/>
      <c r="SFI4108" s="19"/>
      <c r="SFJ4108" s="19"/>
      <c r="SFK4108" s="19"/>
      <c r="SFL4108" s="19"/>
      <c r="SFM4108" s="19"/>
      <c r="SFN4108" s="19"/>
      <c r="SFO4108" s="19"/>
      <c r="SFP4108" s="19"/>
      <c r="SFQ4108" s="19"/>
      <c r="SFR4108" s="19"/>
      <c r="SFS4108" s="19"/>
      <c r="SFT4108" s="19"/>
      <c r="SFU4108" s="19"/>
      <c r="SFV4108" s="19"/>
      <c r="SFW4108" s="19"/>
      <c r="SFX4108" s="19"/>
      <c r="SFY4108" s="19"/>
      <c r="SFZ4108" s="19"/>
      <c r="SGA4108" s="19"/>
      <c r="SGB4108" s="19"/>
      <c r="SGC4108" s="19"/>
      <c r="SGD4108" s="19"/>
      <c r="SGE4108" s="19"/>
      <c r="SGF4108" s="19"/>
      <c r="SGG4108" s="19"/>
      <c r="SGH4108" s="19"/>
      <c r="SGI4108" s="19"/>
      <c r="SGJ4108" s="19"/>
      <c r="SGK4108" s="19"/>
      <c r="SGL4108" s="19"/>
      <c r="SGM4108" s="19"/>
      <c r="SGN4108" s="19"/>
      <c r="SGO4108" s="19"/>
      <c r="SGP4108" s="19"/>
      <c r="SGQ4108" s="19"/>
      <c r="SGR4108" s="19"/>
      <c r="SGS4108" s="19"/>
      <c r="SGT4108" s="19"/>
      <c r="SGU4108" s="19"/>
      <c r="SGV4108" s="19"/>
      <c r="SGW4108" s="19"/>
      <c r="SGX4108" s="19"/>
      <c r="SGY4108" s="19"/>
      <c r="SGZ4108" s="19"/>
      <c r="SHA4108" s="19"/>
      <c r="SHB4108" s="19"/>
      <c r="SHC4108" s="19"/>
      <c r="SHD4108" s="19"/>
      <c r="SHE4108" s="19"/>
      <c r="SHF4108" s="19"/>
      <c r="SHG4108" s="19"/>
      <c r="SHH4108" s="19"/>
      <c r="SHI4108" s="19"/>
      <c r="SHJ4108" s="19"/>
      <c r="SHK4108" s="19"/>
      <c r="SHL4108" s="19"/>
      <c r="SHM4108" s="19"/>
      <c r="SHN4108" s="19"/>
      <c r="SHO4108" s="19"/>
      <c r="SHP4108" s="19"/>
      <c r="SHQ4108" s="19"/>
      <c r="SHR4108" s="19"/>
      <c r="SHS4108" s="19"/>
      <c r="SHT4108" s="19"/>
      <c r="SHU4108" s="19"/>
      <c r="SHV4108" s="19"/>
      <c r="SHW4108" s="19"/>
      <c r="SHX4108" s="19"/>
      <c r="SHY4108" s="19"/>
      <c r="SHZ4108" s="19"/>
      <c r="SIA4108" s="19"/>
      <c r="SIB4108" s="19"/>
      <c r="SIC4108" s="19"/>
      <c r="SID4108" s="19"/>
      <c r="SIE4108" s="19"/>
      <c r="SIF4108" s="19"/>
      <c r="SIG4108" s="19"/>
      <c r="SIH4108" s="19"/>
      <c r="SII4108" s="19"/>
      <c r="SIJ4108" s="19"/>
      <c r="SIK4108" s="19"/>
      <c r="SIL4108" s="19"/>
      <c r="SIM4108" s="19"/>
      <c r="SIN4108" s="19"/>
      <c r="SIO4108" s="19"/>
      <c r="SIP4108" s="19"/>
      <c r="SIQ4108" s="19"/>
      <c r="SIR4108" s="19"/>
      <c r="SIS4108" s="19"/>
      <c r="SIT4108" s="19"/>
      <c r="SIU4108" s="19"/>
      <c r="SIV4108" s="19"/>
      <c r="SIW4108" s="19"/>
      <c r="SIX4108" s="19"/>
      <c r="SIY4108" s="19"/>
      <c r="SIZ4108" s="19"/>
      <c r="SJA4108" s="19"/>
      <c r="SJB4108" s="19"/>
      <c r="SJC4108" s="19"/>
      <c r="SJD4108" s="19"/>
      <c r="SJE4108" s="19"/>
      <c r="SJF4108" s="19"/>
      <c r="SJG4108" s="19"/>
      <c r="SJH4108" s="19"/>
      <c r="SJI4108" s="19"/>
      <c r="SJJ4108" s="19"/>
      <c r="SJK4108" s="19"/>
      <c r="SJL4108" s="19"/>
      <c r="SJM4108" s="19"/>
      <c r="SJN4108" s="19"/>
      <c r="SJO4108" s="19"/>
      <c r="SJP4108" s="19"/>
      <c r="SJQ4108" s="19"/>
      <c r="SJR4108" s="19"/>
      <c r="SJS4108" s="19"/>
      <c r="SJT4108" s="19"/>
      <c r="SJU4108" s="19"/>
      <c r="SJV4108" s="19"/>
      <c r="SJW4108" s="19"/>
      <c r="SJX4108" s="19"/>
      <c r="SJY4108" s="19"/>
      <c r="SJZ4108" s="19"/>
      <c r="SKA4108" s="19"/>
      <c r="SKB4108" s="19"/>
      <c r="SKC4108" s="19"/>
      <c r="SKD4108" s="19"/>
      <c r="SKE4108" s="19"/>
      <c r="SKF4108" s="19"/>
      <c r="SKG4108" s="19"/>
      <c r="SKH4108" s="19"/>
      <c r="SKI4108" s="19"/>
      <c r="SKJ4108" s="19"/>
      <c r="SKK4108" s="19"/>
      <c r="SKL4108" s="19"/>
      <c r="SKM4108" s="19"/>
      <c r="SKN4108" s="19"/>
      <c r="SKO4108" s="19"/>
      <c r="SKP4108" s="19"/>
      <c r="SKQ4108" s="19"/>
      <c r="SKR4108" s="19"/>
      <c r="SKS4108" s="19"/>
      <c r="SKT4108" s="19"/>
      <c r="SKU4108" s="19"/>
      <c r="SKV4108" s="19"/>
      <c r="SKW4108" s="19"/>
      <c r="SKX4108" s="19"/>
      <c r="SKY4108" s="19"/>
      <c r="SKZ4108" s="19"/>
      <c r="SLA4108" s="19"/>
      <c r="SLB4108" s="19"/>
      <c r="SLC4108" s="19"/>
      <c r="SLD4108" s="19"/>
      <c r="SLE4108" s="19"/>
      <c r="SLF4108" s="19"/>
      <c r="SLG4108" s="19"/>
      <c r="SLH4108" s="19"/>
      <c r="SLI4108" s="19"/>
      <c r="SLJ4108" s="19"/>
      <c r="SLK4108" s="19"/>
      <c r="SLL4108" s="19"/>
      <c r="SLM4108" s="19"/>
      <c r="SLN4108" s="19"/>
      <c r="SLO4108" s="19"/>
      <c r="SLP4108" s="19"/>
      <c r="SLQ4108" s="19"/>
      <c r="SLR4108" s="19"/>
      <c r="SLS4108" s="19"/>
      <c r="SLT4108" s="19"/>
      <c r="SLU4108" s="19"/>
      <c r="SLV4108" s="19"/>
      <c r="SLW4108" s="19"/>
      <c r="SLX4108" s="19"/>
      <c r="SLY4108" s="19"/>
      <c r="SLZ4108" s="19"/>
      <c r="SMA4108" s="19"/>
      <c r="SMB4108" s="19"/>
      <c r="SMC4108" s="19"/>
      <c r="SMD4108" s="19"/>
      <c r="SME4108" s="19"/>
      <c r="SMF4108" s="19"/>
      <c r="SMG4108" s="19"/>
      <c r="SMH4108" s="19"/>
      <c r="SMI4108" s="19"/>
      <c r="SMJ4108" s="19"/>
      <c r="SMK4108" s="19"/>
      <c r="SML4108" s="19"/>
      <c r="SMM4108" s="19"/>
      <c r="SMN4108" s="19"/>
      <c r="SMO4108" s="19"/>
      <c r="SMP4108" s="19"/>
      <c r="SMQ4108" s="19"/>
      <c r="SMR4108" s="19"/>
      <c r="SMS4108" s="19"/>
      <c r="SMT4108" s="19"/>
      <c r="SMU4108" s="19"/>
      <c r="SMV4108" s="19"/>
      <c r="SMW4108" s="19"/>
      <c r="SMX4108" s="19"/>
      <c r="SMY4108" s="19"/>
      <c r="SMZ4108" s="19"/>
      <c r="SNA4108" s="19"/>
      <c r="SNB4108" s="19"/>
      <c r="SNC4108" s="19"/>
      <c r="SND4108" s="19"/>
      <c r="SNE4108" s="19"/>
      <c r="SNF4108" s="19"/>
      <c r="SNG4108" s="19"/>
      <c r="SNH4108" s="19"/>
      <c r="SNI4108" s="19"/>
      <c r="SNJ4108" s="19"/>
      <c r="SNK4108" s="19"/>
      <c r="SNL4108" s="19"/>
      <c r="SNM4108" s="19"/>
      <c r="SNN4108" s="19"/>
      <c r="SNO4108" s="19"/>
      <c r="SNP4108" s="19"/>
      <c r="SNQ4108" s="19"/>
      <c r="SNR4108" s="19"/>
      <c r="SNS4108" s="19"/>
      <c r="SNT4108" s="19"/>
      <c r="SNU4108" s="19"/>
      <c r="SNV4108" s="19"/>
      <c r="SNW4108" s="19"/>
      <c r="SNX4108" s="19"/>
      <c r="SNY4108" s="19"/>
      <c r="SNZ4108" s="19"/>
      <c r="SOA4108" s="19"/>
      <c r="SOB4108" s="19"/>
      <c r="SOC4108" s="19"/>
      <c r="SOD4108" s="19"/>
      <c r="SOE4108" s="19"/>
      <c r="SOF4108" s="19"/>
      <c r="SOG4108" s="19"/>
      <c r="SOH4108" s="19"/>
      <c r="SOI4108" s="19"/>
      <c r="SOJ4108" s="19"/>
      <c r="SOK4108" s="19"/>
      <c r="SOL4108" s="19"/>
      <c r="SOM4108" s="19"/>
      <c r="SON4108" s="19"/>
      <c r="SOO4108" s="19"/>
      <c r="SOP4108" s="19"/>
      <c r="SOQ4108" s="19"/>
      <c r="SOR4108" s="19"/>
      <c r="SOS4108" s="19"/>
      <c r="SOT4108" s="19"/>
      <c r="SOU4108" s="19"/>
      <c r="SOV4108" s="19"/>
      <c r="SOW4108" s="19"/>
      <c r="SOX4108" s="19"/>
      <c r="SOY4108" s="19"/>
      <c r="SOZ4108" s="19"/>
      <c r="SPA4108" s="19"/>
      <c r="SPB4108" s="19"/>
      <c r="SPC4108" s="19"/>
      <c r="SPD4108" s="19"/>
      <c r="SPE4108" s="19"/>
      <c r="SPF4108" s="19"/>
      <c r="SPG4108" s="19"/>
      <c r="SPH4108" s="19"/>
      <c r="SPI4108" s="19"/>
      <c r="SPJ4108" s="19"/>
      <c r="SPK4108" s="19"/>
      <c r="SPL4108" s="19"/>
      <c r="SPM4108" s="19"/>
      <c r="SPN4108" s="19"/>
      <c r="SPO4108" s="19"/>
      <c r="SPP4108" s="19"/>
      <c r="SPQ4108" s="19"/>
      <c r="SPR4108" s="19"/>
      <c r="SPS4108" s="19"/>
      <c r="SPT4108" s="19"/>
      <c r="SPU4108" s="19"/>
      <c r="SPV4108" s="19"/>
      <c r="SPW4108" s="19"/>
      <c r="SPX4108" s="19"/>
      <c r="SPY4108" s="19"/>
      <c r="SPZ4108" s="19"/>
      <c r="SQA4108" s="19"/>
      <c r="SQB4108" s="19"/>
      <c r="SQC4108" s="19"/>
      <c r="SQD4108" s="19"/>
      <c r="SQE4108" s="19"/>
      <c r="SQF4108" s="19"/>
      <c r="SQG4108" s="19"/>
      <c r="SQH4108" s="19"/>
      <c r="SQI4108" s="19"/>
      <c r="SQJ4108" s="19"/>
      <c r="SQK4108" s="19"/>
      <c r="SQL4108" s="19"/>
      <c r="SQM4108" s="19"/>
      <c r="SQN4108" s="19"/>
      <c r="SQO4108" s="19"/>
      <c r="SQP4108" s="19"/>
      <c r="SQQ4108" s="19"/>
      <c r="SQR4108" s="19"/>
      <c r="SQS4108" s="19"/>
      <c r="SQT4108" s="19"/>
      <c r="SQU4108" s="19"/>
      <c r="SQV4108" s="19"/>
      <c r="SQW4108" s="19"/>
      <c r="SQX4108" s="19"/>
      <c r="SQY4108" s="19"/>
      <c r="SQZ4108" s="19"/>
      <c r="SRA4108" s="19"/>
      <c r="SRB4108" s="19"/>
      <c r="SRC4108" s="19"/>
      <c r="SRD4108" s="19"/>
      <c r="SRE4108" s="19"/>
      <c r="SRF4108" s="19"/>
      <c r="SRG4108" s="19"/>
      <c r="SRH4108" s="19"/>
      <c r="SRI4108" s="19"/>
      <c r="SRJ4108" s="19"/>
      <c r="SRK4108" s="19"/>
      <c r="SRL4108" s="19"/>
      <c r="SRM4108" s="19"/>
      <c r="SRN4108" s="19"/>
      <c r="SRO4108" s="19"/>
      <c r="SRP4108" s="19"/>
      <c r="SRQ4108" s="19"/>
      <c r="SRR4108" s="19"/>
      <c r="SRS4108" s="19"/>
      <c r="SRT4108" s="19"/>
      <c r="SRU4108" s="19"/>
      <c r="SRV4108" s="19"/>
      <c r="SRW4108" s="19"/>
      <c r="SRX4108" s="19"/>
      <c r="SRY4108" s="19"/>
      <c r="SRZ4108" s="19"/>
      <c r="SSA4108" s="19"/>
      <c r="SSB4108" s="19"/>
      <c r="SSC4108" s="19"/>
      <c r="SSD4108" s="19"/>
      <c r="SSE4108" s="19"/>
      <c r="SSF4108" s="19"/>
      <c r="SSG4108" s="19"/>
      <c r="SSH4108" s="19"/>
      <c r="SSI4108" s="19"/>
      <c r="SSJ4108" s="19"/>
      <c r="SSK4108" s="19"/>
      <c r="SSL4108" s="19"/>
      <c r="SSM4108" s="19"/>
      <c r="SSN4108" s="19"/>
      <c r="SSO4108" s="19"/>
      <c r="SSP4108" s="19"/>
      <c r="SSQ4108" s="19"/>
      <c r="SSR4108" s="19"/>
      <c r="SSS4108" s="19"/>
      <c r="SST4108" s="19"/>
      <c r="SSU4108" s="19"/>
      <c r="SSV4108" s="19"/>
      <c r="SSW4108" s="19"/>
      <c r="SSX4108" s="19"/>
      <c r="SSY4108" s="19"/>
      <c r="SSZ4108" s="19"/>
      <c r="STA4108" s="19"/>
      <c r="STB4108" s="19"/>
      <c r="STC4108" s="19"/>
      <c r="STD4108" s="19"/>
      <c r="STE4108" s="19"/>
      <c r="STF4108" s="19"/>
      <c r="STG4108" s="19"/>
      <c r="STH4108" s="19"/>
      <c r="STI4108" s="19"/>
      <c r="STJ4108" s="19"/>
      <c r="STK4108" s="19"/>
      <c r="STL4108" s="19"/>
      <c r="STM4108" s="19"/>
      <c r="STN4108" s="19"/>
      <c r="STO4108" s="19"/>
      <c r="STP4108" s="19"/>
      <c r="STQ4108" s="19"/>
      <c r="STR4108" s="19"/>
      <c r="STS4108" s="19"/>
      <c r="STT4108" s="19"/>
      <c r="STU4108" s="19"/>
      <c r="STV4108" s="19"/>
      <c r="STW4108" s="19"/>
      <c r="STX4108" s="19"/>
      <c r="STY4108" s="19"/>
      <c r="STZ4108" s="19"/>
      <c r="SUA4108" s="19"/>
      <c r="SUB4108" s="19"/>
      <c r="SUC4108" s="19"/>
      <c r="SUD4108" s="19"/>
      <c r="SUE4108" s="19"/>
      <c r="SUF4108" s="19"/>
      <c r="SUG4108" s="19"/>
      <c r="SUH4108" s="19"/>
      <c r="SUI4108" s="19"/>
      <c r="SUJ4108" s="19"/>
      <c r="SUK4108" s="19"/>
      <c r="SUL4108" s="19"/>
      <c r="SUM4108" s="19"/>
      <c r="SUN4108" s="19"/>
      <c r="SUO4108" s="19"/>
      <c r="SUP4108" s="19"/>
      <c r="SUQ4108" s="19"/>
      <c r="SUR4108" s="19"/>
      <c r="SUS4108" s="19"/>
      <c r="SUT4108" s="19"/>
      <c r="SUU4108" s="19"/>
      <c r="SUV4108" s="19"/>
      <c r="SUW4108" s="19"/>
      <c r="SUX4108" s="19"/>
      <c r="SUY4108" s="19"/>
      <c r="SUZ4108" s="19"/>
      <c r="SVA4108" s="19"/>
      <c r="SVB4108" s="19"/>
      <c r="SVC4108" s="19"/>
      <c r="SVD4108" s="19"/>
      <c r="SVE4108" s="19"/>
      <c r="SVF4108" s="19"/>
      <c r="SVG4108" s="19"/>
      <c r="SVH4108" s="19"/>
      <c r="SVI4108" s="19"/>
      <c r="SVJ4108" s="19"/>
      <c r="SVK4108" s="19"/>
      <c r="SVL4108" s="19"/>
      <c r="SVM4108" s="19"/>
      <c r="SVN4108" s="19"/>
      <c r="SVO4108" s="19"/>
      <c r="SVP4108" s="19"/>
      <c r="SVQ4108" s="19"/>
      <c r="SVR4108" s="19"/>
      <c r="SVS4108" s="19"/>
      <c r="SVT4108" s="19"/>
      <c r="SVU4108" s="19"/>
      <c r="SVV4108" s="19"/>
      <c r="SVW4108" s="19"/>
      <c r="SVX4108" s="19"/>
      <c r="SVY4108" s="19"/>
      <c r="SVZ4108" s="19"/>
      <c r="SWA4108" s="19"/>
      <c r="SWB4108" s="19"/>
      <c r="SWC4108" s="19"/>
      <c r="SWD4108" s="19"/>
      <c r="SWE4108" s="19"/>
      <c r="SWF4108" s="19"/>
      <c r="SWG4108" s="19"/>
      <c r="SWH4108" s="19"/>
      <c r="SWI4108" s="19"/>
      <c r="SWJ4108" s="19"/>
      <c r="SWK4108" s="19"/>
      <c r="SWL4108" s="19"/>
      <c r="SWM4108" s="19"/>
      <c r="SWN4108" s="19"/>
      <c r="SWO4108" s="19"/>
      <c r="SWP4108" s="19"/>
      <c r="SWQ4108" s="19"/>
      <c r="SWR4108" s="19"/>
      <c r="SWS4108" s="19"/>
      <c r="SWT4108" s="19"/>
      <c r="SWU4108" s="19"/>
      <c r="SWV4108" s="19"/>
      <c r="SWW4108" s="19"/>
      <c r="SWX4108" s="19"/>
      <c r="SWY4108" s="19"/>
      <c r="SWZ4108" s="19"/>
      <c r="SXA4108" s="19"/>
      <c r="SXB4108" s="19"/>
      <c r="SXC4108" s="19"/>
      <c r="SXD4108" s="19"/>
      <c r="SXE4108" s="19"/>
      <c r="SXF4108" s="19"/>
      <c r="SXG4108" s="19"/>
      <c r="SXH4108" s="19"/>
      <c r="SXI4108" s="19"/>
      <c r="SXJ4108" s="19"/>
      <c r="SXK4108" s="19"/>
      <c r="SXL4108" s="19"/>
      <c r="SXM4108" s="19"/>
      <c r="SXN4108" s="19"/>
      <c r="SXO4108" s="19"/>
      <c r="SXP4108" s="19"/>
      <c r="SXQ4108" s="19"/>
      <c r="SXR4108" s="19"/>
      <c r="SXS4108" s="19"/>
      <c r="SXT4108" s="19"/>
      <c r="SXU4108" s="19"/>
      <c r="SXV4108" s="19"/>
      <c r="SXW4108" s="19"/>
      <c r="SXX4108" s="19"/>
      <c r="SXY4108" s="19"/>
      <c r="SXZ4108" s="19"/>
      <c r="SYA4108" s="19"/>
      <c r="SYB4108" s="19"/>
      <c r="SYC4108" s="19"/>
      <c r="SYD4108" s="19"/>
      <c r="SYE4108" s="19"/>
      <c r="SYF4108" s="19"/>
      <c r="SYG4108" s="19"/>
      <c r="SYH4108" s="19"/>
      <c r="SYI4108" s="19"/>
      <c r="SYJ4108" s="19"/>
      <c r="SYK4108" s="19"/>
      <c r="SYL4108" s="19"/>
      <c r="SYM4108" s="19"/>
      <c r="SYN4108" s="19"/>
      <c r="SYO4108" s="19"/>
      <c r="SYP4108" s="19"/>
      <c r="SYQ4108" s="19"/>
      <c r="SYR4108" s="19"/>
      <c r="SYS4108" s="19"/>
      <c r="SYT4108" s="19"/>
      <c r="SYU4108" s="19"/>
      <c r="SYV4108" s="19"/>
      <c r="SYW4108" s="19"/>
      <c r="SYX4108" s="19"/>
      <c r="SYY4108" s="19"/>
      <c r="SYZ4108" s="19"/>
      <c r="SZA4108" s="19"/>
      <c r="SZB4108" s="19"/>
      <c r="SZC4108" s="19"/>
      <c r="SZD4108" s="19"/>
      <c r="SZE4108" s="19"/>
      <c r="SZF4108" s="19"/>
      <c r="SZG4108" s="19"/>
      <c r="SZH4108" s="19"/>
      <c r="SZI4108" s="19"/>
      <c r="SZJ4108" s="19"/>
      <c r="SZK4108" s="19"/>
      <c r="SZL4108" s="19"/>
      <c r="SZM4108" s="19"/>
      <c r="SZN4108" s="19"/>
      <c r="SZO4108" s="19"/>
      <c r="SZP4108" s="19"/>
      <c r="SZQ4108" s="19"/>
      <c r="SZR4108" s="19"/>
      <c r="SZS4108" s="19"/>
      <c r="SZT4108" s="19"/>
      <c r="SZU4108" s="19"/>
      <c r="SZV4108" s="19"/>
      <c r="SZW4108" s="19"/>
      <c r="SZX4108" s="19"/>
      <c r="SZY4108" s="19"/>
      <c r="SZZ4108" s="19"/>
      <c r="TAA4108" s="19"/>
      <c r="TAB4108" s="19"/>
      <c r="TAC4108" s="19"/>
      <c r="TAD4108" s="19"/>
      <c r="TAE4108" s="19"/>
      <c r="TAF4108" s="19"/>
      <c r="TAG4108" s="19"/>
      <c r="TAH4108" s="19"/>
      <c r="TAI4108" s="19"/>
      <c r="TAJ4108" s="19"/>
      <c r="TAK4108" s="19"/>
      <c r="TAL4108" s="19"/>
      <c r="TAM4108" s="19"/>
      <c r="TAN4108" s="19"/>
      <c r="TAO4108" s="19"/>
      <c r="TAP4108" s="19"/>
      <c r="TAQ4108" s="19"/>
      <c r="TAR4108" s="19"/>
      <c r="TAS4108" s="19"/>
      <c r="TAT4108" s="19"/>
      <c r="TAU4108" s="19"/>
      <c r="TAV4108" s="19"/>
      <c r="TAW4108" s="19"/>
      <c r="TAX4108" s="19"/>
      <c r="TAY4108" s="19"/>
      <c r="TAZ4108" s="19"/>
      <c r="TBA4108" s="19"/>
      <c r="TBB4108" s="19"/>
      <c r="TBC4108" s="19"/>
      <c r="TBD4108" s="19"/>
      <c r="TBE4108" s="19"/>
      <c r="TBF4108" s="19"/>
      <c r="TBG4108" s="19"/>
      <c r="TBH4108" s="19"/>
      <c r="TBI4108" s="19"/>
      <c r="TBJ4108" s="19"/>
      <c r="TBK4108" s="19"/>
      <c r="TBL4108" s="19"/>
      <c r="TBM4108" s="19"/>
      <c r="TBN4108" s="19"/>
      <c r="TBO4108" s="19"/>
      <c r="TBP4108" s="19"/>
      <c r="TBQ4108" s="19"/>
      <c r="TBR4108" s="19"/>
      <c r="TBS4108" s="19"/>
      <c r="TBT4108" s="19"/>
      <c r="TBU4108" s="19"/>
      <c r="TBV4108" s="19"/>
      <c r="TBW4108" s="19"/>
      <c r="TBX4108" s="19"/>
      <c r="TBY4108" s="19"/>
      <c r="TBZ4108" s="19"/>
      <c r="TCA4108" s="19"/>
      <c r="TCB4108" s="19"/>
      <c r="TCC4108" s="19"/>
      <c r="TCD4108" s="19"/>
      <c r="TCE4108" s="19"/>
      <c r="TCF4108" s="19"/>
      <c r="TCG4108" s="19"/>
      <c r="TCH4108" s="19"/>
      <c r="TCI4108" s="19"/>
      <c r="TCJ4108" s="19"/>
      <c r="TCK4108" s="19"/>
      <c r="TCL4108" s="19"/>
      <c r="TCM4108" s="19"/>
      <c r="TCN4108" s="19"/>
      <c r="TCO4108" s="19"/>
      <c r="TCP4108" s="19"/>
      <c r="TCQ4108" s="19"/>
      <c r="TCR4108" s="19"/>
      <c r="TCS4108" s="19"/>
      <c r="TCT4108" s="19"/>
      <c r="TCU4108" s="19"/>
      <c r="TCV4108" s="19"/>
      <c r="TCW4108" s="19"/>
      <c r="TCX4108" s="19"/>
      <c r="TCY4108" s="19"/>
      <c r="TCZ4108" s="19"/>
      <c r="TDA4108" s="19"/>
      <c r="TDB4108" s="19"/>
      <c r="TDC4108" s="19"/>
      <c r="TDD4108" s="19"/>
      <c r="TDE4108" s="19"/>
      <c r="TDF4108" s="19"/>
      <c r="TDG4108" s="19"/>
      <c r="TDH4108" s="19"/>
      <c r="TDI4108" s="19"/>
      <c r="TDJ4108" s="19"/>
      <c r="TDK4108" s="19"/>
      <c r="TDL4108" s="19"/>
      <c r="TDM4108" s="19"/>
      <c r="TDN4108" s="19"/>
      <c r="TDO4108" s="19"/>
      <c r="TDP4108" s="19"/>
      <c r="TDQ4108" s="19"/>
      <c r="TDR4108" s="19"/>
      <c r="TDS4108" s="19"/>
      <c r="TDT4108" s="19"/>
      <c r="TDU4108" s="19"/>
      <c r="TDV4108" s="19"/>
      <c r="TDW4108" s="19"/>
      <c r="TDX4108" s="19"/>
      <c r="TDY4108" s="19"/>
      <c r="TDZ4108" s="19"/>
      <c r="TEA4108" s="19"/>
      <c r="TEB4108" s="19"/>
      <c r="TEC4108" s="19"/>
      <c r="TED4108" s="19"/>
      <c r="TEE4108" s="19"/>
      <c r="TEF4108" s="19"/>
      <c r="TEG4108" s="19"/>
      <c r="TEH4108" s="19"/>
      <c r="TEI4108" s="19"/>
      <c r="TEJ4108" s="19"/>
      <c r="TEK4108" s="19"/>
      <c r="TEL4108" s="19"/>
      <c r="TEM4108" s="19"/>
      <c r="TEN4108" s="19"/>
      <c r="TEO4108" s="19"/>
      <c r="TEP4108" s="19"/>
      <c r="TEQ4108" s="19"/>
      <c r="TER4108" s="19"/>
      <c r="TES4108" s="19"/>
      <c r="TET4108" s="19"/>
      <c r="TEU4108" s="19"/>
      <c r="TEV4108" s="19"/>
      <c r="TEW4108" s="19"/>
      <c r="TEX4108" s="19"/>
      <c r="TEY4108" s="19"/>
      <c r="TEZ4108" s="19"/>
      <c r="TFA4108" s="19"/>
      <c r="TFB4108" s="19"/>
      <c r="TFC4108" s="19"/>
      <c r="TFD4108" s="19"/>
      <c r="TFE4108" s="19"/>
      <c r="TFF4108" s="19"/>
      <c r="TFG4108" s="19"/>
      <c r="TFH4108" s="19"/>
      <c r="TFI4108" s="19"/>
      <c r="TFJ4108" s="19"/>
      <c r="TFK4108" s="19"/>
      <c r="TFL4108" s="19"/>
      <c r="TFM4108" s="19"/>
      <c r="TFN4108" s="19"/>
      <c r="TFO4108" s="19"/>
      <c r="TFP4108" s="19"/>
      <c r="TFQ4108" s="19"/>
      <c r="TFR4108" s="19"/>
      <c r="TFS4108" s="19"/>
      <c r="TFT4108" s="19"/>
      <c r="TFU4108" s="19"/>
      <c r="TFV4108" s="19"/>
      <c r="TFW4108" s="19"/>
      <c r="TFX4108" s="19"/>
      <c r="TFY4108" s="19"/>
      <c r="TFZ4108" s="19"/>
      <c r="TGA4108" s="19"/>
      <c r="TGB4108" s="19"/>
      <c r="TGC4108" s="19"/>
      <c r="TGD4108" s="19"/>
      <c r="TGE4108" s="19"/>
      <c r="TGF4108" s="19"/>
      <c r="TGG4108" s="19"/>
      <c r="TGH4108" s="19"/>
      <c r="TGI4108" s="19"/>
      <c r="TGJ4108" s="19"/>
      <c r="TGK4108" s="19"/>
      <c r="TGL4108" s="19"/>
      <c r="TGM4108" s="19"/>
      <c r="TGN4108" s="19"/>
      <c r="TGO4108" s="19"/>
      <c r="TGP4108" s="19"/>
      <c r="TGQ4108" s="19"/>
      <c r="TGR4108" s="19"/>
      <c r="TGS4108" s="19"/>
      <c r="TGT4108" s="19"/>
      <c r="TGU4108" s="19"/>
      <c r="TGV4108" s="19"/>
      <c r="TGW4108" s="19"/>
      <c r="TGX4108" s="19"/>
      <c r="TGY4108" s="19"/>
      <c r="TGZ4108" s="19"/>
      <c r="THA4108" s="19"/>
      <c r="THB4108" s="19"/>
      <c r="THC4108" s="19"/>
      <c r="THD4108" s="19"/>
      <c r="THE4108" s="19"/>
      <c r="THF4108" s="19"/>
      <c r="THG4108" s="19"/>
      <c r="THH4108" s="19"/>
      <c r="THI4108" s="19"/>
      <c r="THJ4108" s="19"/>
      <c r="THK4108" s="19"/>
      <c r="THL4108" s="19"/>
      <c r="THM4108" s="19"/>
      <c r="THN4108" s="19"/>
      <c r="THO4108" s="19"/>
      <c r="THP4108" s="19"/>
      <c r="THQ4108" s="19"/>
      <c r="THR4108" s="19"/>
      <c r="THS4108" s="19"/>
      <c r="THT4108" s="19"/>
      <c r="THU4108" s="19"/>
      <c r="THV4108" s="19"/>
      <c r="THW4108" s="19"/>
      <c r="THX4108" s="19"/>
      <c r="THY4108" s="19"/>
      <c r="THZ4108" s="19"/>
      <c r="TIA4108" s="19"/>
      <c r="TIB4108" s="19"/>
      <c r="TIC4108" s="19"/>
      <c r="TID4108" s="19"/>
      <c r="TIE4108" s="19"/>
      <c r="TIF4108" s="19"/>
      <c r="TIG4108" s="19"/>
      <c r="TIH4108" s="19"/>
      <c r="TII4108" s="19"/>
      <c r="TIJ4108" s="19"/>
      <c r="TIK4108" s="19"/>
      <c r="TIL4108" s="19"/>
      <c r="TIM4108" s="19"/>
      <c r="TIN4108" s="19"/>
      <c r="TIO4108" s="19"/>
      <c r="TIP4108" s="19"/>
      <c r="TIQ4108" s="19"/>
      <c r="TIR4108" s="19"/>
      <c r="TIS4108" s="19"/>
      <c r="TIT4108" s="19"/>
      <c r="TIU4108" s="19"/>
      <c r="TIV4108" s="19"/>
      <c r="TIW4108" s="19"/>
      <c r="TIX4108" s="19"/>
      <c r="TIY4108" s="19"/>
      <c r="TIZ4108" s="19"/>
      <c r="TJA4108" s="19"/>
      <c r="TJB4108" s="19"/>
      <c r="TJC4108" s="19"/>
      <c r="TJD4108" s="19"/>
      <c r="TJE4108" s="19"/>
      <c r="TJF4108" s="19"/>
      <c r="TJG4108" s="19"/>
      <c r="TJH4108" s="19"/>
      <c r="TJI4108" s="19"/>
      <c r="TJJ4108" s="19"/>
      <c r="TJK4108" s="19"/>
      <c r="TJL4108" s="19"/>
      <c r="TJM4108" s="19"/>
      <c r="TJN4108" s="19"/>
      <c r="TJO4108" s="19"/>
      <c r="TJP4108" s="19"/>
      <c r="TJQ4108" s="19"/>
      <c r="TJR4108" s="19"/>
      <c r="TJS4108" s="19"/>
      <c r="TJT4108" s="19"/>
      <c r="TJU4108" s="19"/>
      <c r="TJV4108" s="19"/>
      <c r="TJW4108" s="19"/>
      <c r="TJX4108" s="19"/>
      <c r="TJY4108" s="19"/>
      <c r="TJZ4108" s="19"/>
      <c r="TKA4108" s="19"/>
      <c r="TKB4108" s="19"/>
      <c r="TKC4108" s="19"/>
      <c r="TKD4108" s="19"/>
      <c r="TKE4108" s="19"/>
      <c r="TKF4108" s="19"/>
      <c r="TKG4108" s="19"/>
      <c r="TKH4108" s="19"/>
      <c r="TKI4108" s="19"/>
      <c r="TKJ4108" s="19"/>
      <c r="TKK4108" s="19"/>
      <c r="TKL4108" s="19"/>
      <c r="TKM4108" s="19"/>
      <c r="TKN4108" s="19"/>
      <c r="TKO4108" s="19"/>
      <c r="TKP4108" s="19"/>
      <c r="TKQ4108" s="19"/>
      <c r="TKR4108" s="19"/>
      <c r="TKS4108" s="19"/>
      <c r="TKT4108" s="19"/>
      <c r="TKU4108" s="19"/>
      <c r="TKV4108" s="19"/>
      <c r="TKW4108" s="19"/>
      <c r="TKX4108" s="19"/>
      <c r="TKY4108" s="19"/>
      <c r="TKZ4108" s="19"/>
      <c r="TLA4108" s="19"/>
      <c r="TLB4108" s="19"/>
      <c r="TLC4108" s="19"/>
      <c r="TLD4108" s="19"/>
      <c r="TLE4108" s="19"/>
      <c r="TLF4108" s="19"/>
      <c r="TLG4108" s="19"/>
      <c r="TLH4108" s="19"/>
      <c r="TLI4108" s="19"/>
      <c r="TLJ4108" s="19"/>
      <c r="TLK4108" s="19"/>
      <c r="TLL4108" s="19"/>
      <c r="TLM4108" s="19"/>
      <c r="TLN4108" s="19"/>
      <c r="TLO4108" s="19"/>
      <c r="TLP4108" s="19"/>
      <c r="TLQ4108" s="19"/>
      <c r="TLR4108" s="19"/>
      <c r="TLS4108" s="19"/>
      <c r="TLT4108" s="19"/>
      <c r="TLU4108" s="19"/>
      <c r="TLV4108" s="19"/>
      <c r="TLW4108" s="19"/>
      <c r="TLX4108" s="19"/>
      <c r="TLY4108" s="19"/>
      <c r="TLZ4108" s="19"/>
      <c r="TMA4108" s="19"/>
      <c r="TMB4108" s="19"/>
      <c r="TMC4108" s="19"/>
      <c r="TMD4108" s="19"/>
      <c r="TME4108" s="19"/>
      <c r="TMF4108" s="19"/>
      <c r="TMG4108" s="19"/>
      <c r="TMH4108" s="19"/>
      <c r="TMI4108" s="19"/>
      <c r="TMJ4108" s="19"/>
      <c r="TMK4108" s="19"/>
      <c r="TML4108" s="19"/>
      <c r="TMM4108" s="19"/>
      <c r="TMN4108" s="19"/>
      <c r="TMO4108" s="19"/>
      <c r="TMP4108" s="19"/>
      <c r="TMQ4108" s="19"/>
      <c r="TMR4108" s="19"/>
      <c r="TMS4108" s="19"/>
      <c r="TMT4108" s="19"/>
      <c r="TMU4108" s="19"/>
      <c r="TMV4108" s="19"/>
      <c r="TMW4108" s="19"/>
      <c r="TMX4108" s="19"/>
      <c r="TMY4108" s="19"/>
      <c r="TMZ4108" s="19"/>
      <c r="TNA4108" s="19"/>
      <c r="TNB4108" s="19"/>
      <c r="TNC4108" s="19"/>
      <c r="TND4108" s="19"/>
      <c r="TNE4108" s="19"/>
      <c r="TNF4108" s="19"/>
      <c r="TNG4108" s="19"/>
      <c r="TNH4108" s="19"/>
      <c r="TNI4108" s="19"/>
      <c r="TNJ4108" s="19"/>
      <c r="TNK4108" s="19"/>
      <c r="TNL4108" s="19"/>
      <c r="TNM4108" s="19"/>
      <c r="TNN4108" s="19"/>
      <c r="TNO4108" s="19"/>
      <c r="TNP4108" s="19"/>
      <c r="TNQ4108" s="19"/>
      <c r="TNR4108" s="19"/>
      <c r="TNS4108" s="19"/>
      <c r="TNT4108" s="19"/>
      <c r="TNU4108" s="19"/>
      <c r="TNV4108" s="19"/>
      <c r="TNW4108" s="19"/>
      <c r="TNX4108" s="19"/>
      <c r="TNY4108" s="19"/>
      <c r="TNZ4108" s="19"/>
      <c r="TOA4108" s="19"/>
      <c r="TOB4108" s="19"/>
      <c r="TOC4108" s="19"/>
      <c r="TOD4108" s="19"/>
      <c r="TOE4108" s="19"/>
      <c r="TOF4108" s="19"/>
      <c r="TOG4108" s="19"/>
      <c r="TOH4108" s="19"/>
      <c r="TOI4108" s="19"/>
      <c r="TOJ4108" s="19"/>
      <c r="TOK4108" s="19"/>
      <c r="TOL4108" s="19"/>
      <c r="TOM4108" s="19"/>
      <c r="TON4108" s="19"/>
      <c r="TOO4108" s="19"/>
      <c r="TOP4108" s="19"/>
      <c r="TOQ4108" s="19"/>
      <c r="TOR4108" s="19"/>
      <c r="TOS4108" s="19"/>
      <c r="TOT4108" s="19"/>
      <c r="TOU4108" s="19"/>
      <c r="TOV4108" s="19"/>
      <c r="TOW4108" s="19"/>
      <c r="TOX4108" s="19"/>
      <c r="TOY4108" s="19"/>
      <c r="TOZ4108" s="19"/>
      <c r="TPA4108" s="19"/>
      <c r="TPB4108" s="19"/>
      <c r="TPC4108" s="19"/>
      <c r="TPD4108" s="19"/>
      <c r="TPE4108" s="19"/>
      <c r="TPF4108" s="19"/>
      <c r="TPG4108" s="19"/>
      <c r="TPH4108" s="19"/>
      <c r="TPI4108" s="19"/>
      <c r="TPJ4108" s="19"/>
      <c r="TPK4108" s="19"/>
      <c r="TPL4108" s="19"/>
      <c r="TPM4108" s="19"/>
      <c r="TPN4108" s="19"/>
      <c r="TPO4108" s="19"/>
      <c r="TPP4108" s="19"/>
      <c r="TPQ4108" s="19"/>
      <c r="TPR4108" s="19"/>
      <c r="TPS4108" s="19"/>
      <c r="TPT4108" s="19"/>
      <c r="TPU4108" s="19"/>
      <c r="TPV4108" s="19"/>
      <c r="TPW4108" s="19"/>
      <c r="TPX4108" s="19"/>
      <c r="TPY4108" s="19"/>
      <c r="TPZ4108" s="19"/>
      <c r="TQA4108" s="19"/>
      <c r="TQB4108" s="19"/>
      <c r="TQC4108" s="19"/>
      <c r="TQD4108" s="19"/>
      <c r="TQE4108" s="19"/>
      <c r="TQF4108" s="19"/>
      <c r="TQG4108" s="19"/>
      <c r="TQH4108" s="19"/>
      <c r="TQI4108" s="19"/>
      <c r="TQJ4108" s="19"/>
      <c r="TQK4108" s="19"/>
      <c r="TQL4108" s="19"/>
      <c r="TQM4108" s="19"/>
      <c r="TQN4108" s="19"/>
      <c r="TQO4108" s="19"/>
      <c r="TQP4108" s="19"/>
      <c r="TQQ4108" s="19"/>
      <c r="TQR4108" s="19"/>
      <c r="TQS4108" s="19"/>
      <c r="TQT4108" s="19"/>
      <c r="TQU4108" s="19"/>
      <c r="TQV4108" s="19"/>
      <c r="TQW4108" s="19"/>
      <c r="TQX4108" s="19"/>
      <c r="TQY4108" s="19"/>
      <c r="TQZ4108" s="19"/>
      <c r="TRA4108" s="19"/>
      <c r="TRB4108" s="19"/>
      <c r="TRC4108" s="19"/>
      <c r="TRD4108" s="19"/>
      <c r="TRE4108" s="19"/>
      <c r="TRF4108" s="19"/>
      <c r="TRG4108" s="19"/>
      <c r="TRH4108" s="19"/>
      <c r="TRI4108" s="19"/>
      <c r="TRJ4108" s="19"/>
      <c r="TRK4108" s="19"/>
      <c r="TRL4108" s="19"/>
      <c r="TRM4108" s="19"/>
      <c r="TRN4108" s="19"/>
      <c r="TRO4108" s="19"/>
      <c r="TRP4108" s="19"/>
      <c r="TRQ4108" s="19"/>
      <c r="TRR4108" s="19"/>
      <c r="TRS4108" s="19"/>
      <c r="TRT4108" s="19"/>
      <c r="TRU4108" s="19"/>
      <c r="TRV4108" s="19"/>
      <c r="TRW4108" s="19"/>
      <c r="TRX4108" s="19"/>
      <c r="TRY4108" s="19"/>
      <c r="TRZ4108" s="19"/>
      <c r="TSA4108" s="19"/>
      <c r="TSB4108" s="19"/>
      <c r="TSC4108" s="19"/>
      <c r="TSD4108" s="19"/>
      <c r="TSE4108" s="19"/>
      <c r="TSF4108" s="19"/>
      <c r="TSG4108" s="19"/>
      <c r="TSH4108" s="19"/>
      <c r="TSI4108" s="19"/>
      <c r="TSJ4108" s="19"/>
      <c r="TSK4108" s="19"/>
      <c r="TSL4108" s="19"/>
      <c r="TSM4108" s="19"/>
      <c r="TSN4108" s="19"/>
      <c r="TSO4108" s="19"/>
      <c r="TSP4108" s="19"/>
      <c r="TSQ4108" s="19"/>
      <c r="TSR4108" s="19"/>
      <c r="TSS4108" s="19"/>
      <c r="TST4108" s="19"/>
      <c r="TSU4108" s="19"/>
      <c r="TSV4108" s="19"/>
      <c r="TSW4108" s="19"/>
      <c r="TSX4108" s="19"/>
      <c r="TSY4108" s="19"/>
      <c r="TSZ4108" s="19"/>
      <c r="TTA4108" s="19"/>
      <c r="TTB4108" s="19"/>
      <c r="TTC4108" s="19"/>
      <c r="TTD4108" s="19"/>
      <c r="TTE4108" s="19"/>
      <c r="TTF4108" s="19"/>
      <c r="TTG4108" s="19"/>
      <c r="TTH4108" s="19"/>
      <c r="TTI4108" s="19"/>
      <c r="TTJ4108" s="19"/>
      <c r="TTK4108" s="19"/>
      <c r="TTL4108" s="19"/>
      <c r="TTM4108" s="19"/>
      <c r="TTN4108" s="19"/>
      <c r="TTO4108" s="19"/>
      <c r="TTP4108" s="19"/>
      <c r="TTQ4108" s="19"/>
      <c r="TTR4108" s="19"/>
      <c r="TTS4108" s="19"/>
      <c r="TTT4108" s="19"/>
      <c r="TTU4108" s="19"/>
      <c r="TTV4108" s="19"/>
      <c r="TTW4108" s="19"/>
      <c r="TTX4108" s="19"/>
      <c r="TTY4108" s="19"/>
      <c r="TTZ4108" s="19"/>
      <c r="TUA4108" s="19"/>
      <c r="TUB4108" s="19"/>
      <c r="TUC4108" s="19"/>
      <c r="TUD4108" s="19"/>
      <c r="TUE4108" s="19"/>
      <c r="TUF4108" s="19"/>
      <c r="TUG4108" s="19"/>
      <c r="TUH4108" s="19"/>
      <c r="TUI4108" s="19"/>
      <c r="TUJ4108" s="19"/>
      <c r="TUK4108" s="19"/>
      <c r="TUL4108" s="19"/>
      <c r="TUM4108" s="19"/>
      <c r="TUN4108" s="19"/>
      <c r="TUO4108" s="19"/>
      <c r="TUP4108" s="19"/>
      <c r="TUQ4108" s="19"/>
      <c r="TUR4108" s="19"/>
      <c r="TUS4108" s="19"/>
      <c r="TUT4108" s="19"/>
      <c r="TUU4108" s="19"/>
      <c r="TUV4108" s="19"/>
      <c r="TUW4108" s="19"/>
      <c r="TUX4108" s="19"/>
      <c r="TUY4108" s="19"/>
      <c r="TUZ4108" s="19"/>
      <c r="TVA4108" s="19"/>
      <c r="TVB4108" s="19"/>
      <c r="TVC4108" s="19"/>
      <c r="TVD4108" s="19"/>
      <c r="TVE4108" s="19"/>
      <c r="TVF4108" s="19"/>
      <c r="TVG4108" s="19"/>
      <c r="TVH4108" s="19"/>
      <c r="TVI4108" s="19"/>
      <c r="TVJ4108" s="19"/>
      <c r="TVK4108" s="19"/>
      <c r="TVL4108" s="19"/>
      <c r="TVM4108" s="19"/>
      <c r="TVN4108" s="19"/>
      <c r="TVO4108" s="19"/>
      <c r="TVP4108" s="19"/>
      <c r="TVQ4108" s="19"/>
      <c r="TVR4108" s="19"/>
      <c r="TVS4108" s="19"/>
      <c r="TVT4108" s="19"/>
      <c r="TVU4108" s="19"/>
      <c r="TVV4108" s="19"/>
      <c r="TVW4108" s="19"/>
      <c r="TVX4108" s="19"/>
      <c r="TVY4108" s="19"/>
      <c r="TVZ4108" s="19"/>
      <c r="TWA4108" s="19"/>
      <c r="TWB4108" s="19"/>
      <c r="TWC4108" s="19"/>
      <c r="TWD4108" s="19"/>
      <c r="TWE4108" s="19"/>
      <c r="TWF4108" s="19"/>
      <c r="TWG4108" s="19"/>
      <c r="TWH4108" s="19"/>
      <c r="TWI4108" s="19"/>
      <c r="TWJ4108" s="19"/>
      <c r="TWK4108" s="19"/>
      <c r="TWL4108" s="19"/>
      <c r="TWM4108" s="19"/>
      <c r="TWN4108" s="19"/>
      <c r="TWO4108" s="19"/>
      <c r="TWP4108" s="19"/>
      <c r="TWQ4108" s="19"/>
      <c r="TWR4108" s="19"/>
      <c r="TWS4108" s="19"/>
      <c r="TWT4108" s="19"/>
      <c r="TWU4108" s="19"/>
      <c r="TWV4108" s="19"/>
      <c r="TWW4108" s="19"/>
      <c r="TWX4108" s="19"/>
      <c r="TWY4108" s="19"/>
      <c r="TWZ4108" s="19"/>
      <c r="TXA4108" s="19"/>
      <c r="TXB4108" s="19"/>
      <c r="TXC4108" s="19"/>
      <c r="TXD4108" s="19"/>
      <c r="TXE4108" s="19"/>
      <c r="TXF4108" s="19"/>
      <c r="TXG4108" s="19"/>
      <c r="TXH4108" s="19"/>
      <c r="TXI4108" s="19"/>
      <c r="TXJ4108" s="19"/>
      <c r="TXK4108" s="19"/>
      <c r="TXL4108" s="19"/>
      <c r="TXM4108" s="19"/>
      <c r="TXN4108" s="19"/>
      <c r="TXO4108" s="19"/>
      <c r="TXP4108" s="19"/>
      <c r="TXQ4108" s="19"/>
      <c r="TXR4108" s="19"/>
      <c r="TXS4108" s="19"/>
      <c r="TXT4108" s="19"/>
      <c r="TXU4108" s="19"/>
      <c r="TXV4108" s="19"/>
      <c r="TXW4108" s="19"/>
      <c r="TXX4108" s="19"/>
      <c r="TXY4108" s="19"/>
      <c r="TXZ4108" s="19"/>
      <c r="TYA4108" s="19"/>
      <c r="TYB4108" s="19"/>
      <c r="TYC4108" s="19"/>
      <c r="TYD4108" s="19"/>
      <c r="TYE4108" s="19"/>
      <c r="TYF4108" s="19"/>
      <c r="TYG4108" s="19"/>
      <c r="TYH4108" s="19"/>
      <c r="TYI4108" s="19"/>
      <c r="TYJ4108" s="19"/>
      <c r="TYK4108" s="19"/>
      <c r="TYL4108" s="19"/>
      <c r="TYM4108" s="19"/>
      <c r="TYN4108" s="19"/>
      <c r="TYO4108" s="19"/>
      <c r="TYP4108" s="19"/>
      <c r="TYQ4108" s="19"/>
      <c r="TYR4108" s="19"/>
      <c r="TYS4108" s="19"/>
      <c r="TYT4108" s="19"/>
      <c r="TYU4108" s="19"/>
      <c r="TYV4108" s="19"/>
      <c r="TYW4108" s="19"/>
      <c r="TYX4108" s="19"/>
      <c r="TYY4108" s="19"/>
      <c r="TYZ4108" s="19"/>
      <c r="TZA4108" s="19"/>
      <c r="TZB4108" s="19"/>
      <c r="TZC4108" s="19"/>
      <c r="TZD4108" s="19"/>
      <c r="TZE4108" s="19"/>
      <c r="TZF4108" s="19"/>
      <c r="TZG4108" s="19"/>
      <c r="TZH4108" s="19"/>
      <c r="TZI4108" s="19"/>
      <c r="TZJ4108" s="19"/>
      <c r="TZK4108" s="19"/>
      <c r="TZL4108" s="19"/>
      <c r="TZM4108" s="19"/>
      <c r="TZN4108" s="19"/>
      <c r="TZO4108" s="19"/>
      <c r="TZP4108" s="19"/>
      <c r="TZQ4108" s="19"/>
      <c r="TZR4108" s="19"/>
      <c r="TZS4108" s="19"/>
      <c r="TZT4108" s="19"/>
      <c r="TZU4108" s="19"/>
      <c r="TZV4108" s="19"/>
      <c r="TZW4108" s="19"/>
      <c r="TZX4108" s="19"/>
      <c r="TZY4108" s="19"/>
      <c r="TZZ4108" s="19"/>
      <c r="UAA4108" s="19"/>
      <c r="UAB4108" s="19"/>
      <c r="UAC4108" s="19"/>
      <c r="UAD4108" s="19"/>
      <c r="UAE4108" s="19"/>
      <c r="UAF4108" s="19"/>
      <c r="UAG4108" s="19"/>
      <c r="UAH4108" s="19"/>
      <c r="UAI4108" s="19"/>
      <c r="UAJ4108" s="19"/>
      <c r="UAK4108" s="19"/>
      <c r="UAL4108" s="19"/>
      <c r="UAM4108" s="19"/>
      <c r="UAN4108" s="19"/>
      <c r="UAO4108" s="19"/>
      <c r="UAP4108" s="19"/>
      <c r="UAQ4108" s="19"/>
      <c r="UAR4108" s="19"/>
      <c r="UAS4108" s="19"/>
      <c r="UAT4108" s="19"/>
      <c r="UAU4108" s="19"/>
      <c r="UAV4108" s="19"/>
      <c r="UAW4108" s="19"/>
      <c r="UAX4108" s="19"/>
      <c r="UAY4108" s="19"/>
      <c r="UAZ4108" s="19"/>
      <c r="UBA4108" s="19"/>
      <c r="UBB4108" s="19"/>
      <c r="UBC4108" s="19"/>
      <c r="UBD4108" s="19"/>
      <c r="UBE4108" s="19"/>
      <c r="UBF4108" s="19"/>
      <c r="UBG4108" s="19"/>
      <c r="UBH4108" s="19"/>
      <c r="UBI4108" s="19"/>
      <c r="UBJ4108" s="19"/>
      <c r="UBK4108" s="19"/>
      <c r="UBL4108" s="19"/>
      <c r="UBM4108" s="19"/>
      <c r="UBN4108" s="19"/>
      <c r="UBO4108" s="19"/>
      <c r="UBP4108" s="19"/>
      <c r="UBQ4108" s="19"/>
      <c r="UBR4108" s="19"/>
      <c r="UBS4108" s="19"/>
      <c r="UBT4108" s="19"/>
      <c r="UBU4108" s="19"/>
      <c r="UBV4108" s="19"/>
      <c r="UBW4108" s="19"/>
      <c r="UBX4108" s="19"/>
      <c r="UBY4108" s="19"/>
      <c r="UBZ4108" s="19"/>
      <c r="UCA4108" s="19"/>
      <c r="UCB4108" s="19"/>
      <c r="UCC4108" s="19"/>
      <c r="UCD4108" s="19"/>
      <c r="UCE4108" s="19"/>
      <c r="UCF4108" s="19"/>
      <c r="UCG4108" s="19"/>
      <c r="UCH4108" s="19"/>
      <c r="UCI4108" s="19"/>
      <c r="UCJ4108" s="19"/>
      <c r="UCK4108" s="19"/>
      <c r="UCL4108" s="19"/>
      <c r="UCM4108" s="19"/>
      <c r="UCN4108" s="19"/>
      <c r="UCO4108" s="19"/>
      <c r="UCP4108" s="19"/>
      <c r="UCQ4108" s="19"/>
      <c r="UCR4108" s="19"/>
      <c r="UCS4108" s="19"/>
      <c r="UCT4108" s="19"/>
      <c r="UCU4108" s="19"/>
      <c r="UCV4108" s="19"/>
      <c r="UCW4108" s="19"/>
      <c r="UCX4108" s="19"/>
      <c r="UCY4108" s="19"/>
      <c r="UCZ4108" s="19"/>
      <c r="UDA4108" s="19"/>
      <c r="UDB4108" s="19"/>
      <c r="UDC4108" s="19"/>
      <c r="UDD4108" s="19"/>
      <c r="UDE4108" s="19"/>
      <c r="UDF4108" s="19"/>
      <c r="UDG4108" s="19"/>
      <c r="UDH4108" s="19"/>
      <c r="UDI4108" s="19"/>
      <c r="UDJ4108" s="19"/>
      <c r="UDK4108" s="19"/>
      <c r="UDL4108" s="19"/>
      <c r="UDM4108" s="19"/>
      <c r="UDN4108" s="19"/>
      <c r="UDO4108" s="19"/>
      <c r="UDP4108" s="19"/>
      <c r="UDQ4108" s="19"/>
      <c r="UDR4108" s="19"/>
      <c r="UDS4108" s="19"/>
      <c r="UDT4108" s="19"/>
      <c r="UDU4108" s="19"/>
      <c r="UDV4108" s="19"/>
      <c r="UDW4108" s="19"/>
      <c r="UDX4108" s="19"/>
      <c r="UDY4108" s="19"/>
      <c r="UDZ4108" s="19"/>
      <c r="UEA4108" s="19"/>
      <c r="UEB4108" s="19"/>
      <c r="UEC4108" s="19"/>
      <c r="UED4108" s="19"/>
      <c r="UEE4108" s="19"/>
      <c r="UEF4108" s="19"/>
      <c r="UEG4108" s="19"/>
      <c r="UEH4108" s="19"/>
      <c r="UEI4108" s="19"/>
      <c r="UEJ4108" s="19"/>
      <c r="UEK4108" s="19"/>
      <c r="UEL4108" s="19"/>
      <c r="UEM4108" s="19"/>
      <c r="UEN4108" s="19"/>
      <c r="UEO4108" s="19"/>
      <c r="UEP4108" s="19"/>
      <c r="UEQ4108" s="19"/>
      <c r="UER4108" s="19"/>
      <c r="UES4108" s="19"/>
      <c r="UET4108" s="19"/>
      <c r="UEU4108" s="19"/>
      <c r="UEV4108" s="19"/>
      <c r="UEW4108" s="19"/>
      <c r="UEX4108" s="19"/>
      <c r="UEY4108" s="19"/>
      <c r="UEZ4108" s="19"/>
      <c r="UFA4108" s="19"/>
      <c r="UFB4108" s="19"/>
      <c r="UFC4108" s="19"/>
      <c r="UFD4108" s="19"/>
      <c r="UFE4108" s="19"/>
      <c r="UFF4108" s="19"/>
      <c r="UFG4108" s="19"/>
      <c r="UFH4108" s="19"/>
      <c r="UFI4108" s="19"/>
      <c r="UFJ4108" s="19"/>
      <c r="UFK4108" s="19"/>
      <c r="UFL4108" s="19"/>
      <c r="UFM4108" s="19"/>
      <c r="UFN4108" s="19"/>
      <c r="UFO4108" s="19"/>
      <c r="UFP4108" s="19"/>
      <c r="UFQ4108" s="19"/>
      <c r="UFR4108" s="19"/>
      <c r="UFS4108" s="19"/>
      <c r="UFT4108" s="19"/>
      <c r="UFU4108" s="19"/>
      <c r="UFV4108" s="19"/>
      <c r="UFW4108" s="19"/>
      <c r="UFX4108" s="19"/>
      <c r="UFY4108" s="19"/>
      <c r="UFZ4108" s="19"/>
      <c r="UGA4108" s="19"/>
      <c r="UGB4108" s="19"/>
      <c r="UGC4108" s="19"/>
      <c r="UGD4108" s="19"/>
      <c r="UGE4108" s="19"/>
      <c r="UGF4108" s="19"/>
      <c r="UGG4108" s="19"/>
      <c r="UGH4108" s="19"/>
      <c r="UGI4108" s="19"/>
      <c r="UGJ4108" s="19"/>
      <c r="UGK4108" s="19"/>
      <c r="UGL4108" s="19"/>
      <c r="UGM4108" s="19"/>
      <c r="UGN4108" s="19"/>
      <c r="UGO4108" s="19"/>
      <c r="UGP4108" s="19"/>
      <c r="UGQ4108" s="19"/>
      <c r="UGR4108" s="19"/>
      <c r="UGS4108" s="19"/>
      <c r="UGT4108" s="19"/>
      <c r="UGU4108" s="19"/>
      <c r="UGV4108" s="19"/>
      <c r="UGW4108" s="19"/>
      <c r="UGX4108" s="19"/>
      <c r="UGY4108" s="19"/>
      <c r="UGZ4108" s="19"/>
      <c r="UHA4108" s="19"/>
      <c r="UHB4108" s="19"/>
      <c r="UHC4108" s="19"/>
      <c r="UHD4108" s="19"/>
      <c r="UHE4108" s="19"/>
      <c r="UHF4108" s="19"/>
      <c r="UHG4108" s="19"/>
      <c r="UHH4108" s="19"/>
      <c r="UHI4108" s="19"/>
      <c r="UHJ4108" s="19"/>
      <c r="UHK4108" s="19"/>
      <c r="UHL4108" s="19"/>
      <c r="UHM4108" s="19"/>
      <c r="UHN4108" s="19"/>
      <c r="UHO4108" s="19"/>
      <c r="UHP4108" s="19"/>
      <c r="UHQ4108" s="19"/>
      <c r="UHR4108" s="19"/>
      <c r="UHS4108" s="19"/>
      <c r="UHT4108" s="19"/>
      <c r="UHU4108" s="19"/>
      <c r="UHV4108" s="19"/>
      <c r="UHW4108" s="19"/>
      <c r="UHX4108" s="19"/>
      <c r="UHY4108" s="19"/>
      <c r="UHZ4108" s="19"/>
      <c r="UIA4108" s="19"/>
      <c r="UIB4108" s="19"/>
      <c r="UIC4108" s="19"/>
      <c r="UID4108" s="19"/>
      <c r="UIE4108" s="19"/>
      <c r="UIF4108" s="19"/>
      <c r="UIG4108" s="19"/>
      <c r="UIH4108" s="19"/>
      <c r="UII4108" s="19"/>
      <c r="UIJ4108" s="19"/>
      <c r="UIK4108" s="19"/>
      <c r="UIL4108" s="19"/>
      <c r="UIM4108" s="19"/>
      <c r="UIN4108" s="19"/>
      <c r="UIO4108" s="19"/>
      <c r="UIP4108" s="19"/>
      <c r="UIQ4108" s="19"/>
      <c r="UIR4108" s="19"/>
      <c r="UIS4108" s="19"/>
      <c r="UIT4108" s="19"/>
      <c r="UIU4108" s="19"/>
      <c r="UIV4108" s="19"/>
      <c r="UIW4108" s="19"/>
      <c r="UIX4108" s="19"/>
      <c r="UIY4108" s="19"/>
      <c r="UIZ4108" s="19"/>
      <c r="UJA4108" s="19"/>
      <c r="UJB4108" s="19"/>
      <c r="UJC4108" s="19"/>
      <c r="UJD4108" s="19"/>
      <c r="UJE4108" s="19"/>
      <c r="UJF4108" s="19"/>
      <c r="UJG4108" s="19"/>
      <c r="UJH4108" s="19"/>
      <c r="UJI4108" s="19"/>
      <c r="UJJ4108" s="19"/>
      <c r="UJK4108" s="19"/>
      <c r="UJL4108" s="19"/>
      <c r="UJM4108" s="19"/>
      <c r="UJN4108" s="19"/>
      <c r="UJO4108" s="19"/>
      <c r="UJP4108" s="19"/>
      <c r="UJQ4108" s="19"/>
      <c r="UJR4108" s="19"/>
      <c r="UJS4108" s="19"/>
      <c r="UJT4108" s="19"/>
      <c r="UJU4108" s="19"/>
      <c r="UJV4108" s="19"/>
      <c r="UJW4108" s="19"/>
      <c r="UJX4108" s="19"/>
      <c r="UJY4108" s="19"/>
      <c r="UJZ4108" s="19"/>
      <c r="UKA4108" s="19"/>
      <c r="UKB4108" s="19"/>
      <c r="UKC4108" s="19"/>
      <c r="UKD4108" s="19"/>
      <c r="UKE4108" s="19"/>
      <c r="UKF4108" s="19"/>
      <c r="UKG4108" s="19"/>
      <c r="UKH4108" s="19"/>
      <c r="UKI4108" s="19"/>
      <c r="UKJ4108" s="19"/>
      <c r="UKK4108" s="19"/>
      <c r="UKL4108" s="19"/>
      <c r="UKM4108" s="19"/>
      <c r="UKN4108" s="19"/>
      <c r="UKO4108" s="19"/>
      <c r="UKP4108" s="19"/>
      <c r="UKQ4108" s="19"/>
      <c r="UKR4108" s="19"/>
      <c r="UKS4108" s="19"/>
      <c r="UKT4108" s="19"/>
      <c r="UKU4108" s="19"/>
      <c r="UKV4108" s="19"/>
      <c r="UKW4108" s="19"/>
      <c r="UKX4108" s="19"/>
      <c r="UKY4108" s="19"/>
      <c r="UKZ4108" s="19"/>
      <c r="ULA4108" s="19"/>
      <c r="ULB4108" s="19"/>
      <c r="ULC4108" s="19"/>
      <c r="ULD4108" s="19"/>
      <c r="ULE4108" s="19"/>
      <c r="ULF4108" s="19"/>
      <c r="ULG4108" s="19"/>
      <c r="ULH4108" s="19"/>
      <c r="ULI4108" s="19"/>
      <c r="ULJ4108" s="19"/>
      <c r="ULK4108" s="19"/>
      <c r="ULL4108" s="19"/>
      <c r="ULM4108" s="19"/>
      <c r="ULN4108" s="19"/>
      <c r="ULO4108" s="19"/>
      <c r="ULP4108" s="19"/>
      <c r="ULQ4108" s="19"/>
      <c r="ULR4108" s="19"/>
      <c r="ULS4108" s="19"/>
      <c r="ULT4108" s="19"/>
      <c r="ULU4108" s="19"/>
      <c r="ULV4108" s="19"/>
      <c r="ULW4108" s="19"/>
      <c r="ULX4108" s="19"/>
      <c r="ULY4108" s="19"/>
      <c r="ULZ4108" s="19"/>
      <c r="UMA4108" s="19"/>
      <c r="UMB4108" s="19"/>
      <c r="UMC4108" s="19"/>
      <c r="UMD4108" s="19"/>
      <c r="UME4108" s="19"/>
      <c r="UMF4108" s="19"/>
      <c r="UMG4108" s="19"/>
      <c r="UMH4108" s="19"/>
      <c r="UMI4108" s="19"/>
      <c r="UMJ4108" s="19"/>
      <c r="UMK4108" s="19"/>
      <c r="UML4108" s="19"/>
      <c r="UMM4108" s="19"/>
      <c r="UMN4108" s="19"/>
      <c r="UMO4108" s="19"/>
      <c r="UMP4108" s="19"/>
      <c r="UMQ4108" s="19"/>
      <c r="UMR4108" s="19"/>
      <c r="UMS4108" s="19"/>
      <c r="UMT4108" s="19"/>
      <c r="UMU4108" s="19"/>
      <c r="UMV4108" s="19"/>
      <c r="UMW4108" s="19"/>
      <c r="UMX4108" s="19"/>
      <c r="UMY4108" s="19"/>
      <c r="UMZ4108" s="19"/>
      <c r="UNA4108" s="19"/>
      <c r="UNB4108" s="19"/>
      <c r="UNC4108" s="19"/>
      <c r="UND4108" s="19"/>
      <c r="UNE4108" s="19"/>
      <c r="UNF4108" s="19"/>
      <c r="UNG4108" s="19"/>
      <c r="UNH4108" s="19"/>
      <c r="UNI4108" s="19"/>
      <c r="UNJ4108" s="19"/>
      <c r="UNK4108" s="19"/>
      <c r="UNL4108" s="19"/>
      <c r="UNM4108" s="19"/>
      <c r="UNN4108" s="19"/>
      <c r="UNO4108" s="19"/>
      <c r="UNP4108" s="19"/>
      <c r="UNQ4108" s="19"/>
      <c r="UNR4108" s="19"/>
      <c r="UNS4108" s="19"/>
      <c r="UNT4108" s="19"/>
      <c r="UNU4108" s="19"/>
      <c r="UNV4108" s="19"/>
      <c r="UNW4108" s="19"/>
      <c r="UNX4108" s="19"/>
      <c r="UNY4108" s="19"/>
      <c r="UNZ4108" s="19"/>
      <c r="UOA4108" s="19"/>
      <c r="UOB4108" s="19"/>
      <c r="UOC4108" s="19"/>
      <c r="UOD4108" s="19"/>
      <c r="UOE4108" s="19"/>
      <c r="UOF4108" s="19"/>
      <c r="UOG4108" s="19"/>
      <c r="UOH4108" s="19"/>
      <c r="UOI4108" s="19"/>
      <c r="UOJ4108" s="19"/>
      <c r="UOK4108" s="19"/>
      <c r="UOL4108" s="19"/>
      <c r="UOM4108" s="19"/>
      <c r="UON4108" s="19"/>
      <c r="UOO4108" s="19"/>
      <c r="UOP4108" s="19"/>
      <c r="UOQ4108" s="19"/>
      <c r="UOR4108" s="19"/>
      <c r="UOS4108" s="19"/>
      <c r="UOT4108" s="19"/>
      <c r="UOU4108" s="19"/>
      <c r="UOV4108" s="19"/>
      <c r="UOW4108" s="19"/>
      <c r="UOX4108" s="19"/>
      <c r="UOY4108" s="19"/>
      <c r="UOZ4108" s="19"/>
      <c r="UPA4108" s="19"/>
      <c r="UPB4108" s="19"/>
      <c r="UPC4108" s="19"/>
      <c r="UPD4108" s="19"/>
      <c r="UPE4108" s="19"/>
      <c r="UPF4108" s="19"/>
      <c r="UPG4108" s="19"/>
      <c r="UPH4108" s="19"/>
      <c r="UPI4108" s="19"/>
      <c r="UPJ4108" s="19"/>
      <c r="UPK4108" s="19"/>
      <c r="UPL4108" s="19"/>
      <c r="UPM4108" s="19"/>
      <c r="UPN4108" s="19"/>
      <c r="UPO4108" s="19"/>
      <c r="UPP4108" s="19"/>
      <c r="UPQ4108" s="19"/>
      <c r="UPR4108" s="19"/>
      <c r="UPS4108" s="19"/>
      <c r="UPT4108" s="19"/>
      <c r="UPU4108" s="19"/>
      <c r="UPV4108" s="19"/>
      <c r="UPW4108" s="19"/>
      <c r="UPX4108" s="19"/>
      <c r="UPY4108" s="19"/>
      <c r="UPZ4108" s="19"/>
      <c r="UQA4108" s="19"/>
      <c r="UQB4108" s="19"/>
      <c r="UQC4108" s="19"/>
      <c r="UQD4108" s="19"/>
      <c r="UQE4108" s="19"/>
      <c r="UQF4108" s="19"/>
      <c r="UQG4108" s="19"/>
      <c r="UQH4108" s="19"/>
      <c r="UQI4108" s="19"/>
      <c r="UQJ4108" s="19"/>
      <c r="UQK4108" s="19"/>
      <c r="UQL4108" s="19"/>
      <c r="UQM4108" s="19"/>
      <c r="UQN4108" s="19"/>
      <c r="UQO4108" s="19"/>
      <c r="UQP4108" s="19"/>
      <c r="UQQ4108" s="19"/>
      <c r="UQR4108" s="19"/>
      <c r="UQS4108" s="19"/>
      <c r="UQT4108" s="19"/>
      <c r="UQU4108" s="19"/>
      <c r="UQV4108" s="19"/>
      <c r="UQW4108" s="19"/>
      <c r="UQX4108" s="19"/>
      <c r="UQY4108" s="19"/>
      <c r="UQZ4108" s="19"/>
      <c r="URA4108" s="19"/>
      <c r="URB4108" s="19"/>
      <c r="URC4108" s="19"/>
      <c r="URD4108" s="19"/>
      <c r="URE4108" s="19"/>
      <c r="URF4108" s="19"/>
      <c r="URG4108" s="19"/>
      <c r="URH4108" s="19"/>
      <c r="URI4108" s="19"/>
      <c r="URJ4108" s="19"/>
      <c r="URK4108" s="19"/>
      <c r="URL4108" s="19"/>
      <c r="URM4108" s="19"/>
      <c r="URN4108" s="19"/>
      <c r="URO4108" s="19"/>
      <c r="URP4108" s="19"/>
      <c r="URQ4108" s="19"/>
      <c r="URR4108" s="19"/>
      <c r="URS4108" s="19"/>
      <c r="URT4108" s="19"/>
      <c r="URU4108" s="19"/>
      <c r="URV4108" s="19"/>
      <c r="URW4108" s="19"/>
      <c r="URX4108" s="19"/>
      <c r="URY4108" s="19"/>
      <c r="URZ4108" s="19"/>
      <c r="USA4108" s="19"/>
      <c r="USB4108" s="19"/>
      <c r="USC4108" s="19"/>
      <c r="USD4108" s="19"/>
      <c r="USE4108" s="19"/>
      <c r="USF4108" s="19"/>
      <c r="USG4108" s="19"/>
      <c r="USH4108" s="19"/>
      <c r="USI4108" s="19"/>
      <c r="USJ4108" s="19"/>
      <c r="USK4108" s="19"/>
      <c r="USL4108" s="19"/>
      <c r="USM4108" s="19"/>
      <c r="USN4108" s="19"/>
      <c r="USO4108" s="19"/>
      <c r="USP4108" s="19"/>
      <c r="USQ4108" s="19"/>
      <c r="USR4108" s="19"/>
      <c r="USS4108" s="19"/>
      <c r="UST4108" s="19"/>
      <c r="USU4108" s="19"/>
      <c r="USV4108" s="19"/>
      <c r="USW4108" s="19"/>
      <c r="USX4108" s="19"/>
      <c r="USY4108" s="19"/>
      <c r="USZ4108" s="19"/>
      <c r="UTA4108" s="19"/>
      <c r="UTB4108" s="19"/>
      <c r="UTC4108" s="19"/>
      <c r="UTD4108" s="19"/>
      <c r="UTE4108" s="19"/>
      <c r="UTF4108" s="19"/>
      <c r="UTG4108" s="19"/>
      <c r="UTH4108" s="19"/>
      <c r="UTI4108" s="19"/>
      <c r="UTJ4108" s="19"/>
      <c r="UTK4108" s="19"/>
      <c r="UTL4108" s="19"/>
      <c r="UTM4108" s="19"/>
      <c r="UTN4108" s="19"/>
      <c r="UTO4108" s="19"/>
      <c r="UTP4108" s="19"/>
      <c r="UTQ4108" s="19"/>
      <c r="UTR4108" s="19"/>
      <c r="UTS4108" s="19"/>
      <c r="UTT4108" s="19"/>
      <c r="UTU4108" s="19"/>
      <c r="UTV4108" s="19"/>
      <c r="UTW4108" s="19"/>
      <c r="UTX4108" s="19"/>
      <c r="UTY4108" s="19"/>
      <c r="UTZ4108" s="19"/>
      <c r="UUA4108" s="19"/>
      <c r="UUB4108" s="19"/>
      <c r="UUC4108" s="19"/>
      <c r="UUD4108" s="19"/>
      <c r="UUE4108" s="19"/>
      <c r="UUF4108" s="19"/>
      <c r="UUG4108" s="19"/>
      <c r="UUH4108" s="19"/>
      <c r="UUI4108" s="19"/>
      <c r="UUJ4108" s="19"/>
      <c r="UUK4108" s="19"/>
      <c r="UUL4108" s="19"/>
      <c r="UUM4108" s="19"/>
      <c r="UUN4108" s="19"/>
      <c r="UUO4108" s="19"/>
      <c r="UUP4108" s="19"/>
      <c r="UUQ4108" s="19"/>
      <c r="UUR4108" s="19"/>
      <c r="UUS4108" s="19"/>
      <c r="UUT4108" s="19"/>
      <c r="UUU4108" s="19"/>
      <c r="UUV4108" s="19"/>
      <c r="UUW4108" s="19"/>
      <c r="UUX4108" s="19"/>
      <c r="UUY4108" s="19"/>
      <c r="UUZ4108" s="19"/>
      <c r="UVA4108" s="19"/>
      <c r="UVB4108" s="19"/>
      <c r="UVC4108" s="19"/>
      <c r="UVD4108" s="19"/>
      <c r="UVE4108" s="19"/>
      <c r="UVF4108" s="19"/>
      <c r="UVG4108" s="19"/>
      <c r="UVH4108" s="19"/>
      <c r="UVI4108" s="19"/>
      <c r="UVJ4108" s="19"/>
      <c r="UVK4108" s="19"/>
      <c r="UVL4108" s="19"/>
      <c r="UVM4108" s="19"/>
      <c r="UVN4108" s="19"/>
      <c r="UVO4108" s="19"/>
      <c r="UVP4108" s="19"/>
      <c r="UVQ4108" s="19"/>
      <c r="UVR4108" s="19"/>
      <c r="UVS4108" s="19"/>
      <c r="UVT4108" s="19"/>
      <c r="UVU4108" s="19"/>
      <c r="UVV4108" s="19"/>
      <c r="UVW4108" s="19"/>
      <c r="UVX4108" s="19"/>
      <c r="UVY4108" s="19"/>
      <c r="UVZ4108" s="19"/>
      <c r="UWA4108" s="19"/>
      <c r="UWB4108" s="19"/>
      <c r="UWC4108" s="19"/>
      <c r="UWD4108" s="19"/>
      <c r="UWE4108" s="19"/>
      <c r="UWF4108" s="19"/>
      <c r="UWG4108" s="19"/>
      <c r="UWH4108" s="19"/>
      <c r="UWI4108" s="19"/>
      <c r="UWJ4108" s="19"/>
      <c r="UWK4108" s="19"/>
      <c r="UWL4108" s="19"/>
      <c r="UWM4108" s="19"/>
      <c r="UWN4108" s="19"/>
      <c r="UWO4108" s="19"/>
      <c r="UWP4108" s="19"/>
      <c r="UWQ4108" s="19"/>
      <c r="UWR4108" s="19"/>
      <c r="UWS4108" s="19"/>
      <c r="UWT4108" s="19"/>
      <c r="UWU4108" s="19"/>
      <c r="UWV4108" s="19"/>
      <c r="UWW4108" s="19"/>
      <c r="UWX4108" s="19"/>
      <c r="UWY4108" s="19"/>
      <c r="UWZ4108" s="19"/>
      <c r="UXA4108" s="19"/>
      <c r="UXB4108" s="19"/>
      <c r="UXC4108" s="19"/>
      <c r="UXD4108" s="19"/>
      <c r="UXE4108" s="19"/>
      <c r="UXF4108" s="19"/>
      <c r="UXG4108" s="19"/>
      <c r="UXH4108" s="19"/>
      <c r="UXI4108" s="19"/>
      <c r="UXJ4108" s="19"/>
      <c r="UXK4108" s="19"/>
      <c r="UXL4108" s="19"/>
      <c r="UXM4108" s="19"/>
      <c r="UXN4108" s="19"/>
      <c r="UXO4108" s="19"/>
      <c r="UXP4108" s="19"/>
      <c r="UXQ4108" s="19"/>
      <c r="UXR4108" s="19"/>
      <c r="UXS4108" s="19"/>
      <c r="UXT4108" s="19"/>
      <c r="UXU4108" s="19"/>
      <c r="UXV4108" s="19"/>
      <c r="UXW4108" s="19"/>
      <c r="UXX4108" s="19"/>
      <c r="UXY4108" s="19"/>
      <c r="UXZ4108" s="19"/>
      <c r="UYA4108" s="19"/>
      <c r="UYB4108" s="19"/>
      <c r="UYC4108" s="19"/>
      <c r="UYD4108" s="19"/>
      <c r="UYE4108" s="19"/>
      <c r="UYF4108" s="19"/>
      <c r="UYG4108" s="19"/>
      <c r="UYH4108" s="19"/>
      <c r="UYI4108" s="19"/>
      <c r="UYJ4108" s="19"/>
      <c r="UYK4108" s="19"/>
      <c r="UYL4108" s="19"/>
      <c r="UYM4108" s="19"/>
      <c r="UYN4108" s="19"/>
      <c r="UYO4108" s="19"/>
      <c r="UYP4108" s="19"/>
      <c r="UYQ4108" s="19"/>
      <c r="UYR4108" s="19"/>
      <c r="UYS4108" s="19"/>
      <c r="UYT4108" s="19"/>
      <c r="UYU4108" s="19"/>
      <c r="UYV4108" s="19"/>
      <c r="UYW4108" s="19"/>
      <c r="UYX4108" s="19"/>
      <c r="UYY4108" s="19"/>
      <c r="UYZ4108" s="19"/>
      <c r="UZA4108" s="19"/>
      <c r="UZB4108" s="19"/>
      <c r="UZC4108" s="19"/>
      <c r="UZD4108" s="19"/>
      <c r="UZE4108" s="19"/>
      <c r="UZF4108" s="19"/>
      <c r="UZG4108" s="19"/>
      <c r="UZH4108" s="19"/>
      <c r="UZI4108" s="19"/>
      <c r="UZJ4108" s="19"/>
      <c r="UZK4108" s="19"/>
      <c r="UZL4108" s="19"/>
      <c r="UZM4108" s="19"/>
      <c r="UZN4108" s="19"/>
      <c r="UZO4108" s="19"/>
      <c r="UZP4108" s="19"/>
      <c r="UZQ4108" s="19"/>
      <c r="UZR4108" s="19"/>
      <c r="UZS4108" s="19"/>
      <c r="UZT4108" s="19"/>
      <c r="UZU4108" s="19"/>
      <c r="UZV4108" s="19"/>
      <c r="UZW4108" s="19"/>
      <c r="UZX4108" s="19"/>
      <c r="UZY4108" s="19"/>
      <c r="UZZ4108" s="19"/>
      <c r="VAA4108" s="19"/>
      <c r="VAB4108" s="19"/>
      <c r="VAC4108" s="19"/>
      <c r="VAD4108" s="19"/>
      <c r="VAE4108" s="19"/>
      <c r="VAF4108" s="19"/>
      <c r="VAG4108" s="19"/>
      <c r="VAH4108" s="19"/>
      <c r="VAI4108" s="19"/>
      <c r="VAJ4108" s="19"/>
      <c r="VAK4108" s="19"/>
      <c r="VAL4108" s="19"/>
      <c r="VAM4108" s="19"/>
      <c r="VAN4108" s="19"/>
      <c r="VAO4108" s="19"/>
      <c r="VAP4108" s="19"/>
      <c r="VAQ4108" s="19"/>
      <c r="VAR4108" s="19"/>
      <c r="VAS4108" s="19"/>
      <c r="VAT4108" s="19"/>
      <c r="VAU4108" s="19"/>
      <c r="VAV4108" s="19"/>
      <c r="VAW4108" s="19"/>
      <c r="VAX4108" s="19"/>
      <c r="VAY4108" s="19"/>
      <c r="VAZ4108" s="19"/>
      <c r="VBA4108" s="19"/>
      <c r="VBB4108" s="19"/>
      <c r="VBC4108" s="19"/>
      <c r="VBD4108" s="19"/>
      <c r="VBE4108" s="19"/>
      <c r="VBF4108" s="19"/>
      <c r="VBG4108" s="19"/>
      <c r="VBH4108" s="19"/>
      <c r="VBI4108" s="19"/>
      <c r="VBJ4108" s="19"/>
      <c r="VBK4108" s="19"/>
      <c r="VBL4108" s="19"/>
      <c r="VBM4108" s="19"/>
      <c r="VBN4108" s="19"/>
      <c r="VBO4108" s="19"/>
      <c r="VBP4108" s="19"/>
      <c r="VBQ4108" s="19"/>
      <c r="VBR4108" s="19"/>
      <c r="VBS4108" s="19"/>
      <c r="VBT4108" s="19"/>
      <c r="VBU4108" s="19"/>
      <c r="VBV4108" s="19"/>
      <c r="VBW4108" s="19"/>
      <c r="VBX4108" s="19"/>
      <c r="VBY4108" s="19"/>
      <c r="VBZ4108" s="19"/>
      <c r="VCA4108" s="19"/>
      <c r="VCB4108" s="19"/>
      <c r="VCC4108" s="19"/>
      <c r="VCD4108" s="19"/>
      <c r="VCE4108" s="19"/>
      <c r="VCF4108" s="19"/>
      <c r="VCG4108" s="19"/>
      <c r="VCH4108" s="19"/>
      <c r="VCI4108" s="19"/>
      <c r="VCJ4108" s="19"/>
      <c r="VCK4108" s="19"/>
      <c r="VCL4108" s="19"/>
      <c r="VCM4108" s="19"/>
      <c r="VCN4108" s="19"/>
      <c r="VCO4108" s="19"/>
      <c r="VCP4108" s="19"/>
      <c r="VCQ4108" s="19"/>
      <c r="VCR4108" s="19"/>
      <c r="VCS4108" s="19"/>
      <c r="VCT4108" s="19"/>
      <c r="VCU4108" s="19"/>
      <c r="VCV4108" s="19"/>
      <c r="VCW4108" s="19"/>
      <c r="VCX4108" s="19"/>
      <c r="VCY4108" s="19"/>
      <c r="VCZ4108" s="19"/>
      <c r="VDA4108" s="19"/>
      <c r="VDB4108" s="19"/>
      <c r="VDC4108" s="19"/>
      <c r="VDD4108" s="19"/>
      <c r="VDE4108" s="19"/>
      <c r="VDF4108" s="19"/>
      <c r="VDG4108" s="19"/>
      <c r="VDH4108" s="19"/>
      <c r="VDI4108" s="19"/>
      <c r="VDJ4108" s="19"/>
      <c r="VDK4108" s="19"/>
      <c r="VDL4108" s="19"/>
      <c r="VDM4108" s="19"/>
      <c r="VDN4108" s="19"/>
      <c r="VDO4108" s="19"/>
      <c r="VDP4108" s="19"/>
      <c r="VDQ4108" s="19"/>
      <c r="VDR4108" s="19"/>
      <c r="VDS4108" s="19"/>
      <c r="VDT4108" s="19"/>
      <c r="VDU4108" s="19"/>
      <c r="VDV4108" s="19"/>
      <c r="VDW4108" s="19"/>
      <c r="VDX4108" s="19"/>
      <c r="VDY4108" s="19"/>
      <c r="VDZ4108" s="19"/>
      <c r="VEA4108" s="19"/>
      <c r="VEB4108" s="19"/>
      <c r="VEC4108" s="19"/>
      <c r="VED4108" s="19"/>
      <c r="VEE4108" s="19"/>
      <c r="VEF4108" s="19"/>
      <c r="VEG4108" s="19"/>
      <c r="VEH4108" s="19"/>
      <c r="VEI4108" s="19"/>
      <c r="VEJ4108" s="19"/>
      <c r="VEK4108" s="19"/>
      <c r="VEL4108" s="19"/>
      <c r="VEM4108" s="19"/>
      <c r="VEN4108" s="19"/>
      <c r="VEO4108" s="19"/>
      <c r="VEP4108" s="19"/>
      <c r="VEQ4108" s="19"/>
      <c r="VER4108" s="19"/>
      <c r="VES4108" s="19"/>
      <c r="VET4108" s="19"/>
      <c r="VEU4108" s="19"/>
      <c r="VEV4108" s="19"/>
      <c r="VEW4108" s="19"/>
      <c r="VEX4108" s="19"/>
      <c r="VEY4108" s="19"/>
      <c r="VEZ4108" s="19"/>
      <c r="VFA4108" s="19"/>
      <c r="VFB4108" s="19"/>
      <c r="VFC4108" s="19"/>
      <c r="VFD4108" s="19"/>
      <c r="VFE4108" s="19"/>
      <c r="VFF4108" s="19"/>
      <c r="VFG4108" s="19"/>
      <c r="VFH4108" s="19"/>
      <c r="VFI4108" s="19"/>
      <c r="VFJ4108" s="19"/>
      <c r="VFK4108" s="19"/>
      <c r="VFL4108" s="19"/>
      <c r="VFM4108" s="19"/>
      <c r="VFN4108" s="19"/>
      <c r="VFO4108" s="19"/>
      <c r="VFP4108" s="19"/>
      <c r="VFQ4108" s="19"/>
      <c r="VFR4108" s="19"/>
      <c r="VFS4108" s="19"/>
      <c r="VFT4108" s="19"/>
      <c r="VFU4108" s="19"/>
      <c r="VFV4108" s="19"/>
      <c r="VFW4108" s="19"/>
      <c r="VFX4108" s="19"/>
      <c r="VFY4108" s="19"/>
      <c r="VFZ4108" s="19"/>
      <c r="VGA4108" s="19"/>
      <c r="VGB4108" s="19"/>
      <c r="VGC4108" s="19"/>
      <c r="VGD4108" s="19"/>
      <c r="VGE4108" s="19"/>
      <c r="VGF4108" s="19"/>
      <c r="VGG4108" s="19"/>
      <c r="VGH4108" s="19"/>
      <c r="VGI4108" s="19"/>
      <c r="VGJ4108" s="19"/>
      <c r="VGK4108" s="19"/>
      <c r="VGL4108" s="19"/>
      <c r="VGM4108" s="19"/>
      <c r="VGN4108" s="19"/>
      <c r="VGO4108" s="19"/>
      <c r="VGP4108" s="19"/>
      <c r="VGQ4108" s="19"/>
      <c r="VGR4108" s="19"/>
      <c r="VGS4108" s="19"/>
      <c r="VGT4108" s="19"/>
      <c r="VGU4108" s="19"/>
      <c r="VGV4108" s="19"/>
      <c r="VGW4108" s="19"/>
      <c r="VGX4108" s="19"/>
      <c r="VGY4108" s="19"/>
      <c r="VGZ4108" s="19"/>
      <c r="VHA4108" s="19"/>
      <c r="VHB4108" s="19"/>
      <c r="VHC4108" s="19"/>
      <c r="VHD4108" s="19"/>
      <c r="VHE4108" s="19"/>
      <c r="VHF4108" s="19"/>
      <c r="VHG4108" s="19"/>
      <c r="VHH4108" s="19"/>
      <c r="VHI4108" s="19"/>
      <c r="VHJ4108" s="19"/>
      <c r="VHK4108" s="19"/>
      <c r="VHL4108" s="19"/>
      <c r="VHM4108" s="19"/>
      <c r="VHN4108" s="19"/>
      <c r="VHO4108" s="19"/>
      <c r="VHP4108" s="19"/>
      <c r="VHQ4108" s="19"/>
      <c r="VHR4108" s="19"/>
      <c r="VHS4108" s="19"/>
      <c r="VHT4108" s="19"/>
      <c r="VHU4108" s="19"/>
      <c r="VHV4108" s="19"/>
      <c r="VHW4108" s="19"/>
      <c r="VHX4108" s="19"/>
      <c r="VHY4108" s="19"/>
      <c r="VHZ4108" s="19"/>
      <c r="VIA4108" s="19"/>
      <c r="VIB4108" s="19"/>
      <c r="VIC4108" s="19"/>
      <c r="VID4108" s="19"/>
      <c r="VIE4108" s="19"/>
      <c r="VIF4108" s="19"/>
      <c r="VIG4108" s="19"/>
      <c r="VIH4108" s="19"/>
      <c r="VII4108" s="19"/>
      <c r="VIJ4108" s="19"/>
      <c r="VIK4108" s="19"/>
      <c r="VIL4108" s="19"/>
      <c r="VIM4108" s="19"/>
      <c r="VIN4108" s="19"/>
      <c r="VIO4108" s="19"/>
      <c r="VIP4108" s="19"/>
      <c r="VIQ4108" s="19"/>
      <c r="VIR4108" s="19"/>
      <c r="VIS4108" s="19"/>
      <c r="VIT4108" s="19"/>
      <c r="VIU4108" s="19"/>
      <c r="VIV4108" s="19"/>
      <c r="VIW4108" s="19"/>
      <c r="VIX4108" s="19"/>
      <c r="VIY4108" s="19"/>
      <c r="VIZ4108" s="19"/>
      <c r="VJA4108" s="19"/>
      <c r="VJB4108" s="19"/>
      <c r="VJC4108" s="19"/>
      <c r="VJD4108" s="19"/>
      <c r="VJE4108" s="19"/>
      <c r="VJF4108" s="19"/>
      <c r="VJG4108" s="19"/>
      <c r="VJH4108" s="19"/>
      <c r="VJI4108" s="19"/>
      <c r="VJJ4108" s="19"/>
      <c r="VJK4108" s="19"/>
      <c r="VJL4108" s="19"/>
      <c r="VJM4108" s="19"/>
      <c r="VJN4108" s="19"/>
      <c r="VJO4108" s="19"/>
      <c r="VJP4108" s="19"/>
      <c r="VJQ4108" s="19"/>
      <c r="VJR4108" s="19"/>
      <c r="VJS4108" s="19"/>
      <c r="VJT4108" s="19"/>
      <c r="VJU4108" s="19"/>
      <c r="VJV4108" s="19"/>
      <c r="VJW4108" s="19"/>
      <c r="VJX4108" s="19"/>
      <c r="VJY4108" s="19"/>
      <c r="VJZ4108" s="19"/>
      <c r="VKA4108" s="19"/>
      <c r="VKB4108" s="19"/>
      <c r="VKC4108" s="19"/>
      <c r="VKD4108" s="19"/>
      <c r="VKE4108" s="19"/>
      <c r="VKF4108" s="19"/>
      <c r="VKG4108" s="19"/>
      <c r="VKH4108" s="19"/>
      <c r="VKI4108" s="19"/>
      <c r="VKJ4108" s="19"/>
      <c r="VKK4108" s="19"/>
      <c r="VKL4108" s="19"/>
      <c r="VKM4108" s="19"/>
      <c r="VKN4108" s="19"/>
      <c r="VKO4108" s="19"/>
      <c r="VKP4108" s="19"/>
      <c r="VKQ4108" s="19"/>
      <c r="VKR4108" s="19"/>
      <c r="VKS4108" s="19"/>
      <c r="VKT4108" s="19"/>
      <c r="VKU4108" s="19"/>
      <c r="VKV4108" s="19"/>
      <c r="VKW4108" s="19"/>
      <c r="VKX4108" s="19"/>
      <c r="VKY4108" s="19"/>
      <c r="VKZ4108" s="19"/>
      <c r="VLA4108" s="19"/>
      <c r="VLB4108" s="19"/>
      <c r="VLC4108" s="19"/>
      <c r="VLD4108" s="19"/>
      <c r="VLE4108" s="19"/>
      <c r="VLF4108" s="19"/>
      <c r="VLG4108" s="19"/>
      <c r="VLH4108" s="19"/>
      <c r="VLI4108" s="19"/>
      <c r="VLJ4108" s="19"/>
      <c r="VLK4108" s="19"/>
      <c r="VLL4108" s="19"/>
      <c r="VLM4108" s="19"/>
      <c r="VLN4108" s="19"/>
      <c r="VLO4108" s="19"/>
      <c r="VLP4108" s="19"/>
      <c r="VLQ4108" s="19"/>
      <c r="VLR4108" s="19"/>
      <c r="VLS4108" s="19"/>
      <c r="VLT4108" s="19"/>
      <c r="VLU4108" s="19"/>
      <c r="VLV4108" s="19"/>
      <c r="VLW4108" s="19"/>
      <c r="VLX4108" s="19"/>
      <c r="VLY4108" s="19"/>
      <c r="VLZ4108" s="19"/>
      <c r="VMA4108" s="19"/>
      <c r="VMB4108" s="19"/>
      <c r="VMC4108" s="19"/>
      <c r="VMD4108" s="19"/>
      <c r="VME4108" s="19"/>
      <c r="VMF4108" s="19"/>
      <c r="VMG4108" s="19"/>
      <c r="VMH4108" s="19"/>
      <c r="VMI4108" s="19"/>
      <c r="VMJ4108" s="19"/>
      <c r="VMK4108" s="19"/>
      <c r="VML4108" s="19"/>
      <c r="VMM4108" s="19"/>
      <c r="VMN4108" s="19"/>
      <c r="VMO4108" s="19"/>
      <c r="VMP4108" s="19"/>
      <c r="VMQ4108" s="19"/>
      <c r="VMR4108" s="19"/>
      <c r="VMS4108" s="19"/>
      <c r="VMT4108" s="19"/>
      <c r="VMU4108" s="19"/>
      <c r="VMV4108" s="19"/>
      <c r="VMW4108" s="19"/>
      <c r="VMX4108" s="19"/>
      <c r="VMY4108" s="19"/>
      <c r="VMZ4108" s="19"/>
      <c r="VNA4108" s="19"/>
      <c r="VNB4108" s="19"/>
      <c r="VNC4108" s="19"/>
      <c r="VND4108" s="19"/>
      <c r="VNE4108" s="19"/>
      <c r="VNF4108" s="19"/>
      <c r="VNG4108" s="19"/>
      <c r="VNH4108" s="19"/>
      <c r="VNI4108" s="19"/>
      <c r="VNJ4108" s="19"/>
      <c r="VNK4108" s="19"/>
      <c r="VNL4108" s="19"/>
      <c r="VNM4108" s="19"/>
      <c r="VNN4108" s="19"/>
      <c r="VNO4108" s="19"/>
      <c r="VNP4108" s="19"/>
      <c r="VNQ4108" s="19"/>
      <c r="VNR4108" s="19"/>
      <c r="VNS4108" s="19"/>
      <c r="VNT4108" s="19"/>
      <c r="VNU4108" s="19"/>
      <c r="VNV4108" s="19"/>
      <c r="VNW4108" s="19"/>
      <c r="VNX4108" s="19"/>
      <c r="VNY4108" s="19"/>
      <c r="VNZ4108" s="19"/>
      <c r="VOA4108" s="19"/>
      <c r="VOB4108" s="19"/>
      <c r="VOC4108" s="19"/>
      <c r="VOD4108" s="19"/>
      <c r="VOE4108" s="19"/>
      <c r="VOF4108" s="19"/>
      <c r="VOG4108" s="19"/>
      <c r="VOH4108" s="19"/>
      <c r="VOI4108" s="19"/>
      <c r="VOJ4108" s="19"/>
      <c r="VOK4108" s="19"/>
      <c r="VOL4108" s="19"/>
      <c r="VOM4108" s="19"/>
      <c r="VON4108" s="19"/>
      <c r="VOO4108" s="19"/>
      <c r="VOP4108" s="19"/>
      <c r="VOQ4108" s="19"/>
      <c r="VOR4108" s="19"/>
      <c r="VOS4108" s="19"/>
      <c r="VOT4108" s="19"/>
      <c r="VOU4108" s="19"/>
      <c r="VOV4108" s="19"/>
      <c r="VOW4108" s="19"/>
      <c r="VOX4108" s="19"/>
      <c r="VOY4108" s="19"/>
      <c r="VOZ4108" s="19"/>
      <c r="VPA4108" s="19"/>
      <c r="VPB4108" s="19"/>
      <c r="VPC4108" s="19"/>
      <c r="VPD4108" s="19"/>
      <c r="VPE4108" s="19"/>
      <c r="VPF4108" s="19"/>
      <c r="VPG4108" s="19"/>
      <c r="VPH4108" s="19"/>
      <c r="VPI4108" s="19"/>
      <c r="VPJ4108" s="19"/>
      <c r="VPK4108" s="19"/>
      <c r="VPL4108" s="19"/>
      <c r="VPM4108" s="19"/>
      <c r="VPN4108" s="19"/>
      <c r="VPO4108" s="19"/>
      <c r="VPP4108" s="19"/>
      <c r="VPQ4108" s="19"/>
      <c r="VPR4108" s="19"/>
      <c r="VPS4108" s="19"/>
      <c r="VPT4108" s="19"/>
      <c r="VPU4108" s="19"/>
      <c r="VPV4108" s="19"/>
      <c r="VPW4108" s="19"/>
      <c r="VPX4108" s="19"/>
      <c r="VPY4108" s="19"/>
      <c r="VPZ4108" s="19"/>
      <c r="VQA4108" s="19"/>
      <c r="VQB4108" s="19"/>
      <c r="VQC4108" s="19"/>
      <c r="VQD4108" s="19"/>
      <c r="VQE4108" s="19"/>
      <c r="VQF4108" s="19"/>
      <c r="VQG4108" s="19"/>
      <c r="VQH4108" s="19"/>
      <c r="VQI4108" s="19"/>
      <c r="VQJ4108" s="19"/>
      <c r="VQK4108" s="19"/>
      <c r="VQL4108" s="19"/>
      <c r="VQM4108" s="19"/>
      <c r="VQN4108" s="19"/>
      <c r="VQO4108" s="19"/>
      <c r="VQP4108" s="19"/>
      <c r="VQQ4108" s="19"/>
      <c r="VQR4108" s="19"/>
      <c r="VQS4108" s="19"/>
      <c r="VQT4108" s="19"/>
      <c r="VQU4108" s="19"/>
      <c r="VQV4108" s="19"/>
      <c r="VQW4108" s="19"/>
      <c r="VQX4108" s="19"/>
      <c r="VQY4108" s="19"/>
      <c r="VQZ4108" s="19"/>
      <c r="VRA4108" s="19"/>
      <c r="VRB4108" s="19"/>
      <c r="VRC4108" s="19"/>
      <c r="VRD4108" s="19"/>
      <c r="VRE4108" s="19"/>
      <c r="VRF4108" s="19"/>
      <c r="VRG4108" s="19"/>
      <c r="VRH4108" s="19"/>
      <c r="VRI4108" s="19"/>
      <c r="VRJ4108" s="19"/>
      <c r="VRK4108" s="19"/>
      <c r="VRL4108" s="19"/>
      <c r="VRM4108" s="19"/>
      <c r="VRN4108" s="19"/>
      <c r="VRO4108" s="19"/>
      <c r="VRP4108" s="19"/>
      <c r="VRQ4108" s="19"/>
      <c r="VRR4108" s="19"/>
      <c r="VRS4108" s="19"/>
      <c r="VRT4108" s="19"/>
      <c r="VRU4108" s="19"/>
      <c r="VRV4108" s="19"/>
      <c r="VRW4108" s="19"/>
      <c r="VRX4108" s="19"/>
      <c r="VRY4108" s="19"/>
      <c r="VRZ4108" s="19"/>
      <c r="VSA4108" s="19"/>
      <c r="VSB4108" s="19"/>
      <c r="VSC4108" s="19"/>
      <c r="VSD4108" s="19"/>
      <c r="VSE4108" s="19"/>
      <c r="VSF4108" s="19"/>
      <c r="VSG4108" s="19"/>
      <c r="VSH4108" s="19"/>
      <c r="VSI4108" s="19"/>
      <c r="VSJ4108" s="19"/>
      <c r="VSK4108" s="19"/>
      <c r="VSL4108" s="19"/>
      <c r="VSM4108" s="19"/>
      <c r="VSN4108" s="19"/>
      <c r="VSO4108" s="19"/>
      <c r="VSP4108" s="19"/>
      <c r="VSQ4108" s="19"/>
      <c r="VSR4108" s="19"/>
      <c r="VSS4108" s="19"/>
      <c r="VST4108" s="19"/>
      <c r="VSU4108" s="19"/>
      <c r="VSV4108" s="19"/>
      <c r="VSW4108" s="19"/>
      <c r="VSX4108" s="19"/>
      <c r="VSY4108" s="19"/>
      <c r="VSZ4108" s="19"/>
      <c r="VTA4108" s="19"/>
      <c r="VTB4108" s="19"/>
      <c r="VTC4108" s="19"/>
      <c r="VTD4108" s="19"/>
      <c r="VTE4108" s="19"/>
      <c r="VTF4108" s="19"/>
      <c r="VTG4108" s="19"/>
      <c r="VTH4108" s="19"/>
      <c r="VTI4108" s="19"/>
      <c r="VTJ4108" s="19"/>
      <c r="VTK4108" s="19"/>
      <c r="VTL4108" s="19"/>
      <c r="VTM4108" s="19"/>
      <c r="VTN4108" s="19"/>
      <c r="VTO4108" s="19"/>
      <c r="VTP4108" s="19"/>
      <c r="VTQ4108" s="19"/>
      <c r="VTR4108" s="19"/>
      <c r="VTS4108" s="19"/>
      <c r="VTT4108" s="19"/>
      <c r="VTU4108" s="19"/>
      <c r="VTV4108" s="19"/>
      <c r="VTW4108" s="19"/>
      <c r="VTX4108" s="19"/>
      <c r="VTY4108" s="19"/>
      <c r="VTZ4108" s="19"/>
      <c r="VUA4108" s="19"/>
      <c r="VUB4108" s="19"/>
      <c r="VUC4108" s="19"/>
      <c r="VUD4108" s="19"/>
      <c r="VUE4108" s="19"/>
      <c r="VUF4108" s="19"/>
      <c r="VUG4108" s="19"/>
      <c r="VUH4108" s="19"/>
      <c r="VUI4108" s="19"/>
      <c r="VUJ4108" s="19"/>
      <c r="VUK4108" s="19"/>
      <c r="VUL4108" s="19"/>
      <c r="VUM4108" s="19"/>
      <c r="VUN4108" s="19"/>
      <c r="VUO4108" s="19"/>
      <c r="VUP4108" s="19"/>
      <c r="VUQ4108" s="19"/>
      <c r="VUR4108" s="19"/>
      <c r="VUS4108" s="19"/>
      <c r="VUT4108" s="19"/>
      <c r="VUU4108" s="19"/>
      <c r="VUV4108" s="19"/>
      <c r="VUW4108" s="19"/>
      <c r="VUX4108" s="19"/>
      <c r="VUY4108" s="19"/>
      <c r="VUZ4108" s="19"/>
      <c r="VVA4108" s="19"/>
      <c r="VVB4108" s="19"/>
      <c r="VVC4108" s="19"/>
      <c r="VVD4108" s="19"/>
      <c r="VVE4108" s="19"/>
      <c r="VVF4108" s="19"/>
      <c r="VVG4108" s="19"/>
      <c r="VVH4108" s="19"/>
      <c r="VVI4108" s="19"/>
      <c r="VVJ4108" s="19"/>
      <c r="VVK4108" s="19"/>
      <c r="VVL4108" s="19"/>
      <c r="VVM4108" s="19"/>
      <c r="VVN4108" s="19"/>
      <c r="VVO4108" s="19"/>
      <c r="VVP4108" s="19"/>
      <c r="VVQ4108" s="19"/>
      <c r="VVR4108" s="19"/>
      <c r="VVS4108" s="19"/>
      <c r="VVT4108" s="19"/>
      <c r="VVU4108" s="19"/>
      <c r="VVV4108" s="19"/>
      <c r="VVW4108" s="19"/>
      <c r="VVX4108" s="19"/>
      <c r="VVY4108" s="19"/>
      <c r="VVZ4108" s="19"/>
      <c r="VWA4108" s="19"/>
      <c r="VWB4108" s="19"/>
      <c r="VWC4108" s="19"/>
      <c r="VWD4108" s="19"/>
      <c r="VWE4108" s="19"/>
      <c r="VWF4108" s="19"/>
      <c r="VWG4108" s="19"/>
      <c r="VWH4108" s="19"/>
      <c r="VWI4108" s="19"/>
      <c r="VWJ4108" s="19"/>
      <c r="VWK4108" s="19"/>
      <c r="VWL4108" s="19"/>
      <c r="VWM4108" s="19"/>
      <c r="VWN4108" s="19"/>
      <c r="VWO4108" s="19"/>
      <c r="VWP4108" s="19"/>
      <c r="VWQ4108" s="19"/>
      <c r="VWR4108" s="19"/>
      <c r="VWS4108" s="19"/>
      <c r="VWT4108" s="19"/>
      <c r="VWU4108" s="19"/>
      <c r="VWV4108" s="19"/>
      <c r="VWW4108" s="19"/>
      <c r="VWX4108" s="19"/>
      <c r="VWY4108" s="19"/>
      <c r="VWZ4108" s="19"/>
      <c r="VXA4108" s="19"/>
      <c r="VXB4108" s="19"/>
      <c r="VXC4108" s="19"/>
      <c r="VXD4108" s="19"/>
      <c r="VXE4108" s="19"/>
      <c r="VXF4108" s="19"/>
      <c r="VXG4108" s="19"/>
      <c r="VXH4108" s="19"/>
      <c r="VXI4108" s="19"/>
      <c r="VXJ4108" s="19"/>
      <c r="VXK4108" s="19"/>
      <c r="VXL4108" s="19"/>
      <c r="VXM4108" s="19"/>
      <c r="VXN4108" s="19"/>
      <c r="VXO4108" s="19"/>
      <c r="VXP4108" s="19"/>
      <c r="VXQ4108" s="19"/>
      <c r="VXR4108" s="19"/>
      <c r="VXS4108" s="19"/>
      <c r="VXT4108" s="19"/>
      <c r="VXU4108" s="19"/>
      <c r="VXV4108" s="19"/>
      <c r="VXW4108" s="19"/>
      <c r="VXX4108" s="19"/>
      <c r="VXY4108" s="19"/>
      <c r="VXZ4108" s="19"/>
      <c r="VYA4108" s="19"/>
      <c r="VYB4108" s="19"/>
      <c r="VYC4108" s="19"/>
      <c r="VYD4108" s="19"/>
      <c r="VYE4108" s="19"/>
      <c r="VYF4108" s="19"/>
      <c r="VYG4108" s="19"/>
      <c r="VYH4108" s="19"/>
      <c r="VYI4108" s="19"/>
      <c r="VYJ4108" s="19"/>
      <c r="VYK4108" s="19"/>
      <c r="VYL4108" s="19"/>
      <c r="VYM4108" s="19"/>
      <c r="VYN4108" s="19"/>
      <c r="VYO4108" s="19"/>
      <c r="VYP4108" s="19"/>
      <c r="VYQ4108" s="19"/>
      <c r="VYR4108" s="19"/>
      <c r="VYS4108" s="19"/>
      <c r="VYT4108" s="19"/>
      <c r="VYU4108" s="19"/>
      <c r="VYV4108" s="19"/>
      <c r="VYW4108" s="19"/>
      <c r="VYX4108" s="19"/>
      <c r="VYY4108" s="19"/>
      <c r="VYZ4108" s="19"/>
      <c r="VZA4108" s="19"/>
      <c r="VZB4108" s="19"/>
      <c r="VZC4108" s="19"/>
      <c r="VZD4108" s="19"/>
      <c r="VZE4108" s="19"/>
      <c r="VZF4108" s="19"/>
      <c r="VZG4108" s="19"/>
      <c r="VZH4108" s="19"/>
      <c r="VZI4108" s="19"/>
      <c r="VZJ4108" s="19"/>
      <c r="VZK4108" s="19"/>
      <c r="VZL4108" s="19"/>
      <c r="VZM4108" s="19"/>
      <c r="VZN4108" s="19"/>
      <c r="VZO4108" s="19"/>
      <c r="VZP4108" s="19"/>
      <c r="VZQ4108" s="19"/>
      <c r="VZR4108" s="19"/>
      <c r="VZS4108" s="19"/>
      <c r="VZT4108" s="19"/>
      <c r="VZU4108" s="19"/>
      <c r="VZV4108" s="19"/>
      <c r="VZW4108" s="19"/>
      <c r="VZX4108" s="19"/>
      <c r="VZY4108" s="19"/>
      <c r="VZZ4108" s="19"/>
      <c r="WAA4108" s="19"/>
      <c r="WAB4108" s="19"/>
      <c r="WAC4108" s="19"/>
      <c r="WAD4108" s="19"/>
      <c r="WAE4108" s="19"/>
      <c r="WAF4108" s="19"/>
      <c r="WAG4108" s="19"/>
      <c r="WAH4108" s="19"/>
      <c r="WAI4108" s="19"/>
      <c r="WAJ4108" s="19"/>
      <c r="WAK4108" s="19"/>
      <c r="WAL4108" s="19"/>
      <c r="WAM4108" s="19"/>
      <c r="WAN4108" s="19"/>
      <c r="WAO4108" s="19"/>
      <c r="WAP4108" s="19"/>
      <c r="WAQ4108" s="19"/>
      <c r="WAR4108" s="19"/>
      <c r="WAS4108" s="19"/>
      <c r="WAT4108" s="19"/>
      <c r="WAU4108" s="19"/>
      <c r="WAV4108" s="19"/>
      <c r="WAW4108" s="19"/>
      <c r="WAX4108" s="19"/>
      <c r="WAY4108" s="19"/>
      <c r="WAZ4108" s="19"/>
      <c r="WBA4108" s="19"/>
      <c r="WBB4108" s="19"/>
      <c r="WBC4108" s="19"/>
      <c r="WBD4108" s="19"/>
      <c r="WBE4108" s="19"/>
      <c r="WBF4108" s="19"/>
      <c r="WBG4108" s="19"/>
      <c r="WBH4108" s="19"/>
      <c r="WBI4108" s="19"/>
      <c r="WBJ4108" s="19"/>
      <c r="WBK4108" s="19"/>
      <c r="WBL4108" s="19"/>
      <c r="WBM4108" s="19"/>
      <c r="WBN4108" s="19"/>
      <c r="WBO4108" s="19"/>
      <c r="WBP4108" s="19"/>
      <c r="WBQ4108" s="19"/>
      <c r="WBR4108" s="19"/>
      <c r="WBS4108" s="19"/>
      <c r="WBT4108" s="19"/>
      <c r="WBU4108" s="19"/>
      <c r="WBV4108" s="19"/>
      <c r="WBW4108" s="19"/>
      <c r="WBX4108" s="19"/>
      <c r="WBY4108" s="19"/>
      <c r="WBZ4108" s="19"/>
      <c r="WCA4108" s="19"/>
      <c r="WCB4108" s="19"/>
      <c r="WCC4108" s="19"/>
      <c r="WCD4108" s="19"/>
      <c r="WCE4108" s="19"/>
      <c r="WCF4108" s="19"/>
      <c r="WCG4108" s="19"/>
      <c r="WCH4108" s="19"/>
      <c r="WCI4108" s="19"/>
      <c r="WCJ4108" s="19"/>
      <c r="WCK4108" s="19"/>
      <c r="WCL4108" s="19"/>
      <c r="WCM4108" s="19"/>
      <c r="WCN4108" s="19"/>
      <c r="WCO4108" s="19"/>
      <c r="WCP4108" s="19"/>
      <c r="WCQ4108" s="19"/>
      <c r="WCR4108" s="19"/>
      <c r="WCS4108" s="19"/>
      <c r="WCT4108" s="19"/>
      <c r="WCU4108" s="19"/>
      <c r="WCV4108" s="19"/>
      <c r="WCW4108" s="19"/>
      <c r="WCX4108" s="19"/>
      <c r="WCY4108" s="19"/>
      <c r="WCZ4108" s="19"/>
      <c r="WDA4108" s="19"/>
      <c r="WDB4108" s="19"/>
      <c r="WDC4108" s="19"/>
      <c r="WDD4108" s="19"/>
      <c r="WDE4108" s="19"/>
      <c r="WDF4108" s="19"/>
      <c r="WDG4108" s="19"/>
      <c r="WDH4108" s="19"/>
      <c r="WDI4108" s="19"/>
      <c r="WDJ4108" s="19"/>
      <c r="WDK4108" s="19"/>
      <c r="WDL4108" s="19"/>
      <c r="WDM4108" s="19"/>
      <c r="WDN4108" s="19"/>
      <c r="WDO4108" s="19"/>
      <c r="WDP4108" s="19"/>
      <c r="WDQ4108" s="19"/>
      <c r="WDR4108" s="19"/>
      <c r="WDS4108" s="19"/>
      <c r="WDT4108" s="19"/>
      <c r="WDU4108" s="19"/>
      <c r="WDV4108" s="19"/>
      <c r="WDW4108" s="19"/>
      <c r="WDX4108" s="19"/>
      <c r="WDY4108" s="19"/>
      <c r="WDZ4108" s="19"/>
      <c r="WEA4108" s="19"/>
      <c r="WEB4108" s="19"/>
      <c r="WEC4108" s="19"/>
      <c r="WED4108" s="19"/>
      <c r="WEE4108" s="19"/>
      <c r="WEF4108" s="19"/>
      <c r="WEG4108" s="19"/>
      <c r="WEH4108" s="19"/>
      <c r="WEI4108" s="19"/>
      <c r="WEJ4108" s="19"/>
      <c r="WEK4108" s="19"/>
      <c r="WEL4108" s="19"/>
      <c r="WEM4108" s="19"/>
      <c r="WEN4108" s="19"/>
      <c r="WEO4108" s="19"/>
      <c r="WEP4108" s="19"/>
      <c r="WEQ4108" s="19"/>
      <c r="WER4108" s="19"/>
      <c r="WES4108" s="19"/>
      <c r="WET4108" s="19"/>
      <c r="WEU4108" s="19"/>
      <c r="WEV4108" s="19"/>
      <c r="WEW4108" s="19"/>
      <c r="WEX4108" s="19"/>
      <c r="WEY4108" s="19"/>
      <c r="WEZ4108" s="19"/>
      <c r="WFA4108" s="19"/>
      <c r="WFB4108" s="19"/>
      <c r="WFC4108" s="19"/>
      <c r="WFD4108" s="19"/>
      <c r="WFE4108" s="19"/>
      <c r="WFF4108" s="19"/>
      <c r="WFG4108" s="19"/>
      <c r="WFH4108" s="19"/>
      <c r="WFI4108" s="19"/>
      <c r="WFJ4108" s="19"/>
      <c r="WFK4108" s="19"/>
      <c r="WFL4108" s="19"/>
      <c r="WFM4108" s="19"/>
      <c r="WFN4108" s="19"/>
      <c r="WFO4108" s="19"/>
      <c r="WFP4108" s="19"/>
      <c r="WFQ4108" s="19"/>
      <c r="WFR4108" s="19"/>
      <c r="WFS4108" s="19"/>
      <c r="WFT4108" s="19"/>
      <c r="WFU4108" s="19"/>
      <c r="WFV4108" s="19"/>
      <c r="WFW4108" s="19"/>
      <c r="WFX4108" s="19"/>
      <c r="WFY4108" s="19"/>
      <c r="WFZ4108" s="19"/>
      <c r="WGA4108" s="19"/>
      <c r="WGB4108" s="19"/>
      <c r="WGC4108" s="19"/>
      <c r="WGD4108" s="19"/>
      <c r="WGE4108" s="19"/>
      <c r="WGF4108" s="19"/>
      <c r="WGG4108" s="19"/>
      <c r="WGH4108" s="19"/>
      <c r="WGI4108" s="19"/>
      <c r="WGJ4108" s="19"/>
      <c r="WGK4108" s="19"/>
      <c r="WGL4108" s="19"/>
      <c r="WGM4108" s="19"/>
      <c r="WGN4108" s="19"/>
      <c r="WGO4108" s="19"/>
      <c r="WGP4108" s="19"/>
      <c r="WGQ4108" s="19"/>
      <c r="WGR4108" s="19"/>
      <c r="WGS4108" s="19"/>
      <c r="WGT4108" s="19"/>
      <c r="WGU4108" s="19"/>
      <c r="WGV4108" s="19"/>
      <c r="WGW4108" s="19"/>
      <c r="WGX4108" s="19"/>
      <c r="WGY4108" s="19"/>
      <c r="WGZ4108" s="19"/>
      <c r="WHA4108" s="19"/>
      <c r="WHB4108" s="19"/>
      <c r="WHC4108" s="19"/>
      <c r="WHD4108" s="19"/>
      <c r="WHE4108" s="19"/>
      <c r="WHF4108" s="19"/>
      <c r="WHG4108" s="19"/>
      <c r="WHH4108" s="19"/>
      <c r="WHI4108" s="19"/>
      <c r="WHJ4108" s="19"/>
      <c r="WHK4108" s="19"/>
      <c r="WHL4108" s="19"/>
      <c r="WHM4108" s="19"/>
      <c r="WHN4108" s="19"/>
      <c r="WHO4108" s="19"/>
      <c r="WHP4108" s="19"/>
      <c r="WHQ4108" s="19"/>
      <c r="WHR4108" s="19"/>
      <c r="WHS4108" s="19"/>
      <c r="WHT4108" s="19"/>
      <c r="WHU4108" s="19"/>
      <c r="WHV4108" s="19"/>
      <c r="WHW4108" s="19"/>
      <c r="WHX4108" s="19"/>
      <c r="WHY4108" s="19"/>
      <c r="WHZ4108" s="19"/>
      <c r="WIA4108" s="19"/>
      <c r="WIB4108" s="19"/>
      <c r="WIC4108" s="19"/>
      <c r="WID4108" s="19"/>
      <c r="WIE4108" s="19"/>
      <c r="WIF4108" s="19"/>
      <c r="WIG4108" s="19"/>
      <c r="WIH4108" s="19"/>
      <c r="WII4108" s="19"/>
      <c r="WIJ4108" s="19"/>
      <c r="WIK4108" s="19"/>
      <c r="WIL4108" s="19"/>
      <c r="WIM4108" s="19"/>
      <c r="WIN4108" s="19"/>
      <c r="WIO4108" s="19"/>
      <c r="WIP4108" s="19"/>
      <c r="WIQ4108" s="19"/>
      <c r="WIR4108" s="19"/>
      <c r="WIS4108" s="19"/>
      <c r="WIT4108" s="19"/>
      <c r="WIU4108" s="19"/>
      <c r="WIV4108" s="19"/>
      <c r="WIW4108" s="19"/>
      <c r="WIX4108" s="19"/>
      <c r="WIY4108" s="19"/>
      <c r="WIZ4108" s="19"/>
      <c r="WJA4108" s="19"/>
      <c r="WJB4108" s="19"/>
      <c r="WJC4108" s="19"/>
      <c r="WJD4108" s="19"/>
      <c r="WJE4108" s="19"/>
      <c r="WJF4108" s="19"/>
      <c r="WJG4108" s="19"/>
      <c r="WJH4108" s="19"/>
      <c r="WJI4108" s="19"/>
      <c r="WJJ4108" s="19"/>
      <c r="WJK4108" s="19"/>
      <c r="WJL4108" s="19"/>
      <c r="WJM4108" s="19"/>
      <c r="WJN4108" s="19"/>
      <c r="WJO4108" s="19"/>
      <c r="WJP4108" s="19"/>
      <c r="WJQ4108" s="19"/>
      <c r="WJR4108" s="19"/>
      <c r="WJS4108" s="19"/>
      <c r="WJT4108" s="19"/>
      <c r="WJU4108" s="19"/>
      <c r="WJV4108" s="19"/>
      <c r="WJW4108" s="19"/>
      <c r="WJX4108" s="19"/>
      <c r="WJY4108" s="19"/>
      <c r="WJZ4108" s="19"/>
      <c r="WKA4108" s="19"/>
      <c r="WKB4108" s="19"/>
      <c r="WKC4108" s="19"/>
      <c r="WKD4108" s="19"/>
      <c r="WKE4108" s="19"/>
      <c r="WKF4108" s="19"/>
      <c r="WKG4108" s="19"/>
      <c r="WKH4108" s="19"/>
      <c r="WKI4108" s="19"/>
      <c r="WKJ4108" s="19"/>
      <c r="WKK4108" s="19"/>
      <c r="WKL4108" s="19"/>
      <c r="WKM4108" s="19"/>
      <c r="WKN4108" s="19"/>
      <c r="WKO4108" s="19"/>
      <c r="WKP4108" s="19"/>
      <c r="WKQ4108" s="19"/>
      <c r="WKR4108" s="19"/>
      <c r="WKS4108" s="19"/>
      <c r="WKT4108" s="19"/>
      <c r="WKU4108" s="19"/>
      <c r="WKV4108" s="19"/>
      <c r="WKW4108" s="19"/>
      <c r="WKX4108" s="19"/>
      <c r="WKY4108" s="19"/>
      <c r="WKZ4108" s="19"/>
      <c r="WLA4108" s="19"/>
      <c r="WLB4108" s="19"/>
      <c r="WLC4108" s="19"/>
      <c r="WLD4108" s="19"/>
      <c r="WLE4108" s="19"/>
      <c r="WLF4108" s="19"/>
      <c r="WLG4108" s="19"/>
      <c r="WLH4108" s="19"/>
      <c r="WLI4108" s="19"/>
      <c r="WLJ4108" s="19"/>
      <c r="WLK4108" s="19"/>
      <c r="WLL4108" s="19"/>
      <c r="WLM4108" s="19"/>
      <c r="WLN4108" s="19"/>
      <c r="WLO4108" s="19"/>
      <c r="WLP4108" s="19"/>
      <c r="WLQ4108" s="19"/>
      <c r="WLR4108" s="19"/>
      <c r="WLS4108" s="19"/>
      <c r="WLT4108" s="19"/>
      <c r="WLU4108" s="19"/>
      <c r="WLV4108" s="19"/>
      <c r="WLW4108" s="19"/>
      <c r="WLX4108" s="19"/>
      <c r="WLY4108" s="19"/>
      <c r="WLZ4108" s="19"/>
      <c r="WMA4108" s="19"/>
      <c r="WMB4108" s="19"/>
      <c r="WMC4108" s="19"/>
      <c r="WMD4108" s="19"/>
      <c r="WME4108" s="19"/>
      <c r="WMF4108" s="19"/>
      <c r="WMG4108" s="19"/>
      <c r="WMH4108" s="19"/>
      <c r="WMI4108" s="19"/>
      <c r="WMJ4108" s="19"/>
      <c r="WMK4108" s="19"/>
      <c r="WML4108" s="19"/>
      <c r="WMM4108" s="19"/>
      <c r="WMN4108" s="19"/>
      <c r="WMO4108" s="19"/>
      <c r="WMP4108" s="19"/>
      <c r="WMQ4108" s="19"/>
      <c r="WMR4108" s="19"/>
      <c r="WMS4108" s="19"/>
      <c r="WMT4108" s="19"/>
      <c r="WMU4108" s="19"/>
      <c r="WMV4108" s="19"/>
      <c r="WMW4108" s="19"/>
      <c r="WMX4108" s="19"/>
      <c r="WMY4108" s="19"/>
      <c r="WMZ4108" s="19"/>
      <c r="WNA4108" s="19"/>
      <c r="WNB4108" s="19"/>
      <c r="WNC4108" s="19"/>
      <c r="WND4108" s="19"/>
      <c r="WNE4108" s="19"/>
      <c r="WNF4108" s="19"/>
      <c r="WNG4108" s="19"/>
      <c r="WNH4108" s="19"/>
      <c r="WNI4108" s="19"/>
      <c r="WNJ4108" s="19"/>
      <c r="WNK4108" s="19"/>
      <c r="WNL4108" s="19"/>
      <c r="WNM4108" s="19"/>
      <c r="WNN4108" s="19"/>
      <c r="WNO4108" s="19"/>
      <c r="WNP4108" s="19"/>
      <c r="WNQ4108" s="19"/>
      <c r="WNR4108" s="19"/>
      <c r="WNS4108" s="19"/>
      <c r="WNT4108" s="19"/>
      <c r="WNU4108" s="19"/>
      <c r="WNV4108" s="19"/>
      <c r="WNW4108" s="19"/>
      <c r="WNX4108" s="19"/>
      <c r="WNY4108" s="19"/>
      <c r="WNZ4108" s="19"/>
      <c r="WOA4108" s="19"/>
      <c r="WOB4108" s="19"/>
      <c r="WOC4108" s="19"/>
      <c r="WOD4108" s="19"/>
      <c r="WOE4108" s="19"/>
      <c r="WOF4108" s="19"/>
      <c r="WOG4108" s="19"/>
      <c r="WOH4108" s="19"/>
      <c r="WOI4108" s="19"/>
      <c r="WOJ4108" s="19"/>
      <c r="WOK4108" s="19"/>
      <c r="WOL4108" s="19"/>
      <c r="WOM4108" s="19"/>
      <c r="WON4108" s="19"/>
      <c r="WOO4108" s="19"/>
      <c r="WOP4108" s="19"/>
      <c r="WOQ4108" s="19"/>
      <c r="WOR4108" s="19"/>
      <c r="WOS4108" s="19"/>
      <c r="WOT4108" s="19"/>
      <c r="WOU4108" s="19"/>
      <c r="WOV4108" s="19"/>
      <c r="WOW4108" s="19"/>
      <c r="WOX4108" s="19"/>
      <c r="WOY4108" s="19"/>
      <c r="WOZ4108" s="19"/>
      <c r="WPA4108" s="19"/>
      <c r="WPB4108" s="19"/>
      <c r="WPC4108" s="19"/>
      <c r="WPD4108" s="19"/>
      <c r="WPE4108" s="19"/>
      <c r="WPF4108" s="19"/>
      <c r="WPG4108" s="19"/>
      <c r="WPH4108" s="19"/>
      <c r="WPI4108" s="19"/>
      <c r="WPJ4108" s="19"/>
      <c r="WPK4108" s="19"/>
      <c r="WPL4108" s="19"/>
      <c r="WPM4108" s="19"/>
      <c r="WPN4108" s="19"/>
      <c r="WPO4108" s="19"/>
      <c r="WPP4108" s="19"/>
      <c r="WPQ4108" s="19"/>
      <c r="WPR4108" s="19"/>
      <c r="WPS4108" s="19"/>
      <c r="WPT4108" s="19"/>
      <c r="WPU4108" s="19"/>
      <c r="WPV4108" s="19"/>
      <c r="WPW4108" s="19"/>
      <c r="WPX4108" s="19"/>
      <c r="WPY4108" s="19"/>
      <c r="WPZ4108" s="19"/>
      <c r="WQA4108" s="19"/>
      <c r="WQB4108" s="19"/>
      <c r="WQC4108" s="19"/>
      <c r="WQD4108" s="19"/>
      <c r="WQE4108" s="19"/>
      <c r="WQF4108" s="19"/>
      <c r="WQG4108" s="19"/>
      <c r="WQH4108" s="19"/>
      <c r="WQI4108" s="19"/>
      <c r="WQJ4108" s="19"/>
      <c r="WQK4108" s="19"/>
      <c r="WQL4108" s="19"/>
      <c r="WQM4108" s="19"/>
      <c r="WQN4108" s="19"/>
      <c r="WQO4108" s="19"/>
      <c r="WQP4108" s="19"/>
      <c r="WQQ4108" s="19"/>
      <c r="WQR4108" s="19"/>
      <c r="WQS4108" s="19"/>
      <c r="WQT4108" s="19"/>
      <c r="WQU4108" s="19"/>
      <c r="WQV4108" s="19"/>
      <c r="WQW4108" s="19"/>
      <c r="WQX4108" s="19"/>
      <c r="WQY4108" s="19"/>
      <c r="WQZ4108" s="19"/>
      <c r="WRA4108" s="19"/>
      <c r="WRB4108" s="19"/>
      <c r="WRC4108" s="19"/>
      <c r="WRD4108" s="19"/>
      <c r="WRE4108" s="19"/>
      <c r="WRF4108" s="19"/>
      <c r="WRG4108" s="19"/>
      <c r="WRH4108" s="19"/>
      <c r="WRI4108" s="19"/>
      <c r="WRJ4108" s="19"/>
      <c r="WRK4108" s="19"/>
      <c r="WRL4108" s="19"/>
      <c r="WRM4108" s="19"/>
      <c r="WRN4108" s="19"/>
      <c r="WRO4108" s="19"/>
      <c r="WRP4108" s="19"/>
      <c r="WRQ4108" s="19"/>
      <c r="WRR4108" s="19"/>
      <c r="WRS4108" s="19"/>
      <c r="WRT4108" s="19"/>
      <c r="WRU4108" s="19"/>
      <c r="WRV4108" s="19"/>
      <c r="WRW4108" s="19"/>
      <c r="WRX4108" s="19"/>
      <c r="WRY4108" s="19"/>
      <c r="WRZ4108" s="19"/>
      <c r="WSA4108" s="19"/>
      <c r="WSB4108" s="19"/>
      <c r="WSC4108" s="19"/>
      <c r="WSD4108" s="19"/>
      <c r="WSE4108" s="19"/>
      <c r="WSF4108" s="19"/>
      <c r="WSG4108" s="19"/>
      <c r="WSH4108" s="19"/>
      <c r="WSI4108" s="19"/>
      <c r="WSJ4108" s="19"/>
      <c r="WSK4108" s="19"/>
      <c r="WSL4108" s="19"/>
      <c r="WSM4108" s="19"/>
      <c r="WSN4108" s="19"/>
      <c r="WSO4108" s="19"/>
      <c r="WSP4108" s="19"/>
      <c r="WSQ4108" s="19"/>
      <c r="WSR4108" s="19"/>
      <c r="WSS4108" s="19"/>
      <c r="WST4108" s="19"/>
      <c r="WSU4108" s="19"/>
      <c r="WSV4108" s="19"/>
      <c r="WSW4108" s="19"/>
      <c r="WSX4108" s="19"/>
      <c r="WSY4108" s="19"/>
      <c r="WSZ4108" s="19"/>
      <c r="WTA4108" s="19"/>
      <c r="WTB4108" s="19"/>
      <c r="WTC4108" s="19"/>
      <c r="WTD4108" s="19"/>
      <c r="WTE4108" s="19"/>
      <c r="WTF4108" s="19"/>
      <c r="WTG4108" s="19"/>
      <c r="WTH4108" s="19"/>
      <c r="WTI4108" s="19"/>
      <c r="WTJ4108" s="19"/>
      <c r="WTK4108" s="19"/>
      <c r="WTL4108" s="19"/>
      <c r="WTM4108" s="19"/>
      <c r="WTN4108" s="19"/>
      <c r="WTO4108" s="19"/>
      <c r="WTP4108" s="19"/>
      <c r="WTQ4108" s="19"/>
      <c r="WTR4108" s="19"/>
      <c r="WTS4108" s="19"/>
      <c r="WTT4108" s="19"/>
      <c r="WTU4108" s="19"/>
      <c r="WTV4108" s="19"/>
      <c r="WTW4108" s="19"/>
      <c r="WTX4108" s="19"/>
      <c r="WTY4108" s="19"/>
      <c r="WTZ4108" s="19"/>
      <c r="WUA4108" s="19"/>
      <c r="WUB4108" s="19"/>
      <c r="WUC4108" s="19"/>
      <c r="WUD4108" s="19"/>
      <c r="WUE4108" s="19"/>
      <c r="WUF4108" s="19"/>
      <c r="WUG4108" s="19"/>
      <c r="WUH4108" s="19"/>
      <c r="WUI4108" s="19"/>
      <c r="WUJ4108" s="19"/>
      <c r="WUK4108" s="19"/>
      <c r="WUL4108" s="19"/>
      <c r="WUM4108" s="19"/>
      <c r="WUN4108" s="19"/>
      <c r="WUO4108" s="19"/>
      <c r="WUP4108" s="19"/>
      <c r="WUQ4108" s="19"/>
      <c r="WUR4108" s="19"/>
      <c r="WUS4108" s="19"/>
      <c r="WUT4108" s="19"/>
      <c r="WUU4108" s="19"/>
      <c r="WUV4108" s="19"/>
      <c r="WUW4108" s="19"/>
      <c r="WUX4108" s="19"/>
      <c r="WUY4108" s="19"/>
      <c r="WUZ4108" s="19"/>
      <c r="WVA4108" s="19"/>
      <c r="WVB4108" s="19"/>
      <c r="WVC4108" s="19"/>
      <c r="WVD4108" s="19"/>
      <c r="WVE4108" s="19"/>
      <c r="WVF4108" s="19"/>
      <c r="WVG4108" s="19"/>
      <c r="WVH4108" s="19"/>
      <c r="WVI4108" s="19"/>
      <c r="WVJ4108" s="19"/>
      <c r="WVK4108" s="19"/>
      <c r="WVL4108" s="19"/>
      <c r="WVM4108" s="19"/>
      <c r="WVN4108" s="19"/>
      <c r="WVO4108" s="19"/>
      <c r="WVP4108" s="19"/>
      <c r="WVQ4108" s="19"/>
      <c r="WVR4108" s="19"/>
      <c r="WVS4108" s="19"/>
      <c r="WVT4108" s="19"/>
      <c r="WVU4108" s="19"/>
      <c r="WVV4108" s="19"/>
      <c r="WVW4108" s="19"/>
      <c r="WVX4108" s="19"/>
      <c r="WVY4108" s="19"/>
      <c r="WVZ4108" s="19"/>
      <c r="WWA4108" s="19"/>
      <c r="WWB4108" s="19"/>
      <c r="WWC4108" s="19"/>
      <c r="WWD4108" s="19"/>
      <c r="WWE4108" s="19"/>
      <c r="WWF4108" s="19"/>
      <c r="WWG4108" s="19"/>
      <c r="WWH4108" s="19"/>
      <c r="WWI4108" s="19"/>
      <c r="WWJ4108" s="19"/>
      <c r="WWK4108" s="19"/>
      <c r="WWL4108" s="19"/>
      <c r="WWM4108" s="19"/>
      <c r="WWN4108" s="19"/>
      <c r="WWO4108" s="19"/>
      <c r="WWP4108" s="19"/>
      <c r="WWQ4108" s="19"/>
      <c r="WWR4108" s="19"/>
      <c r="WWS4108" s="19"/>
      <c r="WWT4108" s="19"/>
      <c r="WWU4108" s="19"/>
      <c r="WWV4108" s="19"/>
      <c r="WWW4108" s="19"/>
      <c r="WWX4108" s="19"/>
      <c r="WWY4108" s="19"/>
      <c r="WWZ4108" s="19"/>
      <c r="WXA4108" s="19"/>
      <c r="WXB4108" s="19"/>
      <c r="WXC4108" s="19"/>
      <c r="WXD4108" s="19"/>
      <c r="WXE4108" s="19"/>
      <c r="WXF4108" s="19"/>
      <c r="WXG4108" s="19"/>
      <c r="WXH4108" s="19"/>
      <c r="WXI4108" s="19"/>
      <c r="WXJ4108" s="19"/>
      <c r="WXK4108" s="19"/>
      <c r="WXL4108" s="19"/>
      <c r="WXM4108" s="19"/>
      <c r="WXN4108" s="19"/>
      <c r="WXO4108" s="19"/>
      <c r="WXP4108" s="19"/>
      <c r="WXQ4108" s="19"/>
      <c r="WXR4108" s="19"/>
      <c r="WXS4108" s="19"/>
      <c r="WXT4108" s="19"/>
      <c r="WXU4108" s="19"/>
      <c r="WXV4108" s="19"/>
      <c r="WXW4108" s="19"/>
      <c r="WXX4108" s="19"/>
      <c r="WXY4108" s="19"/>
      <c r="WXZ4108" s="19"/>
      <c r="WYA4108" s="19"/>
      <c r="WYB4108" s="19"/>
      <c r="WYC4108" s="19"/>
      <c r="WYD4108" s="19"/>
      <c r="WYE4108" s="19"/>
      <c r="WYF4108" s="19"/>
      <c r="WYG4108" s="19"/>
      <c r="WYH4108" s="19"/>
      <c r="WYI4108" s="19"/>
      <c r="WYJ4108" s="19"/>
      <c r="WYK4108" s="19"/>
      <c r="WYL4108" s="19"/>
      <c r="WYM4108" s="19"/>
      <c r="WYN4108" s="19"/>
      <c r="WYO4108" s="19"/>
      <c r="WYP4108" s="19"/>
      <c r="WYQ4108" s="19"/>
      <c r="WYR4108" s="19"/>
      <c r="WYS4108" s="19"/>
      <c r="WYT4108" s="19"/>
      <c r="WYU4108" s="19"/>
      <c r="WYV4108" s="19"/>
      <c r="WYW4108" s="19"/>
      <c r="WYX4108" s="19"/>
      <c r="WYY4108" s="19"/>
      <c r="WYZ4108" s="19"/>
      <c r="WZA4108" s="19"/>
      <c r="WZB4108" s="19"/>
      <c r="WZC4108" s="19"/>
      <c r="WZD4108" s="19"/>
      <c r="WZE4108" s="19"/>
      <c r="WZF4108" s="19"/>
      <c r="WZG4108" s="19"/>
      <c r="WZH4108" s="19"/>
      <c r="WZI4108" s="19"/>
      <c r="WZJ4108" s="19"/>
      <c r="WZK4108" s="19"/>
      <c r="WZL4108" s="19"/>
      <c r="WZM4108" s="19"/>
      <c r="WZN4108" s="19"/>
      <c r="WZO4108" s="19"/>
      <c r="WZP4108" s="19"/>
      <c r="WZQ4108" s="19"/>
      <c r="WZR4108" s="19"/>
      <c r="WZS4108" s="19"/>
      <c r="WZT4108" s="19"/>
      <c r="WZU4108" s="19"/>
      <c r="WZV4108" s="19"/>
      <c r="WZW4108" s="19"/>
      <c r="WZX4108" s="19"/>
      <c r="WZY4108" s="19"/>
      <c r="WZZ4108" s="19"/>
      <c r="XAA4108" s="19"/>
      <c r="XAB4108" s="19"/>
      <c r="XAC4108" s="19"/>
      <c r="XAD4108" s="19"/>
      <c r="XAE4108" s="19"/>
      <c r="XAF4108" s="19"/>
      <c r="XAG4108" s="19"/>
      <c r="XAH4108" s="19"/>
      <c r="XAI4108" s="19"/>
      <c r="XAJ4108" s="19"/>
      <c r="XAK4108" s="19"/>
      <c r="XAL4108" s="19"/>
      <c r="XAM4108" s="19"/>
      <c r="XAN4108" s="19"/>
      <c r="XAO4108" s="19"/>
      <c r="XAP4108" s="19"/>
      <c r="XAQ4108" s="19"/>
      <c r="XAR4108" s="19"/>
      <c r="XAS4108" s="19"/>
      <c r="XAT4108" s="19"/>
      <c r="XAU4108" s="19"/>
      <c r="XAV4108" s="19"/>
      <c r="XAW4108" s="19"/>
      <c r="XAX4108" s="19"/>
      <c r="XAY4108" s="19"/>
      <c r="XAZ4108" s="19"/>
      <c r="XBA4108" s="19"/>
      <c r="XBB4108" s="19"/>
      <c r="XBC4108" s="19"/>
      <c r="XBD4108" s="19"/>
      <c r="XBE4108" s="19"/>
      <c r="XBF4108" s="19"/>
      <c r="XBG4108" s="19"/>
      <c r="XBH4108" s="19"/>
      <c r="XBI4108" s="19"/>
      <c r="XBJ4108" s="19"/>
      <c r="XBK4108" s="19"/>
      <c r="XBL4108" s="19"/>
      <c r="XBM4108" s="19"/>
      <c r="XBN4108" s="19"/>
      <c r="XBO4108" s="19"/>
      <c r="XBP4108" s="19"/>
      <c r="XBQ4108" s="19"/>
      <c r="XBR4108" s="19"/>
      <c r="XBS4108" s="19"/>
      <c r="XBT4108" s="19"/>
      <c r="XBU4108" s="19"/>
      <c r="XBV4108" s="19"/>
      <c r="XBW4108" s="19"/>
      <c r="XBX4108" s="19"/>
      <c r="XBY4108" s="19"/>
      <c r="XBZ4108" s="19"/>
      <c r="XCA4108" s="19"/>
      <c r="XCB4108" s="19"/>
      <c r="XCC4108" s="19"/>
      <c r="XCD4108" s="19"/>
      <c r="XCE4108" s="19"/>
      <c r="XCF4108" s="19"/>
      <c r="XCG4108" s="19"/>
      <c r="XCH4108" s="19"/>
      <c r="XCI4108" s="19"/>
      <c r="XCJ4108" s="19"/>
      <c r="XCK4108" s="19"/>
      <c r="XCL4108" s="19"/>
      <c r="XCM4108" s="19"/>
      <c r="XCN4108" s="19"/>
      <c r="XCO4108" s="19"/>
      <c r="XCP4108" s="19"/>
      <c r="XCQ4108" s="19"/>
      <c r="XCR4108" s="19"/>
      <c r="XCS4108" s="19"/>
      <c r="XCT4108" s="19"/>
      <c r="XCU4108" s="19"/>
      <c r="XCV4108" s="19"/>
      <c r="XCW4108" s="19"/>
      <c r="XCX4108" s="19"/>
      <c r="XCY4108" s="19"/>
      <c r="XCZ4108" s="19"/>
      <c r="XDA4108" s="19"/>
      <c r="XDB4108" s="19"/>
      <c r="XDC4108" s="19"/>
      <c r="XDD4108" s="19"/>
      <c r="XDE4108" s="19"/>
      <c r="XDF4108" s="19"/>
      <c r="XDG4108" s="19"/>
      <c r="XDH4108" s="19"/>
      <c r="XDI4108" s="19"/>
      <c r="XDJ4108" s="19"/>
      <c r="XDK4108" s="19"/>
      <c r="XDL4108" s="19"/>
      <c r="XDM4108" s="19"/>
      <c r="XDN4108" s="19"/>
      <c r="XDO4108" s="19"/>
      <c r="XDP4108" s="19"/>
      <c r="XDQ4108" s="19"/>
      <c r="XDR4108" s="19"/>
      <c r="XDS4108" s="19"/>
      <c r="XDT4108" s="19"/>
      <c r="XDU4108" s="19"/>
      <c r="XDV4108" s="19"/>
      <c r="XDW4108" s="19"/>
      <c r="XDX4108" s="19"/>
      <c r="XDY4108" s="19"/>
      <c r="XDZ4108" s="19"/>
      <c r="XEA4108" s="19"/>
      <c r="XEB4108" s="19"/>
      <c r="XEC4108" s="19"/>
      <c r="XED4108" s="19"/>
      <c r="XEE4108" s="19"/>
      <c r="XEF4108" s="19"/>
      <c r="XEG4108" s="20"/>
      <c r="XEH4108" s="20"/>
      <c r="XEI4108" s="20"/>
      <c r="XEJ4108" s="20"/>
      <c r="XEK4108" s="20"/>
      <c r="XEL4108" s="20"/>
      <c r="XEM4108" s="20"/>
      <c r="XEN4108" s="20"/>
      <c r="XEO4108" s="20"/>
      <c r="XEP4108" s="20"/>
      <c r="XEQ4108" s="20"/>
      <c r="XER4108" s="20"/>
      <c r="XES4108" s="20"/>
      <c r="XET4108" s="20"/>
      <c r="XEU4108" s="20"/>
      <c r="XEV4108" s="20"/>
      <c r="XEW4108" s="20"/>
      <c r="XEX4108" s="20"/>
      <c r="XEY4108" s="20"/>
      <c r="XEZ4108" s="20"/>
      <c r="XFA4108" s="20"/>
      <c r="XFB4108" s="20"/>
    </row>
    <row r="4109" s="8" customFormat="1" spans="1:10">
      <c r="A4109" s="107" t="s">
        <v>77</v>
      </c>
      <c r="B4109" s="108" t="s">
        <v>7300</v>
      </c>
      <c r="C4109" s="109" t="s">
        <v>7301</v>
      </c>
      <c r="D4109" s="108"/>
      <c r="E4109" s="108"/>
      <c r="F4109" s="107" t="s">
        <v>25</v>
      </c>
      <c r="G4109" s="108"/>
      <c r="H4109" s="107" t="s">
        <v>305</v>
      </c>
      <c r="I4109" s="107" t="s">
        <v>305</v>
      </c>
      <c r="J4109" s="107" t="s">
        <v>305</v>
      </c>
    </row>
    <row r="4110" s="8" customFormat="1" spans="1:10">
      <c r="A4110" s="107" t="s">
        <v>77</v>
      </c>
      <c r="B4110" s="108" t="s">
        <v>7302</v>
      </c>
      <c r="C4110" s="109" t="s">
        <v>7303</v>
      </c>
      <c r="D4110" s="108"/>
      <c r="E4110" s="108"/>
      <c r="F4110" s="107" t="s">
        <v>25</v>
      </c>
      <c r="G4110" s="108"/>
      <c r="H4110" s="107">
        <v>21</v>
      </c>
      <c r="I4110" s="112">
        <f t="shared" ref="I4110:I4137" si="213">H4110*0.9</f>
        <v>18.9</v>
      </c>
      <c r="J4110" s="112">
        <f t="shared" ref="J4110:J4137" si="214">H4110*0.8</f>
        <v>16.8</v>
      </c>
    </row>
    <row r="4111" s="8" customFormat="1" spans="1:10">
      <c r="A4111" s="107" t="s">
        <v>77</v>
      </c>
      <c r="B4111" s="108" t="s">
        <v>7304</v>
      </c>
      <c r="C4111" s="109" t="s">
        <v>7305</v>
      </c>
      <c r="D4111" s="108"/>
      <c r="E4111" s="108"/>
      <c r="F4111" s="107" t="s">
        <v>25</v>
      </c>
      <c r="G4111" s="108"/>
      <c r="H4111" s="107">
        <v>31.5</v>
      </c>
      <c r="I4111" s="112">
        <f t="shared" si="213"/>
        <v>28.35</v>
      </c>
      <c r="J4111" s="112">
        <f t="shared" si="214"/>
        <v>25.2</v>
      </c>
    </row>
    <row r="4112" s="8" customFormat="1" spans="1:10">
      <c r="A4112" s="107" t="s">
        <v>77</v>
      </c>
      <c r="B4112" s="108" t="s">
        <v>7306</v>
      </c>
      <c r="C4112" s="109" t="s">
        <v>7307</v>
      </c>
      <c r="D4112" s="108"/>
      <c r="E4112" s="108"/>
      <c r="F4112" s="107" t="s">
        <v>25</v>
      </c>
      <c r="G4112" s="108"/>
      <c r="H4112" s="107">
        <v>6</v>
      </c>
      <c r="I4112" s="112">
        <f t="shared" si="213"/>
        <v>5.4</v>
      </c>
      <c r="J4112" s="112">
        <f t="shared" si="214"/>
        <v>4.8</v>
      </c>
    </row>
    <row r="4113" s="8" customFormat="1" spans="1:10">
      <c r="A4113" s="107" t="s">
        <v>77</v>
      </c>
      <c r="B4113" s="108" t="s">
        <v>7308</v>
      </c>
      <c r="C4113" s="109" t="s">
        <v>7309</v>
      </c>
      <c r="D4113" s="108"/>
      <c r="E4113" s="108"/>
      <c r="F4113" s="107" t="s">
        <v>25</v>
      </c>
      <c r="G4113" s="108"/>
      <c r="H4113" s="107">
        <v>9</v>
      </c>
      <c r="I4113" s="112">
        <f t="shared" si="213"/>
        <v>8.1</v>
      </c>
      <c r="J4113" s="112">
        <f t="shared" si="214"/>
        <v>7.2</v>
      </c>
    </row>
    <row r="4114" s="8" customFormat="1" spans="1:10">
      <c r="A4114" s="107" t="s">
        <v>77</v>
      </c>
      <c r="B4114" s="108" t="s">
        <v>7310</v>
      </c>
      <c r="C4114" s="109" t="s">
        <v>7311</v>
      </c>
      <c r="D4114" s="108"/>
      <c r="E4114" s="108"/>
      <c r="F4114" s="107" t="s">
        <v>25</v>
      </c>
      <c r="G4114" s="108"/>
      <c r="H4114" s="107">
        <v>11</v>
      </c>
      <c r="I4114" s="112">
        <f t="shared" si="213"/>
        <v>9.9</v>
      </c>
      <c r="J4114" s="112">
        <f t="shared" si="214"/>
        <v>8.8</v>
      </c>
    </row>
    <row r="4115" s="8" customFormat="1" spans="1:10">
      <c r="A4115" s="107" t="s">
        <v>77</v>
      </c>
      <c r="B4115" s="108" t="s">
        <v>7312</v>
      </c>
      <c r="C4115" s="109" t="s">
        <v>7313</v>
      </c>
      <c r="D4115" s="108"/>
      <c r="E4115" s="108"/>
      <c r="F4115" s="107" t="s">
        <v>25</v>
      </c>
      <c r="G4115" s="108"/>
      <c r="H4115" s="107">
        <v>16.5</v>
      </c>
      <c r="I4115" s="112">
        <f t="shared" si="213"/>
        <v>14.85</v>
      </c>
      <c r="J4115" s="112">
        <f t="shared" si="214"/>
        <v>13.2</v>
      </c>
    </row>
    <row r="4116" s="8" customFormat="1" spans="1:10">
      <c r="A4116" s="107" t="s">
        <v>77</v>
      </c>
      <c r="B4116" s="108" t="s">
        <v>7314</v>
      </c>
      <c r="C4116" s="109" t="s">
        <v>7315</v>
      </c>
      <c r="D4116" s="108"/>
      <c r="E4116" s="108"/>
      <c r="F4116" s="107" t="s">
        <v>25</v>
      </c>
      <c r="G4116" s="108"/>
      <c r="H4116" s="107">
        <v>21</v>
      </c>
      <c r="I4116" s="112">
        <f t="shared" si="213"/>
        <v>18.9</v>
      </c>
      <c r="J4116" s="112">
        <f t="shared" si="214"/>
        <v>16.8</v>
      </c>
    </row>
    <row r="4117" s="8" customFormat="1" spans="1:10">
      <c r="A4117" s="107" t="s">
        <v>77</v>
      </c>
      <c r="B4117" s="108" t="s">
        <v>7316</v>
      </c>
      <c r="C4117" s="109" t="s">
        <v>7317</v>
      </c>
      <c r="D4117" s="108"/>
      <c r="E4117" s="108"/>
      <c r="F4117" s="107" t="s">
        <v>25</v>
      </c>
      <c r="G4117" s="108"/>
      <c r="H4117" s="107">
        <v>31.5</v>
      </c>
      <c r="I4117" s="112">
        <f t="shared" si="213"/>
        <v>28.35</v>
      </c>
      <c r="J4117" s="112">
        <f t="shared" si="214"/>
        <v>25.2</v>
      </c>
    </row>
    <row r="4118" s="8" customFormat="1" spans="1:10">
      <c r="A4118" s="107" t="s">
        <v>77</v>
      </c>
      <c r="B4118" s="108" t="s">
        <v>7318</v>
      </c>
      <c r="C4118" s="109" t="s">
        <v>7319</v>
      </c>
      <c r="D4118" s="108"/>
      <c r="E4118" s="108"/>
      <c r="F4118" s="107" t="s">
        <v>25</v>
      </c>
      <c r="G4118" s="108"/>
      <c r="H4118" s="107">
        <v>33</v>
      </c>
      <c r="I4118" s="112">
        <f t="shared" si="213"/>
        <v>29.7</v>
      </c>
      <c r="J4118" s="112">
        <f t="shared" si="214"/>
        <v>26.4</v>
      </c>
    </row>
    <row r="4119" s="8" customFormat="1" spans="1:10">
      <c r="A4119" s="107" t="s">
        <v>77</v>
      </c>
      <c r="B4119" s="108" t="s">
        <v>7320</v>
      </c>
      <c r="C4119" s="109" t="s">
        <v>7321</v>
      </c>
      <c r="D4119" s="108"/>
      <c r="E4119" s="108"/>
      <c r="F4119" s="107" t="s">
        <v>25</v>
      </c>
      <c r="G4119" s="108"/>
      <c r="H4119" s="107">
        <v>49.5</v>
      </c>
      <c r="I4119" s="112">
        <f t="shared" si="213"/>
        <v>44.55</v>
      </c>
      <c r="J4119" s="112">
        <f t="shared" si="214"/>
        <v>39.6</v>
      </c>
    </row>
    <row r="4120" s="8" customFormat="1" spans="1:10">
      <c r="A4120" s="107" t="s">
        <v>77</v>
      </c>
      <c r="B4120" s="108" t="s">
        <v>7322</v>
      </c>
      <c r="C4120" s="109" t="s">
        <v>7323</v>
      </c>
      <c r="D4120" s="108"/>
      <c r="E4120" s="108"/>
      <c r="F4120" s="107" t="s">
        <v>25</v>
      </c>
      <c r="G4120" s="108"/>
      <c r="H4120" s="107">
        <v>40</v>
      </c>
      <c r="I4120" s="112">
        <f t="shared" si="213"/>
        <v>36</v>
      </c>
      <c r="J4120" s="112">
        <f t="shared" si="214"/>
        <v>32</v>
      </c>
    </row>
    <row r="4121" s="8" customFormat="1" spans="1:10">
      <c r="A4121" s="107" t="s">
        <v>77</v>
      </c>
      <c r="B4121" s="108" t="s">
        <v>7324</v>
      </c>
      <c r="C4121" s="109" t="s">
        <v>7325</v>
      </c>
      <c r="D4121" s="108"/>
      <c r="E4121" s="108"/>
      <c r="F4121" s="107" t="s">
        <v>25</v>
      </c>
      <c r="G4121" s="108"/>
      <c r="H4121" s="107">
        <v>60</v>
      </c>
      <c r="I4121" s="112">
        <f t="shared" si="213"/>
        <v>54</v>
      </c>
      <c r="J4121" s="112">
        <f t="shared" si="214"/>
        <v>48</v>
      </c>
    </row>
    <row r="4122" s="8" customFormat="1" spans="1:10">
      <c r="A4122" s="107" t="s">
        <v>77</v>
      </c>
      <c r="B4122" s="108" t="s">
        <v>7326</v>
      </c>
      <c r="C4122" s="109" t="s">
        <v>7327</v>
      </c>
      <c r="D4122" s="108"/>
      <c r="E4122" s="108"/>
      <c r="F4122" s="107" t="s">
        <v>25</v>
      </c>
      <c r="G4122" s="108"/>
      <c r="H4122" s="107">
        <v>28</v>
      </c>
      <c r="I4122" s="112">
        <f t="shared" si="213"/>
        <v>25.2</v>
      </c>
      <c r="J4122" s="112">
        <f t="shared" si="214"/>
        <v>22.4</v>
      </c>
    </row>
    <row r="4123" s="8" customFormat="1" ht="27" spans="1:10">
      <c r="A4123" s="107" t="s">
        <v>77</v>
      </c>
      <c r="B4123" s="108" t="s">
        <v>7328</v>
      </c>
      <c r="C4123" s="109" t="s">
        <v>7329</v>
      </c>
      <c r="D4123" s="108"/>
      <c r="E4123" s="108"/>
      <c r="F4123" s="107" t="s">
        <v>25</v>
      </c>
      <c r="G4123" s="108"/>
      <c r="H4123" s="107">
        <v>42</v>
      </c>
      <c r="I4123" s="112">
        <f t="shared" si="213"/>
        <v>37.8</v>
      </c>
      <c r="J4123" s="112">
        <f t="shared" si="214"/>
        <v>33.6</v>
      </c>
    </row>
    <row r="4124" s="8" customFormat="1" spans="1:10">
      <c r="A4124" s="107" t="s">
        <v>77</v>
      </c>
      <c r="B4124" s="108" t="s">
        <v>7330</v>
      </c>
      <c r="C4124" s="109" t="s">
        <v>7331</v>
      </c>
      <c r="D4124" s="108"/>
      <c r="E4124" s="108"/>
      <c r="F4124" s="107" t="s">
        <v>25</v>
      </c>
      <c r="G4124" s="108"/>
      <c r="H4124" s="107">
        <v>28</v>
      </c>
      <c r="I4124" s="112">
        <f t="shared" si="213"/>
        <v>25.2</v>
      </c>
      <c r="J4124" s="112">
        <f t="shared" si="214"/>
        <v>22.4</v>
      </c>
    </row>
    <row r="4125" s="8" customFormat="1" ht="27" spans="1:10">
      <c r="A4125" s="107" t="s">
        <v>77</v>
      </c>
      <c r="B4125" s="108" t="s">
        <v>7332</v>
      </c>
      <c r="C4125" s="109" t="s">
        <v>7333</v>
      </c>
      <c r="D4125" s="108"/>
      <c r="E4125" s="108"/>
      <c r="F4125" s="107" t="s">
        <v>25</v>
      </c>
      <c r="G4125" s="108"/>
      <c r="H4125" s="107">
        <v>42</v>
      </c>
      <c r="I4125" s="112">
        <f t="shared" si="213"/>
        <v>37.8</v>
      </c>
      <c r="J4125" s="112">
        <f t="shared" si="214"/>
        <v>33.6</v>
      </c>
    </row>
    <row r="4126" s="8" customFormat="1" spans="1:10">
      <c r="A4126" s="107" t="s">
        <v>77</v>
      </c>
      <c r="B4126" s="108" t="s">
        <v>7334</v>
      </c>
      <c r="C4126" s="109" t="s">
        <v>7335</v>
      </c>
      <c r="D4126" s="108"/>
      <c r="E4126" s="108"/>
      <c r="F4126" s="107" t="s">
        <v>25</v>
      </c>
      <c r="G4126" s="108"/>
      <c r="H4126" s="107">
        <v>47</v>
      </c>
      <c r="I4126" s="112">
        <f t="shared" si="213"/>
        <v>42.3</v>
      </c>
      <c r="J4126" s="112">
        <f t="shared" si="214"/>
        <v>37.6</v>
      </c>
    </row>
    <row r="4127" s="8" customFormat="1" spans="1:10">
      <c r="A4127" s="107" t="s">
        <v>77</v>
      </c>
      <c r="B4127" s="108" t="s">
        <v>7336</v>
      </c>
      <c r="C4127" s="109" t="s">
        <v>7337</v>
      </c>
      <c r="D4127" s="108"/>
      <c r="E4127" s="108"/>
      <c r="F4127" s="107" t="s">
        <v>25</v>
      </c>
      <c r="G4127" s="108"/>
      <c r="H4127" s="107">
        <v>70.5</v>
      </c>
      <c r="I4127" s="112">
        <f t="shared" si="213"/>
        <v>63.45</v>
      </c>
      <c r="J4127" s="112">
        <f t="shared" si="214"/>
        <v>56.4</v>
      </c>
    </row>
    <row r="4128" s="8" customFormat="1" spans="1:10">
      <c r="A4128" s="107" t="s">
        <v>77</v>
      </c>
      <c r="B4128" s="108" t="s">
        <v>7338</v>
      </c>
      <c r="C4128" s="109" t="s">
        <v>7339</v>
      </c>
      <c r="D4128" s="108"/>
      <c r="E4128" s="108"/>
      <c r="F4128" s="107" t="s">
        <v>25</v>
      </c>
      <c r="G4128" s="108"/>
      <c r="H4128" s="107">
        <v>28</v>
      </c>
      <c r="I4128" s="112">
        <f t="shared" si="213"/>
        <v>25.2</v>
      </c>
      <c r="J4128" s="112">
        <f t="shared" si="214"/>
        <v>22.4</v>
      </c>
    </row>
    <row r="4129" s="8" customFormat="1" spans="1:10">
      <c r="A4129" s="107" t="s">
        <v>77</v>
      </c>
      <c r="B4129" s="108" t="s">
        <v>7340</v>
      </c>
      <c r="C4129" s="109" t="s">
        <v>7341</v>
      </c>
      <c r="D4129" s="108"/>
      <c r="E4129" s="108"/>
      <c r="F4129" s="107" t="s">
        <v>25</v>
      </c>
      <c r="G4129" s="108"/>
      <c r="H4129" s="107">
        <v>42</v>
      </c>
      <c r="I4129" s="112">
        <f t="shared" si="213"/>
        <v>37.8</v>
      </c>
      <c r="J4129" s="112">
        <f t="shared" si="214"/>
        <v>33.6</v>
      </c>
    </row>
    <row r="4130" s="8" customFormat="1" spans="1:10">
      <c r="A4130" s="107" t="s">
        <v>77</v>
      </c>
      <c r="B4130" s="108" t="s">
        <v>7342</v>
      </c>
      <c r="C4130" s="109" t="s">
        <v>7343</v>
      </c>
      <c r="D4130" s="108"/>
      <c r="E4130" s="108"/>
      <c r="F4130" s="107" t="s">
        <v>25</v>
      </c>
      <c r="G4130" s="108"/>
      <c r="H4130" s="107">
        <v>31</v>
      </c>
      <c r="I4130" s="112">
        <f t="shared" si="213"/>
        <v>27.9</v>
      </c>
      <c r="J4130" s="112">
        <f t="shared" si="214"/>
        <v>24.8</v>
      </c>
    </row>
    <row r="4131" s="8" customFormat="1" ht="27" spans="1:10">
      <c r="A4131" s="107" t="s">
        <v>77</v>
      </c>
      <c r="B4131" s="108" t="s">
        <v>7344</v>
      </c>
      <c r="C4131" s="109" t="s">
        <v>7345</v>
      </c>
      <c r="D4131" s="108"/>
      <c r="E4131" s="108"/>
      <c r="F4131" s="107" t="s">
        <v>25</v>
      </c>
      <c r="G4131" s="108"/>
      <c r="H4131" s="107">
        <v>46.5</v>
      </c>
      <c r="I4131" s="112">
        <f t="shared" si="213"/>
        <v>41.85</v>
      </c>
      <c r="J4131" s="112">
        <f t="shared" si="214"/>
        <v>37.2</v>
      </c>
    </row>
    <row r="4132" s="8" customFormat="1" spans="1:10">
      <c r="A4132" s="107" t="s">
        <v>77</v>
      </c>
      <c r="B4132" s="108" t="s">
        <v>7346</v>
      </c>
      <c r="C4132" s="109" t="s">
        <v>7347</v>
      </c>
      <c r="D4132" s="108"/>
      <c r="E4132" s="108"/>
      <c r="F4132" s="107" t="s">
        <v>25</v>
      </c>
      <c r="G4132" s="108"/>
      <c r="H4132" s="107">
        <v>26</v>
      </c>
      <c r="I4132" s="112">
        <f t="shared" si="213"/>
        <v>23.4</v>
      </c>
      <c r="J4132" s="112">
        <f t="shared" si="214"/>
        <v>20.8</v>
      </c>
    </row>
    <row r="4133" s="8" customFormat="1" ht="27" spans="1:10">
      <c r="A4133" s="107" t="s">
        <v>77</v>
      </c>
      <c r="B4133" s="108" t="s">
        <v>7348</v>
      </c>
      <c r="C4133" s="109" t="s">
        <v>7349</v>
      </c>
      <c r="D4133" s="108"/>
      <c r="E4133" s="108"/>
      <c r="F4133" s="107" t="s">
        <v>25</v>
      </c>
      <c r="G4133" s="108"/>
      <c r="H4133" s="107">
        <v>39</v>
      </c>
      <c r="I4133" s="112">
        <f t="shared" si="213"/>
        <v>35.1</v>
      </c>
      <c r="J4133" s="112">
        <f t="shared" si="214"/>
        <v>31.2</v>
      </c>
    </row>
    <row r="4134" s="8" customFormat="1" spans="1:10">
      <c r="A4134" s="107" t="s">
        <v>77</v>
      </c>
      <c r="B4134" s="108" t="s">
        <v>7350</v>
      </c>
      <c r="C4134" s="109" t="s">
        <v>7351</v>
      </c>
      <c r="D4134" s="108"/>
      <c r="E4134" s="108"/>
      <c r="F4134" s="107" t="s">
        <v>25</v>
      </c>
      <c r="G4134" s="108"/>
      <c r="H4134" s="107">
        <v>27</v>
      </c>
      <c r="I4134" s="112">
        <f t="shared" si="213"/>
        <v>24.3</v>
      </c>
      <c r="J4134" s="112">
        <f t="shared" si="214"/>
        <v>21.6</v>
      </c>
    </row>
    <row r="4135" s="8" customFormat="1" ht="27" spans="1:10">
      <c r="A4135" s="107" t="s">
        <v>77</v>
      </c>
      <c r="B4135" s="108" t="s">
        <v>7352</v>
      </c>
      <c r="C4135" s="109" t="s">
        <v>7353</v>
      </c>
      <c r="D4135" s="108"/>
      <c r="E4135" s="108"/>
      <c r="F4135" s="107" t="s">
        <v>25</v>
      </c>
      <c r="G4135" s="108"/>
      <c r="H4135" s="107">
        <v>40.5</v>
      </c>
      <c r="I4135" s="112">
        <f t="shared" si="213"/>
        <v>36.45</v>
      </c>
      <c r="J4135" s="112">
        <f t="shared" si="214"/>
        <v>32.4</v>
      </c>
    </row>
    <row r="4136" s="9" customFormat="1" ht="121.5" spans="1:10">
      <c r="A4136" s="113" t="s">
        <v>77</v>
      </c>
      <c r="B4136" s="119" t="s">
        <v>7354</v>
      </c>
      <c r="C4136" s="120" t="s">
        <v>7355</v>
      </c>
      <c r="D4136" s="121" t="s">
        <v>7356</v>
      </c>
      <c r="E4136" s="121"/>
      <c r="F4136" s="113" t="s">
        <v>25</v>
      </c>
      <c r="G4136" s="121" t="s">
        <v>7213</v>
      </c>
      <c r="H4136" s="113">
        <v>33</v>
      </c>
      <c r="I4136" s="112">
        <f t="shared" si="213"/>
        <v>29.7</v>
      </c>
      <c r="J4136" s="112">
        <f t="shared" si="214"/>
        <v>26.4</v>
      </c>
    </row>
    <row r="4137" s="9" customFormat="1" ht="121.5" spans="1:10">
      <c r="A4137" s="113" t="s">
        <v>77</v>
      </c>
      <c r="B4137" s="119" t="s">
        <v>7357</v>
      </c>
      <c r="C4137" s="120" t="s">
        <v>7358</v>
      </c>
      <c r="D4137" s="121" t="s">
        <v>7356</v>
      </c>
      <c r="E4137" s="121"/>
      <c r="F4137" s="113" t="s">
        <v>25</v>
      </c>
      <c r="G4137" s="121" t="s">
        <v>7213</v>
      </c>
      <c r="H4137" s="113">
        <v>49.5</v>
      </c>
      <c r="I4137" s="112">
        <f t="shared" si="213"/>
        <v>44.55</v>
      </c>
      <c r="J4137" s="112">
        <f t="shared" si="214"/>
        <v>39.6</v>
      </c>
    </row>
    <row r="4138" s="8" customFormat="1" spans="1:10">
      <c r="A4138" s="107" t="s">
        <v>77</v>
      </c>
      <c r="B4138" s="108">
        <v>311501003</v>
      </c>
      <c r="C4138" s="109" t="s">
        <v>7359</v>
      </c>
      <c r="D4138" s="108"/>
      <c r="E4138" s="108"/>
      <c r="F4138" s="107" t="s">
        <v>25</v>
      </c>
      <c r="G4138" s="108" t="s">
        <v>7360</v>
      </c>
      <c r="H4138" s="107"/>
      <c r="I4138" s="112"/>
      <c r="J4138" s="112"/>
    </row>
    <row r="4139" s="8" customFormat="1" spans="1:10">
      <c r="A4139" s="107" t="s">
        <v>77</v>
      </c>
      <c r="B4139" s="108" t="s">
        <v>7361</v>
      </c>
      <c r="C4139" s="109" t="s">
        <v>7362</v>
      </c>
      <c r="D4139" s="108"/>
      <c r="E4139" s="108"/>
      <c r="F4139" s="107" t="s">
        <v>25</v>
      </c>
      <c r="G4139" s="108"/>
      <c r="H4139" s="107">
        <v>19</v>
      </c>
      <c r="I4139" s="112">
        <f t="shared" ref="I4139:I4168" si="215">H4139*0.9</f>
        <v>17.1</v>
      </c>
      <c r="J4139" s="112">
        <f t="shared" ref="J4139:J4154" si="216">H4139*0.8</f>
        <v>15.2</v>
      </c>
    </row>
    <row r="4140" s="8" customFormat="1" ht="27" spans="1:10">
      <c r="A4140" s="107" t="s">
        <v>77</v>
      </c>
      <c r="B4140" s="108" t="s">
        <v>7363</v>
      </c>
      <c r="C4140" s="109" t="s">
        <v>7364</v>
      </c>
      <c r="D4140" s="108"/>
      <c r="E4140" s="108"/>
      <c r="F4140" s="107" t="s">
        <v>25</v>
      </c>
      <c r="G4140" s="108"/>
      <c r="H4140" s="107">
        <v>28.5</v>
      </c>
      <c r="I4140" s="112">
        <f t="shared" si="215"/>
        <v>25.65</v>
      </c>
      <c r="J4140" s="112">
        <f t="shared" si="216"/>
        <v>22.8</v>
      </c>
    </row>
    <row r="4141" s="8" customFormat="1" spans="1:10">
      <c r="A4141" s="107" t="s">
        <v>77</v>
      </c>
      <c r="B4141" s="108" t="s">
        <v>7365</v>
      </c>
      <c r="C4141" s="109" t="s">
        <v>7366</v>
      </c>
      <c r="D4141" s="108"/>
      <c r="E4141" s="108"/>
      <c r="F4141" s="107" t="s">
        <v>25</v>
      </c>
      <c r="G4141" s="108"/>
      <c r="H4141" s="107">
        <v>19</v>
      </c>
      <c r="I4141" s="112">
        <f t="shared" si="215"/>
        <v>17.1</v>
      </c>
      <c r="J4141" s="112">
        <f t="shared" si="216"/>
        <v>15.2</v>
      </c>
    </row>
    <row r="4142" s="8" customFormat="1" ht="27" spans="1:10">
      <c r="A4142" s="107" t="s">
        <v>77</v>
      </c>
      <c r="B4142" s="108" t="s">
        <v>7367</v>
      </c>
      <c r="C4142" s="109" t="s">
        <v>7368</v>
      </c>
      <c r="D4142" s="108"/>
      <c r="E4142" s="108"/>
      <c r="F4142" s="107" t="s">
        <v>25</v>
      </c>
      <c r="G4142" s="108"/>
      <c r="H4142" s="107">
        <v>28.5</v>
      </c>
      <c r="I4142" s="112">
        <f t="shared" si="215"/>
        <v>25.65</v>
      </c>
      <c r="J4142" s="112">
        <f t="shared" si="216"/>
        <v>22.8</v>
      </c>
    </row>
    <row r="4143" s="8" customFormat="1" spans="1:10">
      <c r="A4143" s="107" t="s">
        <v>77</v>
      </c>
      <c r="B4143" s="108" t="s">
        <v>7369</v>
      </c>
      <c r="C4143" s="109" t="s">
        <v>7370</v>
      </c>
      <c r="D4143" s="108"/>
      <c r="E4143" s="108"/>
      <c r="F4143" s="107" t="s">
        <v>25</v>
      </c>
      <c r="G4143" s="108"/>
      <c r="H4143" s="107">
        <v>21</v>
      </c>
      <c r="I4143" s="112">
        <f t="shared" si="215"/>
        <v>18.9</v>
      </c>
      <c r="J4143" s="112">
        <f t="shared" si="216"/>
        <v>16.8</v>
      </c>
    </row>
    <row r="4144" s="8" customFormat="1" ht="27" spans="1:10">
      <c r="A4144" s="107" t="s">
        <v>77</v>
      </c>
      <c r="B4144" s="108" t="s">
        <v>7371</v>
      </c>
      <c r="C4144" s="109" t="s">
        <v>7372</v>
      </c>
      <c r="D4144" s="108"/>
      <c r="E4144" s="108"/>
      <c r="F4144" s="107" t="s">
        <v>25</v>
      </c>
      <c r="G4144" s="108"/>
      <c r="H4144" s="107">
        <v>31.5</v>
      </c>
      <c r="I4144" s="112">
        <f t="shared" si="215"/>
        <v>28.35</v>
      </c>
      <c r="J4144" s="112">
        <f t="shared" si="216"/>
        <v>25.2</v>
      </c>
    </row>
    <row r="4145" s="8" customFormat="1" spans="1:10">
      <c r="A4145" s="107" t="s">
        <v>77</v>
      </c>
      <c r="B4145" s="108" t="s">
        <v>7373</v>
      </c>
      <c r="C4145" s="109" t="s">
        <v>7374</v>
      </c>
      <c r="D4145" s="108"/>
      <c r="E4145" s="108"/>
      <c r="F4145" s="107" t="s">
        <v>25</v>
      </c>
      <c r="G4145" s="108"/>
      <c r="H4145" s="107">
        <v>10</v>
      </c>
      <c r="I4145" s="112">
        <f t="shared" si="215"/>
        <v>9</v>
      </c>
      <c r="J4145" s="112">
        <f t="shared" si="216"/>
        <v>8</v>
      </c>
    </row>
    <row r="4146" s="8" customFormat="1" ht="27" spans="1:10">
      <c r="A4146" s="107" t="s">
        <v>77</v>
      </c>
      <c r="B4146" s="108" t="s">
        <v>7375</v>
      </c>
      <c r="C4146" s="109" t="s">
        <v>7376</v>
      </c>
      <c r="D4146" s="108"/>
      <c r="E4146" s="108"/>
      <c r="F4146" s="107" t="s">
        <v>25</v>
      </c>
      <c r="G4146" s="108"/>
      <c r="H4146" s="107">
        <v>15</v>
      </c>
      <c r="I4146" s="112">
        <f t="shared" si="215"/>
        <v>13.5</v>
      </c>
      <c r="J4146" s="112">
        <f t="shared" si="216"/>
        <v>12</v>
      </c>
    </row>
    <row r="4147" s="8" customFormat="1" spans="1:10">
      <c r="A4147" s="107" t="s">
        <v>77</v>
      </c>
      <c r="B4147" s="108" t="s">
        <v>7377</v>
      </c>
      <c r="C4147" s="109" t="s">
        <v>7378</v>
      </c>
      <c r="D4147" s="108"/>
      <c r="E4147" s="108"/>
      <c r="F4147" s="107" t="s">
        <v>25</v>
      </c>
      <c r="G4147" s="108"/>
      <c r="H4147" s="107">
        <v>23</v>
      </c>
      <c r="I4147" s="112">
        <f t="shared" si="215"/>
        <v>20.7</v>
      </c>
      <c r="J4147" s="112">
        <f t="shared" si="216"/>
        <v>18.4</v>
      </c>
    </row>
    <row r="4148" s="8" customFormat="1" spans="1:10">
      <c r="A4148" s="107" t="s">
        <v>77</v>
      </c>
      <c r="B4148" s="108" t="s">
        <v>7379</v>
      </c>
      <c r="C4148" s="109" t="s">
        <v>7380</v>
      </c>
      <c r="D4148" s="108"/>
      <c r="E4148" s="108"/>
      <c r="F4148" s="107" t="s">
        <v>25</v>
      </c>
      <c r="G4148" s="108"/>
      <c r="H4148" s="107">
        <v>34.5</v>
      </c>
      <c r="I4148" s="112">
        <f t="shared" si="215"/>
        <v>31.05</v>
      </c>
      <c r="J4148" s="112">
        <f t="shared" si="216"/>
        <v>27.6</v>
      </c>
    </row>
    <row r="4149" s="8" customFormat="1" ht="54" spans="1:10">
      <c r="A4149" s="67" t="s">
        <v>77</v>
      </c>
      <c r="B4149" s="89" t="s">
        <v>7381</v>
      </c>
      <c r="C4149" s="59" t="s">
        <v>7382</v>
      </c>
      <c r="D4149" s="51" t="s">
        <v>7383</v>
      </c>
      <c r="E4149" s="67"/>
      <c r="F4149" s="66" t="s">
        <v>25</v>
      </c>
      <c r="G4149" s="108"/>
      <c r="H4149" s="107">
        <v>18</v>
      </c>
      <c r="I4149" s="112">
        <f t="shared" si="215"/>
        <v>16.2</v>
      </c>
      <c r="J4149" s="112">
        <f t="shared" si="216"/>
        <v>14.4</v>
      </c>
    </row>
    <row r="4150" s="8" customFormat="1" ht="32.25" customHeight="1" spans="1:10">
      <c r="A4150" s="107" t="s">
        <v>77</v>
      </c>
      <c r="B4150" s="108" t="s">
        <v>7384</v>
      </c>
      <c r="C4150" s="59" t="s">
        <v>7385</v>
      </c>
      <c r="D4150" s="108"/>
      <c r="E4150" s="108"/>
      <c r="F4150" s="107" t="s">
        <v>25</v>
      </c>
      <c r="G4150" s="108"/>
      <c r="H4150" s="107">
        <v>27</v>
      </c>
      <c r="I4150" s="112">
        <f t="shared" si="215"/>
        <v>24.3</v>
      </c>
      <c r="J4150" s="112">
        <f t="shared" si="216"/>
        <v>21.6</v>
      </c>
    </row>
    <row r="4151" s="8" customFormat="1" ht="23.25" customHeight="1" spans="1:10">
      <c r="A4151" s="107" t="s">
        <v>77</v>
      </c>
      <c r="B4151" s="108" t="s">
        <v>7386</v>
      </c>
      <c r="C4151" s="109" t="s">
        <v>7387</v>
      </c>
      <c r="D4151" s="108"/>
      <c r="E4151" s="108"/>
      <c r="F4151" s="107" t="s">
        <v>25</v>
      </c>
      <c r="G4151" s="108"/>
      <c r="H4151" s="107">
        <v>35</v>
      </c>
      <c r="I4151" s="112">
        <f t="shared" si="215"/>
        <v>31.5</v>
      </c>
      <c r="J4151" s="112">
        <f t="shared" si="216"/>
        <v>28</v>
      </c>
    </row>
    <row r="4152" s="8" customFormat="1" spans="1:10">
      <c r="A4152" s="107" t="s">
        <v>77</v>
      </c>
      <c r="B4152" s="108" t="s">
        <v>7388</v>
      </c>
      <c r="C4152" s="109" t="s">
        <v>7389</v>
      </c>
      <c r="D4152" s="108"/>
      <c r="E4152" s="108"/>
      <c r="F4152" s="107" t="s">
        <v>25</v>
      </c>
      <c r="G4152" s="108"/>
      <c r="H4152" s="107">
        <v>52.5</v>
      </c>
      <c r="I4152" s="112">
        <f t="shared" si="215"/>
        <v>47.25</v>
      </c>
      <c r="J4152" s="112">
        <f t="shared" si="216"/>
        <v>42</v>
      </c>
    </row>
    <row r="4153" s="8" customFormat="1" spans="1:10">
      <c r="A4153" s="107" t="s">
        <v>77</v>
      </c>
      <c r="B4153" s="108" t="s">
        <v>7390</v>
      </c>
      <c r="C4153" s="109" t="s">
        <v>7391</v>
      </c>
      <c r="D4153" s="108"/>
      <c r="E4153" s="108"/>
      <c r="F4153" s="107" t="s">
        <v>25</v>
      </c>
      <c r="G4153" s="108"/>
      <c r="H4153" s="107">
        <v>50</v>
      </c>
      <c r="I4153" s="112">
        <f t="shared" si="215"/>
        <v>45</v>
      </c>
      <c r="J4153" s="112">
        <f t="shared" si="216"/>
        <v>40</v>
      </c>
    </row>
    <row r="4154" s="8" customFormat="1" spans="1:10">
      <c r="A4154" s="107" t="s">
        <v>77</v>
      </c>
      <c r="B4154" s="108" t="s">
        <v>7392</v>
      </c>
      <c r="C4154" s="109" t="s">
        <v>7393</v>
      </c>
      <c r="D4154" s="108"/>
      <c r="E4154" s="108"/>
      <c r="F4154" s="107" t="s">
        <v>25</v>
      </c>
      <c r="G4154" s="108"/>
      <c r="H4154" s="107">
        <v>75</v>
      </c>
      <c r="I4154" s="112">
        <f t="shared" si="215"/>
        <v>67.5</v>
      </c>
      <c r="J4154" s="112">
        <f t="shared" si="216"/>
        <v>60</v>
      </c>
    </row>
    <row r="4155" s="8" customFormat="1" spans="1:10">
      <c r="A4155" s="107" t="s">
        <v>77</v>
      </c>
      <c r="B4155" s="108" t="s">
        <v>7394</v>
      </c>
      <c r="C4155" s="109" t="s">
        <v>7395</v>
      </c>
      <c r="D4155" s="108"/>
      <c r="E4155" s="108"/>
      <c r="F4155" s="107" t="s">
        <v>25</v>
      </c>
      <c r="G4155" s="108"/>
      <c r="H4155" s="107">
        <v>68</v>
      </c>
      <c r="I4155" s="112">
        <f t="shared" si="215"/>
        <v>61.2</v>
      </c>
      <c r="J4155" s="113">
        <v>54.4</v>
      </c>
    </row>
    <row r="4156" s="8" customFormat="1" spans="1:10">
      <c r="A4156" s="107" t="s">
        <v>77</v>
      </c>
      <c r="B4156" s="108" t="s">
        <v>7396</v>
      </c>
      <c r="C4156" s="109" t="s">
        <v>7397</v>
      </c>
      <c r="D4156" s="108"/>
      <c r="E4156" s="108"/>
      <c r="F4156" s="107" t="s">
        <v>25</v>
      </c>
      <c r="G4156" s="108"/>
      <c r="H4156" s="107">
        <v>102</v>
      </c>
      <c r="I4156" s="112">
        <f t="shared" si="215"/>
        <v>91.8</v>
      </c>
      <c r="J4156" s="113">
        <v>81.6</v>
      </c>
    </row>
    <row r="4157" s="8" customFormat="1" spans="1:10">
      <c r="A4157" s="107" t="s">
        <v>77</v>
      </c>
      <c r="B4157" s="108" t="s">
        <v>7398</v>
      </c>
      <c r="C4157" s="109" t="s">
        <v>7399</v>
      </c>
      <c r="D4157" s="108"/>
      <c r="E4157" s="108"/>
      <c r="F4157" s="107" t="s">
        <v>25</v>
      </c>
      <c r="G4157" s="108"/>
      <c r="H4157" s="107">
        <v>248</v>
      </c>
      <c r="I4157" s="112">
        <f t="shared" si="215"/>
        <v>223.2</v>
      </c>
      <c r="J4157" s="113">
        <v>198.4</v>
      </c>
    </row>
    <row r="4158" s="8" customFormat="1" spans="1:10">
      <c r="A4158" s="107" t="s">
        <v>77</v>
      </c>
      <c r="B4158" s="108" t="s">
        <v>7400</v>
      </c>
      <c r="C4158" s="109" t="s">
        <v>7401</v>
      </c>
      <c r="D4158" s="108"/>
      <c r="E4158" s="108"/>
      <c r="F4158" s="107" t="s">
        <v>25</v>
      </c>
      <c r="G4158" s="108"/>
      <c r="H4158" s="107">
        <v>372</v>
      </c>
      <c r="I4158" s="112">
        <f t="shared" si="215"/>
        <v>334.8</v>
      </c>
      <c r="J4158" s="113">
        <v>297.6</v>
      </c>
    </row>
    <row r="4159" s="8" customFormat="1" spans="1:10">
      <c r="A4159" s="107" t="s">
        <v>77</v>
      </c>
      <c r="B4159" s="108" t="s">
        <v>7402</v>
      </c>
      <c r="C4159" s="109" t="s">
        <v>7403</v>
      </c>
      <c r="D4159" s="108"/>
      <c r="E4159" s="108"/>
      <c r="F4159" s="107" t="s">
        <v>25</v>
      </c>
      <c r="G4159" s="108"/>
      <c r="H4159" s="107">
        <v>11</v>
      </c>
      <c r="I4159" s="112">
        <f t="shared" si="215"/>
        <v>9.9</v>
      </c>
      <c r="J4159" s="112">
        <f t="shared" ref="J4159:J4168" si="217">H4159*0.8</f>
        <v>8.8</v>
      </c>
    </row>
    <row r="4160" s="8" customFormat="1" ht="27" spans="1:10">
      <c r="A4160" s="107" t="s">
        <v>77</v>
      </c>
      <c r="B4160" s="108" t="s">
        <v>7404</v>
      </c>
      <c r="C4160" s="109" t="s">
        <v>7405</v>
      </c>
      <c r="D4160" s="108"/>
      <c r="E4160" s="108"/>
      <c r="F4160" s="107" t="s">
        <v>25</v>
      </c>
      <c r="G4160" s="108"/>
      <c r="H4160" s="107">
        <v>16.5</v>
      </c>
      <c r="I4160" s="112">
        <f t="shared" si="215"/>
        <v>14.85</v>
      </c>
      <c r="J4160" s="112">
        <f t="shared" si="217"/>
        <v>13.2</v>
      </c>
    </row>
    <row r="4161" s="8" customFormat="1" spans="1:10">
      <c r="A4161" s="107" t="s">
        <v>77</v>
      </c>
      <c r="B4161" s="108" t="s">
        <v>7406</v>
      </c>
      <c r="C4161" s="109" t="s">
        <v>7407</v>
      </c>
      <c r="D4161" s="108"/>
      <c r="E4161" s="108"/>
      <c r="F4161" s="107" t="s">
        <v>25</v>
      </c>
      <c r="G4161" s="108"/>
      <c r="H4161" s="107">
        <v>35</v>
      </c>
      <c r="I4161" s="112">
        <f t="shared" si="215"/>
        <v>31.5</v>
      </c>
      <c r="J4161" s="112">
        <f t="shared" si="217"/>
        <v>28</v>
      </c>
    </row>
    <row r="4162" s="8" customFormat="1" ht="27" spans="1:10">
      <c r="A4162" s="107" t="s">
        <v>77</v>
      </c>
      <c r="B4162" s="108" t="s">
        <v>7408</v>
      </c>
      <c r="C4162" s="109" t="s">
        <v>7409</v>
      </c>
      <c r="D4162" s="108"/>
      <c r="E4162" s="108"/>
      <c r="F4162" s="107" t="s">
        <v>25</v>
      </c>
      <c r="G4162" s="108"/>
      <c r="H4162" s="107">
        <v>52.5</v>
      </c>
      <c r="I4162" s="112">
        <f t="shared" si="215"/>
        <v>47.25</v>
      </c>
      <c r="J4162" s="112">
        <f t="shared" si="217"/>
        <v>42</v>
      </c>
    </row>
    <row r="4163" s="8" customFormat="1" spans="1:10">
      <c r="A4163" s="107" t="s">
        <v>77</v>
      </c>
      <c r="B4163" s="108" t="s">
        <v>7410</v>
      </c>
      <c r="C4163" s="109" t="s">
        <v>7411</v>
      </c>
      <c r="D4163" s="108"/>
      <c r="E4163" s="108"/>
      <c r="F4163" s="107" t="s">
        <v>25</v>
      </c>
      <c r="G4163" s="108"/>
      <c r="H4163" s="107">
        <v>23</v>
      </c>
      <c r="I4163" s="112">
        <f t="shared" si="215"/>
        <v>20.7</v>
      </c>
      <c r="J4163" s="112">
        <f t="shared" si="217"/>
        <v>18.4</v>
      </c>
    </row>
    <row r="4164" s="8" customFormat="1" spans="1:10">
      <c r="A4164" s="107" t="s">
        <v>77</v>
      </c>
      <c r="B4164" s="108" t="s">
        <v>7412</v>
      </c>
      <c r="C4164" s="109" t="s">
        <v>7413</v>
      </c>
      <c r="D4164" s="108"/>
      <c r="E4164" s="108"/>
      <c r="F4164" s="107" t="s">
        <v>25</v>
      </c>
      <c r="G4164" s="108"/>
      <c r="H4164" s="107">
        <v>34.5</v>
      </c>
      <c r="I4164" s="112">
        <f t="shared" si="215"/>
        <v>31.05</v>
      </c>
      <c r="J4164" s="112">
        <f t="shared" si="217"/>
        <v>27.6</v>
      </c>
    </row>
    <row r="4165" s="8" customFormat="1" spans="1:10">
      <c r="A4165" s="107" t="s">
        <v>77</v>
      </c>
      <c r="B4165" s="108" t="s">
        <v>7414</v>
      </c>
      <c r="C4165" s="109" t="s">
        <v>7415</v>
      </c>
      <c r="D4165" s="108"/>
      <c r="E4165" s="108"/>
      <c r="F4165" s="107" t="s">
        <v>25</v>
      </c>
      <c r="G4165" s="108"/>
      <c r="H4165" s="107">
        <v>43</v>
      </c>
      <c r="I4165" s="112">
        <f t="shared" si="215"/>
        <v>38.7</v>
      </c>
      <c r="J4165" s="112">
        <f t="shared" si="217"/>
        <v>34.4</v>
      </c>
    </row>
    <row r="4166" s="8" customFormat="1" spans="1:10">
      <c r="A4166" s="107" t="s">
        <v>77</v>
      </c>
      <c r="B4166" s="108" t="s">
        <v>7416</v>
      </c>
      <c r="C4166" s="109" t="s">
        <v>7417</v>
      </c>
      <c r="D4166" s="108"/>
      <c r="E4166" s="108"/>
      <c r="F4166" s="107" t="s">
        <v>25</v>
      </c>
      <c r="G4166" s="108"/>
      <c r="H4166" s="107">
        <v>64.5</v>
      </c>
      <c r="I4166" s="112">
        <f t="shared" si="215"/>
        <v>58.05</v>
      </c>
      <c r="J4166" s="112">
        <f t="shared" si="217"/>
        <v>51.6</v>
      </c>
    </row>
    <row r="4167" s="8" customFormat="1" spans="1:10">
      <c r="A4167" s="107" t="s">
        <v>77</v>
      </c>
      <c r="B4167" s="108" t="s">
        <v>7418</v>
      </c>
      <c r="C4167" s="109" t="s">
        <v>7419</v>
      </c>
      <c r="D4167" s="108"/>
      <c r="E4167" s="108"/>
      <c r="F4167" s="107" t="s">
        <v>25</v>
      </c>
      <c r="G4167" s="108"/>
      <c r="H4167" s="107">
        <v>43</v>
      </c>
      <c r="I4167" s="112">
        <f t="shared" si="215"/>
        <v>38.7</v>
      </c>
      <c r="J4167" s="112">
        <f t="shared" si="217"/>
        <v>34.4</v>
      </c>
    </row>
    <row r="4168" s="8" customFormat="1" spans="1:10">
      <c r="A4168" s="107" t="s">
        <v>77</v>
      </c>
      <c r="B4168" s="108" t="s">
        <v>7420</v>
      </c>
      <c r="C4168" s="109" t="s">
        <v>7421</v>
      </c>
      <c r="D4168" s="108"/>
      <c r="E4168" s="108"/>
      <c r="F4168" s="107" t="s">
        <v>25</v>
      </c>
      <c r="G4168" s="108"/>
      <c r="H4168" s="107">
        <v>64.5</v>
      </c>
      <c r="I4168" s="112">
        <f t="shared" si="215"/>
        <v>58.05</v>
      </c>
      <c r="J4168" s="112">
        <f t="shared" si="217"/>
        <v>51.6</v>
      </c>
    </row>
    <row r="4169" s="8" customFormat="1" spans="1:10">
      <c r="A4169" s="107" t="s">
        <v>77</v>
      </c>
      <c r="B4169" s="108" t="s">
        <v>7422</v>
      </c>
      <c r="C4169" s="109" t="s">
        <v>7423</v>
      </c>
      <c r="D4169" s="108"/>
      <c r="E4169" s="108"/>
      <c r="F4169" s="107" t="s">
        <v>25</v>
      </c>
      <c r="G4169" s="108"/>
      <c r="H4169" s="107" t="s">
        <v>305</v>
      </c>
      <c r="I4169" s="107" t="s">
        <v>305</v>
      </c>
      <c r="J4169" s="107" t="s">
        <v>305</v>
      </c>
    </row>
    <row r="4170" s="8" customFormat="1" ht="27" spans="1:10">
      <c r="A4170" s="107" t="s">
        <v>77</v>
      </c>
      <c r="B4170" s="108" t="s">
        <v>7424</v>
      </c>
      <c r="C4170" s="109" t="s">
        <v>7425</v>
      </c>
      <c r="D4170" s="108"/>
      <c r="E4170" s="108"/>
      <c r="F4170" s="107" t="s">
        <v>25</v>
      </c>
      <c r="G4170" s="108"/>
      <c r="H4170" s="107" t="s">
        <v>305</v>
      </c>
      <c r="I4170" s="107" t="s">
        <v>305</v>
      </c>
      <c r="J4170" s="107" t="s">
        <v>305</v>
      </c>
    </row>
    <row r="4171" s="8" customFormat="1" spans="1:10">
      <c r="A4171" s="107" t="s">
        <v>77</v>
      </c>
      <c r="B4171" s="108" t="s">
        <v>7426</v>
      </c>
      <c r="C4171" s="109" t="s">
        <v>7427</v>
      </c>
      <c r="D4171" s="108"/>
      <c r="E4171" s="108"/>
      <c r="F4171" s="107" t="s">
        <v>25</v>
      </c>
      <c r="G4171" s="108"/>
      <c r="H4171" s="107">
        <v>23</v>
      </c>
      <c r="I4171" s="112">
        <f t="shared" ref="I4171:I4204" si="218">H4171*0.9</f>
        <v>20.7</v>
      </c>
      <c r="J4171" s="112">
        <f t="shared" ref="J4171:J4174" si="219">H4171*0.8</f>
        <v>18.4</v>
      </c>
    </row>
    <row r="4172" s="8" customFormat="1" spans="1:10">
      <c r="A4172" s="107" t="s">
        <v>77</v>
      </c>
      <c r="B4172" s="108" t="s">
        <v>7428</v>
      </c>
      <c r="C4172" s="109" t="s">
        <v>7429</v>
      </c>
      <c r="D4172" s="108"/>
      <c r="E4172" s="108"/>
      <c r="F4172" s="107" t="s">
        <v>25</v>
      </c>
      <c r="G4172" s="108"/>
      <c r="H4172" s="107">
        <v>34.5</v>
      </c>
      <c r="I4172" s="112">
        <f t="shared" si="218"/>
        <v>31.05</v>
      </c>
      <c r="J4172" s="112">
        <f t="shared" si="219"/>
        <v>27.6</v>
      </c>
    </row>
    <row r="4173" s="8" customFormat="1" spans="1:10">
      <c r="A4173" s="107" t="s">
        <v>77</v>
      </c>
      <c r="B4173" s="108" t="s">
        <v>7430</v>
      </c>
      <c r="C4173" s="109" t="s">
        <v>7431</v>
      </c>
      <c r="D4173" s="108"/>
      <c r="E4173" s="108"/>
      <c r="F4173" s="107" t="s">
        <v>25</v>
      </c>
      <c r="G4173" s="108"/>
      <c r="H4173" s="107">
        <v>30</v>
      </c>
      <c r="I4173" s="112">
        <f t="shared" si="218"/>
        <v>27</v>
      </c>
      <c r="J4173" s="112">
        <f t="shared" si="219"/>
        <v>24</v>
      </c>
    </row>
    <row r="4174" s="8" customFormat="1" ht="27" spans="1:10">
      <c r="A4174" s="107" t="s">
        <v>77</v>
      </c>
      <c r="B4174" s="108" t="s">
        <v>7432</v>
      </c>
      <c r="C4174" s="109" t="s">
        <v>7433</v>
      </c>
      <c r="D4174" s="108"/>
      <c r="E4174" s="108"/>
      <c r="F4174" s="107" t="s">
        <v>25</v>
      </c>
      <c r="G4174" s="108"/>
      <c r="H4174" s="107">
        <v>45</v>
      </c>
      <c r="I4174" s="112">
        <f t="shared" si="218"/>
        <v>40.5</v>
      </c>
      <c r="J4174" s="112">
        <f t="shared" si="219"/>
        <v>36</v>
      </c>
    </row>
    <row r="4175" s="8" customFormat="1" spans="1:10">
      <c r="A4175" s="107" t="s">
        <v>77</v>
      </c>
      <c r="B4175" s="108" t="s">
        <v>7434</v>
      </c>
      <c r="C4175" s="109" t="s">
        <v>7435</v>
      </c>
      <c r="D4175" s="108"/>
      <c r="E4175" s="108"/>
      <c r="F4175" s="107" t="s">
        <v>25</v>
      </c>
      <c r="G4175" s="108"/>
      <c r="H4175" s="107">
        <v>50</v>
      </c>
      <c r="I4175" s="112">
        <f t="shared" si="218"/>
        <v>45</v>
      </c>
      <c r="J4175" s="113">
        <v>40</v>
      </c>
    </row>
    <row r="4176" s="8" customFormat="1" ht="27" spans="1:10">
      <c r="A4176" s="107" t="s">
        <v>77</v>
      </c>
      <c r="B4176" s="108" t="s">
        <v>7436</v>
      </c>
      <c r="C4176" s="109" t="s">
        <v>7437</v>
      </c>
      <c r="D4176" s="108"/>
      <c r="E4176" s="108"/>
      <c r="F4176" s="107" t="s">
        <v>25</v>
      </c>
      <c r="G4176" s="108"/>
      <c r="H4176" s="107">
        <v>75</v>
      </c>
      <c r="I4176" s="112">
        <f t="shared" si="218"/>
        <v>67.5</v>
      </c>
      <c r="J4176" s="113">
        <v>60</v>
      </c>
    </row>
    <row r="4177" s="8" customFormat="1" ht="27" spans="1:10">
      <c r="A4177" s="107" t="s">
        <v>77</v>
      </c>
      <c r="B4177" s="108" t="s">
        <v>7438</v>
      </c>
      <c r="C4177" s="109" t="s">
        <v>7439</v>
      </c>
      <c r="D4177" s="108" t="s">
        <v>7440</v>
      </c>
      <c r="E4177" s="108"/>
      <c r="F4177" s="107" t="s">
        <v>25</v>
      </c>
      <c r="G4177" s="121" t="s">
        <v>7213</v>
      </c>
      <c r="H4177" s="113">
        <v>28</v>
      </c>
      <c r="I4177" s="112">
        <f t="shared" si="218"/>
        <v>25.2</v>
      </c>
      <c r="J4177" s="112">
        <f t="shared" ref="J4177:J4204" si="220">H4177*0.8</f>
        <v>22.4</v>
      </c>
    </row>
    <row r="4178" s="8" customFormat="1" ht="27" spans="1:10">
      <c r="A4178" s="107" t="s">
        <v>77</v>
      </c>
      <c r="B4178" s="108" t="s">
        <v>7441</v>
      </c>
      <c r="C4178" s="109" t="s">
        <v>7442</v>
      </c>
      <c r="D4178" s="108" t="s">
        <v>7440</v>
      </c>
      <c r="E4178" s="108"/>
      <c r="F4178" s="107" t="s">
        <v>25</v>
      </c>
      <c r="G4178" s="121" t="s">
        <v>7213</v>
      </c>
      <c r="H4178" s="113">
        <v>42</v>
      </c>
      <c r="I4178" s="112">
        <f t="shared" si="218"/>
        <v>37.8</v>
      </c>
      <c r="J4178" s="112">
        <f t="shared" si="220"/>
        <v>33.6</v>
      </c>
    </row>
    <row r="4179" s="8" customFormat="1" spans="1:10">
      <c r="A4179" s="107" t="s">
        <v>77</v>
      </c>
      <c r="B4179" s="108" t="s">
        <v>7443</v>
      </c>
      <c r="C4179" s="109" t="s">
        <v>7444</v>
      </c>
      <c r="D4179" s="108"/>
      <c r="E4179" s="108"/>
      <c r="F4179" s="107" t="s">
        <v>25</v>
      </c>
      <c r="G4179" s="108"/>
      <c r="H4179" s="107">
        <v>19</v>
      </c>
      <c r="I4179" s="112">
        <f t="shared" si="218"/>
        <v>17.1</v>
      </c>
      <c r="J4179" s="112">
        <f t="shared" si="220"/>
        <v>15.2</v>
      </c>
    </row>
    <row r="4180" s="8" customFormat="1" ht="27" spans="1:10">
      <c r="A4180" s="107" t="s">
        <v>77</v>
      </c>
      <c r="B4180" s="108" t="s">
        <v>7445</v>
      </c>
      <c r="C4180" s="109" t="s">
        <v>7446</v>
      </c>
      <c r="D4180" s="108"/>
      <c r="E4180" s="108"/>
      <c r="F4180" s="107" t="s">
        <v>25</v>
      </c>
      <c r="G4180" s="108"/>
      <c r="H4180" s="107">
        <v>28.5</v>
      </c>
      <c r="I4180" s="112">
        <f t="shared" si="218"/>
        <v>25.65</v>
      </c>
      <c r="J4180" s="112">
        <f t="shared" si="220"/>
        <v>22.8</v>
      </c>
    </row>
    <row r="4181" s="8" customFormat="1" spans="1:10">
      <c r="A4181" s="107" t="s">
        <v>77</v>
      </c>
      <c r="B4181" s="108" t="s">
        <v>7447</v>
      </c>
      <c r="C4181" s="109" t="s">
        <v>7448</v>
      </c>
      <c r="D4181" s="108"/>
      <c r="E4181" s="108"/>
      <c r="F4181" s="107" t="s">
        <v>25</v>
      </c>
      <c r="G4181" s="108"/>
      <c r="H4181" s="107">
        <v>32</v>
      </c>
      <c r="I4181" s="112">
        <f t="shared" si="218"/>
        <v>28.8</v>
      </c>
      <c r="J4181" s="112">
        <f t="shared" si="220"/>
        <v>25.6</v>
      </c>
    </row>
    <row r="4182" s="8" customFormat="1" ht="27" spans="1:10">
      <c r="A4182" s="107" t="s">
        <v>77</v>
      </c>
      <c r="B4182" s="108" t="s">
        <v>7449</v>
      </c>
      <c r="C4182" s="109" t="s">
        <v>7450</v>
      </c>
      <c r="D4182" s="108"/>
      <c r="E4182" s="108"/>
      <c r="F4182" s="107" t="s">
        <v>25</v>
      </c>
      <c r="G4182" s="108"/>
      <c r="H4182" s="107">
        <v>48</v>
      </c>
      <c r="I4182" s="112">
        <f t="shared" si="218"/>
        <v>43.2</v>
      </c>
      <c r="J4182" s="112">
        <f t="shared" si="220"/>
        <v>38.4</v>
      </c>
    </row>
    <row r="4183" s="8" customFormat="1" spans="1:10">
      <c r="A4183" s="107" t="s">
        <v>77</v>
      </c>
      <c r="B4183" s="108" t="s">
        <v>7451</v>
      </c>
      <c r="C4183" s="109" t="s">
        <v>7452</v>
      </c>
      <c r="D4183" s="108"/>
      <c r="E4183" s="108"/>
      <c r="F4183" s="107" t="s">
        <v>25</v>
      </c>
      <c r="G4183" s="108"/>
      <c r="H4183" s="107">
        <v>36</v>
      </c>
      <c r="I4183" s="112">
        <f t="shared" si="218"/>
        <v>32.4</v>
      </c>
      <c r="J4183" s="112">
        <f t="shared" si="220"/>
        <v>28.8</v>
      </c>
    </row>
    <row r="4184" s="8" customFormat="1" ht="27" spans="1:10">
      <c r="A4184" s="107" t="s">
        <v>77</v>
      </c>
      <c r="B4184" s="108" t="s">
        <v>7453</v>
      </c>
      <c r="C4184" s="109" t="s">
        <v>7454</v>
      </c>
      <c r="D4184" s="108"/>
      <c r="E4184" s="108"/>
      <c r="F4184" s="107" t="s">
        <v>25</v>
      </c>
      <c r="G4184" s="108"/>
      <c r="H4184" s="107">
        <v>54</v>
      </c>
      <c r="I4184" s="112">
        <f t="shared" si="218"/>
        <v>48.6</v>
      </c>
      <c r="J4184" s="112">
        <f t="shared" si="220"/>
        <v>43.2</v>
      </c>
    </row>
    <row r="4185" s="8" customFormat="1" ht="67.5" spans="1:10">
      <c r="A4185" s="107" t="s">
        <v>77</v>
      </c>
      <c r="B4185" s="108" t="s">
        <v>7455</v>
      </c>
      <c r="C4185" s="109" t="s">
        <v>7456</v>
      </c>
      <c r="D4185" s="108" t="s">
        <v>7457</v>
      </c>
      <c r="E4185" s="108"/>
      <c r="F4185" s="107" t="s">
        <v>25</v>
      </c>
      <c r="G4185" s="108"/>
      <c r="H4185" s="107">
        <v>260</v>
      </c>
      <c r="I4185" s="112">
        <f t="shared" si="218"/>
        <v>234</v>
      </c>
      <c r="J4185" s="112">
        <f t="shared" si="220"/>
        <v>208</v>
      </c>
    </row>
    <row r="4186" s="8" customFormat="1" ht="27" spans="1:10">
      <c r="A4186" s="113" t="s">
        <v>77</v>
      </c>
      <c r="B4186" s="108" t="s">
        <v>7458</v>
      </c>
      <c r="C4186" s="109" t="s">
        <v>7459</v>
      </c>
      <c r="D4186" s="108"/>
      <c r="E4186" s="108"/>
      <c r="F4186" s="107" t="s">
        <v>25</v>
      </c>
      <c r="G4186" s="108"/>
      <c r="H4186" s="107">
        <v>390</v>
      </c>
      <c r="I4186" s="112">
        <f t="shared" si="218"/>
        <v>351</v>
      </c>
      <c r="J4186" s="112">
        <f t="shared" si="220"/>
        <v>312</v>
      </c>
    </row>
    <row r="4187" s="8" customFormat="1" ht="40.5" spans="1:10">
      <c r="A4187" s="107" t="s">
        <v>77</v>
      </c>
      <c r="B4187" s="108" t="s">
        <v>7460</v>
      </c>
      <c r="C4187" s="109" t="s">
        <v>7461</v>
      </c>
      <c r="D4187" s="108" t="s">
        <v>7462</v>
      </c>
      <c r="E4187" s="108"/>
      <c r="F4187" s="107" t="s">
        <v>25</v>
      </c>
      <c r="G4187" s="108"/>
      <c r="H4187" s="107">
        <v>22</v>
      </c>
      <c r="I4187" s="112">
        <f t="shared" si="218"/>
        <v>19.8</v>
      </c>
      <c r="J4187" s="112">
        <f t="shared" si="220"/>
        <v>17.6</v>
      </c>
    </row>
    <row r="4188" s="8" customFormat="1" ht="27" spans="1:10">
      <c r="A4188" s="107" t="s">
        <v>77</v>
      </c>
      <c r="B4188" s="108" t="s">
        <v>7463</v>
      </c>
      <c r="C4188" s="109" t="s">
        <v>7464</v>
      </c>
      <c r="D4188" s="108"/>
      <c r="E4188" s="108"/>
      <c r="F4188" s="107" t="s">
        <v>25</v>
      </c>
      <c r="G4188" s="108"/>
      <c r="H4188" s="107">
        <v>33</v>
      </c>
      <c r="I4188" s="112">
        <f t="shared" si="218"/>
        <v>29.7</v>
      </c>
      <c r="J4188" s="112">
        <f t="shared" si="220"/>
        <v>26.4</v>
      </c>
    </row>
    <row r="4189" s="8" customFormat="1" ht="27" spans="1:10">
      <c r="A4189" s="107" t="s">
        <v>77</v>
      </c>
      <c r="B4189" s="108" t="s">
        <v>7465</v>
      </c>
      <c r="C4189" s="109" t="s">
        <v>7466</v>
      </c>
      <c r="D4189" s="108" t="s">
        <v>7467</v>
      </c>
      <c r="E4189" s="108"/>
      <c r="F4189" s="107" t="s">
        <v>25</v>
      </c>
      <c r="G4189" s="108"/>
      <c r="H4189" s="107">
        <v>35</v>
      </c>
      <c r="I4189" s="112">
        <f t="shared" si="218"/>
        <v>31.5</v>
      </c>
      <c r="J4189" s="112">
        <f t="shared" si="220"/>
        <v>28</v>
      </c>
    </row>
    <row r="4190" s="8" customFormat="1" ht="27" spans="1:10">
      <c r="A4190" s="107" t="s">
        <v>77</v>
      </c>
      <c r="B4190" s="108" t="s">
        <v>7468</v>
      </c>
      <c r="C4190" s="109" t="s">
        <v>7469</v>
      </c>
      <c r="D4190" s="108" t="s">
        <v>7467</v>
      </c>
      <c r="E4190" s="108"/>
      <c r="F4190" s="107" t="s">
        <v>25</v>
      </c>
      <c r="G4190" s="108"/>
      <c r="H4190" s="107">
        <v>52.5</v>
      </c>
      <c r="I4190" s="112">
        <f t="shared" si="218"/>
        <v>47.25</v>
      </c>
      <c r="J4190" s="112">
        <f t="shared" si="220"/>
        <v>42</v>
      </c>
    </row>
    <row r="4191" s="8" customFormat="1" spans="1:10">
      <c r="A4191" s="107" t="s">
        <v>77</v>
      </c>
      <c r="B4191" s="108" t="s">
        <v>7470</v>
      </c>
      <c r="C4191" s="109" t="s">
        <v>7471</v>
      </c>
      <c r="D4191" s="108"/>
      <c r="E4191" s="108"/>
      <c r="F4191" s="107" t="s">
        <v>25</v>
      </c>
      <c r="G4191" s="108"/>
      <c r="H4191" s="107">
        <v>25</v>
      </c>
      <c r="I4191" s="112">
        <f t="shared" si="218"/>
        <v>22.5</v>
      </c>
      <c r="J4191" s="112">
        <f t="shared" si="220"/>
        <v>20</v>
      </c>
    </row>
    <row r="4192" s="8" customFormat="1" spans="1:10">
      <c r="A4192" s="107" t="s">
        <v>77</v>
      </c>
      <c r="B4192" s="108" t="s">
        <v>7472</v>
      </c>
      <c r="C4192" s="109" t="s">
        <v>7473</v>
      </c>
      <c r="D4192" s="108"/>
      <c r="E4192" s="108"/>
      <c r="F4192" s="107" t="s">
        <v>25</v>
      </c>
      <c r="G4192" s="108"/>
      <c r="H4192" s="107">
        <v>37.5</v>
      </c>
      <c r="I4192" s="112">
        <f t="shared" si="218"/>
        <v>33.75</v>
      </c>
      <c r="J4192" s="112">
        <f t="shared" si="220"/>
        <v>30</v>
      </c>
    </row>
    <row r="4193" s="8" customFormat="1" spans="1:10">
      <c r="A4193" s="107" t="s">
        <v>77</v>
      </c>
      <c r="B4193" s="108" t="s">
        <v>7474</v>
      </c>
      <c r="C4193" s="109" t="s">
        <v>7475</v>
      </c>
      <c r="D4193" s="108"/>
      <c r="E4193" s="108"/>
      <c r="F4193" s="107" t="s">
        <v>25</v>
      </c>
      <c r="G4193" s="108"/>
      <c r="H4193" s="107">
        <v>20</v>
      </c>
      <c r="I4193" s="112">
        <f t="shared" si="218"/>
        <v>18</v>
      </c>
      <c r="J4193" s="112">
        <f t="shared" si="220"/>
        <v>16</v>
      </c>
    </row>
    <row r="4194" s="8" customFormat="1" spans="1:10">
      <c r="A4194" s="107" t="s">
        <v>77</v>
      </c>
      <c r="B4194" s="108" t="s">
        <v>7476</v>
      </c>
      <c r="C4194" s="109" t="s">
        <v>7477</v>
      </c>
      <c r="D4194" s="108"/>
      <c r="E4194" s="108"/>
      <c r="F4194" s="107" t="s">
        <v>25</v>
      </c>
      <c r="G4194" s="108"/>
      <c r="H4194" s="107">
        <v>30</v>
      </c>
      <c r="I4194" s="112">
        <f t="shared" si="218"/>
        <v>27</v>
      </c>
      <c r="J4194" s="112">
        <f t="shared" si="220"/>
        <v>24</v>
      </c>
    </row>
    <row r="4195" s="8" customFormat="1" spans="1:10">
      <c r="A4195" s="107" t="s">
        <v>77</v>
      </c>
      <c r="B4195" s="108" t="s">
        <v>7478</v>
      </c>
      <c r="C4195" s="109" t="s">
        <v>7479</v>
      </c>
      <c r="D4195" s="108"/>
      <c r="E4195" s="108"/>
      <c r="F4195" s="107" t="s">
        <v>25</v>
      </c>
      <c r="G4195" s="108"/>
      <c r="H4195" s="107">
        <v>35</v>
      </c>
      <c r="I4195" s="112">
        <f t="shared" si="218"/>
        <v>31.5</v>
      </c>
      <c r="J4195" s="112">
        <f t="shared" si="220"/>
        <v>28</v>
      </c>
    </row>
    <row r="4196" s="8" customFormat="1" ht="27" spans="1:10">
      <c r="A4196" s="107" t="s">
        <v>77</v>
      </c>
      <c r="B4196" s="108" t="s">
        <v>7480</v>
      </c>
      <c r="C4196" s="109" t="s">
        <v>7481</v>
      </c>
      <c r="D4196" s="108"/>
      <c r="E4196" s="108"/>
      <c r="F4196" s="107" t="s">
        <v>25</v>
      </c>
      <c r="G4196" s="108"/>
      <c r="H4196" s="107">
        <v>52.5</v>
      </c>
      <c r="I4196" s="112">
        <f t="shared" si="218"/>
        <v>47.25</v>
      </c>
      <c r="J4196" s="112">
        <f t="shared" si="220"/>
        <v>42</v>
      </c>
    </row>
    <row r="4197" s="8" customFormat="1" ht="27" spans="1:10">
      <c r="A4197" s="107" t="s">
        <v>77</v>
      </c>
      <c r="B4197" s="108" t="s">
        <v>7482</v>
      </c>
      <c r="C4197" s="109" t="s">
        <v>7483</v>
      </c>
      <c r="D4197" s="108"/>
      <c r="E4197" s="108"/>
      <c r="F4197" s="107" t="s">
        <v>25</v>
      </c>
      <c r="G4197" s="108"/>
      <c r="H4197" s="107">
        <v>20</v>
      </c>
      <c r="I4197" s="112">
        <f t="shared" si="218"/>
        <v>18</v>
      </c>
      <c r="J4197" s="112">
        <f t="shared" si="220"/>
        <v>16</v>
      </c>
    </row>
    <row r="4198" s="8" customFormat="1" ht="27" spans="1:10">
      <c r="A4198" s="107" t="s">
        <v>77</v>
      </c>
      <c r="B4198" s="108" t="s">
        <v>7484</v>
      </c>
      <c r="C4198" s="109" t="s">
        <v>7485</v>
      </c>
      <c r="D4198" s="108"/>
      <c r="E4198" s="108"/>
      <c r="F4198" s="107" t="s">
        <v>25</v>
      </c>
      <c r="G4198" s="108"/>
      <c r="H4198" s="107">
        <v>30</v>
      </c>
      <c r="I4198" s="112">
        <f t="shared" si="218"/>
        <v>27</v>
      </c>
      <c r="J4198" s="112">
        <f t="shared" si="220"/>
        <v>24</v>
      </c>
    </row>
    <row r="4199" s="8" customFormat="1" spans="1:10">
      <c r="A4199" s="107" t="s">
        <v>77</v>
      </c>
      <c r="B4199" s="108" t="s">
        <v>7486</v>
      </c>
      <c r="C4199" s="109" t="s">
        <v>7487</v>
      </c>
      <c r="D4199" s="108"/>
      <c r="E4199" s="108"/>
      <c r="F4199" s="107" t="s">
        <v>25</v>
      </c>
      <c r="G4199" s="108"/>
      <c r="H4199" s="107">
        <v>20</v>
      </c>
      <c r="I4199" s="112">
        <f t="shared" si="218"/>
        <v>18</v>
      </c>
      <c r="J4199" s="112">
        <f t="shared" si="220"/>
        <v>16</v>
      </c>
    </row>
    <row r="4200" s="8" customFormat="1" ht="27" spans="1:10">
      <c r="A4200" s="107" t="s">
        <v>77</v>
      </c>
      <c r="B4200" s="108" t="s">
        <v>7488</v>
      </c>
      <c r="C4200" s="109" t="s">
        <v>7489</v>
      </c>
      <c r="D4200" s="108"/>
      <c r="E4200" s="108"/>
      <c r="F4200" s="107" t="s">
        <v>25</v>
      </c>
      <c r="G4200" s="108"/>
      <c r="H4200" s="107">
        <v>30</v>
      </c>
      <c r="I4200" s="112">
        <f t="shared" si="218"/>
        <v>27</v>
      </c>
      <c r="J4200" s="112">
        <f t="shared" si="220"/>
        <v>24</v>
      </c>
    </row>
    <row r="4201" s="8" customFormat="1" spans="1:10">
      <c r="A4201" s="107" t="s">
        <v>77</v>
      </c>
      <c r="B4201" s="108" t="s">
        <v>7490</v>
      </c>
      <c r="C4201" s="109" t="s">
        <v>7491</v>
      </c>
      <c r="D4201" s="108"/>
      <c r="E4201" s="108"/>
      <c r="F4201" s="107" t="s">
        <v>25</v>
      </c>
      <c r="G4201" s="108"/>
      <c r="H4201" s="107">
        <v>35</v>
      </c>
      <c r="I4201" s="112">
        <f t="shared" si="218"/>
        <v>31.5</v>
      </c>
      <c r="J4201" s="112">
        <f t="shared" si="220"/>
        <v>28</v>
      </c>
    </row>
    <row r="4202" s="8" customFormat="1" spans="1:10">
      <c r="A4202" s="107" t="s">
        <v>77</v>
      </c>
      <c r="B4202" s="108" t="s">
        <v>7492</v>
      </c>
      <c r="C4202" s="109" t="s">
        <v>7493</v>
      </c>
      <c r="D4202" s="108"/>
      <c r="E4202" s="108"/>
      <c r="F4202" s="107" t="s">
        <v>25</v>
      </c>
      <c r="G4202" s="108"/>
      <c r="H4202" s="107">
        <v>52.5</v>
      </c>
      <c r="I4202" s="112">
        <f t="shared" si="218"/>
        <v>47.25</v>
      </c>
      <c r="J4202" s="112">
        <f t="shared" si="220"/>
        <v>42</v>
      </c>
    </row>
    <row r="4203" s="8" customFormat="1" spans="1:10">
      <c r="A4203" s="107" t="s">
        <v>77</v>
      </c>
      <c r="B4203" s="108" t="s">
        <v>7494</v>
      </c>
      <c r="C4203" s="109" t="s">
        <v>7495</v>
      </c>
      <c r="D4203" s="108"/>
      <c r="E4203" s="108"/>
      <c r="F4203" s="107" t="s">
        <v>25</v>
      </c>
      <c r="G4203" s="108"/>
      <c r="H4203" s="107">
        <v>35</v>
      </c>
      <c r="I4203" s="112">
        <f t="shared" si="218"/>
        <v>31.5</v>
      </c>
      <c r="J4203" s="112">
        <f t="shared" si="220"/>
        <v>28</v>
      </c>
    </row>
    <row r="4204" s="8" customFormat="1" spans="1:10">
      <c r="A4204" s="107" t="s">
        <v>77</v>
      </c>
      <c r="B4204" s="108" t="s">
        <v>7496</v>
      </c>
      <c r="C4204" s="109" t="s">
        <v>7497</v>
      </c>
      <c r="D4204" s="108"/>
      <c r="E4204" s="108"/>
      <c r="F4204" s="107" t="s">
        <v>25</v>
      </c>
      <c r="G4204" s="108"/>
      <c r="H4204" s="107">
        <v>52.5</v>
      </c>
      <c r="I4204" s="112">
        <f t="shared" si="218"/>
        <v>47.25</v>
      </c>
      <c r="J4204" s="112">
        <f t="shared" si="220"/>
        <v>42</v>
      </c>
    </row>
    <row r="4205" s="8" customFormat="1" spans="1:10">
      <c r="A4205" s="107" t="s">
        <v>77</v>
      </c>
      <c r="B4205" s="108">
        <v>311502</v>
      </c>
      <c r="C4205" s="109" t="s">
        <v>7498</v>
      </c>
      <c r="D4205" s="108"/>
      <c r="E4205" s="108"/>
      <c r="F4205" s="107"/>
      <c r="G4205" s="108"/>
      <c r="H4205" s="107"/>
      <c r="I4205" s="112"/>
      <c r="J4205" s="112"/>
    </row>
    <row r="4206" s="8" customFormat="1" spans="1:10">
      <c r="A4206" s="107" t="s">
        <v>77</v>
      </c>
      <c r="B4206" s="108">
        <v>311502001</v>
      </c>
      <c r="C4206" s="109" t="s">
        <v>7499</v>
      </c>
      <c r="D4206" s="108"/>
      <c r="E4206" s="108"/>
      <c r="F4206" s="107" t="s">
        <v>25</v>
      </c>
      <c r="G4206" s="108"/>
      <c r="H4206" s="107">
        <v>23</v>
      </c>
      <c r="I4206" s="112">
        <f t="shared" ref="I4206:I4210" si="221">H4206*0.9</f>
        <v>20.7</v>
      </c>
      <c r="J4206" s="112">
        <f t="shared" ref="J4206:J4208" si="222">H4206*0.8</f>
        <v>18.4</v>
      </c>
    </row>
    <row r="4207" s="8" customFormat="1" spans="1:10">
      <c r="A4207" s="107" t="s">
        <v>77</v>
      </c>
      <c r="B4207" s="108">
        <v>311502002</v>
      </c>
      <c r="C4207" s="109" t="s">
        <v>7500</v>
      </c>
      <c r="D4207" s="108"/>
      <c r="E4207" s="108"/>
      <c r="F4207" s="107" t="s">
        <v>25</v>
      </c>
      <c r="G4207" s="108"/>
      <c r="H4207" s="107">
        <v>47</v>
      </c>
      <c r="I4207" s="112">
        <f t="shared" si="221"/>
        <v>42.3</v>
      </c>
      <c r="J4207" s="112">
        <f t="shared" si="222"/>
        <v>37.6</v>
      </c>
    </row>
    <row r="4208" s="8" customFormat="1" spans="1:10">
      <c r="A4208" s="107" t="s">
        <v>77</v>
      </c>
      <c r="B4208" s="108">
        <v>311502003</v>
      </c>
      <c r="C4208" s="109" t="s">
        <v>7501</v>
      </c>
      <c r="D4208" s="108"/>
      <c r="E4208" s="108"/>
      <c r="F4208" s="107" t="s">
        <v>25</v>
      </c>
      <c r="G4208" s="108"/>
      <c r="H4208" s="107">
        <v>47</v>
      </c>
      <c r="I4208" s="112">
        <f t="shared" si="221"/>
        <v>42.3</v>
      </c>
      <c r="J4208" s="112">
        <f t="shared" si="222"/>
        <v>37.6</v>
      </c>
    </row>
    <row r="4209" s="8" customFormat="1" spans="1:10">
      <c r="A4209" s="107" t="s">
        <v>77</v>
      </c>
      <c r="B4209" s="108">
        <v>311502004</v>
      </c>
      <c r="C4209" s="109" t="s">
        <v>7502</v>
      </c>
      <c r="D4209" s="108"/>
      <c r="E4209" s="108"/>
      <c r="F4209" s="107" t="s">
        <v>25</v>
      </c>
      <c r="G4209" s="108"/>
      <c r="H4209" s="107">
        <v>120</v>
      </c>
      <c r="I4209" s="112">
        <f t="shared" si="221"/>
        <v>108</v>
      </c>
      <c r="J4209" s="113">
        <v>96</v>
      </c>
    </row>
    <row r="4210" s="8" customFormat="1" spans="1:10">
      <c r="A4210" s="107" t="s">
        <v>77</v>
      </c>
      <c r="B4210" s="108">
        <v>311502005</v>
      </c>
      <c r="C4210" s="109" t="s">
        <v>7503</v>
      </c>
      <c r="D4210" s="108"/>
      <c r="E4210" s="108"/>
      <c r="F4210" s="107" t="s">
        <v>25</v>
      </c>
      <c r="G4210" s="108"/>
      <c r="H4210" s="107">
        <v>186</v>
      </c>
      <c r="I4210" s="112">
        <f t="shared" si="221"/>
        <v>167.4</v>
      </c>
      <c r="J4210" s="113">
        <v>148.8</v>
      </c>
    </row>
    <row r="4211" s="8" customFormat="1" spans="1:10">
      <c r="A4211" s="107" t="s">
        <v>77</v>
      </c>
      <c r="B4211" s="108">
        <v>311502006</v>
      </c>
      <c r="C4211" s="109" t="s">
        <v>7504</v>
      </c>
      <c r="D4211" s="108"/>
      <c r="E4211" s="108"/>
      <c r="F4211" s="107" t="s">
        <v>25</v>
      </c>
      <c r="G4211" s="108"/>
      <c r="H4211" s="107"/>
      <c r="I4211" s="112"/>
      <c r="J4211" s="112"/>
    </row>
    <row r="4212" s="8" customFormat="1" spans="1:10">
      <c r="A4212" s="107" t="s">
        <v>77</v>
      </c>
      <c r="B4212" s="108" t="s">
        <v>7505</v>
      </c>
      <c r="C4212" s="109" t="s">
        <v>7506</v>
      </c>
      <c r="D4212" s="108"/>
      <c r="E4212" s="108"/>
      <c r="F4212" s="107" t="s">
        <v>25</v>
      </c>
      <c r="G4212" s="108"/>
      <c r="H4212" s="107">
        <v>690</v>
      </c>
      <c r="I4212" s="112">
        <f t="shared" ref="I4212:I4214" si="223">H4212*0.9</f>
        <v>621</v>
      </c>
      <c r="J4212" s="112">
        <f t="shared" ref="J4212:J4214" si="224">H4212*0.8</f>
        <v>552</v>
      </c>
    </row>
    <row r="4213" s="8" customFormat="1" spans="1:10">
      <c r="A4213" s="107" t="s">
        <v>77</v>
      </c>
      <c r="B4213" s="108" t="s">
        <v>7507</v>
      </c>
      <c r="C4213" s="109" t="s">
        <v>7508</v>
      </c>
      <c r="D4213" s="108"/>
      <c r="E4213" s="108"/>
      <c r="F4213" s="107" t="s">
        <v>25</v>
      </c>
      <c r="G4213" s="108"/>
      <c r="H4213" s="107">
        <v>460</v>
      </c>
      <c r="I4213" s="112">
        <f t="shared" si="223"/>
        <v>414</v>
      </c>
      <c r="J4213" s="112">
        <f t="shared" si="224"/>
        <v>368</v>
      </c>
    </row>
    <row r="4214" s="8" customFormat="1" spans="1:10">
      <c r="A4214" s="107" t="s">
        <v>77</v>
      </c>
      <c r="B4214" s="108" t="s">
        <v>7509</v>
      </c>
      <c r="C4214" s="109" t="s">
        <v>7510</v>
      </c>
      <c r="D4214" s="108" t="s">
        <v>7511</v>
      </c>
      <c r="E4214" s="108"/>
      <c r="F4214" s="107" t="s">
        <v>25</v>
      </c>
      <c r="G4214" s="108"/>
      <c r="H4214" s="107">
        <v>680</v>
      </c>
      <c r="I4214" s="112">
        <f t="shared" si="223"/>
        <v>612</v>
      </c>
      <c r="J4214" s="112">
        <f t="shared" si="224"/>
        <v>544</v>
      </c>
    </row>
    <row r="4215" s="8" customFormat="1" spans="1:10">
      <c r="A4215" s="107"/>
      <c r="B4215" s="108">
        <v>311503</v>
      </c>
      <c r="C4215" s="109" t="s">
        <v>7512</v>
      </c>
      <c r="D4215" s="108"/>
      <c r="E4215" s="108"/>
      <c r="F4215" s="107"/>
      <c r="G4215" s="108"/>
      <c r="H4215" s="107"/>
      <c r="I4215" s="112"/>
      <c r="J4215" s="112"/>
    </row>
    <row r="4216" s="8" customFormat="1" spans="1:10">
      <c r="A4216" s="107" t="s">
        <v>77</v>
      </c>
      <c r="B4216" s="108">
        <v>311503001</v>
      </c>
      <c r="C4216" s="109" t="s">
        <v>7513</v>
      </c>
      <c r="D4216" s="108"/>
      <c r="E4216" s="108"/>
      <c r="F4216" s="107" t="s">
        <v>52</v>
      </c>
      <c r="G4216" s="108"/>
      <c r="H4216" s="107">
        <v>19</v>
      </c>
      <c r="I4216" s="112">
        <f t="shared" ref="I4216:I4227" si="225">H4216*0.9</f>
        <v>17.1</v>
      </c>
      <c r="J4216" s="112">
        <f t="shared" ref="J4216:J4222" si="226">H4216*0.8</f>
        <v>15.2</v>
      </c>
    </row>
    <row r="4217" s="8" customFormat="1" spans="1:16382">
      <c r="A4217" s="107" t="s">
        <v>77</v>
      </c>
      <c r="B4217" s="108">
        <v>311503002</v>
      </c>
      <c r="C4217" s="109" t="s">
        <v>7514</v>
      </c>
      <c r="D4217" s="108"/>
      <c r="E4217" s="108"/>
      <c r="F4217" s="107" t="s">
        <v>25</v>
      </c>
      <c r="G4217" s="108"/>
      <c r="H4217" s="70">
        <v>149</v>
      </c>
      <c r="I4217" s="70">
        <f>0.9*H4217</f>
        <v>134.1</v>
      </c>
      <c r="J4217" s="70">
        <f>0.8*H4217</f>
        <v>119.2</v>
      </c>
      <c r="K4217" s="19"/>
      <c r="L4217" s="19"/>
      <c r="M4217" s="19"/>
      <c r="N4217" s="19"/>
      <c r="O4217" s="19"/>
      <c r="P4217" s="19"/>
      <c r="Q4217" s="19"/>
      <c r="R4217" s="19"/>
      <c r="S4217" s="19"/>
      <c r="T4217" s="19"/>
      <c r="U4217" s="19"/>
      <c r="V4217" s="19"/>
      <c r="W4217" s="19"/>
      <c r="X4217" s="19"/>
      <c r="Y4217" s="19"/>
      <c r="Z4217" s="19"/>
      <c r="AA4217" s="19"/>
      <c r="AB4217" s="19"/>
      <c r="AC4217" s="19"/>
      <c r="AD4217" s="19"/>
      <c r="AE4217" s="19"/>
      <c r="AF4217" s="19"/>
      <c r="AG4217" s="19"/>
      <c r="AH4217" s="19"/>
      <c r="AI4217" s="19"/>
      <c r="AJ4217" s="19"/>
      <c r="AK4217" s="19"/>
      <c r="AL4217" s="19"/>
      <c r="AM4217" s="19"/>
      <c r="AN4217" s="19"/>
      <c r="AO4217" s="19"/>
      <c r="AP4217" s="19"/>
      <c r="AQ4217" s="19"/>
      <c r="AR4217" s="19"/>
      <c r="AS4217" s="19"/>
      <c r="AT4217" s="19"/>
      <c r="AU4217" s="19"/>
      <c r="AV4217" s="19"/>
      <c r="AW4217" s="19"/>
      <c r="AX4217" s="19"/>
      <c r="AY4217" s="19"/>
      <c r="AZ4217" s="19"/>
      <c r="BA4217" s="19"/>
      <c r="BB4217" s="19"/>
      <c r="BC4217" s="19"/>
      <c r="BD4217" s="19"/>
      <c r="BE4217" s="19"/>
      <c r="BF4217" s="19"/>
      <c r="BG4217" s="19"/>
      <c r="BH4217" s="19"/>
      <c r="BI4217" s="19"/>
      <c r="BJ4217" s="19"/>
      <c r="BK4217" s="19"/>
      <c r="BL4217" s="19"/>
      <c r="BM4217" s="19"/>
      <c r="BN4217" s="19"/>
      <c r="BO4217" s="19"/>
      <c r="BP4217" s="19"/>
      <c r="BQ4217" s="19"/>
      <c r="BR4217" s="19"/>
      <c r="BS4217" s="19"/>
      <c r="BT4217" s="19"/>
      <c r="BU4217" s="19"/>
      <c r="BV4217" s="19"/>
      <c r="BW4217" s="19"/>
      <c r="BX4217" s="19"/>
      <c r="BY4217" s="19"/>
      <c r="BZ4217" s="19"/>
      <c r="CA4217" s="19"/>
      <c r="CB4217" s="19"/>
      <c r="CC4217" s="19"/>
      <c r="CD4217" s="19"/>
      <c r="CE4217" s="19"/>
      <c r="CF4217" s="19"/>
      <c r="CG4217" s="19"/>
      <c r="CH4217" s="19"/>
      <c r="CI4217" s="19"/>
      <c r="CJ4217" s="19"/>
      <c r="CK4217" s="19"/>
      <c r="CL4217" s="19"/>
      <c r="CM4217" s="19"/>
      <c r="CN4217" s="19"/>
      <c r="CO4217" s="19"/>
      <c r="CP4217" s="19"/>
      <c r="CQ4217" s="19"/>
      <c r="CR4217" s="19"/>
      <c r="CS4217" s="19"/>
      <c r="CT4217" s="19"/>
      <c r="CU4217" s="19"/>
      <c r="CV4217" s="19"/>
      <c r="CW4217" s="19"/>
      <c r="CX4217" s="19"/>
      <c r="CY4217" s="19"/>
      <c r="CZ4217" s="19"/>
      <c r="DA4217" s="19"/>
      <c r="DB4217" s="19"/>
      <c r="DC4217" s="19"/>
      <c r="DD4217" s="19"/>
      <c r="DE4217" s="19"/>
      <c r="DF4217" s="19"/>
      <c r="DG4217" s="19"/>
      <c r="DH4217" s="19"/>
      <c r="DI4217" s="19"/>
      <c r="DJ4217" s="19"/>
      <c r="DK4217" s="19"/>
      <c r="DL4217" s="19"/>
      <c r="DM4217" s="19"/>
      <c r="DN4217" s="19"/>
      <c r="DO4217" s="19"/>
      <c r="DP4217" s="19"/>
      <c r="DQ4217" s="19"/>
      <c r="DR4217" s="19"/>
      <c r="DS4217" s="19"/>
      <c r="DT4217" s="19"/>
      <c r="DU4217" s="19"/>
      <c r="DV4217" s="19"/>
      <c r="DW4217" s="19"/>
      <c r="DX4217" s="19"/>
      <c r="DY4217" s="19"/>
      <c r="DZ4217" s="19"/>
      <c r="EA4217" s="19"/>
      <c r="EB4217" s="19"/>
      <c r="EC4217" s="19"/>
      <c r="ED4217" s="19"/>
      <c r="EE4217" s="19"/>
      <c r="EF4217" s="19"/>
      <c r="EG4217" s="19"/>
      <c r="EH4217" s="19"/>
      <c r="EI4217" s="19"/>
      <c r="EJ4217" s="19"/>
      <c r="EK4217" s="19"/>
      <c r="EL4217" s="19"/>
      <c r="EM4217" s="19"/>
      <c r="EN4217" s="19"/>
      <c r="EO4217" s="19"/>
      <c r="EP4217" s="19"/>
      <c r="EQ4217" s="19"/>
      <c r="ER4217" s="19"/>
      <c r="ES4217" s="19"/>
      <c r="ET4217" s="19"/>
      <c r="EU4217" s="19"/>
      <c r="EV4217" s="19"/>
      <c r="EW4217" s="19"/>
      <c r="EX4217" s="19"/>
      <c r="EY4217" s="19"/>
      <c r="EZ4217" s="19"/>
      <c r="FA4217" s="19"/>
      <c r="FB4217" s="19"/>
      <c r="FC4217" s="19"/>
      <c r="FD4217" s="19"/>
      <c r="FE4217" s="19"/>
      <c r="FF4217" s="19"/>
      <c r="FG4217" s="19"/>
      <c r="FH4217" s="19"/>
      <c r="FI4217" s="19"/>
      <c r="FJ4217" s="19"/>
      <c r="FK4217" s="19"/>
      <c r="FL4217" s="19"/>
      <c r="FM4217" s="19"/>
      <c r="FN4217" s="19"/>
      <c r="FO4217" s="19"/>
      <c r="FP4217" s="19"/>
      <c r="FQ4217" s="19"/>
      <c r="FR4217" s="19"/>
      <c r="FS4217" s="19"/>
      <c r="FT4217" s="19"/>
      <c r="FU4217" s="19"/>
      <c r="FV4217" s="19"/>
      <c r="FW4217" s="19"/>
      <c r="FX4217" s="19"/>
      <c r="FY4217" s="19"/>
      <c r="FZ4217" s="19"/>
      <c r="GA4217" s="19"/>
      <c r="GB4217" s="19"/>
      <c r="GC4217" s="19"/>
      <c r="GD4217" s="19"/>
      <c r="GE4217" s="19"/>
      <c r="GF4217" s="19"/>
      <c r="GG4217" s="19"/>
      <c r="GH4217" s="19"/>
      <c r="GI4217" s="19"/>
      <c r="GJ4217" s="19"/>
      <c r="GK4217" s="19"/>
      <c r="GL4217" s="19"/>
      <c r="GM4217" s="19"/>
      <c r="GN4217" s="19"/>
      <c r="GO4217" s="19"/>
      <c r="GP4217" s="19"/>
      <c r="GQ4217" s="19"/>
      <c r="GR4217" s="19"/>
      <c r="GS4217" s="19"/>
      <c r="GT4217" s="19"/>
      <c r="GU4217" s="19"/>
      <c r="GV4217" s="19"/>
      <c r="GW4217" s="19"/>
      <c r="GX4217" s="19"/>
      <c r="GY4217" s="19"/>
      <c r="GZ4217" s="19"/>
      <c r="HA4217" s="19"/>
      <c r="HB4217" s="19"/>
      <c r="HC4217" s="19"/>
      <c r="HD4217" s="19"/>
      <c r="HE4217" s="19"/>
      <c r="HF4217" s="19"/>
      <c r="HG4217" s="19"/>
      <c r="HH4217" s="19"/>
      <c r="HI4217" s="19"/>
      <c r="HJ4217" s="19"/>
      <c r="HK4217" s="19"/>
      <c r="HL4217" s="19"/>
      <c r="HM4217" s="19"/>
      <c r="HN4217" s="19"/>
      <c r="HO4217" s="19"/>
      <c r="HP4217" s="19"/>
      <c r="HQ4217" s="19"/>
      <c r="HR4217" s="19"/>
      <c r="HS4217" s="19"/>
      <c r="HT4217" s="19"/>
      <c r="HU4217" s="19"/>
      <c r="HV4217" s="19"/>
      <c r="HW4217" s="19"/>
      <c r="HX4217" s="19"/>
      <c r="HY4217" s="19"/>
      <c r="HZ4217" s="19"/>
      <c r="IA4217" s="19"/>
      <c r="IB4217" s="19"/>
      <c r="IC4217" s="19"/>
      <c r="ID4217" s="19"/>
      <c r="IE4217" s="19"/>
      <c r="IF4217" s="19"/>
      <c r="IG4217" s="19"/>
      <c r="IH4217" s="19"/>
      <c r="II4217" s="19"/>
      <c r="IJ4217" s="19"/>
      <c r="IK4217" s="19"/>
      <c r="IL4217" s="19"/>
      <c r="IM4217" s="19"/>
      <c r="IN4217" s="19"/>
      <c r="IO4217" s="19"/>
      <c r="IP4217" s="19"/>
      <c r="IQ4217" s="19"/>
      <c r="IR4217" s="19"/>
      <c r="IS4217" s="19"/>
      <c r="IT4217" s="19"/>
      <c r="IU4217" s="19"/>
      <c r="IV4217" s="19"/>
      <c r="IW4217" s="19"/>
      <c r="IX4217" s="19"/>
      <c r="IY4217" s="19"/>
      <c r="IZ4217" s="19"/>
      <c r="JA4217" s="19"/>
      <c r="JB4217" s="19"/>
      <c r="JC4217" s="19"/>
      <c r="JD4217" s="19"/>
      <c r="JE4217" s="19"/>
      <c r="JF4217" s="19"/>
      <c r="JG4217" s="19"/>
      <c r="JH4217" s="19"/>
      <c r="JI4217" s="19"/>
      <c r="JJ4217" s="19"/>
      <c r="JK4217" s="19"/>
      <c r="JL4217" s="19"/>
      <c r="JM4217" s="19"/>
      <c r="JN4217" s="19"/>
      <c r="JO4217" s="19"/>
      <c r="JP4217" s="19"/>
      <c r="JQ4217" s="19"/>
      <c r="JR4217" s="19"/>
      <c r="JS4217" s="19"/>
      <c r="JT4217" s="19"/>
      <c r="JU4217" s="19"/>
      <c r="JV4217" s="19"/>
      <c r="JW4217" s="19"/>
      <c r="JX4217" s="19"/>
      <c r="JY4217" s="19"/>
      <c r="JZ4217" s="19"/>
      <c r="KA4217" s="19"/>
      <c r="KB4217" s="19"/>
      <c r="KC4217" s="19"/>
      <c r="KD4217" s="19"/>
      <c r="KE4217" s="19"/>
      <c r="KF4217" s="19"/>
      <c r="KG4217" s="19"/>
      <c r="KH4217" s="19"/>
      <c r="KI4217" s="19"/>
      <c r="KJ4217" s="19"/>
      <c r="KK4217" s="19"/>
      <c r="KL4217" s="19"/>
      <c r="KM4217" s="19"/>
      <c r="KN4217" s="19"/>
      <c r="KO4217" s="19"/>
      <c r="KP4217" s="19"/>
      <c r="KQ4217" s="19"/>
      <c r="KR4217" s="19"/>
      <c r="KS4217" s="19"/>
      <c r="KT4217" s="19"/>
      <c r="KU4217" s="19"/>
      <c r="KV4217" s="19"/>
      <c r="KW4217" s="19"/>
      <c r="KX4217" s="19"/>
      <c r="KY4217" s="19"/>
      <c r="KZ4217" s="19"/>
      <c r="LA4217" s="19"/>
      <c r="LB4217" s="19"/>
      <c r="LC4217" s="19"/>
      <c r="LD4217" s="19"/>
      <c r="LE4217" s="19"/>
      <c r="LF4217" s="19"/>
      <c r="LG4217" s="19"/>
      <c r="LH4217" s="19"/>
      <c r="LI4217" s="19"/>
      <c r="LJ4217" s="19"/>
      <c r="LK4217" s="19"/>
      <c r="LL4217" s="19"/>
      <c r="LM4217" s="19"/>
      <c r="LN4217" s="19"/>
      <c r="LO4217" s="19"/>
      <c r="LP4217" s="19"/>
      <c r="LQ4217" s="19"/>
      <c r="LR4217" s="19"/>
      <c r="LS4217" s="19"/>
      <c r="LT4217" s="19"/>
      <c r="LU4217" s="19"/>
      <c r="LV4217" s="19"/>
      <c r="LW4217" s="19"/>
      <c r="LX4217" s="19"/>
      <c r="LY4217" s="19"/>
      <c r="LZ4217" s="19"/>
      <c r="MA4217" s="19"/>
      <c r="MB4217" s="19"/>
      <c r="MC4217" s="19"/>
      <c r="MD4217" s="19"/>
      <c r="ME4217" s="19"/>
      <c r="MF4217" s="19"/>
      <c r="MG4217" s="19"/>
      <c r="MH4217" s="19"/>
      <c r="MI4217" s="19"/>
      <c r="MJ4217" s="19"/>
      <c r="MK4217" s="19"/>
      <c r="ML4217" s="19"/>
      <c r="MM4217" s="19"/>
      <c r="MN4217" s="19"/>
      <c r="MO4217" s="19"/>
      <c r="MP4217" s="19"/>
      <c r="MQ4217" s="19"/>
      <c r="MR4217" s="19"/>
      <c r="MS4217" s="19"/>
      <c r="MT4217" s="19"/>
      <c r="MU4217" s="19"/>
      <c r="MV4217" s="19"/>
      <c r="MW4217" s="19"/>
      <c r="MX4217" s="19"/>
      <c r="MY4217" s="19"/>
      <c r="MZ4217" s="19"/>
      <c r="NA4217" s="19"/>
      <c r="NB4217" s="19"/>
      <c r="NC4217" s="19"/>
      <c r="ND4217" s="19"/>
      <c r="NE4217" s="19"/>
      <c r="NF4217" s="19"/>
      <c r="NG4217" s="19"/>
      <c r="NH4217" s="19"/>
      <c r="NI4217" s="19"/>
      <c r="NJ4217" s="19"/>
      <c r="NK4217" s="19"/>
      <c r="NL4217" s="19"/>
      <c r="NM4217" s="19"/>
      <c r="NN4217" s="19"/>
      <c r="NO4217" s="19"/>
      <c r="NP4217" s="19"/>
      <c r="NQ4217" s="19"/>
      <c r="NR4217" s="19"/>
      <c r="NS4217" s="19"/>
      <c r="NT4217" s="19"/>
      <c r="NU4217" s="19"/>
      <c r="NV4217" s="19"/>
      <c r="NW4217" s="19"/>
      <c r="NX4217" s="19"/>
      <c r="NY4217" s="19"/>
      <c r="NZ4217" s="19"/>
      <c r="OA4217" s="19"/>
      <c r="OB4217" s="19"/>
      <c r="OC4217" s="19"/>
      <c r="OD4217" s="19"/>
      <c r="OE4217" s="19"/>
      <c r="OF4217" s="19"/>
      <c r="OG4217" s="19"/>
      <c r="OH4217" s="19"/>
      <c r="OI4217" s="19"/>
      <c r="OJ4217" s="19"/>
      <c r="OK4217" s="19"/>
      <c r="OL4217" s="19"/>
      <c r="OM4217" s="19"/>
      <c r="ON4217" s="19"/>
      <c r="OO4217" s="19"/>
      <c r="OP4217" s="19"/>
      <c r="OQ4217" s="19"/>
      <c r="OR4217" s="19"/>
      <c r="OS4217" s="19"/>
      <c r="OT4217" s="19"/>
      <c r="OU4217" s="19"/>
      <c r="OV4217" s="19"/>
      <c r="OW4217" s="19"/>
      <c r="OX4217" s="19"/>
      <c r="OY4217" s="19"/>
      <c r="OZ4217" s="19"/>
      <c r="PA4217" s="19"/>
      <c r="PB4217" s="19"/>
      <c r="PC4217" s="19"/>
      <c r="PD4217" s="19"/>
      <c r="PE4217" s="19"/>
      <c r="PF4217" s="19"/>
      <c r="PG4217" s="19"/>
      <c r="PH4217" s="19"/>
      <c r="PI4217" s="19"/>
      <c r="PJ4217" s="19"/>
      <c r="PK4217" s="19"/>
      <c r="PL4217" s="19"/>
      <c r="PM4217" s="19"/>
      <c r="PN4217" s="19"/>
      <c r="PO4217" s="19"/>
      <c r="PP4217" s="19"/>
      <c r="PQ4217" s="19"/>
      <c r="PR4217" s="19"/>
      <c r="PS4217" s="19"/>
      <c r="PT4217" s="19"/>
      <c r="PU4217" s="19"/>
      <c r="PV4217" s="19"/>
      <c r="PW4217" s="19"/>
      <c r="PX4217" s="19"/>
      <c r="PY4217" s="19"/>
      <c r="PZ4217" s="19"/>
      <c r="QA4217" s="19"/>
      <c r="QB4217" s="19"/>
      <c r="QC4217" s="19"/>
      <c r="QD4217" s="19"/>
      <c r="QE4217" s="19"/>
      <c r="QF4217" s="19"/>
      <c r="QG4217" s="19"/>
      <c r="QH4217" s="19"/>
      <c r="QI4217" s="19"/>
      <c r="QJ4217" s="19"/>
      <c r="QK4217" s="19"/>
      <c r="QL4217" s="19"/>
      <c r="QM4217" s="19"/>
      <c r="QN4217" s="19"/>
      <c r="QO4217" s="19"/>
      <c r="QP4217" s="19"/>
      <c r="QQ4217" s="19"/>
      <c r="QR4217" s="19"/>
      <c r="QS4217" s="19"/>
      <c r="QT4217" s="19"/>
      <c r="QU4217" s="19"/>
      <c r="QV4217" s="19"/>
      <c r="QW4217" s="19"/>
      <c r="QX4217" s="19"/>
      <c r="QY4217" s="19"/>
      <c r="QZ4217" s="19"/>
      <c r="RA4217" s="19"/>
      <c r="RB4217" s="19"/>
      <c r="RC4217" s="19"/>
      <c r="RD4217" s="19"/>
      <c r="RE4217" s="19"/>
      <c r="RF4217" s="19"/>
      <c r="RG4217" s="19"/>
      <c r="RH4217" s="19"/>
      <c r="RI4217" s="19"/>
      <c r="RJ4217" s="19"/>
      <c r="RK4217" s="19"/>
      <c r="RL4217" s="19"/>
      <c r="RM4217" s="19"/>
      <c r="RN4217" s="19"/>
      <c r="RO4217" s="19"/>
      <c r="RP4217" s="19"/>
      <c r="RQ4217" s="19"/>
      <c r="RR4217" s="19"/>
      <c r="RS4217" s="19"/>
      <c r="RT4217" s="19"/>
      <c r="RU4217" s="19"/>
      <c r="RV4217" s="19"/>
      <c r="RW4217" s="19"/>
      <c r="RX4217" s="19"/>
      <c r="RY4217" s="19"/>
      <c r="RZ4217" s="19"/>
      <c r="SA4217" s="19"/>
      <c r="SB4217" s="19"/>
      <c r="SC4217" s="19"/>
      <c r="SD4217" s="19"/>
      <c r="SE4217" s="19"/>
      <c r="SF4217" s="19"/>
      <c r="SG4217" s="19"/>
      <c r="SH4217" s="19"/>
      <c r="SI4217" s="19"/>
      <c r="SJ4217" s="19"/>
      <c r="SK4217" s="19"/>
      <c r="SL4217" s="19"/>
      <c r="SM4217" s="19"/>
      <c r="SN4217" s="19"/>
      <c r="SO4217" s="19"/>
      <c r="SP4217" s="19"/>
      <c r="SQ4217" s="19"/>
      <c r="SR4217" s="19"/>
      <c r="SS4217" s="19"/>
      <c r="ST4217" s="19"/>
      <c r="SU4217" s="19"/>
      <c r="SV4217" s="19"/>
      <c r="SW4217" s="19"/>
      <c r="SX4217" s="19"/>
      <c r="SY4217" s="19"/>
      <c r="SZ4217" s="19"/>
      <c r="TA4217" s="19"/>
      <c r="TB4217" s="19"/>
      <c r="TC4217" s="19"/>
      <c r="TD4217" s="19"/>
      <c r="TE4217" s="19"/>
      <c r="TF4217" s="19"/>
      <c r="TG4217" s="19"/>
      <c r="TH4217" s="19"/>
      <c r="TI4217" s="19"/>
      <c r="TJ4217" s="19"/>
      <c r="TK4217" s="19"/>
      <c r="TL4217" s="19"/>
      <c r="TM4217" s="19"/>
      <c r="TN4217" s="19"/>
      <c r="TO4217" s="19"/>
      <c r="TP4217" s="19"/>
      <c r="TQ4217" s="19"/>
      <c r="TR4217" s="19"/>
      <c r="TS4217" s="19"/>
      <c r="TT4217" s="19"/>
      <c r="TU4217" s="19"/>
      <c r="TV4217" s="19"/>
      <c r="TW4217" s="19"/>
      <c r="TX4217" s="19"/>
      <c r="TY4217" s="19"/>
      <c r="TZ4217" s="19"/>
      <c r="UA4217" s="19"/>
      <c r="UB4217" s="19"/>
      <c r="UC4217" s="19"/>
      <c r="UD4217" s="19"/>
      <c r="UE4217" s="19"/>
      <c r="UF4217" s="19"/>
      <c r="UG4217" s="19"/>
      <c r="UH4217" s="19"/>
      <c r="UI4217" s="19"/>
      <c r="UJ4217" s="19"/>
      <c r="UK4217" s="19"/>
      <c r="UL4217" s="19"/>
      <c r="UM4217" s="19"/>
      <c r="UN4217" s="19"/>
      <c r="UO4217" s="19"/>
      <c r="UP4217" s="19"/>
      <c r="UQ4217" s="19"/>
      <c r="UR4217" s="19"/>
      <c r="US4217" s="19"/>
      <c r="UT4217" s="19"/>
      <c r="UU4217" s="19"/>
      <c r="UV4217" s="19"/>
      <c r="UW4217" s="19"/>
      <c r="UX4217" s="19"/>
      <c r="UY4217" s="19"/>
      <c r="UZ4217" s="19"/>
      <c r="VA4217" s="19"/>
      <c r="VB4217" s="19"/>
      <c r="VC4217" s="19"/>
      <c r="VD4217" s="19"/>
      <c r="VE4217" s="19"/>
      <c r="VF4217" s="19"/>
      <c r="VG4217" s="19"/>
      <c r="VH4217" s="19"/>
      <c r="VI4217" s="19"/>
      <c r="VJ4217" s="19"/>
      <c r="VK4217" s="19"/>
      <c r="VL4217" s="19"/>
      <c r="VM4217" s="19"/>
      <c r="VN4217" s="19"/>
      <c r="VO4217" s="19"/>
      <c r="VP4217" s="19"/>
      <c r="VQ4217" s="19"/>
      <c r="VR4217" s="19"/>
      <c r="VS4217" s="19"/>
      <c r="VT4217" s="19"/>
      <c r="VU4217" s="19"/>
      <c r="VV4217" s="19"/>
      <c r="VW4217" s="19"/>
      <c r="VX4217" s="19"/>
      <c r="VY4217" s="19"/>
      <c r="VZ4217" s="19"/>
      <c r="WA4217" s="19"/>
      <c r="WB4217" s="19"/>
      <c r="WC4217" s="19"/>
      <c r="WD4217" s="19"/>
      <c r="WE4217" s="19"/>
      <c r="WF4217" s="19"/>
      <c r="WG4217" s="19"/>
      <c r="WH4217" s="19"/>
      <c r="WI4217" s="19"/>
      <c r="WJ4217" s="19"/>
      <c r="WK4217" s="19"/>
      <c r="WL4217" s="19"/>
      <c r="WM4217" s="19"/>
      <c r="WN4217" s="19"/>
      <c r="WO4217" s="19"/>
      <c r="WP4217" s="19"/>
      <c r="WQ4217" s="19"/>
      <c r="WR4217" s="19"/>
      <c r="WS4217" s="19"/>
      <c r="WT4217" s="19"/>
      <c r="WU4217" s="19"/>
      <c r="WV4217" s="19"/>
      <c r="WW4217" s="19"/>
      <c r="WX4217" s="19"/>
      <c r="WY4217" s="19"/>
      <c r="WZ4217" s="19"/>
      <c r="XA4217" s="19"/>
      <c r="XB4217" s="19"/>
      <c r="XC4217" s="19"/>
      <c r="XD4217" s="19"/>
      <c r="XE4217" s="19"/>
      <c r="XF4217" s="19"/>
      <c r="XG4217" s="19"/>
      <c r="XH4217" s="19"/>
      <c r="XI4217" s="19"/>
      <c r="XJ4217" s="19"/>
      <c r="XK4217" s="19"/>
      <c r="XL4217" s="19"/>
      <c r="XM4217" s="19"/>
      <c r="XN4217" s="19"/>
      <c r="XO4217" s="19"/>
      <c r="XP4217" s="19"/>
      <c r="XQ4217" s="19"/>
      <c r="XR4217" s="19"/>
      <c r="XS4217" s="19"/>
      <c r="XT4217" s="19"/>
      <c r="XU4217" s="19"/>
      <c r="XV4217" s="19"/>
      <c r="XW4217" s="19"/>
      <c r="XX4217" s="19"/>
      <c r="XY4217" s="19"/>
      <c r="XZ4217" s="19"/>
      <c r="YA4217" s="19"/>
      <c r="YB4217" s="19"/>
      <c r="YC4217" s="19"/>
      <c r="YD4217" s="19"/>
      <c r="YE4217" s="19"/>
      <c r="YF4217" s="19"/>
      <c r="YG4217" s="19"/>
      <c r="YH4217" s="19"/>
      <c r="YI4217" s="19"/>
      <c r="YJ4217" s="19"/>
      <c r="YK4217" s="19"/>
      <c r="YL4217" s="19"/>
      <c r="YM4217" s="19"/>
      <c r="YN4217" s="19"/>
      <c r="YO4217" s="19"/>
      <c r="YP4217" s="19"/>
      <c r="YQ4217" s="19"/>
      <c r="YR4217" s="19"/>
      <c r="YS4217" s="19"/>
      <c r="YT4217" s="19"/>
      <c r="YU4217" s="19"/>
      <c r="YV4217" s="19"/>
      <c r="YW4217" s="19"/>
      <c r="YX4217" s="19"/>
      <c r="YY4217" s="19"/>
      <c r="YZ4217" s="19"/>
      <c r="ZA4217" s="19"/>
      <c r="ZB4217" s="19"/>
      <c r="ZC4217" s="19"/>
      <c r="ZD4217" s="19"/>
      <c r="ZE4217" s="19"/>
      <c r="ZF4217" s="19"/>
      <c r="ZG4217" s="19"/>
      <c r="ZH4217" s="19"/>
      <c r="ZI4217" s="19"/>
      <c r="ZJ4217" s="19"/>
      <c r="ZK4217" s="19"/>
      <c r="ZL4217" s="19"/>
      <c r="ZM4217" s="19"/>
      <c r="ZN4217" s="19"/>
      <c r="ZO4217" s="19"/>
      <c r="ZP4217" s="19"/>
      <c r="ZQ4217" s="19"/>
      <c r="ZR4217" s="19"/>
      <c r="ZS4217" s="19"/>
      <c r="ZT4217" s="19"/>
      <c r="ZU4217" s="19"/>
      <c r="ZV4217" s="19"/>
      <c r="ZW4217" s="19"/>
      <c r="ZX4217" s="19"/>
      <c r="ZY4217" s="19"/>
      <c r="ZZ4217" s="19"/>
      <c r="AAA4217" s="19"/>
      <c r="AAB4217" s="19"/>
      <c r="AAC4217" s="19"/>
      <c r="AAD4217" s="19"/>
      <c r="AAE4217" s="19"/>
      <c r="AAF4217" s="19"/>
      <c r="AAG4217" s="19"/>
      <c r="AAH4217" s="19"/>
      <c r="AAI4217" s="19"/>
      <c r="AAJ4217" s="19"/>
      <c r="AAK4217" s="19"/>
      <c r="AAL4217" s="19"/>
      <c r="AAM4217" s="19"/>
      <c r="AAN4217" s="19"/>
      <c r="AAO4217" s="19"/>
      <c r="AAP4217" s="19"/>
      <c r="AAQ4217" s="19"/>
      <c r="AAR4217" s="19"/>
      <c r="AAS4217" s="19"/>
      <c r="AAT4217" s="19"/>
      <c r="AAU4217" s="19"/>
      <c r="AAV4217" s="19"/>
      <c r="AAW4217" s="19"/>
      <c r="AAX4217" s="19"/>
      <c r="AAY4217" s="19"/>
      <c r="AAZ4217" s="19"/>
      <c r="ABA4217" s="19"/>
      <c r="ABB4217" s="19"/>
      <c r="ABC4217" s="19"/>
      <c r="ABD4217" s="19"/>
      <c r="ABE4217" s="19"/>
      <c r="ABF4217" s="19"/>
      <c r="ABG4217" s="19"/>
      <c r="ABH4217" s="19"/>
      <c r="ABI4217" s="19"/>
      <c r="ABJ4217" s="19"/>
      <c r="ABK4217" s="19"/>
      <c r="ABL4217" s="19"/>
      <c r="ABM4217" s="19"/>
      <c r="ABN4217" s="19"/>
      <c r="ABO4217" s="19"/>
      <c r="ABP4217" s="19"/>
      <c r="ABQ4217" s="19"/>
      <c r="ABR4217" s="19"/>
      <c r="ABS4217" s="19"/>
      <c r="ABT4217" s="19"/>
      <c r="ABU4217" s="19"/>
      <c r="ABV4217" s="19"/>
      <c r="ABW4217" s="19"/>
      <c r="ABX4217" s="19"/>
      <c r="ABY4217" s="19"/>
      <c r="ABZ4217" s="19"/>
      <c r="ACA4217" s="19"/>
      <c r="ACB4217" s="19"/>
      <c r="ACC4217" s="19"/>
      <c r="ACD4217" s="19"/>
      <c r="ACE4217" s="19"/>
      <c r="ACF4217" s="19"/>
      <c r="ACG4217" s="19"/>
      <c r="ACH4217" s="19"/>
      <c r="ACI4217" s="19"/>
      <c r="ACJ4217" s="19"/>
      <c r="ACK4217" s="19"/>
      <c r="ACL4217" s="19"/>
      <c r="ACM4217" s="19"/>
      <c r="ACN4217" s="19"/>
      <c r="ACO4217" s="19"/>
      <c r="ACP4217" s="19"/>
      <c r="ACQ4217" s="19"/>
      <c r="ACR4217" s="19"/>
      <c r="ACS4217" s="19"/>
      <c r="ACT4217" s="19"/>
      <c r="ACU4217" s="19"/>
      <c r="ACV4217" s="19"/>
      <c r="ACW4217" s="19"/>
      <c r="ACX4217" s="19"/>
      <c r="ACY4217" s="19"/>
      <c r="ACZ4217" s="19"/>
      <c r="ADA4217" s="19"/>
      <c r="ADB4217" s="19"/>
      <c r="ADC4217" s="19"/>
      <c r="ADD4217" s="19"/>
      <c r="ADE4217" s="19"/>
      <c r="ADF4217" s="19"/>
      <c r="ADG4217" s="19"/>
      <c r="ADH4217" s="19"/>
      <c r="ADI4217" s="19"/>
      <c r="ADJ4217" s="19"/>
      <c r="ADK4217" s="19"/>
      <c r="ADL4217" s="19"/>
      <c r="ADM4217" s="19"/>
      <c r="ADN4217" s="19"/>
      <c r="ADO4217" s="19"/>
      <c r="ADP4217" s="19"/>
      <c r="ADQ4217" s="19"/>
      <c r="ADR4217" s="19"/>
      <c r="ADS4217" s="19"/>
      <c r="ADT4217" s="19"/>
      <c r="ADU4217" s="19"/>
      <c r="ADV4217" s="19"/>
      <c r="ADW4217" s="19"/>
      <c r="ADX4217" s="19"/>
      <c r="ADY4217" s="19"/>
      <c r="ADZ4217" s="19"/>
      <c r="AEA4217" s="19"/>
      <c r="AEB4217" s="19"/>
      <c r="AEC4217" s="19"/>
      <c r="AED4217" s="19"/>
      <c r="AEE4217" s="19"/>
      <c r="AEF4217" s="19"/>
      <c r="AEG4217" s="19"/>
      <c r="AEH4217" s="19"/>
      <c r="AEI4217" s="19"/>
      <c r="AEJ4217" s="19"/>
      <c r="AEK4217" s="19"/>
      <c r="AEL4217" s="19"/>
      <c r="AEM4217" s="19"/>
      <c r="AEN4217" s="19"/>
      <c r="AEO4217" s="19"/>
      <c r="AEP4217" s="19"/>
      <c r="AEQ4217" s="19"/>
      <c r="AER4217" s="19"/>
      <c r="AES4217" s="19"/>
      <c r="AET4217" s="19"/>
      <c r="AEU4217" s="19"/>
      <c r="AEV4217" s="19"/>
      <c r="AEW4217" s="19"/>
      <c r="AEX4217" s="19"/>
      <c r="AEY4217" s="19"/>
      <c r="AEZ4217" s="19"/>
      <c r="AFA4217" s="19"/>
      <c r="AFB4217" s="19"/>
      <c r="AFC4217" s="19"/>
      <c r="AFD4217" s="19"/>
      <c r="AFE4217" s="19"/>
      <c r="AFF4217" s="19"/>
      <c r="AFG4217" s="19"/>
      <c r="AFH4217" s="19"/>
      <c r="AFI4217" s="19"/>
      <c r="AFJ4217" s="19"/>
      <c r="AFK4217" s="19"/>
      <c r="AFL4217" s="19"/>
      <c r="AFM4217" s="19"/>
      <c r="AFN4217" s="19"/>
      <c r="AFO4217" s="19"/>
      <c r="AFP4217" s="19"/>
      <c r="AFQ4217" s="19"/>
      <c r="AFR4217" s="19"/>
      <c r="AFS4217" s="19"/>
      <c r="AFT4217" s="19"/>
      <c r="AFU4217" s="19"/>
      <c r="AFV4217" s="19"/>
      <c r="AFW4217" s="19"/>
      <c r="AFX4217" s="19"/>
      <c r="AFY4217" s="19"/>
      <c r="AFZ4217" s="19"/>
      <c r="AGA4217" s="19"/>
      <c r="AGB4217" s="19"/>
      <c r="AGC4217" s="19"/>
      <c r="AGD4217" s="19"/>
      <c r="AGE4217" s="19"/>
      <c r="AGF4217" s="19"/>
      <c r="AGG4217" s="19"/>
      <c r="AGH4217" s="19"/>
      <c r="AGI4217" s="19"/>
      <c r="AGJ4217" s="19"/>
      <c r="AGK4217" s="19"/>
      <c r="AGL4217" s="19"/>
      <c r="AGM4217" s="19"/>
      <c r="AGN4217" s="19"/>
      <c r="AGO4217" s="19"/>
      <c r="AGP4217" s="19"/>
      <c r="AGQ4217" s="19"/>
      <c r="AGR4217" s="19"/>
      <c r="AGS4217" s="19"/>
      <c r="AGT4217" s="19"/>
      <c r="AGU4217" s="19"/>
      <c r="AGV4217" s="19"/>
      <c r="AGW4217" s="19"/>
      <c r="AGX4217" s="19"/>
      <c r="AGY4217" s="19"/>
      <c r="AGZ4217" s="19"/>
      <c r="AHA4217" s="19"/>
      <c r="AHB4217" s="19"/>
      <c r="AHC4217" s="19"/>
      <c r="AHD4217" s="19"/>
      <c r="AHE4217" s="19"/>
      <c r="AHF4217" s="19"/>
      <c r="AHG4217" s="19"/>
      <c r="AHH4217" s="19"/>
      <c r="AHI4217" s="19"/>
      <c r="AHJ4217" s="19"/>
      <c r="AHK4217" s="19"/>
      <c r="AHL4217" s="19"/>
      <c r="AHM4217" s="19"/>
      <c r="AHN4217" s="19"/>
      <c r="AHO4217" s="19"/>
      <c r="AHP4217" s="19"/>
      <c r="AHQ4217" s="19"/>
      <c r="AHR4217" s="19"/>
      <c r="AHS4217" s="19"/>
      <c r="AHT4217" s="19"/>
      <c r="AHU4217" s="19"/>
      <c r="AHV4217" s="19"/>
      <c r="AHW4217" s="19"/>
      <c r="AHX4217" s="19"/>
      <c r="AHY4217" s="19"/>
      <c r="AHZ4217" s="19"/>
      <c r="AIA4217" s="19"/>
      <c r="AIB4217" s="19"/>
      <c r="AIC4217" s="19"/>
      <c r="AID4217" s="19"/>
      <c r="AIE4217" s="19"/>
      <c r="AIF4217" s="19"/>
      <c r="AIG4217" s="19"/>
      <c r="AIH4217" s="19"/>
      <c r="AII4217" s="19"/>
      <c r="AIJ4217" s="19"/>
      <c r="AIK4217" s="19"/>
      <c r="AIL4217" s="19"/>
      <c r="AIM4217" s="19"/>
      <c r="AIN4217" s="19"/>
      <c r="AIO4217" s="19"/>
      <c r="AIP4217" s="19"/>
      <c r="AIQ4217" s="19"/>
      <c r="AIR4217" s="19"/>
      <c r="AIS4217" s="19"/>
      <c r="AIT4217" s="19"/>
      <c r="AIU4217" s="19"/>
      <c r="AIV4217" s="19"/>
      <c r="AIW4217" s="19"/>
      <c r="AIX4217" s="19"/>
      <c r="AIY4217" s="19"/>
      <c r="AIZ4217" s="19"/>
      <c r="AJA4217" s="19"/>
      <c r="AJB4217" s="19"/>
      <c r="AJC4217" s="19"/>
      <c r="AJD4217" s="19"/>
      <c r="AJE4217" s="19"/>
      <c r="AJF4217" s="19"/>
      <c r="AJG4217" s="19"/>
      <c r="AJH4217" s="19"/>
      <c r="AJI4217" s="19"/>
      <c r="AJJ4217" s="19"/>
      <c r="AJK4217" s="19"/>
      <c r="AJL4217" s="19"/>
      <c r="AJM4217" s="19"/>
      <c r="AJN4217" s="19"/>
      <c r="AJO4217" s="19"/>
      <c r="AJP4217" s="19"/>
      <c r="AJQ4217" s="19"/>
      <c r="AJR4217" s="19"/>
      <c r="AJS4217" s="19"/>
      <c r="AJT4217" s="19"/>
      <c r="AJU4217" s="19"/>
      <c r="AJV4217" s="19"/>
      <c r="AJW4217" s="19"/>
      <c r="AJX4217" s="19"/>
      <c r="AJY4217" s="19"/>
      <c r="AJZ4217" s="19"/>
      <c r="AKA4217" s="19"/>
      <c r="AKB4217" s="19"/>
      <c r="AKC4217" s="19"/>
      <c r="AKD4217" s="19"/>
      <c r="AKE4217" s="19"/>
      <c r="AKF4217" s="19"/>
      <c r="AKG4217" s="19"/>
      <c r="AKH4217" s="19"/>
      <c r="AKI4217" s="19"/>
      <c r="AKJ4217" s="19"/>
      <c r="AKK4217" s="19"/>
      <c r="AKL4217" s="19"/>
      <c r="AKM4217" s="19"/>
      <c r="AKN4217" s="19"/>
      <c r="AKO4217" s="19"/>
      <c r="AKP4217" s="19"/>
      <c r="AKQ4217" s="19"/>
      <c r="AKR4217" s="19"/>
      <c r="AKS4217" s="19"/>
      <c r="AKT4217" s="19"/>
      <c r="AKU4217" s="19"/>
      <c r="AKV4217" s="19"/>
      <c r="AKW4217" s="19"/>
      <c r="AKX4217" s="19"/>
      <c r="AKY4217" s="19"/>
      <c r="AKZ4217" s="19"/>
      <c r="ALA4217" s="19"/>
      <c r="ALB4217" s="19"/>
      <c r="ALC4217" s="19"/>
      <c r="ALD4217" s="19"/>
      <c r="ALE4217" s="19"/>
      <c r="ALF4217" s="19"/>
      <c r="ALG4217" s="19"/>
      <c r="ALH4217" s="19"/>
      <c r="ALI4217" s="19"/>
      <c r="ALJ4217" s="19"/>
      <c r="ALK4217" s="19"/>
      <c r="ALL4217" s="19"/>
      <c r="ALM4217" s="19"/>
      <c r="ALN4217" s="19"/>
      <c r="ALO4217" s="19"/>
      <c r="ALP4217" s="19"/>
      <c r="ALQ4217" s="19"/>
      <c r="ALR4217" s="19"/>
      <c r="ALS4217" s="19"/>
      <c r="ALT4217" s="19"/>
      <c r="ALU4217" s="19"/>
      <c r="ALV4217" s="19"/>
      <c r="ALW4217" s="19"/>
      <c r="ALX4217" s="19"/>
      <c r="ALY4217" s="19"/>
      <c r="ALZ4217" s="19"/>
      <c r="AMA4217" s="19"/>
      <c r="AMB4217" s="19"/>
      <c r="AMC4217" s="19"/>
      <c r="AMD4217" s="19"/>
      <c r="AME4217" s="19"/>
      <c r="AMF4217" s="19"/>
      <c r="AMG4217" s="19"/>
      <c r="AMH4217" s="19"/>
      <c r="AMI4217" s="19"/>
      <c r="AMJ4217" s="19"/>
      <c r="AMK4217" s="19"/>
      <c r="AML4217" s="19"/>
      <c r="AMM4217" s="19"/>
      <c r="AMN4217" s="19"/>
      <c r="AMO4217" s="19"/>
      <c r="AMP4217" s="19"/>
      <c r="AMQ4217" s="19"/>
      <c r="AMR4217" s="19"/>
      <c r="AMS4217" s="19"/>
      <c r="AMT4217" s="19"/>
      <c r="AMU4217" s="19"/>
      <c r="AMV4217" s="19"/>
      <c r="AMW4217" s="19"/>
      <c r="AMX4217" s="19"/>
      <c r="AMY4217" s="19"/>
      <c r="AMZ4217" s="19"/>
      <c r="ANA4217" s="19"/>
      <c r="ANB4217" s="19"/>
      <c r="ANC4217" s="19"/>
      <c r="AND4217" s="19"/>
      <c r="ANE4217" s="19"/>
      <c r="ANF4217" s="19"/>
      <c r="ANG4217" s="19"/>
      <c r="ANH4217" s="19"/>
      <c r="ANI4217" s="19"/>
      <c r="ANJ4217" s="19"/>
      <c r="ANK4217" s="19"/>
      <c r="ANL4217" s="19"/>
      <c r="ANM4217" s="19"/>
      <c r="ANN4217" s="19"/>
      <c r="ANO4217" s="19"/>
      <c r="ANP4217" s="19"/>
      <c r="ANQ4217" s="19"/>
      <c r="ANR4217" s="19"/>
      <c r="ANS4217" s="19"/>
      <c r="ANT4217" s="19"/>
      <c r="ANU4217" s="19"/>
      <c r="ANV4217" s="19"/>
      <c r="ANW4217" s="19"/>
      <c r="ANX4217" s="19"/>
      <c r="ANY4217" s="19"/>
      <c r="ANZ4217" s="19"/>
      <c r="AOA4217" s="19"/>
      <c r="AOB4217" s="19"/>
      <c r="AOC4217" s="19"/>
      <c r="AOD4217" s="19"/>
      <c r="AOE4217" s="19"/>
      <c r="AOF4217" s="19"/>
      <c r="AOG4217" s="19"/>
      <c r="AOH4217" s="19"/>
      <c r="AOI4217" s="19"/>
      <c r="AOJ4217" s="19"/>
      <c r="AOK4217" s="19"/>
      <c r="AOL4217" s="19"/>
      <c r="AOM4217" s="19"/>
      <c r="AON4217" s="19"/>
      <c r="AOO4217" s="19"/>
      <c r="AOP4217" s="19"/>
      <c r="AOQ4217" s="19"/>
      <c r="AOR4217" s="19"/>
      <c r="AOS4217" s="19"/>
      <c r="AOT4217" s="19"/>
      <c r="AOU4217" s="19"/>
      <c r="AOV4217" s="19"/>
      <c r="AOW4217" s="19"/>
      <c r="AOX4217" s="19"/>
      <c r="AOY4217" s="19"/>
      <c r="AOZ4217" s="19"/>
      <c r="APA4217" s="19"/>
      <c r="APB4217" s="19"/>
      <c r="APC4217" s="19"/>
      <c r="APD4217" s="19"/>
      <c r="APE4217" s="19"/>
      <c r="APF4217" s="19"/>
      <c r="APG4217" s="19"/>
      <c r="APH4217" s="19"/>
      <c r="API4217" s="19"/>
      <c r="APJ4217" s="19"/>
      <c r="APK4217" s="19"/>
      <c r="APL4217" s="19"/>
      <c r="APM4217" s="19"/>
      <c r="APN4217" s="19"/>
      <c r="APO4217" s="19"/>
      <c r="APP4217" s="19"/>
      <c r="APQ4217" s="19"/>
      <c r="APR4217" s="19"/>
      <c r="APS4217" s="19"/>
      <c r="APT4217" s="19"/>
      <c r="APU4217" s="19"/>
      <c r="APV4217" s="19"/>
      <c r="APW4217" s="19"/>
      <c r="APX4217" s="19"/>
      <c r="APY4217" s="19"/>
      <c r="APZ4217" s="19"/>
      <c r="AQA4217" s="19"/>
      <c r="AQB4217" s="19"/>
      <c r="AQC4217" s="19"/>
      <c r="AQD4217" s="19"/>
      <c r="AQE4217" s="19"/>
      <c r="AQF4217" s="19"/>
      <c r="AQG4217" s="19"/>
      <c r="AQH4217" s="19"/>
      <c r="AQI4217" s="19"/>
      <c r="AQJ4217" s="19"/>
      <c r="AQK4217" s="19"/>
      <c r="AQL4217" s="19"/>
      <c r="AQM4217" s="19"/>
      <c r="AQN4217" s="19"/>
      <c r="AQO4217" s="19"/>
      <c r="AQP4217" s="19"/>
      <c r="AQQ4217" s="19"/>
      <c r="AQR4217" s="19"/>
      <c r="AQS4217" s="19"/>
      <c r="AQT4217" s="19"/>
      <c r="AQU4217" s="19"/>
      <c r="AQV4217" s="19"/>
      <c r="AQW4217" s="19"/>
      <c r="AQX4217" s="19"/>
      <c r="AQY4217" s="19"/>
      <c r="AQZ4217" s="19"/>
      <c r="ARA4217" s="19"/>
      <c r="ARB4217" s="19"/>
      <c r="ARC4217" s="19"/>
      <c r="ARD4217" s="19"/>
      <c r="ARE4217" s="19"/>
      <c r="ARF4217" s="19"/>
      <c r="ARG4217" s="19"/>
      <c r="ARH4217" s="19"/>
      <c r="ARI4217" s="19"/>
      <c r="ARJ4217" s="19"/>
      <c r="ARK4217" s="19"/>
      <c r="ARL4217" s="19"/>
      <c r="ARM4217" s="19"/>
      <c r="ARN4217" s="19"/>
      <c r="ARO4217" s="19"/>
      <c r="ARP4217" s="19"/>
      <c r="ARQ4217" s="19"/>
      <c r="ARR4217" s="19"/>
      <c r="ARS4217" s="19"/>
      <c r="ART4217" s="19"/>
      <c r="ARU4217" s="19"/>
      <c r="ARV4217" s="19"/>
      <c r="ARW4217" s="19"/>
      <c r="ARX4217" s="19"/>
      <c r="ARY4217" s="19"/>
      <c r="ARZ4217" s="19"/>
      <c r="ASA4217" s="19"/>
      <c r="ASB4217" s="19"/>
      <c r="ASC4217" s="19"/>
      <c r="ASD4217" s="19"/>
      <c r="ASE4217" s="19"/>
      <c r="ASF4217" s="19"/>
      <c r="ASG4217" s="19"/>
      <c r="ASH4217" s="19"/>
      <c r="ASI4217" s="19"/>
      <c r="ASJ4217" s="19"/>
      <c r="ASK4217" s="19"/>
      <c r="ASL4217" s="19"/>
      <c r="ASM4217" s="19"/>
      <c r="ASN4217" s="19"/>
      <c r="ASO4217" s="19"/>
      <c r="ASP4217" s="19"/>
      <c r="ASQ4217" s="19"/>
      <c r="ASR4217" s="19"/>
      <c r="ASS4217" s="19"/>
      <c r="AST4217" s="19"/>
      <c r="ASU4217" s="19"/>
      <c r="ASV4217" s="19"/>
      <c r="ASW4217" s="19"/>
      <c r="ASX4217" s="19"/>
      <c r="ASY4217" s="19"/>
      <c r="ASZ4217" s="19"/>
      <c r="ATA4217" s="19"/>
      <c r="ATB4217" s="19"/>
      <c r="ATC4217" s="19"/>
      <c r="ATD4217" s="19"/>
      <c r="ATE4217" s="19"/>
      <c r="ATF4217" s="19"/>
      <c r="ATG4217" s="19"/>
      <c r="ATH4217" s="19"/>
      <c r="ATI4217" s="19"/>
      <c r="ATJ4217" s="19"/>
      <c r="ATK4217" s="19"/>
      <c r="ATL4217" s="19"/>
      <c r="ATM4217" s="19"/>
      <c r="ATN4217" s="19"/>
      <c r="ATO4217" s="19"/>
      <c r="ATP4217" s="19"/>
      <c r="ATQ4217" s="19"/>
      <c r="ATR4217" s="19"/>
      <c r="ATS4217" s="19"/>
      <c r="ATT4217" s="19"/>
      <c r="ATU4217" s="19"/>
      <c r="ATV4217" s="19"/>
      <c r="ATW4217" s="19"/>
      <c r="ATX4217" s="19"/>
      <c r="ATY4217" s="19"/>
      <c r="ATZ4217" s="19"/>
      <c r="AUA4217" s="19"/>
      <c r="AUB4217" s="19"/>
      <c r="AUC4217" s="19"/>
      <c r="AUD4217" s="19"/>
      <c r="AUE4217" s="19"/>
      <c r="AUF4217" s="19"/>
      <c r="AUG4217" s="19"/>
      <c r="AUH4217" s="19"/>
      <c r="AUI4217" s="19"/>
      <c r="AUJ4217" s="19"/>
      <c r="AUK4217" s="19"/>
      <c r="AUL4217" s="19"/>
      <c r="AUM4217" s="19"/>
      <c r="AUN4217" s="19"/>
      <c r="AUO4217" s="19"/>
      <c r="AUP4217" s="19"/>
      <c r="AUQ4217" s="19"/>
      <c r="AUR4217" s="19"/>
      <c r="AUS4217" s="19"/>
      <c r="AUT4217" s="19"/>
      <c r="AUU4217" s="19"/>
      <c r="AUV4217" s="19"/>
      <c r="AUW4217" s="19"/>
      <c r="AUX4217" s="19"/>
      <c r="AUY4217" s="19"/>
      <c r="AUZ4217" s="19"/>
      <c r="AVA4217" s="19"/>
      <c r="AVB4217" s="19"/>
      <c r="AVC4217" s="19"/>
      <c r="AVD4217" s="19"/>
      <c r="AVE4217" s="19"/>
      <c r="AVF4217" s="19"/>
      <c r="AVG4217" s="19"/>
      <c r="AVH4217" s="19"/>
      <c r="AVI4217" s="19"/>
      <c r="AVJ4217" s="19"/>
      <c r="AVK4217" s="19"/>
      <c r="AVL4217" s="19"/>
      <c r="AVM4217" s="19"/>
      <c r="AVN4217" s="19"/>
      <c r="AVO4217" s="19"/>
      <c r="AVP4217" s="19"/>
      <c r="AVQ4217" s="19"/>
      <c r="AVR4217" s="19"/>
      <c r="AVS4217" s="19"/>
      <c r="AVT4217" s="19"/>
      <c r="AVU4217" s="19"/>
      <c r="AVV4217" s="19"/>
      <c r="AVW4217" s="19"/>
      <c r="AVX4217" s="19"/>
      <c r="AVY4217" s="19"/>
      <c r="AVZ4217" s="19"/>
      <c r="AWA4217" s="19"/>
      <c r="AWB4217" s="19"/>
      <c r="AWC4217" s="19"/>
      <c r="AWD4217" s="19"/>
      <c r="AWE4217" s="19"/>
      <c r="AWF4217" s="19"/>
      <c r="AWG4217" s="19"/>
      <c r="AWH4217" s="19"/>
      <c r="AWI4217" s="19"/>
      <c r="AWJ4217" s="19"/>
      <c r="AWK4217" s="19"/>
      <c r="AWL4217" s="19"/>
      <c r="AWM4217" s="19"/>
      <c r="AWN4217" s="19"/>
      <c r="AWO4217" s="19"/>
      <c r="AWP4217" s="19"/>
      <c r="AWQ4217" s="19"/>
      <c r="AWR4217" s="19"/>
      <c r="AWS4217" s="19"/>
      <c r="AWT4217" s="19"/>
      <c r="AWU4217" s="19"/>
      <c r="AWV4217" s="19"/>
      <c r="AWW4217" s="19"/>
      <c r="AWX4217" s="19"/>
      <c r="AWY4217" s="19"/>
      <c r="AWZ4217" s="19"/>
      <c r="AXA4217" s="19"/>
      <c r="AXB4217" s="19"/>
      <c r="AXC4217" s="19"/>
      <c r="AXD4217" s="19"/>
      <c r="AXE4217" s="19"/>
      <c r="AXF4217" s="19"/>
      <c r="AXG4217" s="19"/>
      <c r="AXH4217" s="19"/>
      <c r="AXI4217" s="19"/>
      <c r="AXJ4217" s="19"/>
      <c r="AXK4217" s="19"/>
      <c r="AXL4217" s="19"/>
      <c r="AXM4217" s="19"/>
      <c r="AXN4217" s="19"/>
      <c r="AXO4217" s="19"/>
      <c r="AXP4217" s="19"/>
      <c r="AXQ4217" s="19"/>
      <c r="AXR4217" s="19"/>
      <c r="AXS4217" s="19"/>
      <c r="AXT4217" s="19"/>
      <c r="AXU4217" s="19"/>
      <c r="AXV4217" s="19"/>
      <c r="AXW4217" s="19"/>
      <c r="AXX4217" s="19"/>
      <c r="AXY4217" s="19"/>
      <c r="AXZ4217" s="19"/>
      <c r="AYA4217" s="19"/>
      <c r="AYB4217" s="19"/>
      <c r="AYC4217" s="19"/>
      <c r="AYD4217" s="19"/>
      <c r="AYE4217" s="19"/>
      <c r="AYF4217" s="19"/>
      <c r="AYG4217" s="19"/>
      <c r="AYH4217" s="19"/>
      <c r="AYI4217" s="19"/>
      <c r="AYJ4217" s="19"/>
      <c r="AYK4217" s="19"/>
      <c r="AYL4217" s="19"/>
      <c r="AYM4217" s="19"/>
      <c r="AYN4217" s="19"/>
      <c r="AYO4217" s="19"/>
      <c r="AYP4217" s="19"/>
      <c r="AYQ4217" s="19"/>
      <c r="AYR4217" s="19"/>
      <c r="AYS4217" s="19"/>
      <c r="AYT4217" s="19"/>
      <c r="AYU4217" s="19"/>
      <c r="AYV4217" s="19"/>
      <c r="AYW4217" s="19"/>
      <c r="AYX4217" s="19"/>
      <c r="AYY4217" s="19"/>
      <c r="AYZ4217" s="19"/>
      <c r="AZA4217" s="19"/>
      <c r="AZB4217" s="19"/>
      <c r="AZC4217" s="19"/>
      <c r="AZD4217" s="19"/>
      <c r="AZE4217" s="19"/>
      <c r="AZF4217" s="19"/>
      <c r="AZG4217" s="19"/>
      <c r="AZH4217" s="19"/>
      <c r="AZI4217" s="19"/>
      <c r="AZJ4217" s="19"/>
      <c r="AZK4217" s="19"/>
      <c r="AZL4217" s="19"/>
      <c r="AZM4217" s="19"/>
      <c r="AZN4217" s="19"/>
      <c r="AZO4217" s="19"/>
      <c r="AZP4217" s="19"/>
      <c r="AZQ4217" s="19"/>
      <c r="AZR4217" s="19"/>
      <c r="AZS4217" s="19"/>
      <c r="AZT4217" s="19"/>
      <c r="AZU4217" s="19"/>
      <c r="AZV4217" s="19"/>
      <c r="AZW4217" s="19"/>
      <c r="AZX4217" s="19"/>
      <c r="AZY4217" s="19"/>
      <c r="AZZ4217" s="19"/>
      <c r="BAA4217" s="19"/>
      <c r="BAB4217" s="19"/>
      <c r="BAC4217" s="19"/>
      <c r="BAD4217" s="19"/>
      <c r="BAE4217" s="19"/>
      <c r="BAF4217" s="19"/>
      <c r="BAG4217" s="19"/>
      <c r="BAH4217" s="19"/>
      <c r="BAI4217" s="19"/>
      <c r="BAJ4217" s="19"/>
      <c r="BAK4217" s="19"/>
      <c r="BAL4217" s="19"/>
      <c r="BAM4217" s="19"/>
      <c r="BAN4217" s="19"/>
      <c r="BAO4217" s="19"/>
      <c r="BAP4217" s="19"/>
      <c r="BAQ4217" s="19"/>
      <c r="BAR4217" s="19"/>
      <c r="BAS4217" s="19"/>
      <c r="BAT4217" s="19"/>
      <c r="BAU4217" s="19"/>
      <c r="BAV4217" s="19"/>
      <c r="BAW4217" s="19"/>
      <c r="BAX4217" s="19"/>
      <c r="BAY4217" s="19"/>
      <c r="BAZ4217" s="19"/>
      <c r="BBA4217" s="19"/>
      <c r="BBB4217" s="19"/>
      <c r="BBC4217" s="19"/>
      <c r="BBD4217" s="19"/>
      <c r="BBE4217" s="19"/>
      <c r="BBF4217" s="19"/>
      <c r="BBG4217" s="19"/>
      <c r="BBH4217" s="19"/>
      <c r="BBI4217" s="19"/>
      <c r="BBJ4217" s="19"/>
      <c r="BBK4217" s="19"/>
      <c r="BBL4217" s="19"/>
      <c r="BBM4217" s="19"/>
      <c r="BBN4217" s="19"/>
      <c r="BBO4217" s="19"/>
      <c r="BBP4217" s="19"/>
      <c r="BBQ4217" s="19"/>
      <c r="BBR4217" s="19"/>
      <c r="BBS4217" s="19"/>
      <c r="BBT4217" s="19"/>
      <c r="BBU4217" s="19"/>
      <c r="BBV4217" s="19"/>
      <c r="BBW4217" s="19"/>
      <c r="BBX4217" s="19"/>
      <c r="BBY4217" s="19"/>
      <c r="BBZ4217" s="19"/>
      <c r="BCA4217" s="19"/>
      <c r="BCB4217" s="19"/>
      <c r="BCC4217" s="19"/>
      <c r="BCD4217" s="19"/>
      <c r="BCE4217" s="19"/>
      <c r="BCF4217" s="19"/>
      <c r="BCG4217" s="19"/>
      <c r="BCH4217" s="19"/>
      <c r="BCI4217" s="19"/>
      <c r="BCJ4217" s="19"/>
      <c r="BCK4217" s="19"/>
      <c r="BCL4217" s="19"/>
      <c r="BCM4217" s="19"/>
      <c r="BCN4217" s="19"/>
      <c r="BCO4217" s="19"/>
      <c r="BCP4217" s="19"/>
      <c r="BCQ4217" s="19"/>
      <c r="BCR4217" s="19"/>
      <c r="BCS4217" s="19"/>
      <c r="BCT4217" s="19"/>
      <c r="BCU4217" s="19"/>
      <c r="BCV4217" s="19"/>
      <c r="BCW4217" s="19"/>
      <c r="BCX4217" s="19"/>
      <c r="BCY4217" s="19"/>
      <c r="BCZ4217" s="19"/>
      <c r="BDA4217" s="19"/>
      <c r="BDB4217" s="19"/>
      <c r="BDC4217" s="19"/>
      <c r="BDD4217" s="19"/>
      <c r="BDE4217" s="19"/>
      <c r="BDF4217" s="19"/>
      <c r="BDG4217" s="19"/>
      <c r="BDH4217" s="19"/>
      <c r="BDI4217" s="19"/>
      <c r="BDJ4217" s="19"/>
      <c r="BDK4217" s="19"/>
      <c r="BDL4217" s="19"/>
      <c r="BDM4217" s="19"/>
      <c r="BDN4217" s="19"/>
      <c r="BDO4217" s="19"/>
      <c r="BDP4217" s="19"/>
      <c r="BDQ4217" s="19"/>
      <c r="BDR4217" s="19"/>
      <c r="BDS4217" s="19"/>
      <c r="BDT4217" s="19"/>
      <c r="BDU4217" s="19"/>
      <c r="BDV4217" s="19"/>
      <c r="BDW4217" s="19"/>
      <c r="BDX4217" s="19"/>
      <c r="BDY4217" s="19"/>
      <c r="BDZ4217" s="19"/>
      <c r="BEA4217" s="19"/>
      <c r="BEB4217" s="19"/>
      <c r="BEC4217" s="19"/>
      <c r="BED4217" s="19"/>
      <c r="BEE4217" s="19"/>
      <c r="BEF4217" s="19"/>
      <c r="BEG4217" s="19"/>
      <c r="BEH4217" s="19"/>
      <c r="BEI4217" s="19"/>
      <c r="BEJ4217" s="19"/>
      <c r="BEK4217" s="19"/>
      <c r="BEL4217" s="19"/>
      <c r="BEM4217" s="19"/>
      <c r="BEN4217" s="19"/>
      <c r="BEO4217" s="19"/>
      <c r="BEP4217" s="19"/>
      <c r="BEQ4217" s="19"/>
      <c r="BER4217" s="19"/>
      <c r="BES4217" s="19"/>
      <c r="BET4217" s="19"/>
      <c r="BEU4217" s="19"/>
      <c r="BEV4217" s="19"/>
      <c r="BEW4217" s="19"/>
      <c r="BEX4217" s="19"/>
      <c r="BEY4217" s="19"/>
      <c r="BEZ4217" s="19"/>
      <c r="BFA4217" s="19"/>
      <c r="BFB4217" s="19"/>
      <c r="BFC4217" s="19"/>
      <c r="BFD4217" s="19"/>
      <c r="BFE4217" s="19"/>
      <c r="BFF4217" s="19"/>
      <c r="BFG4217" s="19"/>
      <c r="BFH4217" s="19"/>
      <c r="BFI4217" s="19"/>
      <c r="BFJ4217" s="19"/>
      <c r="BFK4217" s="19"/>
      <c r="BFL4217" s="19"/>
      <c r="BFM4217" s="19"/>
      <c r="BFN4217" s="19"/>
      <c r="BFO4217" s="19"/>
      <c r="BFP4217" s="19"/>
      <c r="BFQ4217" s="19"/>
      <c r="BFR4217" s="19"/>
      <c r="BFS4217" s="19"/>
      <c r="BFT4217" s="19"/>
      <c r="BFU4217" s="19"/>
      <c r="BFV4217" s="19"/>
      <c r="BFW4217" s="19"/>
      <c r="BFX4217" s="19"/>
      <c r="BFY4217" s="19"/>
      <c r="BFZ4217" s="19"/>
      <c r="BGA4217" s="19"/>
      <c r="BGB4217" s="19"/>
      <c r="BGC4217" s="19"/>
      <c r="BGD4217" s="19"/>
      <c r="BGE4217" s="19"/>
      <c r="BGF4217" s="19"/>
      <c r="BGG4217" s="19"/>
      <c r="BGH4217" s="19"/>
      <c r="BGI4217" s="19"/>
      <c r="BGJ4217" s="19"/>
      <c r="BGK4217" s="19"/>
      <c r="BGL4217" s="19"/>
      <c r="BGM4217" s="19"/>
      <c r="BGN4217" s="19"/>
      <c r="BGO4217" s="19"/>
      <c r="BGP4217" s="19"/>
      <c r="BGQ4217" s="19"/>
      <c r="BGR4217" s="19"/>
      <c r="BGS4217" s="19"/>
      <c r="BGT4217" s="19"/>
      <c r="BGU4217" s="19"/>
      <c r="BGV4217" s="19"/>
      <c r="BGW4217" s="19"/>
      <c r="BGX4217" s="19"/>
      <c r="BGY4217" s="19"/>
      <c r="BGZ4217" s="19"/>
      <c r="BHA4217" s="19"/>
      <c r="BHB4217" s="19"/>
      <c r="BHC4217" s="19"/>
      <c r="BHD4217" s="19"/>
      <c r="BHE4217" s="19"/>
      <c r="BHF4217" s="19"/>
      <c r="BHG4217" s="19"/>
      <c r="BHH4217" s="19"/>
      <c r="BHI4217" s="19"/>
      <c r="BHJ4217" s="19"/>
      <c r="BHK4217" s="19"/>
      <c r="BHL4217" s="19"/>
      <c r="BHM4217" s="19"/>
      <c r="BHN4217" s="19"/>
      <c r="BHO4217" s="19"/>
      <c r="BHP4217" s="19"/>
      <c r="BHQ4217" s="19"/>
      <c r="BHR4217" s="19"/>
      <c r="BHS4217" s="19"/>
      <c r="BHT4217" s="19"/>
      <c r="BHU4217" s="19"/>
      <c r="BHV4217" s="19"/>
      <c r="BHW4217" s="19"/>
      <c r="BHX4217" s="19"/>
      <c r="BHY4217" s="19"/>
      <c r="BHZ4217" s="19"/>
      <c r="BIA4217" s="19"/>
      <c r="BIB4217" s="19"/>
      <c r="BIC4217" s="19"/>
      <c r="BID4217" s="19"/>
      <c r="BIE4217" s="19"/>
      <c r="BIF4217" s="19"/>
      <c r="BIG4217" s="19"/>
      <c r="BIH4217" s="19"/>
      <c r="BII4217" s="19"/>
      <c r="BIJ4217" s="19"/>
      <c r="BIK4217" s="19"/>
      <c r="BIL4217" s="19"/>
      <c r="BIM4217" s="19"/>
      <c r="BIN4217" s="19"/>
      <c r="BIO4217" s="19"/>
      <c r="BIP4217" s="19"/>
      <c r="BIQ4217" s="19"/>
      <c r="BIR4217" s="19"/>
      <c r="BIS4217" s="19"/>
      <c r="BIT4217" s="19"/>
      <c r="BIU4217" s="19"/>
      <c r="BIV4217" s="19"/>
      <c r="BIW4217" s="19"/>
      <c r="BIX4217" s="19"/>
      <c r="BIY4217" s="19"/>
      <c r="BIZ4217" s="19"/>
      <c r="BJA4217" s="19"/>
      <c r="BJB4217" s="19"/>
      <c r="BJC4217" s="19"/>
      <c r="BJD4217" s="19"/>
      <c r="BJE4217" s="19"/>
      <c r="BJF4217" s="19"/>
      <c r="BJG4217" s="19"/>
      <c r="BJH4217" s="19"/>
      <c r="BJI4217" s="19"/>
      <c r="BJJ4217" s="19"/>
      <c r="BJK4217" s="19"/>
      <c r="BJL4217" s="19"/>
      <c r="BJM4217" s="19"/>
      <c r="BJN4217" s="19"/>
      <c r="BJO4217" s="19"/>
      <c r="BJP4217" s="19"/>
      <c r="BJQ4217" s="19"/>
      <c r="BJR4217" s="19"/>
      <c r="BJS4217" s="19"/>
      <c r="BJT4217" s="19"/>
      <c r="BJU4217" s="19"/>
      <c r="BJV4217" s="19"/>
      <c r="BJW4217" s="19"/>
      <c r="BJX4217" s="19"/>
      <c r="BJY4217" s="19"/>
      <c r="BJZ4217" s="19"/>
      <c r="BKA4217" s="19"/>
      <c r="BKB4217" s="19"/>
      <c r="BKC4217" s="19"/>
      <c r="BKD4217" s="19"/>
      <c r="BKE4217" s="19"/>
      <c r="BKF4217" s="19"/>
      <c r="BKG4217" s="19"/>
      <c r="BKH4217" s="19"/>
      <c r="BKI4217" s="19"/>
      <c r="BKJ4217" s="19"/>
      <c r="BKK4217" s="19"/>
      <c r="BKL4217" s="19"/>
      <c r="BKM4217" s="19"/>
      <c r="BKN4217" s="19"/>
      <c r="BKO4217" s="19"/>
      <c r="BKP4217" s="19"/>
      <c r="BKQ4217" s="19"/>
      <c r="BKR4217" s="19"/>
      <c r="BKS4217" s="19"/>
      <c r="BKT4217" s="19"/>
      <c r="BKU4217" s="19"/>
      <c r="BKV4217" s="19"/>
      <c r="BKW4217" s="19"/>
      <c r="BKX4217" s="19"/>
      <c r="BKY4217" s="19"/>
      <c r="BKZ4217" s="19"/>
      <c r="BLA4217" s="19"/>
      <c r="BLB4217" s="19"/>
      <c r="BLC4217" s="19"/>
      <c r="BLD4217" s="19"/>
      <c r="BLE4217" s="19"/>
      <c r="BLF4217" s="19"/>
      <c r="BLG4217" s="19"/>
      <c r="BLH4217" s="19"/>
      <c r="BLI4217" s="19"/>
      <c r="BLJ4217" s="19"/>
      <c r="BLK4217" s="19"/>
      <c r="BLL4217" s="19"/>
      <c r="BLM4217" s="19"/>
      <c r="BLN4217" s="19"/>
      <c r="BLO4217" s="19"/>
      <c r="BLP4217" s="19"/>
      <c r="BLQ4217" s="19"/>
      <c r="BLR4217" s="19"/>
      <c r="BLS4217" s="19"/>
      <c r="BLT4217" s="19"/>
      <c r="BLU4217" s="19"/>
      <c r="BLV4217" s="19"/>
      <c r="BLW4217" s="19"/>
      <c r="BLX4217" s="19"/>
      <c r="BLY4217" s="19"/>
      <c r="BLZ4217" s="19"/>
      <c r="BMA4217" s="19"/>
      <c r="BMB4217" s="19"/>
      <c r="BMC4217" s="19"/>
      <c r="BMD4217" s="19"/>
      <c r="BME4217" s="19"/>
      <c r="BMF4217" s="19"/>
      <c r="BMG4217" s="19"/>
      <c r="BMH4217" s="19"/>
      <c r="BMI4217" s="19"/>
      <c r="BMJ4217" s="19"/>
      <c r="BMK4217" s="19"/>
      <c r="BML4217" s="19"/>
      <c r="BMM4217" s="19"/>
      <c r="BMN4217" s="19"/>
      <c r="BMO4217" s="19"/>
      <c r="BMP4217" s="19"/>
      <c r="BMQ4217" s="19"/>
      <c r="BMR4217" s="19"/>
      <c r="BMS4217" s="19"/>
      <c r="BMT4217" s="19"/>
      <c r="BMU4217" s="19"/>
      <c r="BMV4217" s="19"/>
      <c r="BMW4217" s="19"/>
      <c r="BMX4217" s="19"/>
      <c r="BMY4217" s="19"/>
      <c r="BMZ4217" s="19"/>
      <c r="BNA4217" s="19"/>
      <c r="BNB4217" s="19"/>
      <c r="BNC4217" s="19"/>
      <c r="BND4217" s="19"/>
      <c r="BNE4217" s="19"/>
      <c r="BNF4217" s="19"/>
      <c r="BNG4217" s="19"/>
      <c r="BNH4217" s="19"/>
      <c r="BNI4217" s="19"/>
      <c r="BNJ4217" s="19"/>
      <c r="BNK4217" s="19"/>
      <c r="BNL4217" s="19"/>
      <c r="BNM4217" s="19"/>
      <c r="BNN4217" s="19"/>
      <c r="BNO4217" s="19"/>
      <c r="BNP4217" s="19"/>
      <c r="BNQ4217" s="19"/>
      <c r="BNR4217" s="19"/>
      <c r="BNS4217" s="19"/>
      <c r="BNT4217" s="19"/>
      <c r="BNU4217" s="19"/>
      <c r="BNV4217" s="19"/>
      <c r="BNW4217" s="19"/>
      <c r="BNX4217" s="19"/>
      <c r="BNY4217" s="19"/>
      <c r="BNZ4217" s="19"/>
      <c r="BOA4217" s="19"/>
      <c r="BOB4217" s="19"/>
      <c r="BOC4217" s="19"/>
      <c r="BOD4217" s="19"/>
      <c r="BOE4217" s="19"/>
      <c r="BOF4217" s="19"/>
      <c r="BOG4217" s="19"/>
      <c r="BOH4217" s="19"/>
      <c r="BOI4217" s="19"/>
      <c r="BOJ4217" s="19"/>
      <c r="BOK4217" s="19"/>
      <c r="BOL4217" s="19"/>
      <c r="BOM4217" s="19"/>
      <c r="BON4217" s="19"/>
      <c r="BOO4217" s="19"/>
      <c r="BOP4217" s="19"/>
      <c r="BOQ4217" s="19"/>
      <c r="BOR4217" s="19"/>
      <c r="BOS4217" s="19"/>
      <c r="BOT4217" s="19"/>
      <c r="BOU4217" s="19"/>
      <c r="BOV4217" s="19"/>
      <c r="BOW4217" s="19"/>
      <c r="BOX4217" s="19"/>
      <c r="BOY4217" s="19"/>
      <c r="BOZ4217" s="19"/>
      <c r="BPA4217" s="19"/>
      <c r="BPB4217" s="19"/>
      <c r="BPC4217" s="19"/>
      <c r="BPD4217" s="19"/>
      <c r="BPE4217" s="19"/>
      <c r="BPF4217" s="19"/>
      <c r="BPG4217" s="19"/>
      <c r="BPH4217" s="19"/>
      <c r="BPI4217" s="19"/>
      <c r="BPJ4217" s="19"/>
      <c r="BPK4217" s="19"/>
      <c r="BPL4217" s="19"/>
      <c r="BPM4217" s="19"/>
      <c r="BPN4217" s="19"/>
      <c r="BPO4217" s="19"/>
      <c r="BPP4217" s="19"/>
      <c r="BPQ4217" s="19"/>
      <c r="BPR4217" s="19"/>
      <c r="BPS4217" s="19"/>
      <c r="BPT4217" s="19"/>
      <c r="BPU4217" s="19"/>
      <c r="BPV4217" s="19"/>
      <c r="BPW4217" s="19"/>
      <c r="BPX4217" s="19"/>
      <c r="BPY4217" s="19"/>
      <c r="BPZ4217" s="19"/>
      <c r="BQA4217" s="19"/>
      <c r="BQB4217" s="19"/>
      <c r="BQC4217" s="19"/>
      <c r="BQD4217" s="19"/>
      <c r="BQE4217" s="19"/>
      <c r="BQF4217" s="19"/>
      <c r="BQG4217" s="19"/>
      <c r="BQH4217" s="19"/>
      <c r="BQI4217" s="19"/>
      <c r="BQJ4217" s="19"/>
      <c r="BQK4217" s="19"/>
      <c r="BQL4217" s="19"/>
      <c r="BQM4217" s="19"/>
      <c r="BQN4217" s="19"/>
      <c r="BQO4217" s="19"/>
      <c r="BQP4217" s="19"/>
      <c r="BQQ4217" s="19"/>
      <c r="BQR4217" s="19"/>
      <c r="BQS4217" s="19"/>
      <c r="BQT4217" s="19"/>
      <c r="BQU4217" s="19"/>
      <c r="BQV4217" s="19"/>
      <c r="BQW4217" s="19"/>
      <c r="BQX4217" s="19"/>
      <c r="BQY4217" s="19"/>
      <c r="BQZ4217" s="19"/>
      <c r="BRA4217" s="19"/>
      <c r="BRB4217" s="19"/>
      <c r="BRC4217" s="19"/>
      <c r="BRD4217" s="19"/>
      <c r="BRE4217" s="19"/>
      <c r="BRF4217" s="19"/>
      <c r="BRG4217" s="19"/>
      <c r="BRH4217" s="19"/>
      <c r="BRI4217" s="19"/>
      <c r="BRJ4217" s="19"/>
      <c r="BRK4217" s="19"/>
      <c r="BRL4217" s="19"/>
      <c r="BRM4217" s="19"/>
      <c r="BRN4217" s="19"/>
      <c r="BRO4217" s="19"/>
      <c r="BRP4217" s="19"/>
      <c r="BRQ4217" s="19"/>
      <c r="BRR4217" s="19"/>
      <c r="BRS4217" s="19"/>
      <c r="BRT4217" s="19"/>
      <c r="BRU4217" s="19"/>
      <c r="BRV4217" s="19"/>
      <c r="BRW4217" s="19"/>
      <c r="BRX4217" s="19"/>
      <c r="BRY4217" s="19"/>
      <c r="BRZ4217" s="19"/>
      <c r="BSA4217" s="19"/>
      <c r="BSB4217" s="19"/>
      <c r="BSC4217" s="19"/>
      <c r="BSD4217" s="19"/>
      <c r="BSE4217" s="19"/>
      <c r="BSF4217" s="19"/>
      <c r="BSG4217" s="19"/>
      <c r="BSH4217" s="19"/>
      <c r="BSI4217" s="19"/>
      <c r="BSJ4217" s="19"/>
      <c r="BSK4217" s="19"/>
      <c r="BSL4217" s="19"/>
      <c r="BSM4217" s="19"/>
      <c r="BSN4217" s="19"/>
      <c r="BSO4217" s="19"/>
      <c r="BSP4217" s="19"/>
      <c r="BSQ4217" s="19"/>
      <c r="BSR4217" s="19"/>
      <c r="BSS4217" s="19"/>
      <c r="BST4217" s="19"/>
      <c r="BSU4217" s="19"/>
      <c r="BSV4217" s="19"/>
      <c r="BSW4217" s="19"/>
      <c r="BSX4217" s="19"/>
      <c r="BSY4217" s="19"/>
      <c r="BSZ4217" s="19"/>
      <c r="BTA4217" s="19"/>
      <c r="BTB4217" s="19"/>
      <c r="BTC4217" s="19"/>
      <c r="BTD4217" s="19"/>
      <c r="BTE4217" s="19"/>
      <c r="BTF4217" s="19"/>
      <c r="BTG4217" s="19"/>
      <c r="BTH4217" s="19"/>
      <c r="BTI4217" s="19"/>
      <c r="BTJ4217" s="19"/>
      <c r="BTK4217" s="19"/>
      <c r="BTL4217" s="19"/>
      <c r="BTM4217" s="19"/>
      <c r="BTN4217" s="19"/>
      <c r="BTO4217" s="19"/>
      <c r="BTP4217" s="19"/>
      <c r="BTQ4217" s="19"/>
      <c r="BTR4217" s="19"/>
      <c r="BTS4217" s="19"/>
      <c r="BTT4217" s="19"/>
      <c r="BTU4217" s="19"/>
      <c r="BTV4217" s="19"/>
      <c r="BTW4217" s="19"/>
      <c r="BTX4217" s="19"/>
      <c r="BTY4217" s="19"/>
      <c r="BTZ4217" s="19"/>
      <c r="BUA4217" s="19"/>
      <c r="BUB4217" s="19"/>
      <c r="BUC4217" s="19"/>
      <c r="BUD4217" s="19"/>
      <c r="BUE4217" s="19"/>
      <c r="BUF4217" s="19"/>
      <c r="BUG4217" s="19"/>
      <c r="BUH4217" s="19"/>
      <c r="BUI4217" s="19"/>
      <c r="BUJ4217" s="19"/>
      <c r="BUK4217" s="19"/>
      <c r="BUL4217" s="19"/>
      <c r="BUM4217" s="19"/>
      <c r="BUN4217" s="19"/>
      <c r="BUO4217" s="19"/>
      <c r="BUP4217" s="19"/>
      <c r="BUQ4217" s="19"/>
      <c r="BUR4217" s="19"/>
      <c r="BUS4217" s="19"/>
      <c r="BUT4217" s="19"/>
      <c r="BUU4217" s="19"/>
      <c r="BUV4217" s="19"/>
      <c r="BUW4217" s="19"/>
      <c r="BUX4217" s="19"/>
      <c r="BUY4217" s="19"/>
      <c r="BUZ4217" s="19"/>
      <c r="BVA4217" s="19"/>
      <c r="BVB4217" s="19"/>
      <c r="BVC4217" s="19"/>
      <c r="BVD4217" s="19"/>
      <c r="BVE4217" s="19"/>
      <c r="BVF4217" s="19"/>
      <c r="BVG4217" s="19"/>
      <c r="BVH4217" s="19"/>
      <c r="BVI4217" s="19"/>
      <c r="BVJ4217" s="19"/>
      <c r="BVK4217" s="19"/>
      <c r="BVL4217" s="19"/>
      <c r="BVM4217" s="19"/>
      <c r="BVN4217" s="19"/>
      <c r="BVO4217" s="19"/>
      <c r="BVP4217" s="19"/>
      <c r="BVQ4217" s="19"/>
      <c r="BVR4217" s="19"/>
      <c r="BVS4217" s="19"/>
      <c r="BVT4217" s="19"/>
      <c r="BVU4217" s="19"/>
      <c r="BVV4217" s="19"/>
      <c r="BVW4217" s="19"/>
      <c r="BVX4217" s="19"/>
      <c r="BVY4217" s="19"/>
      <c r="BVZ4217" s="19"/>
      <c r="BWA4217" s="19"/>
      <c r="BWB4217" s="19"/>
      <c r="BWC4217" s="19"/>
      <c r="BWD4217" s="19"/>
      <c r="BWE4217" s="19"/>
      <c r="BWF4217" s="19"/>
      <c r="BWG4217" s="19"/>
      <c r="BWH4217" s="19"/>
      <c r="BWI4217" s="19"/>
      <c r="BWJ4217" s="19"/>
      <c r="BWK4217" s="19"/>
      <c r="BWL4217" s="19"/>
      <c r="BWM4217" s="19"/>
      <c r="BWN4217" s="19"/>
      <c r="BWO4217" s="19"/>
      <c r="BWP4217" s="19"/>
      <c r="BWQ4217" s="19"/>
      <c r="BWR4217" s="19"/>
      <c r="BWS4217" s="19"/>
      <c r="BWT4217" s="19"/>
      <c r="BWU4217" s="19"/>
      <c r="BWV4217" s="19"/>
      <c r="BWW4217" s="19"/>
      <c r="BWX4217" s="19"/>
      <c r="BWY4217" s="19"/>
      <c r="BWZ4217" s="19"/>
      <c r="BXA4217" s="19"/>
      <c r="BXB4217" s="19"/>
      <c r="BXC4217" s="19"/>
      <c r="BXD4217" s="19"/>
      <c r="BXE4217" s="19"/>
      <c r="BXF4217" s="19"/>
      <c r="BXG4217" s="19"/>
      <c r="BXH4217" s="19"/>
      <c r="BXI4217" s="19"/>
      <c r="BXJ4217" s="19"/>
      <c r="BXK4217" s="19"/>
      <c r="BXL4217" s="19"/>
      <c r="BXM4217" s="19"/>
      <c r="BXN4217" s="19"/>
      <c r="BXO4217" s="19"/>
      <c r="BXP4217" s="19"/>
      <c r="BXQ4217" s="19"/>
      <c r="BXR4217" s="19"/>
      <c r="BXS4217" s="19"/>
      <c r="BXT4217" s="19"/>
      <c r="BXU4217" s="19"/>
      <c r="BXV4217" s="19"/>
      <c r="BXW4217" s="19"/>
      <c r="BXX4217" s="19"/>
      <c r="BXY4217" s="19"/>
      <c r="BXZ4217" s="19"/>
      <c r="BYA4217" s="19"/>
      <c r="BYB4217" s="19"/>
      <c r="BYC4217" s="19"/>
      <c r="BYD4217" s="19"/>
      <c r="BYE4217" s="19"/>
      <c r="BYF4217" s="19"/>
      <c r="BYG4217" s="19"/>
      <c r="BYH4217" s="19"/>
      <c r="BYI4217" s="19"/>
      <c r="BYJ4217" s="19"/>
      <c r="BYK4217" s="19"/>
      <c r="BYL4217" s="19"/>
      <c r="BYM4217" s="19"/>
      <c r="BYN4217" s="19"/>
      <c r="BYO4217" s="19"/>
      <c r="BYP4217" s="19"/>
      <c r="BYQ4217" s="19"/>
      <c r="BYR4217" s="19"/>
      <c r="BYS4217" s="19"/>
      <c r="BYT4217" s="19"/>
      <c r="BYU4217" s="19"/>
      <c r="BYV4217" s="19"/>
      <c r="BYW4217" s="19"/>
      <c r="BYX4217" s="19"/>
      <c r="BYY4217" s="19"/>
      <c r="BYZ4217" s="19"/>
      <c r="BZA4217" s="19"/>
      <c r="BZB4217" s="19"/>
      <c r="BZC4217" s="19"/>
      <c r="BZD4217" s="19"/>
      <c r="BZE4217" s="19"/>
      <c r="BZF4217" s="19"/>
      <c r="BZG4217" s="19"/>
      <c r="BZH4217" s="19"/>
      <c r="BZI4217" s="19"/>
      <c r="BZJ4217" s="19"/>
      <c r="BZK4217" s="19"/>
      <c r="BZL4217" s="19"/>
      <c r="BZM4217" s="19"/>
      <c r="BZN4217" s="19"/>
      <c r="BZO4217" s="19"/>
      <c r="BZP4217" s="19"/>
      <c r="BZQ4217" s="19"/>
      <c r="BZR4217" s="19"/>
      <c r="BZS4217" s="19"/>
      <c r="BZT4217" s="19"/>
      <c r="BZU4217" s="19"/>
      <c r="BZV4217" s="19"/>
      <c r="BZW4217" s="19"/>
      <c r="BZX4217" s="19"/>
      <c r="BZY4217" s="19"/>
      <c r="BZZ4217" s="19"/>
      <c r="CAA4217" s="19"/>
      <c r="CAB4217" s="19"/>
      <c r="CAC4217" s="19"/>
      <c r="CAD4217" s="19"/>
      <c r="CAE4217" s="19"/>
      <c r="CAF4217" s="19"/>
      <c r="CAG4217" s="19"/>
      <c r="CAH4217" s="19"/>
      <c r="CAI4217" s="19"/>
      <c r="CAJ4217" s="19"/>
      <c r="CAK4217" s="19"/>
      <c r="CAL4217" s="19"/>
      <c r="CAM4217" s="19"/>
      <c r="CAN4217" s="19"/>
      <c r="CAO4217" s="19"/>
      <c r="CAP4217" s="19"/>
      <c r="CAQ4217" s="19"/>
      <c r="CAR4217" s="19"/>
      <c r="CAS4217" s="19"/>
      <c r="CAT4217" s="19"/>
      <c r="CAU4217" s="19"/>
      <c r="CAV4217" s="19"/>
      <c r="CAW4217" s="19"/>
      <c r="CAX4217" s="19"/>
      <c r="CAY4217" s="19"/>
      <c r="CAZ4217" s="19"/>
      <c r="CBA4217" s="19"/>
      <c r="CBB4217" s="19"/>
      <c r="CBC4217" s="19"/>
      <c r="CBD4217" s="19"/>
      <c r="CBE4217" s="19"/>
      <c r="CBF4217" s="19"/>
      <c r="CBG4217" s="19"/>
      <c r="CBH4217" s="19"/>
      <c r="CBI4217" s="19"/>
      <c r="CBJ4217" s="19"/>
      <c r="CBK4217" s="19"/>
      <c r="CBL4217" s="19"/>
      <c r="CBM4217" s="19"/>
      <c r="CBN4217" s="19"/>
      <c r="CBO4217" s="19"/>
      <c r="CBP4217" s="19"/>
      <c r="CBQ4217" s="19"/>
      <c r="CBR4217" s="19"/>
      <c r="CBS4217" s="19"/>
      <c r="CBT4217" s="19"/>
      <c r="CBU4217" s="19"/>
      <c r="CBV4217" s="19"/>
      <c r="CBW4217" s="19"/>
      <c r="CBX4217" s="19"/>
      <c r="CBY4217" s="19"/>
      <c r="CBZ4217" s="19"/>
      <c r="CCA4217" s="19"/>
      <c r="CCB4217" s="19"/>
      <c r="CCC4217" s="19"/>
      <c r="CCD4217" s="19"/>
      <c r="CCE4217" s="19"/>
      <c r="CCF4217" s="19"/>
      <c r="CCG4217" s="19"/>
      <c r="CCH4217" s="19"/>
      <c r="CCI4217" s="19"/>
      <c r="CCJ4217" s="19"/>
      <c r="CCK4217" s="19"/>
      <c r="CCL4217" s="19"/>
      <c r="CCM4217" s="19"/>
      <c r="CCN4217" s="19"/>
      <c r="CCO4217" s="19"/>
      <c r="CCP4217" s="19"/>
      <c r="CCQ4217" s="19"/>
      <c r="CCR4217" s="19"/>
      <c r="CCS4217" s="19"/>
      <c r="CCT4217" s="19"/>
      <c r="CCU4217" s="19"/>
      <c r="CCV4217" s="19"/>
      <c r="CCW4217" s="19"/>
      <c r="CCX4217" s="19"/>
      <c r="CCY4217" s="19"/>
      <c r="CCZ4217" s="19"/>
      <c r="CDA4217" s="19"/>
      <c r="CDB4217" s="19"/>
      <c r="CDC4217" s="19"/>
      <c r="CDD4217" s="19"/>
      <c r="CDE4217" s="19"/>
      <c r="CDF4217" s="19"/>
      <c r="CDG4217" s="19"/>
      <c r="CDH4217" s="19"/>
      <c r="CDI4217" s="19"/>
      <c r="CDJ4217" s="19"/>
      <c r="CDK4217" s="19"/>
      <c r="CDL4217" s="19"/>
      <c r="CDM4217" s="19"/>
      <c r="CDN4217" s="19"/>
      <c r="CDO4217" s="19"/>
      <c r="CDP4217" s="19"/>
      <c r="CDQ4217" s="19"/>
      <c r="CDR4217" s="19"/>
      <c r="CDS4217" s="19"/>
      <c r="CDT4217" s="19"/>
      <c r="CDU4217" s="19"/>
      <c r="CDV4217" s="19"/>
      <c r="CDW4217" s="19"/>
      <c r="CDX4217" s="19"/>
      <c r="CDY4217" s="19"/>
      <c r="CDZ4217" s="19"/>
      <c r="CEA4217" s="19"/>
      <c r="CEB4217" s="19"/>
      <c r="CEC4217" s="19"/>
      <c r="CED4217" s="19"/>
      <c r="CEE4217" s="19"/>
      <c r="CEF4217" s="19"/>
      <c r="CEG4217" s="19"/>
      <c r="CEH4217" s="19"/>
      <c r="CEI4217" s="19"/>
      <c r="CEJ4217" s="19"/>
      <c r="CEK4217" s="19"/>
      <c r="CEL4217" s="19"/>
      <c r="CEM4217" s="19"/>
      <c r="CEN4217" s="19"/>
      <c r="CEO4217" s="19"/>
      <c r="CEP4217" s="19"/>
      <c r="CEQ4217" s="19"/>
      <c r="CER4217" s="19"/>
      <c r="CES4217" s="19"/>
      <c r="CET4217" s="19"/>
      <c r="CEU4217" s="19"/>
      <c r="CEV4217" s="19"/>
      <c r="CEW4217" s="19"/>
      <c r="CEX4217" s="19"/>
      <c r="CEY4217" s="19"/>
      <c r="CEZ4217" s="19"/>
      <c r="CFA4217" s="19"/>
      <c r="CFB4217" s="19"/>
      <c r="CFC4217" s="19"/>
      <c r="CFD4217" s="19"/>
      <c r="CFE4217" s="19"/>
      <c r="CFF4217" s="19"/>
      <c r="CFG4217" s="19"/>
      <c r="CFH4217" s="19"/>
      <c r="CFI4217" s="19"/>
      <c r="CFJ4217" s="19"/>
      <c r="CFK4217" s="19"/>
      <c r="CFL4217" s="19"/>
      <c r="CFM4217" s="19"/>
      <c r="CFN4217" s="19"/>
      <c r="CFO4217" s="19"/>
      <c r="CFP4217" s="19"/>
      <c r="CFQ4217" s="19"/>
      <c r="CFR4217" s="19"/>
      <c r="CFS4217" s="19"/>
      <c r="CFT4217" s="19"/>
      <c r="CFU4217" s="19"/>
      <c r="CFV4217" s="19"/>
      <c r="CFW4217" s="19"/>
      <c r="CFX4217" s="19"/>
      <c r="CFY4217" s="19"/>
      <c r="CFZ4217" s="19"/>
      <c r="CGA4217" s="19"/>
      <c r="CGB4217" s="19"/>
      <c r="CGC4217" s="19"/>
      <c r="CGD4217" s="19"/>
      <c r="CGE4217" s="19"/>
      <c r="CGF4217" s="19"/>
      <c r="CGG4217" s="19"/>
      <c r="CGH4217" s="19"/>
      <c r="CGI4217" s="19"/>
      <c r="CGJ4217" s="19"/>
      <c r="CGK4217" s="19"/>
      <c r="CGL4217" s="19"/>
      <c r="CGM4217" s="19"/>
      <c r="CGN4217" s="19"/>
      <c r="CGO4217" s="19"/>
      <c r="CGP4217" s="19"/>
      <c r="CGQ4217" s="19"/>
      <c r="CGR4217" s="19"/>
      <c r="CGS4217" s="19"/>
      <c r="CGT4217" s="19"/>
      <c r="CGU4217" s="19"/>
      <c r="CGV4217" s="19"/>
      <c r="CGW4217" s="19"/>
      <c r="CGX4217" s="19"/>
      <c r="CGY4217" s="19"/>
      <c r="CGZ4217" s="19"/>
      <c r="CHA4217" s="19"/>
      <c r="CHB4217" s="19"/>
      <c r="CHC4217" s="19"/>
      <c r="CHD4217" s="19"/>
      <c r="CHE4217" s="19"/>
      <c r="CHF4217" s="19"/>
      <c r="CHG4217" s="19"/>
      <c r="CHH4217" s="19"/>
      <c r="CHI4217" s="19"/>
      <c r="CHJ4217" s="19"/>
      <c r="CHK4217" s="19"/>
      <c r="CHL4217" s="19"/>
      <c r="CHM4217" s="19"/>
      <c r="CHN4217" s="19"/>
      <c r="CHO4217" s="19"/>
      <c r="CHP4217" s="19"/>
      <c r="CHQ4217" s="19"/>
      <c r="CHR4217" s="19"/>
      <c r="CHS4217" s="19"/>
      <c r="CHT4217" s="19"/>
      <c r="CHU4217" s="19"/>
      <c r="CHV4217" s="19"/>
      <c r="CHW4217" s="19"/>
      <c r="CHX4217" s="19"/>
      <c r="CHY4217" s="19"/>
      <c r="CHZ4217" s="19"/>
      <c r="CIA4217" s="19"/>
      <c r="CIB4217" s="19"/>
      <c r="CIC4217" s="19"/>
      <c r="CID4217" s="19"/>
      <c r="CIE4217" s="19"/>
      <c r="CIF4217" s="19"/>
      <c r="CIG4217" s="19"/>
      <c r="CIH4217" s="19"/>
      <c r="CII4217" s="19"/>
      <c r="CIJ4217" s="19"/>
      <c r="CIK4217" s="19"/>
      <c r="CIL4217" s="19"/>
      <c r="CIM4217" s="19"/>
      <c r="CIN4217" s="19"/>
      <c r="CIO4217" s="19"/>
      <c r="CIP4217" s="19"/>
      <c r="CIQ4217" s="19"/>
      <c r="CIR4217" s="19"/>
      <c r="CIS4217" s="19"/>
      <c r="CIT4217" s="19"/>
      <c r="CIU4217" s="19"/>
      <c r="CIV4217" s="19"/>
      <c r="CIW4217" s="19"/>
      <c r="CIX4217" s="19"/>
      <c r="CIY4217" s="19"/>
      <c r="CIZ4217" s="19"/>
      <c r="CJA4217" s="19"/>
      <c r="CJB4217" s="19"/>
      <c r="CJC4217" s="19"/>
      <c r="CJD4217" s="19"/>
      <c r="CJE4217" s="19"/>
      <c r="CJF4217" s="19"/>
      <c r="CJG4217" s="19"/>
      <c r="CJH4217" s="19"/>
      <c r="CJI4217" s="19"/>
      <c r="CJJ4217" s="19"/>
      <c r="CJK4217" s="19"/>
      <c r="CJL4217" s="19"/>
      <c r="CJM4217" s="19"/>
      <c r="CJN4217" s="19"/>
      <c r="CJO4217" s="19"/>
      <c r="CJP4217" s="19"/>
      <c r="CJQ4217" s="19"/>
      <c r="CJR4217" s="19"/>
      <c r="CJS4217" s="19"/>
      <c r="CJT4217" s="19"/>
      <c r="CJU4217" s="19"/>
      <c r="CJV4217" s="19"/>
      <c r="CJW4217" s="19"/>
      <c r="CJX4217" s="19"/>
      <c r="CJY4217" s="19"/>
      <c r="CJZ4217" s="19"/>
      <c r="CKA4217" s="19"/>
      <c r="CKB4217" s="19"/>
      <c r="CKC4217" s="19"/>
      <c r="CKD4217" s="19"/>
      <c r="CKE4217" s="19"/>
      <c r="CKF4217" s="19"/>
      <c r="CKG4217" s="19"/>
      <c r="CKH4217" s="19"/>
      <c r="CKI4217" s="19"/>
      <c r="CKJ4217" s="19"/>
      <c r="CKK4217" s="19"/>
      <c r="CKL4217" s="19"/>
      <c r="CKM4217" s="19"/>
      <c r="CKN4217" s="19"/>
      <c r="CKO4217" s="19"/>
      <c r="CKP4217" s="19"/>
      <c r="CKQ4217" s="19"/>
      <c r="CKR4217" s="19"/>
      <c r="CKS4217" s="19"/>
      <c r="CKT4217" s="19"/>
      <c r="CKU4217" s="19"/>
      <c r="CKV4217" s="19"/>
      <c r="CKW4217" s="19"/>
      <c r="CKX4217" s="19"/>
      <c r="CKY4217" s="19"/>
      <c r="CKZ4217" s="19"/>
      <c r="CLA4217" s="19"/>
      <c r="CLB4217" s="19"/>
      <c r="CLC4217" s="19"/>
      <c r="CLD4217" s="19"/>
      <c r="CLE4217" s="19"/>
      <c r="CLF4217" s="19"/>
      <c r="CLG4217" s="19"/>
      <c r="CLH4217" s="19"/>
      <c r="CLI4217" s="19"/>
      <c r="CLJ4217" s="19"/>
      <c r="CLK4217" s="19"/>
      <c r="CLL4217" s="19"/>
      <c r="CLM4217" s="19"/>
      <c r="CLN4217" s="19"/>
      <c r="CLO4217" s="19"/>
      <c r="CLP4217" s="19"/>
      <c r="CLQ4217" s="19"/>
      <c r="CLR4217" s="19"/>
      <c r="CLS4217" s="19"/>
      <c r="CLT4217" s="19"/>
      <c r="CLU4217" s="19"/>
      <c r="CLV4217" s="19"/>
      <c r="CLW4217" s="19"/>
      <c r="CLX4217" s="19"/>
      <c r="CLY4217" s="19"/>
      <c r="CLZ4217" s="19"/>
      <c r="CMA4217" s="19"/>
      <c r="CMB4217" s="19"/>
      <c r="CMC4217" s="19"/>
      <c r="CMD4217" s="19"/>
      <c r="CME4217" s="19"/>
      <c r="CMF4217" s="19"/>
      <c r="CMG4217" s="19"/>
      <c r="CMH4217" s="19"/>
      <c r="CMI4217" s="19"/>
      <c r="CMJ4217" s="19"/>
      <c r="CMK4217" s="19"/>
      <c r="CML4217" s="19"/>
      <c r="CMM4217" s="19"/>
      <c r="CMN4217" s="19"/>
      <c r="CMO4217" s="19"/>
      <c r="CMP4217" s="19"/>
      <c r="CMQ4217" s="19"/>
      <c r="CMR4217" s="19"/>
      <c r="CMS4217" s="19"/>
      <c r="CMT4217" s="19"/>
      <c r="CMU4217" s="19"/>
      <c r="CMV4217" s="19"/>
      <c r="CMW4217" s="19"/>
      <c r="CMX4217" s="19"/>
      <c r="CMY4217" s="19"/>
      <c r="CMZ4217" s="19"/>
      <c r="CNA4217" s="19"/>
      <c r="CNB4217" s="19"/>
      <c r="CNC4217" s="19"/>
      <c r="CND4217" s="19"/>
      <c r="CNE4217" s="19"/>
      <c r="CNF4217" s="19"/>
      <c r="CNG4217" s="19"/>
      <c r="CNH4217" s="19"/>
      <c r="CNI4217" s="19"/>
      <c r="CNJ4217" s="19"/>
      <c r="CNK4217" s="19"/>
      <c r="CNL4217" s="19"/>
      <c r="CNM4217" s="19"/>
      <c r="CNN4217" s="19"/>
      <c r="CNO4217" s="19"/>
      <c r="CNP4217" s="19"/>
      <c r="CNQ4217" s="19"/>
      <c r="CNR4217" s="19"/>
      <c r="CNS4217" s="19"/>
      <c r="CNT4217" s="19"/>
      <c r="CNU4217" s="19"/>
      <c r="CNV4217" s="19"/>
      <c r="CNW4217" s="19"/>
      <c r="CNX4217" s="19"/>
      <c r="CNY4217" s="19"/>
      <c r="CNZ4217" s="19"/>
      <c r="COA4217" s="19"/>
      <c r="COB4217" s="19"/>
      <c r="COC4217" s="19"/>
      <c r="COD4217" s="19"/>
      <c r="COE4217" s="19"/>
      <c r="COF4217" s="19"/>
      <c r="COG4217" s="19"/>
      <c r="COH4217" s="19"/>
      <c r="COI4217" s="19"/>
      <c r="COJ4217" s="19"/>
      <c r="COK4217" s="19"/>
      <c r="COL4217" s="19"/>
      <c r="COM4217" s="19"/>
      <c r="CON4217" s="19"/>
      <c r="COO4217" s="19"/>
      <c r="COP4217" s="19"/>
      <c r="COQ4217" s="19"/>
      <c r="COR4217" s="19"/>
      <c r="COS4217" s="19"/>
      <c r="COT4217" s="19"/>
      <c r="COU4217" s="19"/>
      <c r="COV4217" s="19"/>
      <c r="COW4217" s="19"/>
      <c r="COX4217" s="19"/>
      <c r="COY4217" s="19"/>
      <c r="COZ4217" s="19"/>
      <c r="CPA4217" s="19"/>
      <c r="CPB4217" s="19"/>
      <c r="CPC4217" s="19"/>
      <c r="CPD4217" s="19"/>
      <c r="CPE4217" s="19"/>
      <c r="CPF4217" s="19"/>
      <c r="CPG4217" s="19"/>
      <c r="CPH4217" s="19"/>
      <c r="CPI4217" s="19"/>
      <c r="CPJ4217" s="19"/>
      <c r="CPK4217" s="19"/>
      <c r="CPL4217" s="19"/>
      <c r="CPM4217" s="19"/>
      <c r="CPN4217" s="19"/>
      <c r="CPO4217" s="19"/>
      <c r="CPP4217" s="19"/>
      <c r="CPQ4217" s="19"/>
      <c r="CPR4217" s="19"/>
      <c r="CPS4217" s="19"/>
      <c r="CPT4217" s="19"/>
      <c r="CPU4217" s="19"/>
      <c r="CPV4217" s="19"/>
      <c r="CPW4217" s="19"/>
      <c r="CPX4217" s="19"/>
      <c r="CPY4217" s="19"/>
      <c r="CPZ4217" s="19"/>
      <c r="CQA4217" s="19"/>
      <c r="CQB4217" s="19"/>
      <c r="CQC4217" s="19"/>
      <c r="CQD4217" s="19"/>
      <c r="CQE4217" s="19"/>
      <c r="CQF4217" s="19"/>
      <c r="CQG4217" s="19"/>
      <c r="CQH4217" s="19"/>
      <c r="CQI4217" s="19"/>
      <c r="CQJ4217" s="19"/>
      <c r="CQK4217" s="19"/>
      <c r="CQL4217" s="19"/>
      <c r="CQM4217" s="19"/>
      <c r="CQN4217" s="19"/>
      <c r="CQO4217" s="19"/>
      <c r="CQP4217" s="19"/>
      <c r="CQQ4217" s="19"/>
      <c r="CQR4217" s="19"/>
      <c r="CQS4217" s="19"/>
      <c r="CQT4217" s="19"/>
      <c r="CQU4217" s="19"/>
      <c r="CQV4217" s="19"/>
      <c r="CQW4217" s="19"/>
      <c r="CQX4217" s="19"/>
      <c r="CQY4217" s="19"/>
      <c r="CQZ4217" s="19"/>
      <c r="CRA4217" s="19"/>
      <c r="CRB4217" s="19"/>
      <c r="CRC4217" s="19"/>
      <c r="CRD4217" s="19"/>
      <c r="CRE4217" s="19"/>
      <c r="CRF4217" s="19"/>
      <c r="CRG4217" s="19"/>
      <c r="CRH4217" s="19"/>
      <c r="CRI4217" s="19"/>
      <c r="CRJ4217" s="19"/>
      <c r="CRK4217" s="19"/>
      <c r="CRL4217" s="19"/>
      <c r="CRM4217" s="19"/>
      <c r="CRN4217" s="19"/>
      <c r="CRO4217" s="19"/>
      <c r="CRP4217" s="19"/>
      <c r="CRQ4217" s="19"/>
      <c r="CRR4217" s="19"/>
      <c r="CRS4217" s="19"/>
      <c r="CRT4217" s="19"/>
      <c r="CRU4217" s="19"/>
      <c r="CRV4217" s="19"/>
      <c r="CRW4217" s="19"/>
      <c r="CRX4217" s="19"/>
      <c r="CRY4217" s="19"/>
      <c r="CRZ4217" s="19"/>
      <c r="CSA4217" s="19"/>
      <c r="CSB4217" s="19"/>
      <c r="CSC4217" s="19"/>
      <c r="CSD4217" s="19"/>
      <c r="CSE4217" s="19"/>
      <c r="CSF4217" s="19"/>
      <c r="CSG4217" s="19"/>
      <c r="CSH4217" s="19"/>
      <c r="CSI4217" s="19"/>
      <c r="CSJ4217" s="19"/>
      <c r="CSK4217" s="19"/>
      <c r="CSL4217" s="19"/>
      <c r="CSM4217" s="19"/>
      <c r="CSN4217" s="19"/>
      <c r="CSO4217" s="19"/>
      <c r="CSP4217" s="19"/>
      <c r="CSQ4217" s="19"/>
      <c r="CSR4217" s="19"/>
      <c r="CSS4217" s="19"/>
      <c r="CST4217" s="19"/>
      <c r="CSU4217" s="19"/>
      <c r="CSV4217" s="19"/>
      <c r="CSW4217" s="19"/>
      <c r="CSX4217" s="19"/>
      <c r="CSY4217" s="19"/>
      <c r="CSZ4217" s="19"/>
      <c r="CTA4217" s="19"/>
      <c r="CTB4217" s="19"/>
      <c r="CTC4217" s="19"/>
      <c r="CTD4217" s="19"/>
      <c r="CTE4217" s="19"/>
      <c r="CTF4217" s="19"/>
      <c r="CTG4217" s="19"/>
      <c r="CTH4217" s="19"/>
      <c r="CTI4217" s="19"/>
      <c r="CTJ4217" s="19"/>
      <c r="CTK4217" s="19"/>
      <c r="CTL4217" s="19"/>
      <c r="CTM4217" s="19"/>
      <c r="CTN4217" s="19"/>
      <c r="CTO4217" s="19"/>
      <c r="CTP4217" s="19"/>
      <c r="CTQ4217" s="19"/>
      <c r="CTR4217" s="19"/>
      <c r="CTS4217" s="19"/>
      <c r="CTT4217" s="19"/>
      <c r="CTU4217" s="19"/>
      <c r="CTV4217" s="19"/>
      <c r="CTW4217" s="19"/>
      <c r="CTX4217" s="19"/>
      <c r="CTY4217" s="19"/>
      <c r="CTZ4217" s="19"/>
      <c r="CUA4217" s="19"/>
      <c r="CUB4217" s="19"/>
      <c r="CUC4217" s="19"/>
      <c r="CUD4217" s="19"/>
      <c r="CUE4217" s="19"/>
      <c r="CUF4217" s="19"/>
      <c r="CUG4217" s="19"/>
      <c r="CUH4217" s="19"/>
      <c r="CUI4217" s="19"/>
      <c r="CUJ4217" s="19"/>
      <c r="CUK4217" s="19"/>
      <c r="CUL4217" s="19"/>
      <c r="CUM4217" s="19"/>
      <c r="CUN4217" s="19"/>
      <c r="CUO4217" s="19"/>
      <c r="CUP4217" s="19"/>
      <c r="CUQ4217" s="19"/>
      <c r="CUR4217" s="19"/>
      <c r="CUS4217" s="19"/>
      <c r="CUT4217" s="19"/>
      <c r="CUU4217" s="19"/>
      <c r="CUV4217" s="19"/>
      <c r="CUW4217" s="19"/>
      <c r="CUX4217" s="19"/>
      <c r="CUY4217" s="19"/>
      <c r="CUZ4217" s="19"/>
      <c r="CVA4217" s="19"/>
      <c r="CVB4217" s="19"/>
      <c r="CVC4217" s="19"/>
      <c r="CVD4217" s="19"/>
      <c r="CVE4217" s="19"/>
      <c r="CVF4217" s="19"/>
      <c r="CVG4217" s="19"/>
      <c r="CVH4217" s="19"/>
      <c r="CVI4217" s="19"/>
      <c r="CVJ4217" s="19"/>
      <c r="CVK4217" s="19"/>
      <c r="CVL4217" s="19"/>
      <c r="CVM4217" s="19"/>
      <c r="CVN4217" s="19"/>
      <c r="CVO4217" s="19"/>
      <c r="CVP4217" s="19"/>
      <c r="CVQ4217" s="19"/>
      <c r="CVR4217" s="19"/>
      <c r="CVS4217" s="19"/>
      <c r="CVT4217" s="19"/>
      <c r="CVU4217" s="19"/>
      <c r="CVV4217" s="19"/>
      <c r="CVW4217" s="19"/>
      <c r="CVX4217" s="19"/>
      <c r="CVY4217" s="19"/>
      <c r="CVZ4217" s="19"/>
      <c r="CWA4217" s="19"/>
      <c r="CWB4217" s="19"/>
      <c r="CWC4217" s="19"/>
      <c r="CWD4217" s="19"/>
      <c r="CWE4217" s="19"/>
      <c r="CWF4217" s="19"/>
      <c r="CWG4217" s="19"/>
      <c r="CWH4217" s="19"/>
      <c r="CWI4217" s="19"/>
      <c r="CWJ4217" s="19"/>
      <c r="CWK4217" s="19"/>
      <c r="CWL4217" s="19"/>
      <c r="CWM4217" s="19"/>
      <c r="CWN4217" s="19"/>
      <c r="CWO4217" s="19"/>
      <c r="CWP4217" s="19"/>
      <c r="CWQ4217" s="19"/>
      <c r="CWR4217" s="19"/>
      <c r="CWS4217" s="19"/>
      <c r="CWT4217" s="19"/>
      <c r="CWU4217" s="19"/>
      <c r="CWV4217" s="19"/>
      <c r="CWW4217" s="19"/>
      <c r="CWX4217" s="19"/>
      <c r="CWY4217" s="19"/>
      <c r="CWZ4217" s="19"/>
      <c r="CXA4217" s="19"/>
      <c r="CXB4217" s="19"/>
      <c r="CXC4217" s="19"/>
      <c r="CXD4217" s="19"/>
      <c r="CXE4217" s="19"/>
      <c r="CXF4217" s="19"/>
      <c r="CXG4217" s="19"/>
      <c r="CXH4217" s="19"/>
      <c r="CXI4217" s="19"/>
      <c r="CXJ4217" s="19"/>
      <c r="CXK4217" s="19"/>
      <c r="CXL4217" s="19"/>
      <c r="CXM4217" s="19"/>
      <c r="CXN4217" s="19"/>
      <c r="CXO4217" s="19"/>
      <c r="CXP4217" s="19"/>
      <c r="CXQ4217" s="19"/>
      <c r="CXR4217" s="19"/>
      <c r="CXS4217" s="19"/>
      <c r="CXT4217" s="19"/>
      <c r="CXU4217" s="19"/>
      <c r="CXV4217" s="19"/>
      <c r="CXW4217" s="19"/>
      <c r="CXX4217" s="19"/>
      <c r="CXY4217" s="19"/>
      <c r="CXZ4217" s="19"/>
      <c r="CYA4217" s="19"/>
      <c r="CYB4217" s="19"/>
      <c r="CYC4217" s="19"/>
      <c r="CYD4217" s="19"/>
      <c r="CYE4217" s="19"/>
      <c r="CYF4217" s="19"/>
      <c r="CYG4217" s="19"/>
      <c r="CYH4217" s="19"/>
      <c r="CYI4217" s="19"/>
      <c r="CYJ4217" s="19"/>
      <c r="CYK4217" s="19"/>
      <c r="CYL4217" s="19"/>
      <c r="CYM4217" s="19"/>
      <c r="CYN4217" s="19"/>
      <c r="CYO4217" s="19"/>
      <c r="CYP4217" s="19"/>
      <c r="CYQ4217" s="19"/>
      <c r="CYR4217" s="19"/>
      <c r="CYS4217" s="19"/>
      <c r="CYT4217" s="19"/>
      <c r="CYU4217" s="19"/>
      <c r="CYV4217" s="19"/>
      <c r="CYW4217" s="19"/>
      <c r="CYX4217" s="19"/>
      <c r="CYY4217" s="19"/>
      <c r="CYZ4217" s="19"/>
      <c r="CZA4217" s="19"/>
      <c r="CZB4217" s="19"/>
      <c r="CZC4217" s="19"/>
      <c r="CZD4217" s="19"/>
      <c r="CZE4217" s="19"/>
      <c r="CZF4217" s="19"/>
      <c r="CZG4217" s="19"/>
      <c r="CZH4217" s="19"/>
      <c r="CZI4217" s="19"/>
      <c r="CZJ4217" s="19"/>
      <c r="CZK4217" s="19"/>
      <c r="CZL4217" s="19"/>
      <c r="CZM4217" s="19"/>
      <c r="CZN4217" s="19"/>
      <c r="CZO4217" s="19"/>
      <c r="CZP4217" s="19"/>
      <c r="CZQ4217" s="19"/>
      <c r="CZR4217" s="19"/>
      <c r="CZS4217" s="19"/>
      <c r="CZT4217" s="19"/>
      <c r="CZU4217" s="19"/>
      <c r="CZV4217" s="19"/>
      <c r="CZW4217" s="19"/>
      <c r="CZX4217" s="19"/>
      <c r="CZY4217" s="19"/>
      <c r="CZZ4217" s="19"/>
      <c r="DAA4217" s="19"/>
      <c r="DAB4217" s="19"/>
      <c r="DAC4217" s="19"/>
      <c r="DAD4217" s="19"/>
      <c r="DAE4217" s="19"/>
      <c r="DAF4217" s="19"/>
      <c r="DAG4217" s="19"/>
      <c r="DAH4217" s="19"/>
      <c r="DAI4217" s="19"/>
      <c r="DAJ4217" s="19"/>
      <c r="DAK4217" s="19"/>
      <c r="DAL4217" s="19"/>
      <c r="DAM4217" s="19"/>
      <c r="DAN4217" s="19"/>
      <c r="DAO4217" s="19"/>
      <c r="DAP4217" s="19"/>
      <c r="DAQ4217" s="19"/>
      <c r="DAR4217" s="19"/>
      <c r="DAS4217" s="19"/>
      <c r="DAT4217" s="19"/>
      <c r="DAU4217" s="19"/>
      <c r="DAV4217" s="19"/>
      <c r="DAW4217" s="19"/>
      <c r="DAX4217" s="19"/>
      <c r="DAY4217" s="19"/>
      <c r="DAZ4217" s="19"/>
      <c r="DBA4217" s="19"/>
      <c r="DBB4217" s="19"/>
      <c r="DBC4217" s="19"/>
      <c r="DBD4217" s="19"/>
      <c r="DBE4217" s="19"/>
      <c r="DBF4217" s="19"/>
      <c r="DBG4217" s="19"/>
      <c r="DBH4217" s="19"/>
      <c r="DBI4217" s="19"/>
      <c r="DBJ4217" s="19"/>
      <c r="DBK4217" s="19"/>
      <c r="DBL4217" s="19"/>
      <c r="DBM4217" s="19"/>
      <c r="DBN4217" s="19"/>
      <c r="DBO4217" s="19"/>
      <c r="DBP4217" s="19"/>
      <c r="DBQ4217" s="19"/>
      <c r="DBR4217" s="19"/>
      <c r="DBS4217" s="19"/>
      <c r="DBT4217" s="19"/>
      <c r="DBU4217" s="19"/>
      <c r="DBV4217" s="19"/>
      <c r="DBW4217" s="19"/>
      <c r="DBX4217" s="19"/>
      <c r="DBY4217" s="19"/>
      <c r="DBZ4217" s="19"/>
      <c r="DCA4217" s="19"/>
      <c r="DCB4217" s="19"/>
      <c r="DCC4217" s="19"/>
      <c r="DCD4217" s="19"/>
      <c r="DCE4217" s="19"/>
      <c r="DCF4217" s="19"/>
      <c r="DCG4217" s="19"/>
      <c r="DCH4217" s="19"/>
      <c r="DCI4217" s="19"/>
      <c r="DCJ4217" s="19"/>
      <c r="DCK4217" s="19"/>
      <c r="DCL4217" s="19"/>
      <c r="DCM4217" s="19"/>
      <c r="DCN4217" s="19"/>
      <c r="DCO4217" s="19"/>
      <c r="DCP4217" s="19"/>
      <c r="DCQ4217" s="19"/>
      <c r="DCR4217" s="19"/>
      <c r="DCS4217" s="19"/>
      <c r="DCT4217" s="19"/>
      <c r="DCU4217" s="19"/>
      <c r="DCV4217" s="19"/>
      <c r="DCW4217" s="19"/>
      <c r="DCX4217" s="19"/>
      <c r="DCY4217" s="19"/>
      <c r="DCZ4217" s="19"/>
      <c r="DDA4217" s="19"/>
      <c r="DDB4217" s="19"/>
      <c r="DDC4217" s="19"/>
      <c r="DDD4217" s="19"/>
      <c r="DDE4217" s="19"/>
      <c r="DDF4217" s="19"/>
      <c r="DDG4217" s="19"/>
      <c r="DDH4217" s="19"/>
      <c r="DDI4217" s="19"/>
      <c r="DDJ4217" s="19"/>
      <c r="DDK4217" s="19"/>
      <c r="DDL4217" s="19"/>
      <c r="DDM4217" s="19"/>
      <c r="DDN4217" s="19"/>
      <c r="DDO4217" s="19"/>
      <c r="DDP4217" s="19"/>
      <c r="DDQ4217" s="19"/>
      <c r="DDR4217" s="19"/>
      <c r="DDS4217" s="19"/>
      <c r="DDT4217" s="19"/>
      <c r="DDU4217" s="19"/>
      <c r="DDV4217" s="19"/>
      <c r="DDW4217" s="19"/>
      <c r="DDX4217" s="19"/>
      <c r="DDY4217" s="19"/>
      <c r="DDZ4217" s="19"/>
      <c r="DEA4217" s="19"/>
      <c r="DEB4217" s="19"/>
      <c r="DEC4217" s="19"/>
      <c r="DED4217" s="19"/>
      <c r="DEE4217" s="19"/>
      <c r="DEF4217" s="19"/>
      <c r="DEG4217" s="19"/>
      <c r="DEH4217" s="19"/>
      <c r="DEI4217" s="19"/>
      <c r="DEJ4217" s="19"/>
      <c r="DEK4217" s="19"/>
      <c r="DEL4217" s="19"/>
      <c r="DEM4217" s="19"/>
      <c r="DEN4217" s="19"/>
      <c r="DEO4217" s="19"/>
      <c r="DEP4217" s="19"/>
      <c r="DEQ4217" s="19"/>
      <c r="DER4217" s="19"/>
      <c r="DES4217" s="19"/>
      <c r="DET4217" s="19"/>
      <c r="DEU4217" s="19"/>
      <c r="DEV4217" s="19"/>
      <c r="DEW4217" s="19"/>
      <c r="DEX4217" s="19"/>
      <c r="DEY4217" s="19"/>
      <c r="DEZ4217" s="19"/>
      <c r="DFA4217" s="19"/>
      <c r="DFB4217" s="19"/>
      <c r="DFC4217" s="19"/>
      <c r="DFD4217" s="19"/>
      <c r="DFE4217" s="19"/>
      <c r="DFF4217" s="19"/>
      <c r="DFG4217" s="19"/>
      <c r="DFH4217" s="19"/>
      <c r="DFI4217" s="19"/>
      <c r="DFJ4217" s="19"/>
      <c r="DFK4217" s="19"/>
      <c r="DFL4217" s="19"/>
      <c r="DFM4217" s="19"/>
      <c r="DFN4217" s="19"/>
      <c r="DFO4217" s="19"/>
      <c r="DFP4217" s="19"/>
      <c r="DFQ4217" s="19"/>
      <c r="DFR4217" s="19"/>
      <c r="DFS4217" s="19"/>
      <c r="DFT4217" s="19"/>
      <c r="DFU4217" s="19"/>
      <c r="DFV4217" s="19"/>
      <c r="DFW4217" s="19"/>
      <c r="DFX4217" s="19"/>
      <c r="DFY4217" s="19"/>
      <c r="DFZ4217" s="19"/>
      <c r="DGA4217" s="19"/>
      <c r="DGB4217" s="19"/>
      <c r="DGC4217" s="19"/>
      <c r="DGD4217" s="19"/>
      <c r="DGE4217" s="19"/>
      <c r="DGF4217" s="19"/>
      <c r="DGG4217" s="19"/>
      <c r="DGH4217" s="19"/>
      <c r="DGI4217" s="19"/>
      <c r="DGJ4217" s="19"/>
      <c r="DGK4217" s="19"/>
      <c r="DGL4217" s="19"/>
      <c r="DGM4217" s="19"/>
      <c r="DGN4217" s="19"/>
      <c r="DGO4217" s="19"/>
      <c r="DGP4217" s="19"/>
      <c r="DGQ4217" s="19"/>
      <c r="DGR4217" s="19"/>
      <c r="DGS4217" s="19"/>
      <c r="DGT4217" s="19"/>
      <c r="DGU4217" s="19"/>
      <c r="DGV4217" s="19"/>
      <c r="DGW4217" s="19"/>
      <c r="DGX4217" s="19"/>
      <c r="DGY4217" s="19"/>
      <c r="DGZ4217" s="19"/>
      <c r="DHA4217" s="19"/>
      <c r="DHB4217" s="19"/>
      <c r="DHC4217" s="19"/>
      <c r="DHD4217" s="19"/>
      <c r="DHE4217" s="19"/>
      <c r="DHF4217" s="19"/>
      <c r="DHG4217" s="19"/>
      <c r="DHH4217" s="19"/>
      <c r="DHI4217" s="19"/>
      <c r="DHJ4217" s="19"/>
      <c r="DHK4217" s="19"/>
      <c r="DHL4217" s="19"/>
      <c r="DHM4217" s="19"/>
      <c r="DHN4217" s="19"/>
      <c r="DHO4217" s="19"/>
      <c r="DHP4217" s="19"/>
      <c r="DHQ4217" s="19"/>
      <c r="DHR4217" s="19"/>
      <c r="DHS4217" s="19"/>
      <c r="DHT4217" s="19"/>
      <c r="DHU4217" s="19"/>
      <c r="DHV4217" s="19"/>
      <c r="DHW4217" s="19"/>
      <c r="DHX4217" s="19"/>
      <c r="DHY4217" s="19"/>
      <c r="DHZ4217" s="19"/>
      <c r="DIA4217" s="19"/>
      <c r="DIB4217" s="19"/>
      <c r="DIC4217" s="19"/>
      <c r="DID4217" s="19"/>
      <c r="DIE4217" s="19"/>
      <c r="DIF4217" s="19"/>
      <c r="DIG4217" s="19"/>
      <c r="DIH4217" s="19"/>
      <c r="DII4217" s="19"/>
      <c r="DIJ4217" s="19"/>
      <c r="DIK4217" s="19"/>
      <c r="DIL4217" s="19"/>
      <c r="DIM4217" s="19"/>
      <c r="DIN4217" s="19"/>
      <c r="DIO4217" s="19"/>
      <c r="DIP4217" s="19"/>
      <c r="DIQ4217" s="19"/>
      <c r="DIR4217" s="19"/>
      <c r="DIS4217" s="19"/>
      <c r="DIT4217" s="19"/>
      <c r="DIU4217" s="19"/>
      <c r="DIV4217" s="19"/>
      <c r="DIW4217" s="19"/>
      <c r="DIX4217" s="19"/>
      <c r="DIY4217" s="19"/>
      <c r="DIZ4217" s="19"/>
      <c r="DJA4217" s="19"/>
      <c r="DJB4217" s="19"/>
      <c r="DJC4217" s="19"/>
      <c r="DJD4217" s="19"/>
      <c r="DJE4217" s="19"/>
      <c r="DJF4217" s="19"/>
      <c r="DJG4217" s="19"/>
      <c r="DJH4217" s="19"/>
      <c r="DJI4217" s="19"/>
      <c r="DJJ4217" s="19"/>
      <c r="DJK4217" s="19"/>
      <c r="DJL4217" s="19"/>
      <c r="DJM4217" s="19"/>
      <c r="DJN4217" s="19"/>
      <c r="DJO4217" s="19"/>
      <c r="DJP4217" s="19"/>
      <c r="DJQ4217" s="19"/>
      <c r="DJR4217" s="19"/>
      <c r="DJS4217" s="19"/>
      <c r="DJT4217" s="19"/>
      <c r="DJU4217" s="19"/>
      <c r="DJV4217" s="19"/>
      <c r="DJW4217" s="19"/>
      <c r="DJX4217" s="19"/>
      <c r="DJY4217" s="19"/>
      <c r="DJZ4217" s="19"/>
      <c r="DKA4217" s="19"/>
      <c r="DKB4217" s="19"/>
      <c r="DKC4217" s="19"/>
      <c r="DKD4217" s="19"/>
      <c r="DKE4217" s="19"/>
      <c r="DKF4217" s="19"/>
      <c r="DKG4217" s="19"/>
      <c r="DKH4217" s="19"/>
      <c r="DKI4217" s="19"/>
      <c r="DKJ4217" s="19"/>
      <c r="DKK4217" s="19"/>
      <c r="DKL4217" s="19"/>
      <c r="DKM4217" s="19"/>
      <c r="DKN4217" s="19"/>
      <c r="DKO4217" s="19"/>
      <c r="DKP4217" s="19"/>
      <c r="DKQ4217" s="19"/>
      <c r="DKR4217" s="19"/>
      <c r="DKS4217" s="19"/>
      <c r="DKT4217" s="19"/>
      <c r="DKU4217" s="19"/>
      <c r="DKV4217" s="19"/>
      <c r="DKW4217" s="19"/>
      <c r="DKX4217" s="19"/>
      <c r="DKY4217" s="19"/>
      <c r="DKZ4217" s="19"/>
      <c r="DLA4217" s="19"/>
      <c r="DLB4217" s="19"/>
      <c r="DLC4217" s="19"/>
      <c r="DLD4217" s="19"/>
      <c r="DLE4217" s="19"/>
      <c r="DLF4217" s="19"/>
      <c r="DLG4217" s="19"/>
      <c r="DLH4217" s="19"/>
      <c r="DLI4217" s="19"/>
      <c r="DLJ4217" s="19"/>
      <c r="DLK4217" s="19"/>
      <c r="DLL4217" s="19"/>
      <c r="DLM4217" s="19"/>
      <c r="DLN4217" s="19"/>
      <c r="DLO4217" s="19"/>
      <c r="DLP4217" s="19"/>
      <c r="DLQ4217" s="19"/>
      <c r="DLR4217" s="19"/>
      <c r="DLS4217" s="19"/>
      <c r="DLT4217" s="19"/>
      <c r="DLU4217" s="19"/>
      <c r="DLV4217" s="19"/>
      <c r="DLW4217" s="19"/>
      <c r="DLX4217" s="19"/>
      <c r="DLY4217" s="19"/>
      <c r="DLZ4217" s="19"/>
      <c r="DMA4217" s="19"/>
      <c r="DMB4217" s="19"/>
      <c r="DMC4217" s="19"/>
      <c r="DMD4217" s="19"/>
      <c r="DME4217" s="19"/>
      <c r="DMF4217" s="19"/>
      <c r="DMG4217" s="19"/>
      <c r="DMH4217" s="19"/>
      <c r="DMI4217" s="19"/>
      <c r="DMJ4217" s="19"/>
      <c r="DMK4217" s="19"/>
      <c r="DML4217" s="19"/>
      <c r="DMM4217" s="19"/>
      <c r="DMN4217" s="19"/>
      <c r="DMO4217" s="19"/>
      <c r="DMP4217" s="19"/>
      <c r="DMQ4217" s="19"/>
      <c r="DMR4217" s="19"/>
      <c r="DMS4217" s="19"/>
      <c r="DMT4217" s="19"/>
      <c r="DMU4217" s="19"/>
      <c r="DMV4217" s="19"/>
      <c r="DMW4217" s="19"/>
      <c r="DMX4217" s="19"/>
      <c r="DMY4217" s="19"/>
      <c r="DMZ4217" s="19"/>
      <c r="DNA4217" s="19"/>
      <c r="DNB4217" s="19"/>
      <c r="DNC4217" s="19"/>
      <c r="DND4217" s="19"/>
      <c r="DNE4217" s="19"/>
      <c r="DNF4217" s="19"/>
      <c r="DNG4217" s="19"/>
      <c r="DNH4217" s="19"/>
      <c r="DNI4217" s="19"/>
      <c r="DNJ4217" s="19"/>
      <c r="DNK4217" s="19"/>
      <c r="DNL4217" s="19"/>
      <c r="DNM4217" s="19"/>
      <c r="DNN4217" s="19"/>
      <c r="DNO4217" s="19"/>
      <c r="DNP4217" s="19"/>
      <c r="DNQ4217" s="19"/>
      <c r="DNR4217" s="19"/>
      <c r="DNS4217" s="19"/>
      <c r="DNT4217" s="19"/>
      <c r="DNU4217" s="19"/>
      <c r="DNV4217" s="19"/>
      <c r="DNW4217" s="19"/>
      <c r="DNX4217" s="19"/>
      <c r="DNY4217" s="19"/>
      <c r="DNZ4217" s="19"/>
      <c r="DOA4217" s="19"/>
      <c r="DOB4217" s="19"/>
      <c r="DOC4217" s="19"/>
      <c r="DOD4217" s="19"/>
      <c r="DOE4217" s="19"/>
      <c r="DOF4217" s="19"/>
      <c r="DOG4217" s="19"/>
      <c r="DOH4217" s="19"/>
      <c r="DOI4217" s="19"/>
      <c r="DOJ4217" s="19"/>
      <c r="DOK4217" s="19"/>
      <c r="DOL4217" s="19"/>
      <c r="DOM4217" s="19"/>
      <c r="DON4217" s="19"/>
      <c r="DOO4217" s="19"/>
      <c r="DOP4217" s="19"/>
      <c r="DOQ4217" s="19"/>
      <c r="DOR4217" s="19"/>
      <c r="DOS4217" s="19"/>
      <c r="DOT4217" s="19"/>
      <c r="DOU4217" s="19"/>
      <c r="DOV4217" s="19"/>
      <c r="DOW4217" s="19"/>
      <c r="DOX4217" s="19"/>
      <c r="DOY4217" s="19"/>
      <c r="DOZ4217" s="19"/>
      <c r="DPA4217" s="19"/>
      <c r="DPB4217" s="19"/>
      <c r="DPC4217" s="19"/>
      <c r="DPD4217" s="19"/>
      <c r="DPE4217" s="19"/>
      <c r="DPF4217" s="19"/>
      <c r="DPG4217" s="19"/>
      <c r="DPH4217" s="19"/>
      <c r="DPI4217" s="19"/>
      <c r="DPJ4217" s="19"/>
      <c r="DPK4217" s="19"/>
      <c r="DPL4217" s="19"/>
      <c r="DPM4217" s="19"/>
      <c r="DPN4217" s="19"/>
      <c r="DPO4217" s="19"/>
      <c r="DPP4217" s="19"/>
      <c r="DPQ4217" s="19"/>
      <c r="DPR4217" s="19"/>
      <c r="DPS4217" s="19"/>
      <c r="DPT4217" s="19"/>
      <c r="DPU4217" s="19"/>
      <c r="DPV4217" s="19"/>
      <c r="DPW4217" s="19"/>
      <c r="DPX4217" s="19"/>
      <c r="DPY4217" s="19"/>
      <c r="DPZ4217" s="19"/>
      <c r="DQA4217" s="19"/>
      <c r="DQB4217" s="19"/>
      <c r="DQC4217" s="19"/>
      <c r="DQD4217" s="19"/>
      <c r="DQE4217" s="19"/>
      <c r="DQF4217" s="19"/>
      <c r="DQG4217" s="19"/>
      <c r="DQH4217" s="19"/>
      <c r="DQI4217" s="19"/>
      <c r="DQJ4217" s="19"/>
      <c r="DQK4217" s="19"/>
      <c r="DQL4217" s="19"/>
      <c r="DQM4217" s="19"/>
      <c r="DQN4217" s="19"/>
      <c r="DQO4217" s="19"/>
      <c r="DQP4217" s="19"/>
      <c r="DQQ4217" s="19"/>
      <c r="DQR4217" s="19"/>
      <c r="DQS4217" s="19"/>
      <c r="DQT4217" s="19"/>
      <c r="DQU4217" s="19"/>
      <c r="DQV4217" s="19"/>
      <c r="DQW4217" s="19"/>
      <c r="DQX4217" s="19"/>
      <c r="DQY4217" s="19"/>
      <c r="DQZ4217" s="19"/>
      <c r="DRA4217" s="19"/>
      <c r="DRB4217" s="19"/>
      <c r="DRC4217" s="19"/>
      <c r="DRD4217" s="19"/>
      <c r="DRE4217" s="19"/>
      <c r="DRF4217" s="19"/>
      <c r="DRG4217" s="19"/>
      <c r="DRH4217" s="19"/>
      <c r="DRI4217" s="19"/>
      <c r="DRJ4217" s="19"/>
      <c r="DRK4217" s="19"/>
      <c r="DRL4217" s="19"/>
      <c r="DRM4217" s="19"/>
      <c r="DRN4217" s="19"/>
      <c r="DRO4217" s="19"/>
      <c r="DRP4217" s="19"/>
      <c r="DRQ4217" s="19"/>
      <c r="DRR4217" s="19"/>
      <c r="DRS4217" s="19"/>
      <c r="DRT4217" s="19"/>
      <c r="DRU4217" s="19"/>
      <c r="DRV4217" s="19"/>
      <c r="DRW4217" s="19"/>
      <c r="DRX4217" s="19"/>
      <c r="DRY4217" s="19"/>
      <c r="DRZ4217" s="19"/>
      <c r="DSA4217" s="19"/>
      <c r="DSB4217" s="19"/>
      <c r="DSC4217" s="19"/>
      <c r="DSD4217" s="19"/>
      <c r="DSE4217" s="19"/>
      <c r="DSF4217" s="19"/>
      <c r="DSG4217" s="19"/>
      <c r="DSH4217" s="19"/>
      <c r="DSI4217" s="19"/>
      <c r="DSJ4217" s="19"/>
      <c r="DSK4217" s="19"/>
      <c r="DSL4217" s="19"/>
      <c r="DSM4217" s="19"/>
      <c r="DSN4217" s="19"/>
      <c r="DSO4217" s="19"/>
      <c r="DSP4217" s="19"/>
      <c r="DSQ4217" s="19"/>
      <c r="DSR4217" s="19"/>
      <c r="DSS4217" s="19"/>
      <c r="DST4217" s="19"/>
      <c r="DSU4217" s="19"/>
      <c r="DSV4217" s="19"/>
      <c r="DSW4217" s="19"/>
      <c r="DSX4217" s="19"/>
      <c r="DSY4217" s="19"/>
      <c r="DSZ4217" s="19"/>
      <c r="DTA4217" s="19"/>
      <c r="DTB4217" s="19"/>
      <c r="DTC4217" s="19"/>
      <c r="DTD4217" s="19"/>
      <c r="DTE4217" s="19"/>
      <c r="DTF4217" s="19"/>
      <c r="DTG4217" s="19"/>
      <c r="DTH4217" s="19"/>
      <c r="DTI4217" s="19"/>
      <c r="DTJ4217" s="19"/>
      <c r="DTK4217" s="19"/>
      <c r="DTL4217" s="19"/>
      <c r="DTM4217" s="19"/>
      <c r="DTN4217" s="19"/>
      <c r="DTO4217" s="19"/>
      <c r="DTP4217" s="19"/>
      <c r="DTQ4217" s="19"/>
      <c r="DTR4217" s="19"/>
      <c r="DTS4217" s="19"/>
      <c r="DTT4217" s="19"/>
      <c r="DTU4217" s="19"/>
      <c r="DTV4217" s="19"/>
      <c r="DTW4217" s="19"/>
      <c r="DTX4217" s="19"/>
      <c r="DTY4217" s="19"/>
      <c r="DTZ4217" s="19"/>
      <c r="DUA4217" s="19"/>
      <c r="DUB4217" s="19"/>
      <c r="DUC4217" s="19"/>
      <c r="DUD4217" s="19"/>
      <c r="DUE4217" s="19"/>
      <c r="DUF4217" s="19"/>
      <c r="DUG4217" s="19"/>
      <c r="DUH4217" s="19"/>
      <c r="DUI4217" s="19"/>
      <c r="DUJ4217" s="19"/>
      <c r="DUK4217" s="19"/>
      <c r="DUL4217" s="19"/>
      <c r="DUM4217" s="19"/>
      <c r="DUN4217" s="19"/>
      <c r="DUO4217" s="19"/>
      <c r="DUP4217" s="19"/>
      <c r="DUQ4217" s="19"/>
      <c r="DUR4217" s="19"/>
      <c r="DUS4217" s="19"/>
      <c r="DUT4217" s="19"/>
      <c r="DUU4217" s="19"/>
      <c r="DUV4217" s="19"/>
      <c r="DUW4217" s="19"/>
      <c r="DUX4217" s="19"/>
      <c r="DUY4217" s="19"/>
      <c r="DUZ4217" s="19"/>
      <c r="DVA4217" s="19"/>
      <c r="DVB4217" s="19"/>
      <c r="DVC4217" s="19"/>
      <c r="DVD4217" s="19"/>
      <c r="DVE4217" s="19"/>
      <c r="DVF4217" s="19"/>
      <c r="DVG4217" s="19"/>
      <c r="DVH4217" s="19"/>
      <c r="DVI4217" s="19"/>
      <c r="DVJ4217" s="19"/>
      <c r="DVK4217" s="19"/>
      <c r="DVL4217" s="19"/>
      <c r="DVM4217" s="19"/>
      <c r="DVN4217" s="19"/>
      <c r="DVO4217" s="19"/>
      <c r="DVP4217" s="19"/>
      <c r="DVQ4217" s="19"/>
      <c r="DVR4217" s="19"/>
      <c r="DVS4217" s="19"/>
      <c r="DVT4217" s="19"/>
      <c r="DVU4217" s="19"/>
      <c r="DVV4217" s="19"/>
      <c r="DVW4217" s="19"/>
      <c r="DVX4217" s="19"/>
      <c r="DVY4217" s="19"/>
      <c r="DVZ4217" s="19"/>
      <c r="DWA4217" s="19"/>
      <c r="DWB4217" s="19"/>
      <c r="DWC4217" s="19"/>
      <c r="DWD4217" s="19"/>
      <c r="DWE4217" s="19"/>
      <c r="DWF4217" s="19"/>
      <c r="DWG4217" s="19"/>
      <c r="DWH4217" s="19"/>
      <c r="DWI4217" s="19"/>
      <c r="DWJ4217" s="19"/>
      <c r="DWK4217" s="19"/>
      <c r="DWL4217" s="19"/>
      <c r="DWM4217" s="19"/>
      <c r="DWN4217" s="19"/>
      <c r="DWO4217" s="19"/>
      <c r="DWP4217" s="19"/>
      <c r="DWQ4217" s="19"/>
      <c r="DWR4217" s="19"/>
      <c r="DWS4217" s="19"/>
      <c r="DWT4217" s="19"/>
      <c r="DWU4217" s="19"/>
      <c r="DWV4217" s="19"/>
      <c r="DWW4217" s="19"/>
      <c r="DWX4217" s="19"/>
      <c r="DWY4217" s="19"/>
      <c r="DWZ4217" s="19"/>
      <c r="DXA4217" s="19"/>
      <c r="DXB4217" s="19"/>
      <c r="DXC4217" s="19"/>
      <c r="DXD4217" s="19"/>
      <c r="DXE4217" s="19"/>
      <c r="DXF4217" s="19"/>
      <c r="DXG4217" s="19"/>
      <c r="DXH4217" s="19"/>
      <c r="DXI4217" s="19"/>
      <c r="DXJ4217" s="19"/>
      <c r="DXK4217" s="19"/>
      <c r="DXL4217" s="19"/>
      <c r="DXM4217" s="19"/>
      <c r="DXN4217" s="19"/>
      <c r="DXO4217" s="19"/>
      <c r="DXP4217" s="19"/>
      <c r="DXQ4217" s="19"/>
      <c r="DXR4217" s="19"/>
      <c r="DXS4217" s="19"/>
      <c r="DXT4217" s="19"/>
      <c r="DXU4217" s="19"/>
      <c r="DXV4217" s="19"/>
      <c r="DXW4217" s="19"/>
      <c r="DXX4217" s="19"/>
      <c r="DXY4217" s="19"/>
      <c r="DXZ4217" s="19"/>
      <c r="DYA4217" s="19"/>
      <c r="DYB4217" s="19"/>
      <c r="DYC4217" s="19"/>
      <c r="DYD4217" s="19"/>
      <c r="DYE4217" s="19"/>
      <c r="DYF4217" s="19"/>
      <c r="DYG4217" s="19"/>
      <c r="DYH4217" s="19"/>
      <c r="DYI4217" s="19"/>
      <c r="DYJ4217" s="19"/>
      <c r="DYK4217" s="19"/>
      <c r="DYL4217" s="19"/>
      <c r="DYM4217" s="19"/>
      <c r="DYN4217" s="19"/>
      <c r="DYO4217" s="19"/>
      <c r="DYP4217" s="19"/>
      <c r="DYQ4217" s="19"/>
      <c r="DYR4217" s="19"/>
      <c r="DYS4217" s="19"/>
      <c r="DYT4217" s="19"/>
      <c r="DYU4217" s="19"/>
      <c r="DYV4217" s="19"/>
      <c r="DYW4217" s="19"/>
      <c r="DYX4217" s="19"/>
      <c r="DYY4217" s="19"/>
      <c r="DYZ4217" s="19"/>
      <c r="DZA4217" s="19"/>
      <c r="DZB4217" s="19"/>
      <c r="DZC4217" s="19"/>
      <c r="DZD4217" s="19"/>
      <c r="DZE4217" s="19"/>
      <c r="DZF4217" s="19"/>
      <c r="DZG4217" s="19"/>
      <c r="DZH4217" s="19"/>
      <c r="DZI4217" s="19"/>
      <c r="DZJ4217" s="19"/>
      <c r="DZK4217" s="19"/>
      <c r="DZL4217" s="19"/>
      <c r="DZM4217" s="19"/>
      <c r="DZN4217" s="19"/>
      <c r="DZO4217" s="19"/>
      <c r="DZP4217" s="19"/>
      <c r="DZQ4217" s="19"/>
      <c r="DZR4217" s="19"/>
      <c r="DZS4217" s="19"/>
      <c r="DZT4217" s="19"/>
      <c r="DZU4217" s="19"/>
      <c r="DZV4217" s="19"/>
      <c r="DZW4217" s="19"/>
      <c r="DZX4217" s="19"/>
      <c r="DZY4217" s="19"/>
      <c r="DZZ4217" s="19"/>
      <c r="EAA4217" s="19"/>
      <c r="EAB4217" s="19"/>
      <c r="EAC4217" s="19"/>
      <c r="EAD4217" s="19"/>
      <c r="EAE4217" s="19"/>
      <c r="EAF4217" s="19"/>
      <c r="EAG4217" s="19"/>
      <c r="EAH4217" s="19"/>
      <c r="EAI4217" s="19"/>
      <c r="EAJ4217" s="19"/>
      <c r="EAK4217" s="19"/>
      <c r="EAL4217" s="19"/>
      <c r="EAM4217" s="19"/>
      <c r="EAN4217" s="19"/>
      <c r="EAO4217" s="19"/>
      <c r="EAP4217" s="19"/>
      <c r="EAQ4217" s="19"/>
      <c r="EAR4217" s="19"/>
      <c r="EAS4217" s="19"/>
      <c r="EAT4217" s="19"/>
      <c r="EAU4217" s="19"/>
      <c r="EAV4217" s="19"/>
      <c r="EAW4217" s="19"/>
      <c r="EAX4217" s="19"/>
      <c r="EAY4217" s="19"/>
      <c r="EAZ4217" s="19"/>
      <c r="EBA4217" s="19"/>
      <c r="EBB4217" s="19"/>
      <c r="EBC4217" s="19"/>
      <c r="EBD4217" s="19"/>
      <c r="EBE4217" s="19"/>
      <c r="EBF4217" s="19"/>
      <c r="EBG4217" s="19"/>
      <c r="EBH4217" s="19"/>
      <c r="EBI4217" s="19"/>
      <c r="EBJ4217" s="19"/>
      <c r="EBK4217" s="19"/>
      <c r="EBL4217" s="19"/>
      <c r="EBM4217" s="19"/>
      <c r="EBN4217" s="19"/>
      <c r="EBO4217" s="19"/>
      <c r="EBP4217" s="19"/>
      <c r="EBQ4217" s="19"/>
      <c r="EBR4217" s="19"/>
      <c r="EBS4217" s="19"/>
      <c r="EBT4217" s="19"/>
      <c r="EBU4217" s="19"/>
      <c r="EBV4217" s="19"/>
      <c r="EBW4217" s="19"/>
      <c r="EBX4217" s="19"/>
      <c r="EBY4217" s="19"/>
      <c r="EBZ4217" s="19"/>
      <c r="ECA4217" s="19"/>
      <c r="ECB4217" s="19"/>
      <c r="ECC4217" s="19"/>
      <c r="ECD4217" s="19"/>
      <c r="ECE4217" s="19"/>
      <c r="ECF4217" s="19"/>
      <c r="ECG4217" s="19"/>
      <c r="ECH4217" s="19"/>
      <c r="ECI4217" s="19"/>
      <c r="ECJ4217" s="19"/>
      <c r="ECK4217" s="19"/>
      <c r="ECL4217" s="19"/>
      <c r="ECM4217" s="19"/>
      <c r="ECN4217" s="19"/>
      <c r="ECO4217" s="19"/>
      <c r="ECP4217" s="19"/>
      <c r="ECQ4217" s="19"/>
      <c r="ECR4217" s="19"/>
      <c r="ECS4217" s="19"/>
      <c r="ECT4217" s="19"/>
      <c r="ECU4217" s="19"/>
      <c r="ECV4217" s="19"/>
      <c r="ECW4217" s="19"/>
      <c r="ECX4217" s="19"/>
      <c r="ECY4217" s="19"/>
      <c r="ECZ4217" s="19"/>
      <c r="EDA4217" s="19"/>
      <c r="EDB4217" s="19"/>
      <c r="EDC4217" s="19"/>
      <c r="EDD4217" s="19"/>
      <c r="EDE4217" s="19"/>
      <c r="EDF4217" s="19"/>
      <c r="EDG4217" s="19"/>
      <c r="EDH4217" s="19"/>
      <c r="EDI4217" s="19"/>
      <c r="EDJ4217" s="19"/>
      <c r="EDK4217" s="19"/>
      <c r="EDL4217" s="19"/>
      <c r="EDM4217" s="19"/>
      <c r="EDN4217" s="19"/>
      <c r="EDO4217" s="19"/>
      <c r="EDP4217" s="19"/>
      <c r="EDQ4217" s="19"/>
      <c r="EDR4217" s="19"/>
      <c r="EDS4217" s="19"/>
      <c r="EDT4217" s="19"/>
      <c r="EDU4217" s="19"/>
      <c r="EDV4217" s="19"/>
      <c r="EDW4217" s="19"/>
      <c r="EDX4217" s="19"/>
      <c r="EDY4217" s="19"/>
      <c r="EDZ4217" s="19"/>
      <c r="EEA4217" s="19"/>
      <c r="EEB4217" s="19"/>
      <c r="EEC4217" s="19"/>
      <c r="EED4217" s="19"/>
      <c r="EEE4217" s="19"/>
      <c r="EEF4217" s="19"/>
      <c r="EEG4217" s="19"/>
      <c r="EEH4217" s="19"/>
      <c r="EEI4217" s="19"/>
      <c r="EEJ4217" s="19"/>
      <c r="EEK4217" s="19"/>
      <c r="EEL4217" s="19"/>
      <c r="EEM4217" s="19"/>
      <c r="EEN4217" s="19"/>
      <c r="EEO4217" s="19"/>
      <c r="EEP4217" s="19"/>
      <c r="EEQ4217" s="19"/>
      <c r="EER4217" s="19"/>
      <c r="EES4217" s="19"/>
      <c r="EET4217" s="19"/>
      <c r="EEU4217" s="19"/>
      <c r="EEV4217" s="19"/>
      <c r="EEW4217" s="19"/>
      <c r="EEX4217" s="19"/>
      <c r="EEY4217" s="19"/>
      <c r="EEZ4217" s="19"/>
      <c r="EFA4217" s="19"/>
      <c r="EFB4217" s="19"/>
      <c r="EFC4217" s="19"/>
      <c r="EFD4217" s="19"/>
      <c r="EFE4217" s="19"/>
      <c r="EFF4217" s="19"/>
      <c r="EFG4217" s="19"/>
      <c r="EFH4217" s="19"/>
      <c r="EFI4217" s="19"/>
      <c r="EFJ4217" s="19"/>
      <c r="EFK4217" s="19"/>
      <c r="EFL4217" s="19"/>
      <c r="EFM4217" s="19"/>
      <c r="EFN4217" s="19"/>
      <c r="EFO4217" s="19"/>
      <c r="EFP4217" s="19"/>
      <c r="EFQ4217" s="19"/>
      <c r="EFR4217" s="19"/>
      <c r="EFS4217" s="19"/>
      <c r="EFT4217" s="19"/>
      <c r="EFU4217" s="19"/>
      <c r="EFV4217" s="19"/>
      <c r="EFW4217" s="19"/>
      <c r="EFX4217" s="19"/>
      <c r="EFY4217" s="19"/>
      <c r="EFZ4217" s="19"/>
      <c r="EGA4217" s="19"/>
      <c r="EGB4217" s="19"/>
      <c r="EGC4217" s="19"/>
      <c r="EGD4217" s="19"/>
      <c r="EGE4217" s="19"/>
      <c r="EGF4217" s="19"/>
      <c r="EGG4217" s="19"/>
      <c r="EGH4217" s="19"/>
      <c r="EGI4217" s="19"/>
      <c r="EGJ4217" s="19"/>
      <c r="EGK4217" s="19"/>
      <c r="EGL4217" s="19"/>
      <c r="EGM4217" s="19"/>
      <c r="EGN4217" s="19"/>
      <c r="EGO4217" s="19"/>
      <c r="EGP4217" s="19"/>
      <c r="EGQ4217" s="19"/>
      <c r="EGR4217" s="19"/>
      <c r="EGS4217" s="19"/>
      <c r="EGT4217" s="19"/>
      <c r="EGU4217" s="19"/>
      <c r="EGV4217" s="19"/>
      <c r="EGW4217" s="19"/>
      <c r="EGX4217" s="19"/>
      <c r="EGY4217" s="19"/>
      <c r="EGZ4217" s="19"/>
      <c r="EHA4217" s="19"/>
      <c r="EHB4217" s="19"/>
      <c r="EHC4217" s="19"/>
      <c r="EHD4217" s="19"/>
      <c r="EHE4217" s="19"/>
      <c r="EHF4217" s="19"/>
      <c r="EHG4217" s="19"/>
      <c r="EHH4217" s="19"/>
      <c r="EHI4217" s="19"/>
      <c r="EHJ4217" s="19"/>
      <c r="EHK4217" s="19"/>
      <c r="EHL4217" s="19"/>
      <c r="EHM4217" s="19"/>
      <c r="EHN4217" s="19"/>
      <c r="EHO4217" s="19"/>
      <c r="EHP4217" s="19"/>
      <c r="EHQ4217" s="19"/>
      <c r="EHR4217" s="19"/>
      <c r="EHS4217" s="19"/>
      <c r="EHT4217" s="19"/>
      <c r="EHU4217" s="19"/>
      <c r="EHV4217" s="19"/>
      <c r="EHW4217" s="19"/>
      <c r="EHX4217" s="19"/>
      <c r="EHY4217" s="19"/>
      <c r="EHZ4217" s="19"/>
      <c r="EIA4217" s="19"/>
      <c r="EIB4217" s="19"/>
      <c r="EIC4217" s="19"/>
      <c r="EID4217" s="19"/>
      <c r="EIE4217" s="19"/>
      <c r="EIF4217" s="19"/>
      <c r="EIG4217" s="19"/>
      <c r="EIH4217" s="19"/>
      <c r="EII4217" s="19"/>
      <c r="EIJ4217" s="19"/>
      <c r="EIK4217" s="19"/>
      <c r="EIL4217" s="19"/>
      <c r="EIM4217" s="19"/>
      <c r="EIN4217" s="19"/>
      <c r="EIO4217" s="19"/>
      <c r="EIP4217" s="19"/>
      <c r="EIQ4217" s="19"/>
      <c r="EIR4217" s="19"/>
      <c r="EIS4217" s="19"/>
      <c r="EIT4217" s="19"/>
      <c r="EIU4217" s="19"/>
      <c r="EIV4217" s="19"/>
      <c r="EIW4217" s="19"/>
      <c r="EIX4217" s="19"/>
      <c r="EIY4217" s="19"/>
      <c r="EIZ4217" s="19"/>
      <c r="EJA4217" s="19"/>
      <c r="EJB4217" s="19"/>
      <c r="EJC4217" s="19"/>
      <c r="EJD4217" s="19"/>
      <c r="EJE4217" s="19"/>
      <c r="EJF4217" s="19"/>
      <c r="EJG4217" s="19"/>
      <c r="EJH4217" s="19"/>
      <c r="EJI4217" s="19"/>
      <c r="EJJ4217" s="19"/>
      <c r="EJK4217" s="19"/>
      <c r="EJL4217" s="19"/>
      <c r="EJM4217" s="19"/>
      <c r="EJN4217" s="19"/>
      <c r="EJO4217" s="19"/>
      <c r="EJP4217" s="19"/>
      <c r="EJQ4217" s="19"/>
      <c r="EJR4217" s="19"/>
      <c r="EJS4217" s="19"/>
      <c r="EJT4217" s="19"/>
      <c r="EJU4217" s="19"/>
      <c r="EJV4217" s="19"/>
      <c r="EJW4217" s="19"/>
      <c r="EJX4217" s="19"/>
      <c r="EJY4217" s="19"/>
      <c r="EJZ4217" s="19"/>
      <c r="EKA4217" s="19"/>
      <c r="EKB4217" s="19"/>
      <c r="EKC4217" s="19"/>
      <c r="EKD4217" s="19"/>
      <c r="EKE4217" s="19"/>
      <c r="EKF4217" s="19"/>
      <c r="EKG4217" s="19"/>
      <c r="EKH4217" s="19"/>
      <c r="EKI4217" s="19"/>
      <c r="EKJ4217" s="19"/>
      <c r="EKK4217" s="19"/>
      <c r="EKL4217" s="19"/>
      <c r="EKM4217" s="19"/>
      <c r="EKN4217" s="19"/>
      <c r="EKO4217" s="19"/>
      <c r="EKP4217" s="19"/>
      <c r="EKQ4217" s="19"/>
      <c r="EKR4217" s="19"/>
      <c r="EKS4217" s="19"/>
      <c r="EKT4217" s="19"/>
      <c r="EKU4217" s="19"/>
      <c r="EKV4217" s="19"/>
      <c r="EKW4217" s="19"/>
      <c r="EKX4217" s="19"/>
      <c r="EKY4217" s="19"/>
      <c r="EKZ4217" s="19"/>
      <c r="ELA4217" s="19"/>
      <c r="ELB4217" s="19"/>
      <c r="ELC4217" s="19"/>
      <c r="ELD4217" s="19"/>
      <c r="ELE4217" s="19"/>
      <c r="ELF4217" s="19"/>
      <c r="ELG4217" s="19"/>
      <c r="ELH4217" s="19"/>
      <c r="ELI4217" s="19"/>
      <c r="ELJ4217" s="19"/>
      <c r="ELK4217" s="19"/>
      <c r="ELL4217" s="19"/>
      <c r="ELM4217" s="19"/>
      <c r="ELN4217" s="19"/>
      <c r="ELO4217" s="19"/>
      <c r="ELP4217" s="19"/>
      <c r="ELQ4217" s="19"/>
      <c r="ELR4217" s="19"/>
      <c r="ELS4217" s="19"/>
      <c r="ELT4217" s="19"/>
      <c r="ELU4217" s="19"/>
      <c r="ELV4217" s="19"/>
      <c r="ELW4217" s="19"/>
      <c r="ELX4217" s="19"/>
      <c r="ELY4217" s="19"/>
      <c r="ELZ4217" s="19"/>
      <c r="EMA4217" s="19"/>
      <c r="EMB4217" s="19"/>
      <c r="EMC4217" s="19"/>
      <c r="EMD4217" s="19"/>
      <c r="EME4217" s="19"/>
      <c r="EMF4217" s="19"/>
      <c r="EMG4217" s="19"/>
      <c r="EMH4217" s="19"/>
      <c r="EMI4217" s="19"/>
      <c r="EMJ4217" s="19"/>
      <c r="EMK4217" s="19"/>
      <c r="EML4217" s="19"/>
      <c r="EMM4217" s="19"/>
      <c r="EMN4217" s="19"/>
      <c r="EMO4217" s="19"/>
      <c r="EMP4217" s="19"/>
      <c r="EMQ4217" s="19"/>
      <c r="EMR4217" s="19"/>
      <c r="EMS4217" s="19"/>
      <c r="EMT4217" s="19"/>
      <c r="EMU4217" s="19"/>
      <c r="EMV4217" s="19"/>
      <c r="EMW4217" s="19"/>
      <c r="EMX4217" s="19"/>
      <c r="EMY4217" s="19"/>
      <c r="EMZ4217" s="19"/>
      <c r="ENA4217" s="19"/>
      <c r="ENB4217" s="19"/>
      <c r="ENC4217" s="19"/>
      <c r="END4217" s="19"/>
      <c r="ENE4217" s="19"/>
      <c r="ENF4217" s="19"/>
      <c r="ENG4217" s="19"/>
      <c r="ENH4217" s="19"/>
      <c r="ENI4217" s="19"/>
      <c r="ENJ4217" s="19"/>
      <c r="ENK4217" s="19"/>
      <c r="ENL4217" s="19"/>
      <c r="ENM4217" s="19"/>
      <c r="ENN4217" s="19"/>
      <c r="ENO4217" s="19"/>
      <c r="ENP4217" s="19"/>
      <c r="ENQ4217" s="19"/>
      <c r="ENR4217" s="19"/>
      <c r="ENS4217" s="19"/>
      <c r="ENT4217" s="19"/>
      <c r="ENU4217" s="19"/>
      <c r="ENV4217" s="19"/>
      <c r="ENW4217" s="19"/>
      <c r="ENX4217" s="19"/>
      <c r="ENY4217" s="19"/>
      <c r="ENZ4217" s="19"/>
      <c r="EOA4217" s="19"/>
      <c r="EOB4217" s="19"/>
      <c r="EOC4217" s="19"/>
      <c r="EOD4217" s="19"/>
      <c r="EOE4217" s="19"/>
      <c r="EOF4217" s="19"/>
      <c r="EOG4217" s="19"/>
      <c r="EOH4217" s="19"/>
      <c r="EOI4217" s="19"/>
      <c r="EOJ4217" s="19"/>
      <c r="EOK4217" s="19"/>
      <c r="EOL4217" s="19"/>
      <c r="EOM4217" s="19"/>
      <c r="EON4217" s="19"/>
      <c r="EOO4217" s="19"/>
      <c r="EOP4217" s="19"/>
      <c r="EOQ4217" s="19"/>
      <c r="EOR4217" s="19"/>
      <c r="EOS4217" s="19"/>
      <c r="EOT4217" s="19"/>
      <c r="EOU4217" s="19"/>
      <c r="EOV4217" s="19"/>
      <c r="EOW4217" s="19"/>
      <c r="EOX4217" s="19"/>
      <c r="EOY4217" s="19"/>
      <c r="EOZ4217" s="19"/>
      <c r="EPA4217" s="19"/>
      <c r="EPB4217" s="19"/>
      <c r="EPC4217" s="19"/>
      <c r="EPD4217" s="19"/>
      <c r="EPE4217" s="19"/>
      <c r="EPF4217" s="19"/>
      <c r="EPG4217" s="19"/>
      <c r="EPH4217" s="19"/>
      <c r="EPI4217" s="19"/>
      <c r="EPJ4217" s="19"/>
      <c r="EPK4217" s="19"/>
      <c r="EPL4217" s="19"/>
      <c r="EPM4217" s="19"/>
      <c r="EPN4217" s="19"/>
      <c r="EPO4217" s="19"/>
      <c r="EPP4217" s="19"/>
      <c r="EPQ4217" s="19"/>
      <c r="EPR4217" s="19"/>
      <c r="EPS4217" s="19"/>
      <c r="EPT4217" s="19"/>
      <c r="EPU4217" s="19"/>
      <c r="EPV4217" s="19"/>
      <c r="EPW4217" s="19"/>
      <c r="EPX4217" s="19"/>
      <c r="EPY4217" s="19"/>
      <c r="EPZ4217" s="19"/>
      <c r="EQA4217" s="19"/>
      <c r="EQB4217" s="19"/>
      <c r="EQC4217" s="19"/>
      <c r="EQD4217" s="19"/>
      <c r="EQE4217" s="19"/>
      <c r="EQF4217" s="19"/>
      <c r="EQG4217" s="19"/>
      <c r="EQH4217" s="19"/>
      <c r="EQI4217" s="19"/>
      <c r="EQJ4217" s="19"/>
      <c r="EQK4217" s="19"/>
      <c r="EQL4217" s="19"/>
      <c r="EQM4217" s="19"/>
      <c r="EQN4217" s="19"/>
      <c r="EQO4217" s="19"/>
      <c r="EQP4217" s="19"/>
      <c r="EQQ4217" s="19"/>
      <c r="EQR4217" s="19"/>
      <c r="EQS4217" s="19"/>
      <c r="EQT4217" s="19"/>
      <c r="EQU4217" s="19"/>
      <c r="EQV4217" s="19"/>
      <c r="EQW4217" s="19"/>
      <c r="EQX4217" s="19"/>
      <c r="EQY4217" s="19"/>
      <c r="EQZ4217" s="19"/>
      <c r="ERA4217" s="19"/>
      <c r="ERB4217" s="19"/>
      <c r="ERC4217" s="19"/>
      <c r="ERD4217" s="19"/>
      <c r="ERE4217" s="19"/>
      <c r="ERF4217" s="19"/>
      <c r="ERG4217" s="19"/>
      <c r="ERH4217" s="19"/>
      <c r="ERI4217" s="19"/>
      <c r="ERJ4217" s="19"/>
      <c r="ERK4217" s="19"/>
      <c r="ERL4217" s="19"/>
      <c r="ERM4217" s="19"/>
      <c r="ERN4217" s="19"/>
      <c r="ERO4217" s="19"/>
      <c r="ERP4217" s="19"/>
      <c r="ERQ4217" s="19"/>
      <c r="ERR4217" s="19"/>
      <c r="ERS4217" s="19"/>
      <c r="ERT4217" s="19"/>
      <c r="ERU4217" s="19"/>
      <c r="ERV4217" s="19"/>
      <c r="ERW4217" s="19"/>
      <c r="ERX4217" s="19"/>
      <c r="ERY4217" s="19"/>
      <c r="ERZ4217" s="19"/>
      <c r="ESA4217" s="19"/>
      <c r="ESB4217" s="19"/>
      <c r="ESC4217" s="19"/>
      <c r="ESD4217" s="19"/>
      <c r="ESE4217" s="19"/>
      <c r="ESF4217" s="19"/>
      <c r="ESG4217" s="19"/>
      <c r="ESH4217" s="19"/>
      <c r="ESI4217" s="19"/>
      <c r="ESJ4217" s="19"/>
      <c r="ESK4217" s="19"/>
      <c r="ESL4217" s="19"/>
      <c r="ESM4217" s="19"/>
      <c r="ESN4217" s="19"/>
      <c r="ESO4217" s="19"/>
      <c r="ESP4217" s="19"/>
      <c r="ESQ4217" s="19"/>
      <c r="ESR4217" s="19"/>
      <c r="ESS4217" s="19"/>
      <c r="EST4217" s="19"/>
      <c r="ESU4217" s="19"/>
      <c r="ESV4217" s="19"/>
      <c r="ESW4217" s="19"/>
      <c r="ESX4217" s="19"/>
      <c r="ESY4217" s="19"/>
      <c r="ESZ4217" s="19"/>
      <c r="ETA4217" s="19"/>
      <c r="ETB4217" s="19"/>
      <c r="ETC4217" s="19"/>
      <c r="ETD4217" s="19"/>
      <c r="ETE4217" s="19"/>
      <c r="ETF4217" s="19"/>
      <c r="ETG4217" s="19"/>
      <c r="ETH4217" s="19"/>
      <c r="ETI4217" s="19"/>
      <c r="ETJ4217" s="19"/>
      <c r="ETK4217" s="19"/>
      <c r="ETL4217" s="19"/>
      <c r="ETM4217" s="19"/>
      <c r="ETN4217" s="19"/>
      <c r="ETO4217" s="19"/>
      <c r="ETP4217" s="19"/>
      <c r="ETQ4217" s="19"/>
      <c r="ETR4217" s="19"/>
      <c r="ETS4217" s="19"/>
      <c r="ETT4217" s="19"/>
      <c r="ETU4217" s="19"/>
      <c r="ETV4217" s="19"/>
      <c r="ETW4217" s="19"/>
      <c r="ETX4217" s="19"/>
      <c r="ETY4217" s="19"/>
      <c r="ETZ4217" s="19"/>
      <c r="EUA4217" s="19"/>
      <c r="EUB4217" s="19"/>
      <c r="EUC4217" s="19"/>
      <c r="EUD4217" s="19"/>
      <c r="EUE4217" s="19"/>
      <c r="EUF4217" s="19"/>
      <c r="EUG4217" s="19"/>
      <c r="EUH4217" s="19"/>
      <c r="EUI4217" s="19"/>
      <c r="EUJ4217" s="19"/>
      <c r="EUK4217" s="19"/>
      <c r="EUL4217" s="19"/>
      <c r="EUM4217" s="19"/>
      <c r="EUN4217" s="19"/>
      <c r="EUO4217" s="19"/>
      <c r="EUP4217" s="19"/>
      <c r="EUQ4217" s="19"/>
      <c r="EUR4217" s="19"/>
      <c r="EUS4217" s="19"/>
      <c r="EUT4217" s="19"/>
      <c r="EUU4217" s="19"/>
      <c r="EUV4217" s="19"/>
      <c r="EUW4217" s="19"/>
      <c r="EUX4217" s="19"/>
      <c r="EUY4217" s="19"/>
      <c r="EUZ4217" s="19"/>
      <c r="EVA4217" s="19"/>
      <c r="EVB4217" s="19"/>
      <c r="EVC4217" s="19"/>
      <c r="EVD4217" s="19"/>
      <c r="EVE4217" s="19"/>
      <c r="EVF4217" s="19"/>
      <c r="EVG4217" s="19"/>
      <c r="EVH4217" s="19"/>
      <c r="EVI4217" s="19"/>
      <c r="EVJ4217" s="19"/>
      <c r="EVK4217" s="19"/>
      <c r="EVL4217" s="19"/>
      <c r="EVM4217" s="19"/>
      <c r="EVN4217" s="19"/>
      <c r="EVO4217" s="19"/>
      <c r="EVP4217" s="19"/>
      <c r="EVQ4217" s="19"/>
      <c r="EVR4217" s="19"/>
      <c r="EVS4217" s="19"/>
      <c r="EVT4217" s="19"/>
      <c r="EVU4217" s="19"/>
      <c r="EVV4217" s="19"/>
      <c r="EVW4217" s="19"/>
      <c r="EVX4217" s="19"/>
      <c r="EVY4217" s="19"/>
      <c r="EVZ4217" s="19"/>
      <c r="EWA4217" s="19"/>
      <c r="EWB4217" s="19"/>
      <c r="EWC4217" s="19"/>
      <c r="EWD4217" s="19"/>
      <c r="EWE4217" s="19"/>
      <c r="EWF4217" s="19"/>
      <c r="EWG4217" s="19"/>
      <c r="EWH4217" s="19"/>
      <c r="EWI4217" s="19"/>
      <c r="EWJ4217" s="19"/>
      <c r="EWK4217" s="19"/>
      <c r="EWL4217" s="19"/>
      <c r="EWM4217" s="19"/>
      <c r="EWN4217" s="19"/>
      <c r="EWO4217" s="19"/>
      <c r="EWP4217" s="19"/>
      <c r="EWQ4217" s="19"/>
      <c r="EWR4217" s="19"/>
      <c r="EWS4217" s="19"/>
      <c r="EWT4217" s="19"/>
      <c r="EWU4217" s="19"/>
      <c r="EWV4217" s="19"/>
      <c r="EWW4217" s="19"/>
      <c r="EWX4217" s="19"/>
      <c r="EWY4217" s="19"/>
      <c r="EWZ4217" s="19"/>
      <c r="EXA4217" s="19"/>
      <c r="EXB4217" s="19"/>
      <c r="EXC4217" s="19"/>
      <c r="EXD4217" s="19"/>
      <c r="EXE4217" s="19"/>
      <c r="EXF4217" s="19"/>
      <c r="EXG4217" s="19"/>
      <c r="EXH4217" s="19"/>
      <c r="EXI4217" s="19"/>
      <c r="EXJ4217" s="19"/>
      <c r="EXK4217" s="19"/>
      <c r="EXL4217" s="19"/>
      <c r="EXM4217" s="19"/>
      <c r="EXN4217" s="19"/>
      <c r="EXO4217" s="19"/>
      <c r="EXP4217" s="19"/>
      <c r="EXQ4217" s="19"/>
      <c r="EXR4217" s="19"/>
      <c r="EXS4217" s="19"/>
      <c r="EXT4217" s="19"/>
      <c r="EXU4217" s="19"/>
      <c r="EXV4217" s="19"/>
      <c r="EXW4217" s="19"/>
      <c r="EXX4217" s="19"/>
      <c r="EXY4217" s="19"/>
      <c r="EXZ4217" s="19"/>
      <c r="EYA4217" s="19"/>
      <c r="EYB4217" s="19"/>
      <c r="EYC4217" s="19"/>
      <c r="EYD4217" s="19"/>
      <c r="EYE4217" s="19"/>
      <c r="EYF4217" s="19"/>
      <c r="EYG4217" s="19"/>
      <c r="EYH4217" s="19"/>
      <c r="EYI4217" s="19"/>
      <c r="EYJ4217" s="19"/>
      <c r="EYK4217" s="19"/>
      <c r="EYL4217" s="19"/>
      <c r="EYM4217" s="19"/>
      <c r="EYN4217" s="19"/>
      <c r="EYO4217" s="19"/>
      <c r="EYP4217" s="19"/>
      <c r="EYQ4217" s="19"/>
      <c r="EYR4217" s="19"/>
      <c r="EYS4217" s="19"/>
      <c r="EYT4217" s="19"/>
      <c r="EYU4217" s="19"/>
      <c r="EYV4217" s="19"/>
      <c r="EYW4217" s="19"/>
      <c r="EYX4217" s="19"/>
      <c r="EYY4217" s="19"/>
      <c r="EYZ4217" s="19"/>
      <c r="EZA4217" s="19"/>
      <c r="EZB4217" s="19"/>
      <c r="EZC4217" s="19"/>
      <c r="EZD4217" s="19"/>
      <c r="EZE4217" s="19"/>
      <c r="EZF4217" s="19"/>
      <c r="EZG4217" s="19"/>
      <c r="EZH4217" s="19"/>
      <c r="EZI4217" s="19"/>
      <c r="EZJ4217" s="19"/>
      <c r="EZK4217" s="19"/>
      <c r="EZL4217" s="19"/>
      <c r="EZM4217" s="19"/>
      <c r="EZN4217" s="19"/>
      <c r="EZO4217" s="19"/>
      <c r="EZP4217" s="19"/>
      <c r="EZQ4217" s="19"/>
      <c r="EZR4217" s="19"/>
      <c r="EZS4217" s="19"/>
      <c r="EZT4217" s="19"/>
      <c r="EZU4217" s="19"/>
      <c r="EZV4217" s="19"/>
      <c r="EZW4217" s="19"/>
      <c r="EZX4217" s="19"/>
      <c r="EZY4217" s="19"/>
      <c r="EZZ4217" s="19"/>
      <c r="FAA4217" s="19"/>
      <c r="FAB4217" s="19"/>
      <c r="FAC4217" s="19"/>
      <c r="FAD4217" s="19"/>
      <c r="FAE4217" s="19"/>
      <c r="FAF4217" s="19"/>
      <c r="FAG4217" s="19"/>
      <c r="FAH4217" s="19"/>
      <c r="FAI4217" s="19"/>
      <c r="FAJ4217" s="19"/>
      <c r="FAK4217" s="19"/>
      <c r="FAL4217" s="19"/>
      <c r="FAM4217" s="19"/>
      <c r="FAN4217" s="19"/>
      <c r="FAO4217" s="19"/>
      <c r="FAP4217" s="19"/>
      <c r="FAQ4217" s="19"/>
      <c r="FAR4217" s="19"/>
      <c r="FAS4217" s="19"/>
      <c r="FAT4217" s="19"/>
      <c r="FAU4217" s="19"/>
      <c r="FAV4217" s="19"/>
      <c r="FAW4217" s="19"/>
      <c r="FAX4217" s="19"/>
      <c r="FAY4217" s="19"/>
      <c r="FAZ4217" s="19"/>
      <c r="FBA4217" s="19"/>
      <c r="FBB4217" s="19"/>
      <c r="FBC4217" s="19"/>
      <c r="FBD4217" s="19"/>
      <c r="FBE4217" s="19"/>
      <c r="FBF4217" s="19"/>
      <c r="FBG4217" s="19"/>
      <c r="FBH4217" s="19"/>
      <c r="FBI4217" s="19"/>
      <c r="FBJ4217" s="19"/>
      <c r="FBK4217" s="19"/>
      <c r="FBL4217" s="19"/>
      <c r="FBM4217" s="19"/>
      <c r="FBN4217" s="19"/>
      <c r="FBO4217" s="19"/>
      <c r="FBP4217" s="19"/>
      <c r="FBQ4217" s="19"/>
      <c r="FBR4217" s="19"/>
      <c r="FBS4217" s="19"/>
      <c r="FBT4217" s="19"/>
      <c r="FBU4217" s="19"/>
      <c r="FBV4217" s="19"/>
      <c r="FBW4217" s="19"/>
      <c r="FBX4217" s="19"/>
      <c r="FBY4217" s="19"/>
      <c r="FBZ4217" s="19"/>
      <c r="FCA4217" s="19"/>
      <c r="FCB4217" s="19"/>
      <c r="FCC4217" s="19"/>
      <c r="FCD4217" s="19"/>
      <c r="FCE4217" s="19"/>
      <c r="FCF4217" s="19"/>
      <c r="FCG4217" s="19"/>
      <c r="FCH4217" s="19"/>
      <c r="FCI4217" s="19"/>
      <c r="FCJ4217" s="19"/>
      <c r="FCK4217" s="19"/>
      <c r="FCL4217" s="19"/>
      <c r="FCM4217" s="19"/>
      <c r="FCN4217" s="19"/>
      <c r="FCO4217" s="19"/>
      <c r="FCP4217" s="19"/>
      <c r="FCQ4217" s="19"/>
      <c r="FCR4217" s="19"/>
      <c r="FCS4217" s="19"/>
      <c r="FCT4217" s="19"/>
      <c r="FCU4217" s="19"/>
      <c r="FCV4217" s="19"/>
      <c r="FCW4217" s="19"/>
      <c r="FCX4217" s="19"/>
      <c r="FCY4217" s="19"/>
      <c r="FCZ4217" s="19"/>
      <c r="FDA4217" s="19"/>
      <c r="FDB4217" s="19"/>
      <c r="FDC4217" s="19"/>
      <c r="FDD4217" s="19"/>
      <c r="FDE4217" s="19"/>
      <c r="FDF4217" s="19"/>
      <c r="FDG4217" s="19"/>
      <c r="FDH4217" s="19"/>
      <c r="FDI4217" s="19"/>
      <c r="FDJ4217" s="19"/>
      <c r="FDK4217" s="19"/>
      <c r="FDL4217" s="19"/>
      <c r="FDM4217" s="19"/>
      <c r="FDN4217" s="19"/>
      <c r="FDO4217" s="19"/>
      <c r="FDP4217" s="19"/>
      <c r="FDQ4217" s="19"/>
      <c r="FDR4217" s="19"/>
      <c r="FDS4217" s="19"/>
      <c r="FDT4217" s="19"/>
      <c r="FDU4217" s="19"/>
      <c r="FDV4217" s="19"/>
      <c r="FDW4217" s="19"/>
      <c r="FDX4217" s="19"/>
      <c r="FDY4217" s="19"/>
      <c r="FDZ4217" s="19"/>
      <c r="FEA4217" s="19"/>
      <c r="FEB4217" s="19"/>
      <c r="FEC4217" s="19"/>
      <c r="FED4217" s="19"/>
      <c r="FEE4217" s="19"/>
      <c r="FEF4217" s="19"/>
      <c r="FEG4217" s="19"/>
      <c r="FEH4217" s="19"/>
      <c r="FEI4217" s="19"/>
      <c r="FEJ4217" s="19"/>
      <c r="FEK4217" s="19"/>
      <c r="FEL4217" s="19"/>
      <c r="FEM4217" s="19"/>
      <c r="FEN4217" s="19"/>
      <c r="FEO4217" s="19"/>
      <c r="FEP4217" s="19"/>
      <c r="FEQ4217" s="19"/>
      <c r="FER4217" s="19"/>
      <c r="FES4217" s="19"/>
      <c r="FET4217" s="19"/>
      <c r="FEU4217" s="19"/>
      <c r="FEV4217" s="19"/>
      <c r="FEW4217" s="19"/>
      <c r="FEX4217" s="19"/>
      <c r="FEY4217" s="19"/>
      <c r="FEZ4217" s="19"/>
      <c r="FFA4217" s="19"/>
      <c r="FFB4217" s="19"/>
      <c r="FFC4217" s="19"/>
      <c r="FFD4217" s="19"/>
      <c r="FFE4217" s="19"/>
      <c r="FFF4217" s="19"/>
      <c r="FFG4217" s="19"/>
      <c r="FFH4217" s="19"/>
      <c r="FFI4217" s="19"/>
      <c r="FFJ4217" s="19"/>
      <c r="FFK4217" s="19"/>
      <c r="FFL4217" s="19"/>
      <c r="FFM4217" s="19"/>
      <c r="FFN4217" s="19"/>
      <c r="FFO4217" s="19"/>
      <c r="FFP4217" s="19"/>
      <c r="FFQ4217" s="19"/>
      <c r="FFR4217" s="19"/>
      <c r="FFS4217" s="19"/>
      <c r="FFT4217" s="19"/>
      <c r="FFU4217" s="19"/>
      <c r="FFV4217" s="19"/>
      <c r="FFW4217" s="19"/>
      <c r="FFX4217" s="19"/>
      <c r="FFY4217" s="19"/>
      <c r="FFZ4217" s="19"/>
      <c r="FGA4217" s="19"/>
      <c r="FGB4217" s="19"/>
      <c r="FGC4217" s="19"/>
      <c r="FGD4217" s="19"/>
      <c r="FGE4217" s="19"/>
      <c r="FGF4217" s="19"/>
      <c r="FGG4217" s="19"/>
      <c r="FGH4217" s="19"/>
      <c r="FGI4217" s="19"/>
      <c r="FGJ4217" s="19"/>
      <c r="FGK4217" s="19"/>
      <c r="FGL4217" s="19"/>
      <c r="FGM4217" s="19"/>
      <c r="FGN4217" s="19"/>
      <c r="FGO4217" s="19"/>
      <c r="FGP4217" s="19"/>
      <c r="FGQ4217" s="19"/>
      <c r="FGR4217" s="19"/>
      <c r="FGS4217" s="19"/>
      <c r="FGT4217" s="19"/>
      <c r="FGU4217" s="19"/>
      <c r="FGV4217" s="19"/>
      <c r="FGW4217" s="19"/>
      <c r="FGX4217" s="19"/>
      <c r="FGY4217" s="19"/>
      <c r="FGZ4217" s="19"/>
      <c r="FHA4217" s="19"/>
      <c r="FHB4217" s="19"/>
      <c r="FHC4217" s="19"/>
      <c r="FHD4217" s="19"/>
      <c r="FHE4217" s="19"/>
      <c r="FHF4217" s="19"/>
      <c r="FHG4217" s="19"/>
      <c r="FHH4217" s="19"/>
      <c r="FHI4217" s="19"/>
      <c r="FHJ4217" s="19"/>
      <c r="FHK4217" s="19"/>
      <c r="FHL4217" s="19"/>
      <c r="FHM4217" s="19"/>
      <c r="FHN4217" s="19"/>
      <c r="FHO4217" s="19"/>
      <c r="FHP4217" s="19"/>
      <c r="FHQ4217" s="19"/>
      <c r="FHR4217" s="19"/>
      <c r="FHS4217" s="19"/>
      <c r="FHT4217" s="19"/>
      <c r="FHU4217" s="19"/>
      <c r="FHV4217" s="19"/>
      <c r="FHW4217" s="19"/>
      <c r="FHX4217" s="19"/>
      <c r="FHY4217" s="19"/>
      <c r="FHZ4217" s="19"/>
      <c r="FIA4217" s="19"/>
      <c r="FIB4217" s="19"/>
      <c r="FIC4217" s="19"/>
      <c r="FID4217" s="19"/>
      <c r="FIE4217" s="19"/>
      <c r="FIF4217" s="19"/>
      <c r="FIG4217" s="19"/>
      <c r="FIH4217" s="19"/>
      <c r="FII4217" s="19"/>
      <c r="FIJ4217" s="19"/>
      <c r="FIK4217" s="19"/>
      <c r="FIL4217" s="19"/>
      <c r="FIM4217" s="19"/>
      <c r="FIN4217" s="19"/>
      <c r="FIO4217" s="19"/>
      <c r="FIP4217" s="19"/>
      <c r="FIQ4217" s="19"/>
      <c r="FIR4217" s="19"/>
      <c r="FIS4217" s="19"/>
      <c r="FIT4217" s="19"/>
      <c r="FIU4217" s="19"/>
      <c r="FIV4217" s="19"/>
      <c r="FIW4217" s="19"/>
      <c r="FIX4217" s="19"/>
      <c r="FIY4217" s="19"/>
      <c r="FIZ4217" s="19"/>
      <c r="FJA4217" s="19"/>
      <c r="FJB4217" s="19"/>
      <c r="FJC4217" s="19"/>
      <c r="FJD4217" s="19"/>
      <c r="FJE4217" s="19"/>
      <c r="FJF4217" s="19"/>
      <c r="FJG4217" s="19"/>
      <c r="FJH4217" s="19"/>
      <c r="FJI4217" s="19"/>
      <c r="FJJ4217" s="19"/>
      <c r="FJK4217" s="19"/>
      <c r="FJL4217" s="19"/>
      <c r="FJM4217" s="19"/>
      <c r="FJN4217" s="19"/>
      <c r="FJO4217" s="19"/>
      <c r="FJP4217" s="19"/>
      <c r="FJQ4217" s="19"/>
      <c r="FJR4217" s="19"/>
      <c r="FJS4217" s="19"/>
      <c r="FJT4217" s="19"/>
      <c r="FJU4217" s="19"/>
      <c r="FJV4217" s="19"/>
      <c r="FJW4217" s="19"/>
      <c r="FJX4217" s="19"/>
      <c r="FJY4217" s="19"/>
      <c r="FJZ4217" s="19"/>
      <c r="FKA4217" s="19"/>
      <c r="FKB4217" s="19"/>
      <c r="FKC4217" s="19"/>
      <c r="FKD4217" s="19"/>
      <c r="FKE4217" s="19"/>
      <c r="FKF4217" s="19"/>
      <c r="FKG4217" s="19"/>
      <c r="FKH4217" s="19"/>
      <c r="FKI4217" s="19"/>
      <c r="FKJ4217" s="19"/>
      <c r="FKK4217" s="19"/>
      <c r="FKL4217" s="19"/>
      <c r="FKM4217" s="19"/>
      <c r="FKN4217" s="19"/>
      <c r="FKO4217" s="19"/>
      <c r="FKP4217" s="19"/>
      <c r="FKQ4217" s="19"/>
      <c r="FKR4217" s="19"/>
      <c r="FKS4217" s="19"/>
      <c r="FKT4217" s="19"/>
      <c r="FKU4217" s="19"/>
      <c r="FKV4217" s="19"/>
      <c r="FKW4217" s="19"/>
      <c r="FKX4217" s="19"/>
      <c r="FKY4217" s="19"/>
      <c r="FKZ4217" s="19"/>
      <c r="FLA4217" s="19"/>
      <c r="FLB4217" s="19"/>
      <c r="FLC4217" s="19"/>
      <c r="FLD4217" s="19"/>
      <c r="FLE4217" s="19"/>
      <c r="FLF4217" s="19"/>
      <c r="FLG4217" s="19"/>
      <c r="FLH4217" s="19"/>
      <c r="FLI4217" s="19"/>
      <c r="FLJ4217" s="19"/>
      <c r="FLK4217" s="19"/>
      <c r="FLL4217" s="19"/>
      <c r="FLM4217" s="19"/>
      <c r="FLN4217" s="19"/>
      <c r="FLO4217" s="19"/>
      <c r="FLP4217" s="19"/>
      <c r="FLQ4217" s="19"/>
      <c r="FLR4217" s="19"/>
      <c r="FLS4217" s="19"/>
      <c r="FLT4217" s="19"/>
      <c r="FLU4217" s="19"/>
      <c r="FLV4217" s="19"/>
      <c r="FLW4217" s="19"/>
      <c r="FLX4217" s="19"/>
      <c r="FLY4217" s="19"/>
      <c r="FLZ4217" s="19"/>
      <c r="FMA4217" s="19"/>
      <c r="FMB4217" s="19"/>
      <c r="FMC4217" s="19"/>
      <c r="FMD4217" s="19"/>
      <c r="FME4217" s="19"/>
      <c r="FMF4217" s="19"/>
      <c r="FMG4217" s="19"/>
      <c r="FMH4217" s="19"/>
      <c r="FMI4217" s="19"/>
      <c r="FMJ4217" s="19"/>
      <c r="FMK4217" s="19"/>
      <c r="FML4217" s="19"/>
      <c r="FMM4217" s="19"/>
      <c r="FMN4217" s="19"/>
      <c r="FMO4217" s="19"/>
      <c r="FMP4217" s="19"/>
      <c r="FMQ4217" s="19"/>
      <c r="FMR4217" s="19"/>
      <c r="FMS4217" s="19"/>
      <c r="FMT4217" s="19"/>
      <c r="FMU4217" s="19"/>
      <c r="FMV4217" s="19"/>
      <c r="FMW4217" s="19"/>
      <c r="FMX4217" s="19"/>
      <c r="FMY4217" s="19"/>
      <c r="FMZ4217" s="19"/>
      <c r="FNA4217" s="19"/>
      <c r="FNB4217" s="19"/>
      <c r="FNC4217" s="19"/>
      <c r="FND4217" s="19"/>
      <c r="FNE4217" s="19"/>
      <c r="FNF4217" s="19"/>
      <c r="FNG4217" s="19"/>
      <c r="FNH4217" s="19"/>
      <c r="FNI4217" s="19"/>
      <c r="FNJ4217" s="19"/>
      <c r="FNK4217" s="19"/>
      <c r="FNL4217" s="19"/>
      <c r="FNM4217" s="19"/>
      <c r="FNN4217" s="19"/>
      <c r="FNO4217" s="19"/>
      <c r="FNP4217" s="19"/>
      <c r="FNQ4217" s="19"/>
      <c r="FNR4217" s="19"/>
      <c r="FNS4217" s="19"/>
      <c r="FNT4217" s="19"/>
      <c r="FNU4217" s="19"/>
      <c r="FNV4217" s="19"/>
      <c r="FNW4217" s="19"/>
      <c r="FNX4217" s="19"/>
      <c r="FNY4217" s="19"/>
      <c r="FNZ4217" s="19"/>
      <c r="FOA4217" s="19"/>
      <c r="FOB4217" s="19"/>
      <c r="FOC4217" s="19"/>
      <c r="FOD4217" s="19"/>
      <c r="FOE4217" s="19"/>
      <c r="FOF4217" s="19"/>
      <c r="FOG4217" s="19"/>
      <c r="FOH4217" s="19"/>
      <c r="FOI4217" s="19"/>
      <c r="FOJ4217" s="19"/>
      <c r="FOK4217" s="19"/>
      <c r="FOL4217" s="19"/>
      <c r="FOM4217" s="19"/>
      <c r="FON4217" s="19"/>
      <c r="FOO4217" s="19"/>
      <c r="FOP4217" s="19"/>
      <c r="FOQ4217" s="19"/>
      <c r="FOR4217" s="19"/>
      <c r="FOS4217" s="19"/>
      <c r="FOT4217" s="19"/>
      <c r="FOU4217" s="19"/>
      <c r="FOV4217" s="19"/>
      <c r="FOW4217" s="19"/>
      <c r="FOX4217" s="19"/>
      <c r="FOY4217" s="19"/>
      <c r="FOZ4217" s="19"/>
      <c r="FPA4217" s="19"/>
      <c r="FPB4217" s="19"/>
      <c r="FPC4217" s="19"/>
      <c r="FPD4217" s="19"/>
      <c r="FPE4217" s="19"/>
      <c r="FPF4217" s="19"/>
      <c r="FPG4217" s="19"/>
      <c r="FPH4217" s="19"/>
      <c r="FPI4217" s="19"/>
      <c r="FPJ4217" s="19"/>
      <c r="FPK4217" s="19"/>
      <c r="FPL4217" s="19"/>
      <c r="FPM4217" s="19"/>
      <c r="FPN4217" s="19"/>
      <c r="FPO4217" s="19"/>
      <c r="FPP4217" s="19"/>
      <c r="FPQ4217" s="19"/>
      <c r="FPR4217" s="19"/>
      <c r="FPS4217" s="19"/>
      <c r="FPT4217" s="19"/>
      <c r="FPU4217" s="19"/>
      <c r="FPV4217" s="19"/>
      <c r="FPW4217" s="19"/>
      <c r="FPX4217" s="19"/>
      <c r="FPY4217" s="19"/>
      <c r="FPZ4217" s="19"/>
      <c r="FQA4217" s="19"/>
      <c r="FQB4217" s="19"/>
      <c r="FQC4217" s="19"/>
      <c r="FQD4217" s="19"/>
      <c r="FQE4217" s="19"/>
      <c r="FQF4217" s="19"/>
      <c r="FQG4217" s="19"/>
      <c r="FQH4217" s="19"/>
      <c r="FQI4217" s="19"/>
      <c r="FQJ4217" s="19"/>
      <c r="FQK4217" s="19"/>
      <c r="FQL4217" s="19"/>
      <c r="FQM4217" s="19"/>
      <c r="FQN4217" s="19"/>
      <c r="FQO4217" s="19"/>
      <c r="FQP4217" s="19"/>
      <c r="FQQ4217" s="19"/>
      <c r="FQR4217" s="19"/>
      <c r="FQS4217" s="19"/>
      <c r="FQT4217" s="19"/>
      <c r="FQU4217" s="19"/>
      <c r="FQV4217" s="19"/>
      <c r="FQW4217" s="19"/>
      <c r="FQX4217" s="19"/>
      <c r="FQY4217" s="19"/>
      <c r="FQZ4217" s="19"/>
      <c r="FRA4217" s="19"/>
      <c r="FRB4217" s="19"/>
      <c r="FRC4217" s="19"/>
      <c r="FRD4217" s="19"/>
      <c r="FRE4217" s="19"/>
      <c r="FRF4217" s="19"/>
      <c r="FRG4217" s="19"/>
      <c r="FRH4217" s="19"/>
      <c r="FRI4217" s="19"/>
      <c r="FRJ4217" s="19"/>
      <c r="FRK4217" s="19"/>
      <c r="FRL4217" s="19"/>
      <c r="FRM4217" s="19"/>
      <c r="FRN4217" s="19"/>
      <c r="FRO4217" s="19"/>
      <c r="FRP4217" s="19"/>
      <c r="FRQ4217" s="19"/>
      <c r="FRR4217" s="19"/>
      <c r="FRS4217" s="19"/>
      <c r="FRT4217" s="19"/>
      <c r="FRU4217" s="19"/>
      <c r="FRV4217" s="19"/>
      <c r="FRW4217" s="19"/>
      <c r="FRX4217" s="19"/>
      <c r="FRY4217" s="19"/>
      <c r="FRZ4217" s="19"/>
      <c r="FSA4217" s="19"/>
      <c r="FSB4217" s="19"/>
      <c r="FSC4217" s="19"/>
      <c r="FSD4217" s="19"/>
      <c r="FSE4217" s="19"/>
      <c r="FSF4217" s="19"/>
      <c r="FSG4217" s="19"/>
      <c r="FSH4217" s="19"/>
      <c r="FSI4217" s="19"/>
      <c r="FSJ4217" s="19"/>
      <c r="FSK4217" s="19"/>
      <c r="FSL4217" s="19"/>
      <c r="FSM4217" s="19"/>
      <c r="FSN4217" s="19"/>
      <c r="FSO4217" s="19"/>
      <c r="FSP4217" s="19"/>
      <c r="FSQ4217" s="19"/>
      <c r="FSR4217" s="19"/>
      <c r="FSS4217" s="19"/>
      <c r="FST4217" s="19"/>
      <c r="FSU4217" s="19"/>
      <c r="FSV4217" s="19"/>
      <c r="FSW4217" s="19"/>
      <c r="FSX4217" s="19"/>
      <c r="FSY4217" s="19"/>
      <c r="FSZ4217" s="19"/>
      <c r="FTA4217" s="19"/>
      <c r="FTB4217" s="19"/>
      <c r="FTC4217" s="19"/>
      <c r="FTD4217" s="19"/>
      <c r="FTE4217" s="19"/>
      <c r="FTF4217" s="19"/>
      <c r="FTG4217" s="19"/>
      <c r="FTH4217" s="19"/>
      <c r="FTI4217" s="19"/>
      <c r="FTJ4217" s="19"/>
      <c r="FTK4217" s="19"/>
      <c r="FTL4217" s="19"/>
      <c r="FTM4217" s="19"/>
      <c r="FTN4217" s="19"/>
      <c r="FTO4217" s="19"/>
      <c r="FTP4217" s="19"/>
      <c r="FTQ4217" s="19"/>
      <c r="FTR4217" s="19"/>
      <c r="FTS4217" s="19"/>
      <c r="FTT4217" s="19"/>
      <c r="FTU4217" s="19"/>
      <c r="FTV4217" s="19"/>
      <c r="FTW4217" s="19"/>
      <c r="FTX4217" s="19"/>
      <c r="FTY4217" s="19"/>
      <c r="FTZ4217" s="19"/>
      <c r="FUA4217" s="19"/>
      <c r="FUB4217" s="19"/>
      <c r="FUC4217" s="19"/>
      <c r="FUD4217" s="19"/>
      <c r="FUE4217" s="19"/>
      <c r="FUF4217" s="19"/>
      <c r="FUG4217" s="19"/>
      <c r="FUH4217" s="19"/>
      <c r="FUI4217" s="19"/>
      <c r="FUJ4217" s="19"/>
      <c r="FUK4217" s="19"/>
      <c r="FUL4217" s="19"/>
      <c r="FUM4217" s="19"/>
      <c r="FUN4217" s="19"/>
      <c r="FUO4217" s="19"/>
      <c r="FUP4217" s="19"/>
      <c r="FUQ4217" s="19"/>
      <c r="FUR4217" s="19"/>
      <c r="FUS4217" s="19"/>
      <c r="FUT4217" s="19"/>
      <c r="FUU4217" s="19"/>
      <c r="FUV4217" s="19"/>
      <c r="FUW4217" s="19"/>
      <c r="FUX4217" s="19"/>
      <c r="FUY4217" s="19"/>
      <c r="FUZ4217" s="19"/>
      <c r="FVA4217" s="19"/>
      <c r="FVB4217" s="19"/>
      <c r="FVC4217" s="19"/>
      <c r="FVD4217" s="19"/>
      <c r="FVE4217" s="19"/>
      <c r="FVF4217" s="19"/>
      <c r="FVG4217" s="19"/>
      <c r="FVH4217" s="19"/>
      <c r="FVI4217" s="19"/>
      <c r="FVJ4217" s="19"/>
      <c r="FVK4217" s="19"/>
      <c r="FVL4217" s="19"/>
      <c r="FVM4217" s="19"/>
      <c r="FVN4217" s="19"/>
      <c r="FVO4217" s="19"/>
      <c r="FVP4217" s="19"/>
      <c r="FVQ4217" s="19"/>
      <c r="FVR4217" s="19"/>
      <c r="FVS4217" s="19"/>
      <c r="FVT4217" s="19"/>
      <c r="FVU4217" s="19"/>
      <c r="FVV4217" s="19"/>
      <c r="FVW4217" s="19"/>
      <c r="FVX4217" s="19"/>
      <c r="FVY4217" s="19"/>
      <c r="FVZ4217" s="19"/>
      <c r="FWA4217" s="19"/>
      <c r="FWB4217" s="19"/>
      <c r="FWC4217" s="19"/>
      <c r="FWD4217" s="19"/>
      <c r="FWE4217" s="19"/>
      <c r="FWF4217" s="19"/>
      <c r="FWG4217" s="19"/>
      <c r="FWH4217" s="19"/>
      <c r="FWI4217" s="19"/>
      <c r="FWJ4217" s="19"/>
      <c r="FWK4217" s="19"/>
      <c r="FWL4217" s="19"/>
      <c r="FWM4217" s="19"/>
      <c r="FWN4217" s="19"/>
      <c r="FWO4217" s="19"/>
      <c r="FWP4217" s="19"/>
      <c r="FWQ4217" s="19"/>
      <c r="FWR4217" s="19"/>
      <c r="FWS4217" s="19"/>
      <c r="FWT4217" s="19"/>
      <c r="FWU4217" s="19"/>
      <c r="FWV4217" s="19"/>
      <c r="FWW4217" s="19"/>
      <c r="FWX4217" s="19"/>
      <c r="FWY4217" s="19"/>
      <c r="FWZ4217" s="19"/>
      <c r="FXA4217" s="19"/>
      <c r="FXB4217" s="19"/>
      <c r="FXC4217" s="19"/>
      <c r="FXD4217" s="19"/>
      <c r="FXE4217" s="19"/>
      <c r="FXF4217" s="19"/>
      <c r="FXG4217" s="19"/>
      <c r="FXH4217" s="19"/>
      <c r="FXI4217" s="19"/>
      <c r="FXJ4217" s="19"/>
      <c r="FXK4217" s="19"/>
      <c r="FXL4217" s="19"/>
      <c r="FXM4217" s="19"/>
      <c r="FXN4217" s="19"/>
      <c r="FXO4217" s="19"/>
      <c r="FXP4217" s="19"/>
      <c r="FXQ4217" s="19"/>
      <c r="FXR4217" s="19"/>
      <c r="FXS4217" s="19"/>
      <c r="FXT4217" s="19"/>
      <c r="FXU4217" s="19"/>
      <c r="FXV4217" s="19"/>
      <c r="FXW4217" s="19"/>
      <c r="FXX4217" s="19"/>
      <c r="FXY4217" s="19"/>
      <c r="FXZ4217" s="19"/>
      <c r="FYA4217" s="19"/>
      <c r="FYB4217" s="19"/>
      <c r="FYC4217" s="19"/>
      <c r="FYD4217" s="19"/>
      <c r="FYE4217" s="19"/>
      <c r="FYF4217" s="19"/>
      <c r="FYG4217" s="19"/>
      <c r="FYH4217" s="19"/>
      <c r="FYI4217" s="19"/>
      <c r="FYJ4217" s="19"/>
      <c r="FYK4217" s="19"/>
      <c r="FYL4217" s="19"/>
      <c r="FYM4217" s="19"/>
      <c r="FYN4217" s="19"/>
      <c r="FYO4217" s="19"/>
      <c r="FYP4217" s="19"/>
      <c r="FYQ4217" s="19"/>
      <c r="FYR4217" s="19"/>
      <c r="FYS4217" s="19"/>
      <c r="FYT4217" s="19"/>
      <c r="FYU4217" s="19"/>
      <c r="FYV4217" s="19"/>
      <c r="FYW4217" s="19"/>
      <c r="FYX4217" s="19"/>
      <c r="FYY4217" s="19"/>
      <c r="FYZ4217" s="19"/>
      <c r="FZA4217" s="19"/>
      <c r="FZB4217" s="19"/>
      <c r="FZC4217" s="19"/>
      <c r="FZD4217" s="19"/>
      <c r="FZE4217" s="19"/>
      <c r="FZF4217" s="19"/>
      <c r="FZG4217" s="19"/>
      <c r="FZH4217" s="19"/>
      <c r="FZI4217" s="19"/>
      <c r="FZJ4217" s="19"/>
      <c r="FZK4217" s="19"/>
      <c r="FZL4217" s="19"/>
      <c r="FZM4217" s="19"/>
      <c r="FZN4217" s="19"/>
      <c r="FZO4217" s="19"/>
      <c r="FZP4217" s="19"/>
      <c r="FZQ4217" s="19"/>
      <c r="FZR4217" s="19"/>
      <c r="FZS4217" s="19"/>
      <c r="FZT4217" s="19"/>
      <c r="FZU4217" s="19"/>
      <c r="FZV4217" s="19"/>
      <c r="FZW4217" s="19"/>
      <c r="FZX4217" s="19"/>
      <c r="FZY4217" s="19"/>
      <c r="FZZ4217" s="19"/>
      <c r="GAA4217" s="19"/>
      <c r="GAB4217" s="19"/>
      <c r="GAC4217" s="19"/>
      <c r="GAD4217" s="19"/>
      <c r="GAE4217" s="19"/>
      <c r="GAF4217" s="19"/>
      <c r="GAG4217" s="19"/>
      <c r="GAH4217" s="19"/>
      <c r="GAI4217" s="19"/>
      <c r="GAJ4217" s="19"/>
      <c r="GAK4217" s="19"/>
      <c r="GAL4217" s="19"/>
      <c r="GAM4217" s="19"/>
      <c r="GAN4217" s="19"/>
      <c r="GAO4217" s="19"/>
      <c r="GAP4217" s="19"/>
      <c r="GAQ4217" s="19"/>
      <c r="GAR4217" s="19"/>
      <c r="GAS4217" s="19"/>
      <c r="GAT4217" s="19"/>
      <c r="GAU4217" s="19"/>
      <c r="GAV4217" s="19"/>
      <c r="GAW4217" s="19"/>
      <c r="GAX4217" s="19"/>
      <c r="GAY4217" s="19"/>
      <c r="GAZ4217" s="19"/>
      <c r="GBA4217" s="19"/>
      <c r="GBB4217" s="19"/>
      <c r="GBC4217" s="19"/>
      <c r="GBD4217" s="19"/>
      <c r="GBE4217" s="19"/>
      <c r="GBF4217" s="19"/>
      <c r="GBG4217" s="19"/>
      <c r="GBH4217" s="19"/>
      <c r="GBI4217" s="19"/>
      <c r="GBJ4217" s="19"/>
      <c r="GBK4217" s="19"/>
      <c r="GBL4217" s="19"/>
      <c r="GBM4217" s="19"/>
      <c r="GBN4217" s="19"/>
      <c r="GBO4217" s="19"/>
      <c r="GBP4217" s="19"/>
      <c r="GBQ4217" s="19"/>
      <c r="GBR4217" s="19"/>
      <c r="GBS4217" s="19"/>
      <c r="GBT4217" s="19"/>
      <c r="GBU4217" s="19"/>
      <c r="GBV4217" s="19"/>
      <c r="GBW4217" s="19"/>
      <c r="GBX4217" s="19"/>
      <c r="GBY4217" s="19"/>
      <c r="GBZ4217" s="19"/>
      <c r="GCA4217" s="19"/>
      <c r="GCB4217" s="19"/>
      <c r="GCC4217" s="19"/>
      <c r="GCD4217" s="19"/>
      <c r="GCE4217" s="19"/>
      <c r="GCF4217" s="19"/>
      <c r="GCG4217" s="19"/>
      <c r="GCH4217" s="19"/>
      <c r="GCI4217" s="19"/>
      <c r="GCJ4217" s="19"/>
      <c r="GCK4217" s="19"/>
      <c r="GCL4217" s="19"/>
      <c r="GCM4217" s="19"/>
      <c r="GCN4217" s="19"/>
      <c r="GCO4217" s="19"/>
      <c r="GCP4217" s="19"/>
      <c r="GCQ4217" s="19"/>
      <c r="GCR4217" s="19"/>
      <c r="GCS4217" s="19"/>
      <c r="GCT4217" s="19"/>
      <c r="GCU4217" s="19"/>
      <c r="GCV4217" s="19"/>
      <c r="GCW4217" s="19"/>
      <c r="GCX4217" s="19"/>
      <c r="GCY4217" s="19"/>
      <c r="GCZ4217" s="19"/>
      <c r="GDA4217" s="19"/>
      <c r="GDB4217" s="19"/>
      <c r="GDC4217" s="19"/>
      <c r="GDD4217" s="19"/>
      <c r="GDE4217" s="19"/>
      <c r="GDF4217" s="19"/>
      <c r="GDG4217" s="19"/>
      <c r="GDH4217" s="19"/>
      <c r="GDI4217" s="19"/>
      <c r="GDJ4217" s="19"/>
      <c r="GDK4217" s="19"/>
      <c r="GDL4217" s="19"/>
      <c r="GDM4217" s="19"/>
      <c r="GDN4217" s="19"/>
      <c r="GDO4217" s="19"/>
      <c r="GDP4217" s="19"/>
      <c r="GDQ4217" s="19"/>
      <c r="GDR4217" s="19"/>
      <c r="GDS4217" s="19"/>
      <c r="GDT4217" s="19"/>
      <c r="GDU4217" s="19"/>
      <c r="GDV4217" s="19"/>
      <c r="GDW4217" s="19"/>
      <c r="GDX4217" s="19"/>
      <c r="GDY4217" s="19"/>
      <c r="GDZ4217" s="19"/>
      <c r="GEA4217" s="19"/>
      <c r="GEB4217" s="19"/>
      <c r="GEC4217" s="19"/>
      <c r="GED4217" s="19"/>
      <c r="GEE4217" s="19"/>
      <c r="GEF4217" s="19"/>
      <c r="GEG4217" s="19"/>
      <c r="GEH4217" s="19"/>
      <c r="GEI4217" s="19"/>
      <c r="GEJ4217" s="19"/>
      <c r="GEK4217" s="19"/>
      <c r="GEL4217" s="19"/>
      <c r="GEM4217" s="19"/>
      <c r="GEN4217" s="19"/>
      <c r="GEO4217" s="19"/>
      <c r="GEP4217" s="19"/>
      <c r="GEQ4217" s="19"/>
      <c r="GER4217" s="19"/>
      <c r="GES4217" s="19"/>
      <c r="GET4217" s="19"/>
      <c r="GEU4217" s="19"/>
      <c r="GEV4217" s="19"/>
      <c r="GEW4217" s="19"/>
      <c r="GEX4217" s="19"/>
      <c r="GEY4217" s="19"/>
      <c r="GEZ4217" s="19"/>
      <c r="GFA4217" s="19"/>
      <c r="GFB4217" s="19"/>
      <c r="GFC4217" s="19"/>
      <c r="GFD4217" s="19"/>
      <c r="GFE4217" s="19"/>
      <c r="GFF4217" s="19"/>
      <c r="GFG4217" s="19"/>
      <c r="GFH4217" s="19"/>
      <c r="GFI4217" s="19"/>
      <c r="GFJ4217" s="19"/>
      <c r="GFK4217" s="19"/>
      <c r="GFL4217" s="19"/>
      <c r="GFM4217" s="19"/>
      <c r="GFN4217" s="19"/>
      <c r="GFO4217" s="19"/>
      <c r="GFP4217" s="19"/>
      <c r="GFQ4217" s="19"/>
      <c r="GFR4217" s="19"/>
      <c r="GFS4217" s="19"/>
      <c r="GFT4217" s="19"/>
      <c r="GFU4217" s="19"/>
      <c r="GFV4217" s="19"/>
      <c r="GFW4217" s="19"/>
      <c r="GFX4217" s="19"/>
      <c r="GFY4217" s="19"/>
      <c r="GFZ4217" s="19"/>
      <c r="GGA4217" s="19"/>
      <c r="GGB4217" s="19"/>
      <c r="GGC4217" s="19"/>
      <c r="GGD4217" s="19"/>
      <c r="GGE4217" s="19"/>
      <c r="GGF4217" s="19"/>
      <c r="GGG4217" s="19"/>
      <c r="GGH4217" s="19"/>
      <c r="GGI4217" s="19"/>
      <c r="GGJ4217" s="19"/>
      <c r="GGK4217" s="19"/>
      <c r="GGL4217" s="19"/>
      <c r="GGM4217" s="19"/>
      <c r="GGN4217" s="19"/>
      <c r="GGO4217" s="19"/>
      <c r="GGP4217" s="19"/>
      <c r="GGQ4217" s="19"/>
      <c r="GGR4217" s="19"/>
      <c r="GGS4217" s="19"/>
      <c r="GGT4217" s="19"/>
      <c r="GGU4217" s="19"/>
      <c r="GGV4217" s="19"/>
      <c r="GGW4217" s="19"/>
      <c r="GGX4217" s="19"/>
      <c r="GGY4217" s="19"/>
      <c r="GGZ4217" s="19"/>
      <c r="GHA4217" s="19"/>
      <c r="GHB4217" s="19"/>
      <c r="GHC4217" s="19"/>
      <c r="GHD4217" s="19"/>
      <c r="GHE4217" s="19"/>
      <c r="GHF4217" s="19"/>
      <c r="GHG4217" s="19"/>
      <c r="GHH4217" s="19"/>
      <c r="GHI4217" s="19"/>
      <c r="GHJ4217" s="19"/>
      <c r="GHK4217" s="19"/>
      <c r="GHL4217" s="19"/>
      <c r="GHM4217" s="19"/>
      <c r="GHN4217" s="19"/>
      <c r="GHO4217" s="19"/>
      <c r="GHP4217" s="19"/>
      <c r="GHQ4217" s="19"/>
      <c r="GHR4217" s="19"/>
      <c r="GHS4217" s="19"/>
      <c r="GHT4217" s="19"/>
      <c r="GHU4217" s="19"/>
      <c r="GHV4217" s="19"/>
      <c r="GHW4217" s="19"/>
      <c r="GHX4217" s="19"/>
      <c r="GHY4217" s="19"/>
      <c r="GHZ4217" s="19"/>
      <c r="GIA4217" s="19"/>
      <c r="GIB4217" s="19"/>
      <c r="GIC4217" s="19"/>
      <c r="GID4217" s="19"/>
      <c r="GIE4217" s="19"/>
      <c r="GIF4217" s="19"/>
      <c r="GIG4217" s="19"/>
      <c r="GIH4217" s="19"/>
      <c r="GII4217" s="19"/>
      <c r="GIJ4217" s="19"/>
      <c r="GIK4217" s="19"/>
      <c r="GIL4217" s="19"/>
      <c r="GIM4217" s="19"/>
      <c r="GIN4217" s="19"/>
      <c r="GIO4217" s="19"/>
      <c r="GIP4217" s="19"/>
      <c r="GIQ4217" s="19"/>
      <c r="GIR4217" s="19"/>
      <c r="GIS4217" s="19"/>
      <c r="GIT4217" s="19"/>
      <c r="GIU4217" s="19"/>
      <c r="GIV4217" s="19"/>
      <c r="GIW4217" s="19"/>
      <c r="GIX4217" s="19"/>
      <c r="GIY4217" s="19"/>
      <c r="GIZ4217" s="19"/>
      <c r="GJA4217" s="19"/>
      <c r="GJB4217" s="19"/>
      <c r="GJC4217" s="19"/>
      <c r="GJD4217" s="19"/>
      <c r="GJE4217" s="19"/>
      <c r="GJF4217" s="19"/>
      <c r="GJG4217" s="19"/>
      <c r="GJH4217" s="19"/>
      <c r="GJI4217" s="19"/>
      <c r="GJJ4217" s="19"/>
      <c r="GJK4217" s="19"/>
      <c r="GJL4217" s="19"/>
      <c r="GJM4217" s="19"/>
      <c r="GJN4217" s="19"/>
      <c r="GJO4217" s="19"/>
      <c r="GJP4217" s="19"/>
      <c r="GJQ4217" s="19"/>
      <c r="GJR4217" s="19"/>
      <c r="GJS4217" s="19"/>
      <c r="GJT4217" s="19"/>
      <c r="GJU4217" s="19"/>
      <c r="GJV4217" s="19"/>
      <c r="GJW4217" s="19"/>
      <c r="GJX4217" s="19"/>
      <c r="GJY4217" s="19"/>
      <c r="GJZ4217" s="19"/>
      <c r="GKA4217" s="19"/>
      <c r="GKB4217" s="19"/>
      <c r="GKC4217" s="19"/>
      <c r="GKD4217" s="19"/>
      <c r="GKE4217" s="19"/>
      <c r="GKF4217" s="19"/>
      <c r="GKG4217" s="19"/>
      <c r="GKH4217" s="19"/>
      <c r="GKI4217" s="19"/>
      <c r="GKJ4217" s="19"/>
      <c r="GKK4217" s="19"/>
      <c r="GKL4217" s="19"/>
      <c r="GKM4217" s="19"/>
      <c r="GKN4217" s="19"/>
      <c r="GKO4217" s="19"/>
      <c r="GKP4217" s="19"/>
      <c r="GKQ4217" s="19"/>
      <c r="GKR4217" s="19"/>
      <c r="GKS4217" s="19"/>
      <c r="GKT4217" s="19"/>
      <c r="GKU4217" s="19"/>
      <c r="GKV4217" s="19"/>
      <c r="GKW4217" s="19"/>
      <c r="GKX4217" s="19"/>
      <c r="GKY4217" s="19"/>
      <c r="GKZ4217" s="19"/>
      <c r="GLA4217" s="19"/>
      <c r="GLB4217" s="19"/>
      <c r="GLC4217" s="19"/>
      <c r="GLD4217" s="19"/>
      <c r="GLE4217" s="19"/>
      <c r="GLF4217" s="19"/>
      <c r="GLG4217" s="19"/>
      <c r="GLH4217" s="19"/>
      <c r="GLI4217" s="19"/>
      <c r="GLJ4217" s="19"/>
      <c r="GLK4217" s="19"/>
      <c r="GLL4217" s="19"/>
      <c r="GLM4217" s="19"/>
      <c r="GLN4217" s="19"/>
      <c r="GLO4217" s="19"/>
      <c r="GLP4217" s="19"/>
      <c r="GLQ4217" s="19"/>
      <c r="GLR4217" s="19"/>
      <c r="GLS4217" s="19"/>
      <c r="GLT4217" s="19"/>
      <c r="GLU4217" s="19"/>
      <c r="GLV4217" s="19"/>
      <c r="GLW4217" s="19"/>
      <c r="GLX4217" s="19"/>
      <c r="GLY4217" s="19"/>
      <c r="GLZ4217" s="19"/>
      <c r="GMA4217" s="19"/>
      <c r="GMB4217" s="19"/>
      <c r="GMC4217" s="19"/>
      <c r="GMD4217" s="19"/>
      <c r="GME4217" s="19"/>
      <c r="GMF4217" s="19"/>
      <c r="GMG4217" s="19"/>
      <c r="GMH4217" s="19"/>
      <c r="GMI4217" s="19"/>
      <c r="GMJ4217" s="19"/>
      <c r="GMK4217" s="19"/>
      <c r="GML4217" s="19"/>
      <c r="GMM4217" s="19"/>
      <c r="GMN4217" s="19"/>
      <c r="GMO4217" s="19"/>
      <c r="GMP4217" s="19"/>
      <c r="GMQ4217" s="19"/>
      <c r="GMR4217" s="19"/>
      <c r="GMS4217" s="19"/>
      <c r="GMT4217" s="19"/>
      <c r="GMU4217" s="19"/>
      <c r="GMV4217" s="19"/>
      <c r="GMW4217" s="19"/>
      <c r="GMX4217" s="19"/>
      <c r="GMY4217" s="19"/>
      <c r="GMZ4217" s="19"/>
      <c r="GNA4217" s="19"/>
      <c r="GNB4217" s="19"/>
      <c r="GNC4217" s="19"/>
      <c r="GND4217" s="19"/>
      <c r="GNE4217" s="19"/>
      <c r="GNF4217" s="19"/>
      <c r="GNG4217" s="19"/>
      <c r="GNH4217" s="19"/>
      <c r="GNI4217" s="19"/>
      <c r="GNJ4217" s="19"/>
      <c r="GNK4217" s="19"/>
      <c r="GNL4217" s="19"/>
      <c r="GNM4217" s="19"/>
      <c r="GNN4217" s="19"/>
      <c r="GNO4217" s="19"/>
      <c r="GNP4217" s="19"/>
      <c r="GNQ4217" s="19"/>
      <c r="GNR4217" s="19"/>
      <c r="GNS4217" s="19"/>
      <c r="GNT4217" s="19"/>
      <c r="GNU4217" s="19"/>
      <c r="GNV4217" s="19"/>
      <c r="GNW4217" s="19"/>
      <c r="GNX4217" s="19"/>
      <c r="GNY4217" s="19"/>
      <c r="GNZ4217" s="19"/>
      <c r="GOA4217" s="19"/>
      <c r="GOB4217" s="19"/>
      <c r="GOC4217" s="19"/>
      <c r="GOD4217" s="19"/>
      <c r="GOE4217" s="19"/>
      <c r="GOF4217" s="19"/>
      <c r="GOG4217" s="19"/>
      <c r="GOH4217" s="19"/>
      <c r="GOI4217" s="19"/>
      <c r="GOJ4217" s="19"/>
      <c r="GOK4217" s="19"/>
      <c r="GOL4217" s="19"/>
      <c r="GOM4217" s="19"/>
      <c r="GON4217" s="19"/>
      <c r="GOO4217" s="19"/>
      <c r="GOP4217" s="19"/>
      <c r="GOQ4217" s="19"/>
      <c r="GOR4217" s="19"/>
      <c r="GOS4217" s="19"/>
      <c r="GOT4217" s="19"/>
      <c r="GOU4217" s="19"/>
      <c r="GOV4217" s="19"/>
      <c r="GOW4217" s="19"/>
      <c r="GOX4217" s="19"/>
      <c r="GOY4217" s="19"/>
      <c r="GOZ4217" s="19"/>
      <c r="GPA4217" s="19"/>
      <c r="GPB4217" s="19"/>
      <c r="GPC4217" s="19"/>
      <c r="GPD4217" s="19"/>
      <c r="GPE4217" s="19"/>
      <c r="GPF4217" s="19"/>
      <c r="GPG4217" s="19"/>
      <c r="GPH4217" s="19"/>
      <c r="GPI4217" s="19"/>
      <c r="GPJ4217" s="19"/>
      <c r="GPK4217" s="19"/>
      <c r="GPL4217" s="19"/>
      <c r="GPM4217" s="19"/>
      <c r="GPN4217" s="19"/>
      <c r="GPO4217" s="19"/>
      <c r="GPP4217" s="19"/>
      <c r="GPQ4217" s="19"/>
      <c r="GPR4217" s="19"/>
      <c r="GPS4217" s="19"/>
      <c r="GPT4217" s="19"/>
      <c r="GPU4217" s="19"/>
      <c r="GPV4217" s="19"/>
      <c r="GPW4217" s="19"/>
      <c r="GPX4217" s="19"/>
      <c r="GPY4217" s="19"/>
      <c r="GPZ4217" s="19"/>
      <c r="GQA4217" s="19"/>
      <c r="GQB4217" s="19"/>
      <c r="GQC4217" s="19"/>
      <c r="GQD4217" s="19"/>
      <c r="GQE4217" s="19"/>
      <c r="GQF4217" s="19"/>
      <c r="GQG4217" s="19"/>
      <c r="GQH4217" s="19"/>
      <c r="GQI4217" s="19"/>
      <c r="GQJ4217" s="19"/>
      <c r="GQK4217" s="19"/>
      <c r="GQL4217" s="19"/>
      <c r="GQM4217" s="19"/>
      <c r="GQN4217" s="19"/>
      <c r="GQO4217" s="19"/>
      <c r="GQP4217" s="19"/>
      <c r="GQQ4217" s="19"/>
      <c r="GQR4217" s="19"/>
      <c r="GQS4217" s="19"/>
      <c r="GQT4217" s="19"/>
      <c r="GQU4217" s="19"/>
      <c r="GQV4217" s="19"/>
      <c r="GQW4217" s="19"/>
      <c r="GQX4217" s="19"/>
      <c r="GQY4217" s="19"/>
      <c r="GQZ4217" s="19"/>
      <c r="GRA4217" s="19"/>
      <c r="GRB4217" s="19"/>
      <c r="GRC4217" s="19"/>
      <c r="GRD4217" s="19"/>
      <c r="GRE4217" s="19"/>
      <c r="GRF4217" s="19"/>
      <c r="GRG4217" s="19"/>
      <c r="GRH4217" s="19"/>
      <c r="GRI4217" s="19"/>
      <c r="GRJ4217" s="19"/>
      <c r="GRK4217" s="19"/>
      <c r="GRL4217" s="19"/>
      <c r="GRM4217" s="19"/>
      <c r="GRN4217" s="19"/>
      <c r="GRO4217" s="19"/>
      <c r="GRP4217" s="19"/>
      <c r="GRQ4217" s="19"/>
      <c r="GRR4217" s="19"/>
      <c r="GRS4217" s="19"/>
      <c r="GRT4217" s="19"/>
      <c r="GRU4217" s="19"/>
      <c r="GRV4217" s="19"/>
      <c r="GRW4217" s="19"/>
      <c r="GRX4217" s="19"/>
      <c r="GRY4217" s="19"/>
      <c r="GRZ4217" s="19"/>
      <c r="GSA4217" s="19"/>
      <c r="GSB4217" s="19"/>
      <c r="GSC4217" s="19"/>
      <c r="GSD4217" s="19"/>
      <c r="GSE4217" s="19"/>
      <c r="GSF4217" s="19"/>
      <c r="GSG4217" s="19"/>
      <c r="GSH4217" s="19"/>
      <c r="GSI4217" s="19"/>
      <c r="GSJ4217" s="19"/>
      <c r="GSK4217" s="19"/>
      <c r="GSL4217" s="19"/>
      <c r="GSM4217" s="19"/>
      <c r="GSN4217" s="19"/>
      <c r="GSO4217" s="19"/>
      <c r="GSP4217" s="19"/>
      <c r="GSQ4217" s="19"/>
      <c r="GSR4217" s="19"/>
      <c r="GSS4217" s="19"/>
      <c r="GST4217" s="19"/>
      <c r="GSU4217" s="19"/>
      <c r="GSV4217" s="19"/>
      <c r="GSW4217" s="19"/>
      <c r="GSX4217" s="19"/>
      <c r="GSY4217" s="19"/>
      <c r="GSZ4217" s="19"/>
      <c r="GTA4217" s="19"/>
      <c r="GTB4217" s="19"/>
      <c r="GTC4217" s="19"/>
      <c r="GTD4217" s="19"/>
      <c r="GTE4217" s="19"/>
      <c r="GTF4217" s="19"/>
      <c r="GTG4217" s="19"/>
      <c r="GTH4217" s="19"/>
      <c r="GTI4217" s="19"/>
      <c r="GTJ4217" s="19"/>
      <c r="GTK4217" s="19"/>
      <c r="GTL4217" s="19"/>
      <c r="GTM4217" s="19"/>
      <c r="GTN4217" s="19"/>
      <c r="GTO4217" s="19"/>
      <c r="GTP4217" s="19"/>
      <c r="GTQ4217" s="19"/>
      <c r="GTR4217" s="19"/>
      <c r="GTS4217" s="19"/>
      <c r="GTT4217" s="19"/>
      <c r="GTU4217" s="19"/>
      <c r="GTV4217" s="19"/>
      <c r="GTW4217" s="19"/>
      <c r="GTX4217" s="19"/>
      <c r="GTY4217" s="19"/>
      <c r="GTZ4217" s="19"/>
      <c r="GUA4217" s="19"/>
      <c r="GUB4217" s="19"/>
      <c r="GUC4217" s="19"/>
      <c r="GUD4217" s="19"/>
      <c r="GUE4217" s="19"/>
      <c r="GUF4217" s="19"/>
      <c r="GUG4217" s="19"/>
      <c r="GUH4217" s="19"/>
      <c r="GUI4217" s="19"/>
      <c r="GUJ4217" s="19"/>
      <c r="GUK4217" s="19"/>
      <c r="GUL4217" s="19"/>
      <c r="GUM4217" s="19"/>
      <c r="GUN4217" s="19"/>
      <c r="GUO4217" s="19"/>
      <c r="GUP4217" s="19"/>
      <c r="GUQ4217" s="19"/>
      <c r="GUR4217" s="19"/>
      <c r="GUS4217" s="19"/>
      <c r="GUT4217" s="19"/>
      <c r="GUU4217" s="19"/>
      <c r="GUV4217" s="19"/>
      <c r="GUW4217" s="19"/>
      <c r="GUX4217" s="19"/>
      <c r="GUY4217" s="19"/>
      <c r="GUZ4217" s="19"/>
      <c r="GVA4217" s="19"/>
      <c r="GVB4217" s="19"/>
      <c r="GVC4217" s="19"/>
      <c r="GVD4217" s="19"/>
      <c r="GVE4217" s="19"/>
      <c r="GVF4217" s="19"/>
      <c r="GVG4217" s="19"/>
      <c r="GVH4217" s="19"/>
      <c r="GVI4217" s="19"/>
      <c r="GVJ4217" s="19"/>
      <c r="GVK4217" s="19"/>
      <c r="GVL4217" s="19"/>
      <c r="GVM4217" s="19"/>
      <c r="GVN4217" s="19"/>
      <c r="GVO4217" s="19"/>
      <c r="GVP4217" s="19"/>
      <c r="GVQ4217" s="19"/>
      <c r="GVR4217" s="19"/>
      <c r="GVS4217" s="19"/>
      <c r="GVT4217" s="19"/>
      <c r="GVU4217" s="19"/>
      <c r="GVV4217" s="19"/>
      <c r="GVW4217" s="19"/>
      <c r="GVX4217" s="19"/>
      <c r="GVY4217" s="19"/>
      <c r="GVZ4217" s="19"/>
      <c r="GWA4217" s="19"/>
      <c r="GWB4217" s="19"/>
      <c r="GWC4217" s="19"/>
      <c r="GWD4217" s="19"/>
      <c r="GWE4217" s="19"/>
      <c r="GWF4217" s="19"/>
      <c r="GWG4217" s="19"/>
      <c r="GWH4217" s="19"/>
      <c r="GWI4217" s="19"/>
      <c r="GWJ4217" s="19"/>
      <c r="GWK4217" s="19"/>
      <c r="GWL4217" s="19"/>
      <c r="GWM4217" s="19"/>
      <c r="GWN4217" s="19"/>
      <c r="GWO4217" s="19"/>
      <c r="GWP4217" s="19"/>
      <c r="GWQ4217" s="19"/>
      <c r="GWR4217" s="19"/>
      <c r="GWS4217" s="19"/>
      <c r="GWT4217" s="19"/>
      <c r="GWU4217" s="19"/>
      <c r="GWV4217" s="19"/>
      <c r="GWW4217" s="19"/>
      <c r="GWX4217" s="19"/>
      <c r="GWY4217" s="19"/>
      <c r="GWZ4217" s="19"/>
      <c r="GXA4217" s="19"/>
      <c r="GXB4217" s="19"/>
      <c r="GXC4217" s="19"/>
      <c r="GXD4217" s="19"/>
      <c r="GXE4217" s="19"/>
      <c r="GXF4217" s="19"/>
      <c r="GXG4217" s="19"/>
      <c r="GXH4217" s="19"/>
      <c r="GXI4217" s="19"/>
      <c r="GXJ4217" s="19"/>
      <c r="GXK4217" s="19"/>
      <c r="GXL4217" s="19"/>
      <c r="GXM4217" s="19"/>
      <c r="GXN4217" s="19"/>
      <c r="GXO4217" s="19"/>
      <c r="GXP4217" s="19"/>
      <c r="GXQ4217" s="19"/>
      <c r="GXR4217" s="19"/>
      <c r="GXS4217" s="19"/>
      <c r="GXT4217" s="19"/>
      <c r="GXU4217" s="19"/>
      <c r="GXV4217" s="19"/>
      <c r="GXW4217" s="19"/>
      <c r="GXX4217" s="19"/>
      <c r="GXY4217" s="19"/>
      <c r="GXZ4217" s="19"/>
      <c r="GYA4217" s="19"/>
      <c r="GYB4217" s="19"/>
      <c r="GYC4217" s="19"/>
      <c r="GYD4217" s="19"/>
      <c r="GYE4217" s="19"/>
      <c r="GYF4217" s="19"/>
      <c r="GYG4217" s="19"/>
      <c r="GYH4217" s="19"/>
      <c r="GYI4217" s="19"/>
      <c r="GYJ4217" s="19"/>
      <c r="GYK4217" s="19"/>
      <c r="GYL4217" s="19"/>
      <c r="GYM4217" s="19"/>
      <c r="GYN4217" s="19"/>
      <c r="GYO4217" s="19"/>
      <c r="GYP4217" s="19"/>
      <c r="GYQ4217" s="19"/>
      <c r="GYR4217" s="19"/>
      <c r="GYS4217" s="19"/>
      <c r="GYT4217" s="19"/>
      <c r="GYU4217" s="19"/>
      <c r="GYV4217" s="19"/>
      <c r="GYW4217" s="19"/>
      <c r="GYX4217" s="19"/>
      <c r="GYY4217" s="19"/>
      <c r="GYZ4217" s="19"/>
      <c r="GZA4217" s="19"/>
      <c r="GZB4217" s="19"/>
      <c r="GZC4217" s="19"/>
      <c r="GZD4217" s="19"/>
      <c r="GZE4217" s="19"/>
      <c r="GZF4217" s="19"/>
      <c r="GZG4217" s="19"/>
      <c r="GZH4217" s="19"/>
      <c r="GZI4217" s="19"/>
      <c r="GZJ4217" s="19"/>
      <c r="GZK4217" s="19"/>
      <c r="GZL4217" s="19"/>
      <c r="GZM4217" s="19"/>
      <c r="GZN4217" s="19"/>
      <c r="GZO4217" s="19"/>
      <c r="GZP4217" s="19"/>
      <c r="GZQ4217" s="19"/>
      <c r="GZR4217" s="19"/>
      <c r="GZS4217" s="19"/>
      <c r="GZT4217" s="19"/>
      <c r="GZU4217" s="19"/>
      <c r="GZV4217" s="19"/>
      <c r="GZW4217" s="19"/>
      <c r="GZX4217" s="19"/>
      <c r="GZY4217" s="19"/>
      <c r="GZZ4217" s="19"/>
      <c r="HAA4217" s="19"/>
      <c r="HAB4217" s="19"/>
      <c r="HAC4217" s="19"/>
      <c r="HAD4217" s="19"/>
      <c r="HAE4217" s="19"/>
      <c r="HAF4217" s="19"/>
      <c r="HAG4217" s="19"/>
      <c r="HAH4217" s="19"/>
      <c r="HAI4217" s="19"/>
      <c r="HAJ4217" s="19"/>
      <c r="HAK4217" s="19"/>
      <c r="HAL4217" s="19"/>
      <c r="HAM4217" s="19"/>
      <c r="HAN4217" s="19"/>
      <c r="HAO4217" s="19"/>
      <c r="HAP4217" s="19"/>
      <c r="HAQ4217" s="19"/>
      <c r="HAR4217" s="19"/>
      <c r="HAS4217" s="19"/>
      <c r="HAT4217" s="19"/>
      <c r="HAU4217" s="19"/>
      <c r="HAV4217" s="19"/>
      <c r="HAW4217" s="19"/>
      <c r="HAX4217" s="19"/>
      <c r="HAY4217" s="19"/>
      <c r="HAZ4217" s="19"/>
      <c r="HBA4217" s="19"/>
      <c r="HBB4217" s="19"/>
      <c r="HBC4217" s="19"/>
      <c r="HBD4217" s="19"/>
      <c r="HBE4217" s="19"/>
      <c r="HBF4217" s="19"/>
      <c r="HBG4217" s="19"/>
      <c r="HBH4217" s="19"/>
      <c r="HBI4217" s="19"/>
      <c r="HBJ4217" s="19"/>
      <c r="HBK4217" s="19"/>
      <c r="HBL4217" s="19"/>
      <c r="HBM4217" s="19"/>
      <c r="HBN4217" s="19"/>
      <c r="HBO4217" s="19"/>
      <c r="HBP4217" s="19"/>
      <c r="HBQ4217" s="19"/>
      <c r="HBR4217" s="19"/>
      <c r="HBS4217" s="19"/>
      <c r="HBT4217" s="19"/>
      <c r="HBU4217" s="19"/>
      <c r="HBV4217" s="19"/>
      <c r="HBW4217" s="19"/>
      <c r="HBX4217" s="19"/>
      <c r="HBY4217" s="19"/>
      <c r="HBZ4217" s="19"/>
      <c r="HCA4217" s="19"/>
      <c r="HCB4217" s="19"/>
      <c r="HCC4217" s="19"/>
      <c r="HCD4217" s="19"/>
      <c r="HCE4217" s="19"/>
      <c r="HCF4217" s="19"/>
      <c r="HCG4217" s="19"/>
      <c r="HCH4217" s="19"/>
      <c r="HCI4217" s="19"/>
      <c r="HCJ4217" s="19"/>
      <c r="HCK4217" s="19"/>
      <c r="HCL4217" s="19"/>
      <c r="HCM4217" s="19"/>
      <c r="HCN4217" s="19"/>
      <c r="HCO4217" s="19"/>
      <c r="HCP4217" s="19"/>
      <c r="HCQ4217" s="19"/>
      <c r="HCR4217" s="19"/>
      <c r="HCS4217" s="19"/>
      <c r="HCT4217" s="19"/>
      <c r="HCU4217" s="19"/>
      <c r="HCV4217" s="19"/>
      <c r="HCW4217" s="19"/>
      <c r="HCX4217" s="19"/>
      <c r="HCY4217" s="19"/>
      <c r="HCZ4217" s="19"/>
      <c r="HDA4217" s="19"/>
      <c r="HDB4217" s="19"/>
      <c r="HDC4217" s="19"/>
      <c r="HDD4217" s="19"/>
      <c r="HDE4217" s="19"/>
      <c r="HDF4217" s="19"/>
      <c r="HDG4217" s="19"/>
      <c r="HDH4217" s="19"/>
      <c r="HDI4217" s="19"/>
      <c r="HDJ4217" s="19"/>
      <c r="HDK4217" s="19"/>
      <c r="HDL4217" s="19"/>
      <c r="HDM4217" s="19"/>
      <c r="HDN4217" s="19"/>
      <c r="HDO4217" s="19"/>
      <c r="HDP4217" s="19"/>
      <c r="HDQ4217" s="19"/>
      <c r="HDR4217" s="19"/>
      <c r="HDS4217" s="19"/>
      <c r="HDT4217" s="19"/>
      <c r="HDU4217" s="19"/>
      <c r="HDV4217" s="19"/>
      <c r="HDW4217" s="19"/>
      <c r="HDX4217" s="19"/>
      <c r="HDY4217" s="19"/>
      <c r="HDZ4217" s="19"/>
      <c r="HEA4217" s="19"/>
      <c r="HEB4217" s="19"/>
      <c r="HEC4217" s="19"/>
      <c r="HED4217" s="19"/>
      <c r="HEE4217" s="19"/>
      <c r="HEF4217" s="19"/>
      <c r="HEG4217" s="19"/>
      <c r="HEH4217" s="19"/>
      <c r="HEI4217" s="19"/>
      <c r="HEJ4217" s="19"/>
      <c r="HEK4217" s="19"/>
      <c r="HEL4217" s="19"/>
      <c r="HEM4217" s="19"/>
      <c r="HEN4217" s="19"/>
      <c r="HEO4217" s="19"/>
      <c r="HEP4217" s="19"/>
      <c r="HEQ4217" s="19"/>
      <c r="HER4217" s="19"/>
      <c r="HES4217" s="19"/>
      <c r="HET4217" s="19"/>
      <c r="HEU4217" s="19"/>
      <c r="HEV4217" s="19"/>
      <c r="HEW4217" s="19"/>
      <c r="HEX4217" s="19"/>
      <c r="HEY4217" s="19"/>
      <c r="HEZ4217" s="19"/>
      <c r="HFA4217" s="19"/>
      <c r="HFB4217" s="19"/>
      <c r="HFC4217" s="19"/>
      <c r="HFD4217" s="19"/>
      <c r="HFE4217" s="19"/>
      <c r="HFF4217" s="19"/>
      <c r="HFG4217" s="19"/>
      <c r="HFH4217" s="19"/>
      <c r="HFI4217" s="19"/>
      <c r="HFJ4217" s="19"/>
      <c r="HFK4217" s="19"/>
      <c r="HFL4217" s="19"/>
      <c r="HFM4217" s="19"/>
      <c r="HFN4217" s="19"/>
      <c r="HFO4217" s="19"/>
      <c r="HFP4217" s="19"/>
      <c r="HFQ4217" s="19"/>
      <c r="HFR4217" s="19"/>
      <c r="HFS4217" s="19"/>
      <c r="HFT4217" s="19"/>
      <c r="HFU4217" s="19"/>
      <c r="HFV4217" s="19"/>
      <c r="HFW4217" s="19"/>
      <c r="HFX4217" s="19"/>
      <c r="HFY4217" s="19"/>
      <c r="HFZ4217" s="19"/>
      <c r="HGA4217" s="19"/>
      <c r="HGB4217" s="19"/>
      <c r="HGC4217" s="19"/>
      <c r="HGD4217" s="19"/>
      <c r="HGE4217" s="19"/>
      <c r="HGF4217" s="19"/>
      <c r="HGG4217" s="19"/>
      <c r="HGH4217" s="19"/>
      <c r="HGI4217" s="19"/>
      <c r="HGJ4217" s="19"/>
      <c r="HGK4217" s="19"/>
      <c r="HGL4217" s="19"/>
      <c r="HGM4217" s="19"/>
      <c r="HGN4217" s="19"/>
      <c r="HGO4217" s="19"/>
      <c r="HGP4217" s="19"/>
      <c r="HGQ4217" s="19"/>
      <c r="HGR4217" s="19"/>
      <c r="HGS4217" s="19"/>
      <c r="HGT4217" s="19"/>
      <c r="HGU4217" s="19"/>
      <c r="HGV4217" s="19"/>
      <c r="HGW4217" s="19"/>
      <c r="HGX4217" s="19"/>
      <c r="HGY4217" s="19"/>
      <c r="HGZ4217" s="19"/>
      <c r="HHA4217" s="19"/>
      <c r="HHB4217" s="19"/>
      <c r="HHC4217" s="19"/>
      <c r="HHD4217" s="19"/>
      <c r="HHE4217" s="19"/>
      <c r="HHF4217" s="19"/>
      <c r="HHG4217" s="19"/>
      <c r="HHH4217" s="19"/>
      <c r="HHI4217" s="19"/>
      <c r="HHJ4217" s="19"/>
      <c r="HHK4217" s="19"/>
      <c r="HHL4217" s="19"/>
      <c r="HHM4217" s="19"/>
      <c r="HHN4217" s="19"/>
      <c r="HHO4217" s="19"/>
      <c r="HHP4217" s="19"/>
      <c r="HHQ4217" s="19"/>
      <c r="HHR4217" s="19"/>
      <c r="HHS4217" s="19"/>
      <c r="HHT4217" s="19"/>
      <c r="HHU4217" s="19"/>
      <c r="HHV4217" s="19"/>
      <c r="HHW4217" s="19"/>
      <c r="HHX4217" s="19"/>
      <c r="HHY4217" s="19"/>
      <c r="HHZ4217" s="19"/>
      <c r="HIA4217" s="19"/>
      <c r="HIB4217" s="19"/>
      <c r="HIC4217" s="19"/>
      <c r="HID4217" s="19"/>
      <c r="HIE4217" s="19"/>
      <c r="HIF4217" s="19"/>
      <c r="HIG4217" s="19"/>
      <c r="HIH4217" s="19"/>
      <c r="HII4217" s="19"/>
      <c r="HIJ4217" s="19"/>
      <c r="HIK4217" s="19"/>
      <c r="HIL4217" s="19"/>
      <c r="HIM4217" s="19"/>
      <c r="HIN4217" s="19"/>
      <c r="HIO4217" s="19"/>
      <c r="HIP4217" s="19"/>
      <c r="HIQ4217" s="19"/>
      <c r="HIR4217" s="19"/>
      <c r="HIS4217" s="19"/>
      <c r="HIT4217" s="19"/>
      <c r="HIU4217" s="19"/>
      <c r="HIV4217" s="19"/>
      <c r="HIW4217" s="19"/>
      <c r="HIX4217" s="19"/>
      <c r="HIY4217" s="19"/>
      <c r="HIZ4217" s="19"/>
      <c r="HJA4217" s="19"/>
      <c r="HJB4217" s="19"/>
      <c r="HJC4217" s="19"/>
      <c r="HJD4217" s="19"/>
      <c r="HJE4217" s="19"/>
      <c r="HJF4217" s="19"/>
      <c r="HJG4217" s="19"/>
      <c r="HJH4217" s="19"/>
      <c r="HJI4217" s="19"/>
      <c r="HJJ4217" s="19"/>
      <c r="HJK4217" s="19"/>
      <c r="HJL4217" s="19"/>
      <c r="HJM4217" s="19"/>
      <c r="HJN4217" s="19"/>
      <c r="HJO4217" s="19"/>
      <c r="HJP4217" s="19"/>
      <c r="HJQ4217" s="19"/>
      <c r="HJR4217" s="19"/>
      <c r="HJS4217" s="19"/>
      <c r="HJT4217" s="19"/>
      <c r="HJU4217" s="19"/>
      <c r="HJV4217" s="19"/>
      <c r="HJW4217" s="19"/>
      <c r="HJX4217" s="19"/>
      <c r="HJY4217" s="19"/>
      <c r="HJZ4217" s="19"/>
      <c r="HKA4217" s="19"/>
      <c r="HKB4217" s="19"/>
      <c r="HKC4217" s="19"/>
      <c r="HKD4217" s="19"/>
      <c r="HKE4217" s="19"/>
      <c r="HKF4217" s="19"/>
      <c r="HKG4217" s="19"/>
      <c r="HKH4217" s="19"/>
      <c r="HKI4217" s="19"/>
      <c r="HKJ4217" s="19"/>
      <c r="HKK4217" s="19"/>
      <c r="HKL4217" s="19"/>
      <c r="HKM4217" s="19"/>
      <c r="HKN4217" s="19"/>
      <c r="HKO4217" s="19"/>
      <c r="HKP4217" s="19"/>
      <c r="HKQ4217" s="19"/>
      <c r="HKR4217" s="19"/>
      <c r="HKS4217" s="19"/>
      <c r="HKT4217" s="19"/>
      <c r="HKU4217" s="19"/>
      <c r="HKV4217" s="19"/>
      <c r="HKW4217" s="19"/>
      <c r="HKX4217" s="19"/>
      <c r="HKY4217" s="19"/>
      <c r="HKZ4217" s="19"/>
      <c r="HLA4217" s="19"/>
      <c r="HLB4217" s="19"/>
      <c r="HLC4217" s="19"/>
      <c r="HLD4217" s="19"/>
      <c r="HLE4217" s="19"/>
      <c r="HLF4217" s="19"/>
      <c r="HLG4217" s="19"/>
      <c r="HLH4217" s="19"/>
      <c r="HLI4217" s="19"/>
      <c r="HLJ4217" s="19"/>
      <c r="HLK4217" s="19"/>
      <c r="HLL4217" s="19"/>
      <c r="HLM4217" s="19"/>
      <c r="HLN4217" s="19"/>
      <c r="HLO4217" s="19"/>
      <c r="HLP4217" s="19"/>
      <c r="HLQ4217" s="19"/>
      <c r="HLR4217" s="19"/>
      <c r="HLS4217" s="19"/>
      <c r="HLT4217" s="19"/>
      <c r="HLU4217" s="19"/>
      <c r="HLV4217" s="19"/>
      <c r="HLW4217" s="19"/>
      <c r="HLX4217" s="19"/>
      <c r="HLY4217" s="19"/>
      <c r="HLZ4217" s="19"/>
      <c r="HMA4217" s="19"/>
      <c r="HMB4217" s="19"/>
      <c r="HMC4217" s="19"/>
      <c r="HMD4217" s="19"/>
      <c r="HME4217" s="19"/>
      <c r="HMF4217" s="19"/>
      <c r="HMG4217" s="19"/>
      <c r="HMH4217" s="19"/>
      <c r="HMI4217" s="19"/>
      <c r="HMJ4217" s="19"/>
      <c r="HMK4217" s="19"/>
      <c r="HML4217" s="19"/>
      <c r="HMM4217" s="19"/>
      <c r="HMN4217" s="19"/>
      <c r="HMO4217" s="19"/>
      <c r="HMP4217" s="19"/>
      <c r="HMQ4217" s="19"/>
      <c r="HMR4217" s="19"/>
      <c r="HMS4217" s="19"/>
      <c r="HMT4217" s="19"/>
      <c r="HMU4217" s="19"/>
      <c r="HMV4217" s="19"/>
      <c r="HMW4217" s="19"/>
      <c r="HMX4217" s="19"/>
      <c r="HMY4217" s="19"/>
      <c r="HMZ4217" s="19"/>
      <c r="HNA4217" s="19"/>
      <c r="HNB4217" s="19"/>
      <c r="HNC4217" s="19"/>
      <c r="HND4217" s="19"/>
      <c r="HNE4217" s="19"/>
      <c r="HNF4217" s="19"/>
      <c r="HNG4217" s="19"/>
      <c r="HNH4217" s="19"/>
      <c r="HNI4217" s="19"/>
      <c r="HNJ4217" s="19"/>
      <c r="HNK4217" s="19"/>
      <c r="HNL4217" s="19"/>
      <c r="HNM4217" s="19"/>
      <c r="HNN4217" s="19"/>
      <c r="HNO4217" s="19"/>
      <c r="HNP4217" s="19"/>
      <c r="HNQ4217" s="19"/>
      <c r="HNR4217" s="19"/>
      <c r="HNS4217" s="19"/>
      <c r="HNT4217" s="19"/>
      <c r="HNU4217" s="19"/>
      <c r="HNV4217" s="19"/>
      <c r="HNW4217" s="19"/>
      <c r="HNX4217" s="19"/>
      <c r="HNY4217" s="19"/>
      <c r="HNZ4217" s="19"/>
      <c r="HOA4217" s="19"/>
      <c r="HOB4217" s="19"/>
      <c r="HOC4217" s="19"/>
      <c r="HOD4217" s="19"/>
      <c r="HOE4217" s="19"/>
      <c r="HOF4217" s="19"/>
      <c r="HOG4217" s="19"/>
      <c r="HOH4217" s="19"/>
      <c r="HOI4217" s="19"/>
      <c r="HOJ4217" s="19"/>
      <c r="HOK4217" s="19"/>
      <c r="HOL4217" s="19"/>
      <c r="HOM4217" s="19"/>
      <c r="HON4217" s="19"/>
      <c r="HOO4217" s="19"/>
      <c r="HOP4217" s="19"/>
      <c r="HOQ4217" s="19"/>
      <c r="HOR4217" s="19"/>
      <c r="HOS4217" s="19"/>
      <c r="HOT4217" s="19"/>
      <c r="HOU4217" s="19"/>
      <c r="HOV4217" s="19"/>
      <c r="HOW4217" s="19"/>
      <c r="HOX4217" s="19"/>
      <c r="HOY4217" s="19"/>
      <c r="HOZ4217" s="19"/>
      <c r="HPA4217" s="19"/>
      <c r="HPB4217" s="19"/>
      <c r="HPC4217" s="19"/>
      <c r="HPD4217" s="19"/>
      <c r="HPE4217" s="19"/>
      <c r="HPF4217" s="19"/>
      <c r="HPG4217" s="19"/>
      <c r="HPH4217" s="19"/>
      <c r="HPI4217" s="19"/>
      <c r="HPJ4217" s="19"/>
      <c r="HPK4217" s="19"/>
      <c r="HPL4217" s="19"/>
      <c r="HPM4217" s="19"/>
      <c r="HPN4217" s="19"/>
      <c r="HPO4217" s="19"/>
      <c r="HPP4217" s="19"/>
      <c r="HPQ4217" s="19"/>
      <c r="HPR4217" s="19"/>
      <c r="HPS4217" s="19"/>
      <c r="HPT4217" s="19"/>
      <c r="HPU4217" s="19"/>
      <c r="HPV4217" s="19"/>
      <c r="HPW4217" s="19"/>
      <c r="HPX4217" s="19"/>
      <c r="HPY4217" s="19"/>
      <c r="HPZ4217" s="19"/>
      <c r="HQA4217" s="19"/>
      <c r="HQB4217" s="19"/>
      <c r="HQC4217" s="19"/>
      <c r="HQD4217" s="19"/>
      <c r="HQE4217" s="19"/>
      <c r="HQF4217" s="19"/>
      <c r="HQG4217" s="19"/>
      <c r="HQH4217" s="19"/>
      <c r="HQI4217" s="19"/>
      <c r="HQJ4217" s="19"/>
      <c r="HQK4217" s="19"/>
      <c r="HQL4217" s="19"/>
      <c r="HQM4217" s="19"/>
      <c r="HQN4217" s="19"/>
      <c r="HQO4217" s="19"/>
      <c r="HQP4217" s="19"/>
      <c r="HQQ4217" s="19"/>
      <c r="HQR4217" s="19"/>
      <c r="HQS4217" s="19"/>
      <c r="HQT4217" s="19"/>
      <c r="HQU4217" s="19"/>
      <c r="HQV4217" s="19"/>
      <c r="HQW4217" s="19"/>
      <c r="HQX4217" s="19"/>
      <c r="HQY4217" s="19"/>
      <c r="HQZ4217" s="19"/>
      <c r="HRA4217" s="19"/>
      <c r="HRB4217" s="19"/>
      <c r="HRC4217" s="19"/>
      <c r="HRD4217" s="19"/>
      <c r="HRE4217" s="19"/>
      <c r="HRF4217" s="19"/>
      <c r="HRG4217" s="19"/>
      <c r="HRH4217" s="19"/>
      <c r="HRI4217" s="19"/>
      <c r="HRJ4217" s="19"/>
      <c r="HRK4217" s="19"/>
      <c r="HRL4217" s="19"/>
      <c r="HRM4217" s="19"/>
      <c r="HRN4217" s="19"/>
      <c r="HRO4217" s="19"/>
      <c r="HRP4217" s="19"/>
      <c r="HRQ4217" s="19"/>
      <c r="HRR4217" s="19"/>
      <c r="HRS4217" s="19"/>
      <c r="HRT4217" s="19"/>
      <c r="HRU4217" s="19"/>
      <c r="HRV4217" s="19"/>
      <c r="HRW4217" s="19"/>
      <c r="HRX4217" s="19"/>
      <c r="HRY4217" s="19"/>
      <c r="HRZ4217" s="19"/>
      <c r="HSA4217" s="19"/>
      <c r="HSB4217" s="19"/>
      <c r="HSC4217" s="19"/>
      <c r="HSD4217" s="19"/>
      <c r="HSE4217" s="19"/>
      <c r="HSF4217" s="19"/>
      <c r="HSG4217" s="19"/>
      <c r="HSH4217" s="19"/>
      <c r="HSI4217" s="19"/>
      <c r="HSJ4217" s="19"/>
      <c r="HSK4217" s="19"/>
      <c r="HSL4217" s="19"/>
      <c r="HSM4217" s="19"/>
      <c r="HSN4217" s="19"/>
      <c r="HSO4217" s="19"/>
      <c r="HSP4217" s="19"/>
      <c r="HSQ4217" s="19"/>
      <c r="HSR4217" s="19"/>
      <c r="HSS4217" s="19"/>
      <c r="HST4217" s="19"/>
      <c r="HSU4217" s="19"/>
      <c r="HSV4217" s="19"/>
      <c r="HSW4217" s="19"/>
      <c r="HSX4217" s="19"/>
      <c r="HSY4217" s="19"/>
      <c r="HSZ4217" s="19"/>
      <c r="HTA4217" s="19"/>
      <c r="HTB4217" s="19"/>
      <c r="HTC4217" s="19"/>
      <c r="HTD4217" s="19"/>
      <c r="HTE4217" s="19"/>
      <c r="HTF4217" s="19"/>
      <c r="HTG4217" s="19"/>
      <c r="HTH4217" s="19"/>
      <c r="HTI4217" s="19"/>
      <c r="HTJ4217" s="19"/>
      <c r="HTK4217" s="19"/>
      <c r="HTL4217" s="19"/>
      <c r="HTM4217" s="19"/>
      <c r="HTN4217" s="19"/>
      <c r="HTO4217" s="19"/>
      <c r="HTP4217" s="19"/>
      <c r="HTQ4217" s="19"/>
      <c r="HTR4217" s="19"/>
      <c r="HTS4217" s="19"/>
      <c r="HTT4217" s="19"/>
      <c r="HTU4217" s="19"/>
      <c r="HTV4217" s="19"/>
      <c r="HTW4217" s="19"/>
      <c r="HTX4217" s="19"/>
      <c r="HTY4217" s="19"/>
      <c r="HTZ4217" s="19"/>
      <c r="HUA4217" s="19"/>
      <c r="HUB4217" s="19"/>
      <c r="HUC4217" s="19"/>
      <c r="HUD4217" s="19"/>
      <c r="HUE4217" s="19"/>
      <c r="HUF4217" s="19"/>
      <c r="HUG4217" s="19"/>
      <c r="HUH4217" s="19"/>
      <c r="HUI4217" s="19"/>
      <c r="HUJ4217" s="19"/>
      <c r="HUK4217" s="19"/>
      <c r="HUL4217" s="19"/>
      <c r="HUM4217" s="19"/>
      <c r="HUN4217" s="19"/>
      <c r="HUO4217" s="19"/>
      <c r="HUP4217" s="19"/>
      <c r="HUQ4217" s="19"/>
      <c r="HUR4217" s="19"/>
      <c r="HUS4217" s="19"/>
      <c r="HUT4217" s="19"/>
      <c r="HUU4217" s="19"/>
      <c r="HUV4217" s="19"/>
      <c r="HUW4217" s="19"/>
      <c r="HUX4217" s="19"/>
      <c r="HUY4217" s="19"/>
      <c r="HUZ4217" s="19"/>
      <c r="HVA4217" s="19"/>
      <c r="HVB4217" s="19"/>
      <c r="HVC4217" s="19"/>
      <c r="HVD4217" s="19"/>
      <c r="HVE4217" s="19"/>
      <c r="HVF4217" s="19"/>
      <c r="HVG4217" s="19"/>
      <c r="HVH4217" s="19"/>
      <c r="HVI4217" s="19"/>
      <c r="HVJ4217" s="19"/>
      <c r="HVK4217" s="19"/>
      <c r="HVL4217" s="19"/>
      <c r="HVM4217" s="19"/>
      <c r="HVN4217" s="19"/>
      <c r="HVO4217" s="19"/>
      <c r="HVP4217" s="19"/>
      <c r="HVQ4217" s="19"/>
      <c r="HVR4217" s="19"/>
      <c r="HVS4217" s="19"/>
      <c r="HVT4217" s="19"/>
      <c r="HVU4217" s="19"/>
      <c r="HVV4217" s="19"/>
      <c r="HVW4217" s="19"/>
      <c r="HVX4217" s="19"/>
      <c r="HVY4217" s="19"/>
      <c r="HVZ4217" s="19"/>
      <c r="HWA4217" s="19"/>
      <c r="HWB4217" s="19"/>
      <c r="HWC4217" s="19"/>
      <c r="HWD4217" s="19"/>
      <c r="HWE4217" s="19"/>
      <c r="HWF4217" s="19"/>
      <c r="HWG4217" s="19"/>
      <c r="HWH4217" s="19"/>
      <c r="HWI4217" s="19"/>
      <c r="HWJ4217" s="19"/>
      <c r="HWK4217" s="19"/>
      <c r="HWL4217" s="19"/>
      <c r="HWM4217" s="19"/>
      <c r="HWN4217" s="19"/>
      <c r="HWO4217" s="19"/>
      <c r="HWP4217" s="19"/>
      <c r="HWQ4217" s="19"/>
      <c r="HWR4217" s="19"/>
      <c r="HWS4217" s="19"/>
      <c r="HWT4217" s="19"/>
      <c r="HWU4217" s="19"/>
      <c r="HWV4217" s="19"/>
      <c r="HWW4217" s="19"/>
      <c r="HWX4217" s="19"/>
      <c r="HWY4217" s="19"/>
      <c r="HWZ4217" s="19"/>
      <c r="HXA4217" s="19"/>
      <c r="HXB4217" s="19"/>
      <c r="HXC4217" s="19"/>
      <c r="HXD4217" s="19"/>
      <c r="HXE4217" s="19"/>
      <c r="HXF4217" s="19"/>
      <c r="HXG4217" s="19"/>
      <c r="HXH4217" s="19"/>
      <c r="HXI4217" s="19"/>
      <c r="HXJ4217" s="19"/>
      <c r="HXK4217" s="19"/>
      <c r="HXL4217" s="19"/>
      <c r="HXM4217" s="19"/>
      <c r="HXN4217" s="19"/>
      <c r="HXO4217" s="19"/>
      <c r="HXP4217" s="19"/>
      <c r="HXQ4217" s="19"/>
      <c r="HXR4217" s="19"/>
      <c r="HXS4217" s="19"/>
      <c r="HXT4217" s="19"/>
      <c r="HXU4217" s="19"/>
      <c r="HXV4217" s="19"/>
      <c r="HXW4217" s="19"/>
      <c r="HXX4217" s="19"/>
      <c r="HXY4217" s="19"/>
      <c r="HXZ4217" s="19"/>
      <c r="HYA4217" s="19"/>
      <c r="HYB4217" s="19"/>
      <c r="HYC4217" s="19"/>
      <c r="HYD4217" s="19"/>
      <c r="HYE4217" s="19"/>
      <c r="HYF4217" s="19"/>
      <c r="HYG4217" s="19"/>
      <c r="HYH4217" s="19"/>
      <c r="HYI4217" s="19"/>
      <c r="HYJ4217" s="19"/>
      <c r="HYK4217" s="19"/>
      <c r="HYL4217" s="19"/>
      <c r="HYM4217" s="19"/>
      <c r="HYN4217" s="19"/>
      <c r="HYO4217" s="19"/>
      <c r="HYP4217" s="19"/>
      <c r="HYQ4217" s="19"/>
      <c r="HYR4217" s="19"/>
      <c r="HYS4217" s="19"/>
      <c r="HYT4217" s="19"/>
      <c r="HYU4217" s="19"/>
      <c r="HYV4217" s="19"/>
      <c r="HYW4217" s="19"/>
      <c r="HYX4217" s="19"/>
      <c r="HYY4217" s="19"/>
      <c r="HYZ4217" s="19"/>
      <c r="HZA4217" s="19"/>
      <c r="HZB4217" s="19"/>
      <c r="HZC4217" s="19"/>
      <c r="HZD4217" s="19"/>
      <c r="HZE4217" s="19"/>
      <c r="HZF4217" s="19"/>
      <c r="HZG4217" s="19"/>
      <c r="HZH4217" s="19"/>
      <c r="HZI4217" s="19"/>
      <c r="HZJ4217" s="19"/>
      <c r="HZK4217" s="19"/>
      <c r="HZL4217" s="19"/>
      <c r="HZM4217" s="19"/>
      <c r="HZN4217" s="19"/>
      <c r="HZO4217" s="19"/>
      <c r="HZP4217" s="19"/>
      <c r="HZQ4217" s="19"/>
      <c r="HZR4217" s="19"/>
      <c r="HZS4217" s="19"/>
      <c r="HZT4217" s="19"/>
      <c r="HZU4217" s="19"/>
      <c r="HZV4217" s="19"/>
      <c r="HZW4217" s="19"/>
      <c r="HZX4217" s="19"/>
      <c r="HZY4217" s="19"/>
      <c r="HZZ4217" s="19"/>
      <c r="IAA4217" s="19"/>
      <c r="IAB4217" s="19"/>
      <c r="IAC4217" s="19"/>
      <c r="IAD4217" s="19"/>
      <c r="IAE4217" s="19"/>
      <c r="IAF4217" s="19"/>
      <c r="IAG4217" s="19"/>
      <c r="IAH4217" s="19"/>
      <c r="IAI4217" s="19"/>
      <c r="IAJ4217" s="19"/>
      <c r="IAK4217" s="19"/>
      <c r="IAL4217" s="19"/>
      <c r="IAM4217" s="19"/>
      <c r="IAN4217" s="19"/>
      <c r="IAO4217" s="19"/>
      <c r="IAP4217" s="19"/>
      <c r="IAQ4217" s="19"/>
      <c r="IAR4217" s="19"/>
      <c r="IAS4217" s="19"/>
      <c r="IAT4217" s="19"/>
      <c r="IAU4217" s="19"/>
      <c r="IAV4217" s="19"/>
      <c r="IAW4217" s="19"/>
      <c r="IAX4217" s="19"/>
      <c r="IAY4217" s="19"/>
      <c r="IAZ4217" s="19"/>
      <c r="IBA4217" s="19"/>
      <c r="IBB4217" s="19"/>
      <c r="IBC4217" s="19"/>
      <c r="IBD4217" s="19"/>
      <c r="IBE4217" s="19"/>
      <c r="IBF4217" s="19"/>
      <c r="IBG4217" s="19"/>
      <c r="IBH4217" s="19"/>
      <c r="IBI4217" s="19"/>
      <c r="IBJ4217" s="19"/>
      <c r="IBK4217" s="19"/>
      <c r="IBL4217" s="19"/>
      <c r="IBM4217" s="19"/>
      <c r="IBN4217" s="19"/>
      <c r="IBO4217" s="19"/>
      <c r="IBP4217" s="19"/>
      <c r="IBQ4217" s="19"/>
      <c r="IBR4217" s="19"/>
      <c r="IBS4217" s="19"/>
      <c r="IBT4217" s="19"/>
      <c r="IBU4217" s="19"/>
      <c r="IBV4217" s="19"/>
      <c r="IBW4217" s="19"/>
      <c r="IBX4217" s="19"/>
      <c r="IBY4217" s="19"/>
      <c r="IBZ4217" s="19"/>
      <c r="ICA4217" s="19"/>
      <c r="ICB4217" s="19"/>
      <c r="ICC4217" s="19"/>
      <c r="ICD4217" s="19"/>
      <c r="ICE4217" s="19"/>
      <c r="ICF4217" s="19"/>
      <c r="ICG4217" s="19"/>
      <c r="ICH4217" s="19"/>
      <c r="ICI4217" s="19"/>
      <c r="ICJ4217" s="19"/>
      <c r="ICK4217" s="19"/>
      <c r="ICL4217" s="19"/>
      <c r="ICM4217" s="19"/>
      <c r="ICN4217" s="19"/>
      <c r="ICO4217" s="19"/>
      <c r="ICP4217" s="19"/>
      <c r="ICQ4217" s="19"/>
      <c r="ICR4217" s="19"/>
      <c r="ICS4217" s="19"/>
      <c r="ICT4217" s="19"/>
      <c r="ICU4217" s="19"/>
      <c r="ICV4217" s="19"/>
      <c r="ICW4217" s="19"/>
      <c r="ICX4217" s="19"/>
      <c r="ICY4217" s="19"/>
      <c r="ICZ4217" s="19"/>
      <c r="IDA4217" s="19"/>
      <c r="IDB4217" s="19"/>
      <c r="IDC4217" s="19"/>
      <c r="IDD4217" s="19"/>
      <c r="IDE4217" s="19"/>
      <c r="IDF4217" s="19"/>
      <c r="IDG4217" s="19"/>
      <c r="IDH4217" s="19"/>
      <c r="IDI4217" s="19"/>
      <c r="IDJ4217" s="19"/>
      <c r="IDK4217" s="19"/>
      <c r="IDL4217" s="19"/>
      <c r="IDM4217" s="19"/>
      <c r="IDN4217" s="19"/>
      <c r="IDO4217" s="19"/>
      <c r="IDP4217" s="19"/>
      <c r="IDQ4217" s="19"/>
      <c r="IDR4217" s="19"/>
      <c r="IDS4217" s="19"/>
      <c r="IDT4217" s="19"/>
      <c r="IDU4217" s="19"/>
      <c r="IDV4217" s="19"/>
      <c r="IDW4217" s="19"/>
      <c r="IDX4217" s="19"/>
      <c r="IDY4217" s="19"/>
      <c r="IDZ4217" s="19"/>
      <c r="IEA4217" s="19"/>
      <c r="IEB4217" s="19"/>
      <c r="IEC4217" s="19"/>
      <c r="IED4217" s="19"/>
      <c r="IEE4217" s="19"/>
      <c r="IEF4217" s="19"/>
      <c r="IEG4217" s="19"/>
      <c r="IEH4217" s="19"/>
      <c r="IEI4217" s="19"/>
      <c r="IEJ4217" s="19"/>
      <c r="IEK4217" s="19"/>
      <c r="IEL4217" s="19"/>
      <c r="IEM4217" s="19"/>
      <c r="IEN4217" s="19"/>
      <c r="IEO4217" s="19"/>
      <c r="IEP4217" s="19"/>
      <c r="IEQ4217" s="19"/>
      <c r="IER4217" s="19"/>
      <c r="IES4217" s="19"/>
      <c r="IET4217" s="19"/>
      <c r="IEU4217" s="19"/>
      <c r="IEV4217" s="19"/>
      <c r="IEW4217" s="19"/>
      <c r="IEX4217" s="19"/>
      <c r="IEY4217" s="19"/>
      <c r="IEZ4217" s="19"/>
      <c r="IFA4217" s="19"/>
      <c r="IFB4217" s="19"/>
      <c r="IFC4217" s="19"/>
      <c r="IFD4217" s="19"/>
      <c r="IFE4217" s="19"/>
      <c r="IFF4217" s="19"/>
      <c r="IFG4217" s="19"/>
      <c r="IFH4217" s="19"/>
      <c r="IFI4217" s="19"/>
      <c r="IFJ4217" s="19"/>
      <c r="IFK4217" s="19"/>
      <c r="IFL4217" s="19"/>
      <c r="IFM4217" s="19"/>
      <c r="IFN4217" s="19"/>
      <c r="IFO4217" s="19"/>
      <c r="IFP4217" s="19"/>
      <c r="IFQ4217" s="19"/>
      <c r="IFR4217" s="19"/>
      <c r="IFS4217" s="19"/>
      <c r="IFT4217" s="19"/>
      <c r="IFU4217" s="19"/>
      <c r="IFV4217" s="19"/>
      <c r="IFW4217" s="19"/>
      <c r="IFX4217" s="19"/>
      <c r="IFY4217" s="19"/>
      <c r="IFZ4217" s="19"/>
      <c r="IGA4217" s="19"/>
      <c r="IGB4217" s="19"/>
      <c r="IGC4217" s="19"/>
      <c r="IGD4217" s="19"/>
      <c r="IGE4217" s="19"/>
      <c r="IGF4217" s="19"/>
      <c r="IGG4217" s="19"/>
      <c r="IGH4217" s="19"/>
      <c r="IGI4217" s="19"/>
      <c r="IGJ4217" s="19"/>
      <c r="IGK4217" s="19"/>
      <c r="IGL4217" s="19"/>
      <c r="IGM4217" s="19"/>
      <c r="IGN4217" s="19"/>
      <c r="IGO4217" s="19"/>
      <c r="IGP4217" s="19"/>
      <c r="IGQ4217" s="19"/>
      <c r="IGR4217" s="19"/>
      <c r="IGS4217" s="19"/>
      <c r="IGT4217" s="19"/>
      <c r="IGU4217" s="19"/>
      <c r="IGV4217" s="19"/>
      <c r="IGW4217" s="19"/>
      <c r="IGX4217" s="19"/>
      <c r="IGY4217" s="19"/>
      <c r="IGZ4217" s="19"/>
      <c r="IHA4217" s="19"/>
      <c r="IHB4217" s="19"/>
      <c r="IHC4217" s="19"/>
      <c r="IHD4217" s="19"/>
      <c r="IHE4217" s="19"/>
      <c r="IHF4217" s="19"/>
      <c r="IHG4217" s="19"/>
      <c r="IHH4217" s="19"/>
      <c r="IHI4217" s="19"/>
      <c r="IHJ4217" s="19"/>
      <c r="IHK4217" s="19"/>
      <c r="IHL4217" s="19"/>
      <c r="IHM4217" s="19"/>
      <c r="IHN4217" s="19"/>
      <c r="IHO4217" s="19"/>
      <c r="IHP4217" s="19"/>
      <c r="IHQ4217" s="19"/>
      <c r="IHR4217" s="19"/>
      <c r="IHS4217" s="19"/>
      <c r="IHT4217" s="19"/>
      <c r="IHU4217" s="19"/>
      <c r="IHV4217" s="19"/>
      <c r="IHW4217" s="19"/>
      <c r="IHX4217" s="19"/>
      <c r="IHY4217" s="19"/>
      <c r="IHZ4217" s="19"/>
      <c r="IIA4217" s="19"/>
      <c r="IIB4217" s="19"/>
      <c r="IIC4217" s="19"/>
      <c r="IID4217" s="19"/>
      <c r="IIE4217" s="19"/>
      <c r="IIF4217" s="19"/>
      <c r="IIG4217" s="19"/>
      <c r="IIH4217" s="19"/>
      <c r="III4217" s="19"/>
      <c r="IIJ4217" s="19"/>
      <c r="IIK4217" s="19"/>
      <c r="IIL4217" s="19"/>
      <c r="IIM4217" s="19"/>
      <c r="IIN4217" s="19"/>
      <c r="IIO4217" s="19"/>
      <c r="IIP4217" s="19"/>
      <c r="IIQ4217" s="19"/>
      <c r="IIR4217" s="19"/>
      <c r="IIS4217" s="19"/>
      <c r="IIT4217" s="19"/>
      <c r="IIU4217" s="19"/>
      <c r="IIV4217" s="19"/>
      <c r="IIW4217" s="19"/>
      <c r="IIX4217" s="19"/>
      <c r="IIY4217" s="19"/>
      <c r="IIZ4217" s="19"/>
      <c r="IJA4217" s="19"/>
      <c r="IJB4217" s="19"/>
      <c r="IJC4217" s="19"/>
      <c r="IJD4217" s="19"/>
      <c r="IJE4217" s="19"/>
      <c r="IJF4217" s="19"/>
      <c r="IJG4217" s="19"/>
      <c r="IJH4217" s="19"/>
      <c r="IJI4217" s="19"/>
      <c r="IJJ4217" s="19"/>
      <c r="IJK4217" s="19"/>
      <c r="IJL4217" s="19"/>
      <c r="IJM4217" s="19"/>
      <c r="IJN4217" s="19"/>
      <c r="IJO4217" s="19"/>
      <c r="IJP4217" s="19"/>
      <c r="IJQ4217" s="19"/>
      <c r="IJR4217" s="19"/>
      <c r="IJS4217" s="19"/>
      <c r="IJT4217" s="19"/>
      <c r="IJU4217" s="19"/>
      <c r="IJV4217" s="19"/>
      <c r="IJW4217" s="19"/>
      <c r="IJX4217" s="19"/>
      <c r="IJY4217" s="19"/>
      <c r="IJZ4217" s="19"/>
      <c r="IKA4217" s="19"/>
      <c r="IKB4217" s="19"/>
      <c r="IKC4217" s="19"/>
      <c r="IKD4217" s="19"/>
      <c r="IKE4217" s="19"/>
      <c r="IKF4217" s="19"/>
      <c r="IKG4217" s="19"/>
      <c r="IKH4217" s="19"/>
      <c r="IKI4217" s="19"/>
      <c r="IKJ4217" s="19"/>
      <c r="IKK4217" s="19"/>
      <c r="IKL4217" s="19"/>
      <c r="IKM4217" s="19"/>
      <c r="IKN4217" s="19"/>
      <c r="IKO4217" s="19"/>
      <c r="IKP4217" s="19"/>
      <c r="IKQ4217" s="19"/>
      <c r="IKR4217" s="19"/>
      <c r="IKS4217" s="19"/>
      <c r="IKT4217" s="19"/>
      <c r="IKU4217" s="19"/>
      <c r="IKV4217" s="19"/>
      <c r="IKW4217" s="19"/>
      <c r="IKX4217" s="19"/>
      <c r="IKY4217" s="19"/>
      <c r="IKZ4217" s="19"/>
      <c r="ILA4217" s="19"/>
      <c r="ILB4217" s="19"/>
      <c r="ILC4217" s="19"/>
      <c r="ILD4217" s="19"/>
      <c r="ILE4217" s="19"/>
      <c r="ILF4217" s="19"/>
      <c r="ILG4217" s="19"/>
      <c r="ILH4217" s="19"/>
      <c r="ILI4217" s="19"/>
      <c r="ILJ4217" s="19"/>
      <c r="ILK4217" s="19"/>
      <c r="ILL4217" s="19"/>
      <c r="ILM4217" s="19"/>
      <c r="ILN4217" s="19"/>
      <c r="ILO4217" s="19"/>
      <c r="ILP4217" s="19"/>
      <c r="ILQ4217" s="19"/>
      <c r="ILR4217" s="19"/>
      <c r="ILS4217" s="19"/>
      <c r="ILT4217" s="19"/>
      <c r="ILU4217" s="19"/>
      <c r="ILV4217" s="19"/>
      <c r="ILW4217" s="19"/>
      <c r="ILX4217" s="19"/>
      <c r="ILY4217" s="19"/>
      <c r="ILZ4217" s="19"/>
      <c r="IMA4217" s="19"/>
      <c r="IMB4217" s="19"/>
      <c r="IMC4217" s="19"/>
      <c r="IMD4217" s="19"/>
      <c r="IME4217" s="19"/>
      <c r="IMF4217" s="19"/>
      <c r="IMG4217" s="19"/>
      <c r="IMH4217" s="19"/>
      <c r="IMI4217" s="19"/>
      <c r="IMJ4217" s="19"/>
      <c r="IMK4217" s="19"/>
      <c r="IML4217" s="19"/>
      <c r="IMM4217" s="19"/>
      <c r="IMN4217" s="19"/>
      <c r="IMO4217" s="19"/>
      <c r="IMP4217" s="19"/>
      <c r="IMQ4217" s="19"/>
      <c r="IMR4217" s="19"/>
      <c r="IMS4217" s="19"/>
      <c r="IMT4217" s="19"/>
      <c r="IMU4217" s="19"/>
      <c r="IMV4217" s="19"/>
      <c r="IMW4217" s="19"/>
      <c r="IMX4217" s="19"/>
      <c r="IMY4217" s="19"/>
      <c r="IMZ4217" s="19"/>
      <c r="INA4217" s="19"/>
      <c r="INB4217" s="19"/>
      <c r="INC4217" s="19"/>
      <c r="IND4217" s="19"/>
      <c r="INE4217" s="19"/>
      <c r="INF4217" s="19"/>
      <c r="ING4217" s="19"/>
      <c r="INH4217" s="19"/>
      <c r="INI4217" s="19"/>
      <c r="INJ4217" s="19"/>
      <c r="INK4217" s="19"/>
      <c r="INL4217" s="19"/>
      <c r="INM4217" s="19"/>
      <c r="INN4217" s="19"/>
      <c r="INO4217" s="19"/>
      <c r="INP4217" s="19"/>
      <c r="INQ4217" s="19"/>
      <c r="INR4217" s="19"/>
      <c r="INS4217" s="19"/>
      <c r="INT4217" s="19"/>
      <c r="INU4217" s="19"/>
      <c r="INV4217" s="19"/>
      <c r="INW4217" s="19"/>
      <c r="INX4217" s="19"/>
      <c r="INY4217" s="19"/>
      <c r="INZ4217" s="19"/>
      <c r="IOA4217" s="19"/>
      <c r="IOB4217" s="19"/>
      <c r="IOC4217" s="19"/>
      <c r="IOD4217" s="19"/>
      <c r="IOE4217" s="19"/>
      <c r="IOF4217" s="19"/>
      <c r="IOG4217" s="19"/>
      <c r="IOH4217" s="19"/>
      <c r="IOI4217" s="19"/>
      <c r="IOJ4217" s="19"/>
      <c r="IOK4217" s="19"/>
      <c r="IOL4217" s="19"/>
      <c r="IOM4217" s="19"/>
      <c r="ION4217" s="19"/>
      <c r="IOO4217" s="19"/>
      <c r="IOP4217" s="19"/>
      <c r="IOQ4217" s="19"/>
      <c r="IOR4217" s="19"/>
      <c r="IOS4217" s="19"/>
      <c r="IOT4217" s="19"/>
      <c r="IOU4217" s="19"/>
      <c r="IOV4217" s="19"/>
      <c r="IOW4217" s="19"/>
      <c r="IOX4217" s="19"/>
      <c r="IOY4217" s="19"/>
      <c r="IOZ4217" s="19"/>
      <c r="IPA4217" s="19"/>
      <c r="IPB4217" s="19"/>
      <c r="IPC4217" s="19"/>
      <c r="IPD4217" s="19"/>
      <c r="IPE4217" s="19"/>
      <c r="IPF4217" s="19"/>
      <c r="IPG4217" s="19"/>
      <c r="IPH4217" s="19"/>
      <c r="IPI4217" s="19"/>
      <c r="IPJ4217" s="19"/>
      <c r="IPK4217" s="19"/>
      <c r="IPL4217" s="19"/>
      <c r="IPM4217" s="19"/>
      <c r="IPN4217" s="19"/>
      <c r="IPO4217" s="19"/>
      <c r="IPP4217" s="19"/>
      <c r="IPQ4217" s="19"/>
      <c r="IPR4217" s="19"/>
      <c r="IPS4217" s="19"/>
      <c r="IPT4217" s="19"/>
      <c r="IPU4217" s="19"/>
      <c r="IPV4217" s="19"/>
      <c r="IPW4217" s="19"/>
      <c r="IPX4217" s="19"/>
      <c r="IPY4217" s="19"/>
      <c r="IPZ4217" s="19"/>
      <c r="IQA4217" s="19"/>
      <c r="IQB4217" s="19"/>
      <c r="IQC4217" s="19"/>
      <c r="IQD4217" s="19"/>
      <c r="IQE4217" s="19"/>
      <c r="IQF4217" s="19"/>
      <c r="IQG4217" s="19"/>
      <c r="IQH4217" s="19"/>
      <c r="IQI4217" s="19"/>
      <c r="IQJ4217" s="19"/>
      <c r="IQK4217" s="19"/>
      <c r="IQL4217" s="19"/>
      <c r="IQM4217" s="19"/>
      <c r="IQN4217" s="19"/>
      <c r="IQO4217" s="19"/>
      <c r="IQP4217" s="19"/>
      <c r="IQQ4217" s="19"/>
      <c r="IQR4217" s="19"/>
      <c r="IQS4217" s="19"/>
      <c r="IQT4217" s="19"/>
      <c r="IQU4217" s="19"/>
      <c r="IQV4217" s="19"/>
      <c r="IQW4217" s="19"/>
      <c r="IQX4217" s="19"/>
      <c r="IQY4217" s="19"/>
      <c r="IQZ4217" s="19"/>
      <c r="IRA4217" s="19"/>
      <c r="IRB4217" s="19"/>
      <c r="IRC4217" s="19"/>
      <c r="IRD4217" s="19"/>
      <c r="IRE4217" s="19"/>
      <c r="IRF4217" s="19"/>
      <c r="IRG4217" s="19"/>
      <c r="IRH4217" s="19"/>
      <c r="IRI4217" s="19"/>
      <c r="IRJ4217" s="19"/>
      <c r="IRK4217" s="19"/>
      <c r="IRL4217" s="19"/>
      <c r="IRM4217" s="19"/>
      <c r="IRN4217" s="19"/>
      <c r="IRO4217" s="19"/>
      <c r="IRP4217" s="19"/>
      <c r="IRQ4217" s="19"/>
      <c r="IRR4217" s="19"/>
      <c r="IRS4217" s="19"/>
      <c r="IRT4217" s="19"/>
      <c r="IRU4217" s="19"/>
      <c r="IRV4217" s="19"/>
      <c r="IRW4217" s="19"/>
      <c r="IRX4217" s="19"/>
      <c r="IRY4217" s="19"/>
      <c r="IRZ4217" s="19"/>
      <c r="ISA4217" s="19"/>
      <c r="ISB4217" s="19"/>
      <c r="ISC4217" s="19"/>
      <c r="ISD4217" s="19"/>
      <c r="ISE4217" s="19"/>
      <c r="ISF4217" s="19"/>
      <c r="ISG4217" s="19"/>
      <c r="ISH4217" s="19"/>
      <c r="ISI4217" s="19"/>
      <c r="ISJ4217" s="19"/>
      <c r="ISK4217" s="19"/>
      <c r="ISL4217" s="19"/>
      <c r="ISM4217" s="19"/>
      <c r="ISN4217" s="19"/>
      <c r="ISO4217" s="19"/>
      <c r="ISP4217" s="19"/>
      <c r="ISQ4217" s="19"/>
      <c r="ISR4217" s="19"/>
      <c r="ISS4217" s="19"/>
      <c r="IST4217" s="19"/>
      <c r="ISU4217" s="19"/>
      <c r="ISV4217" s="19"/>
      <c r="ISW4217" s="19"/>
      <c r="ISX4217" s="19"/>
      <c r="ISY4217" s="19"/>
      <c r="ISZ4217" s="19"/>
      <c r="ITA4217" s="19"/>
      <c r="ITB4217" s="19"/>
      <c r="ITC4217" s="19"/>
      <c r="ITD4217" s="19"/>
      <c r="ITE4217" s="19"/>
      <c r="ITF4217" s="19"/>
      <c r="ITG4217" s="19"/>
      <c r="ITH4217" s="19"/>
      <c r="ITI4217" s="19"/>
      <c r="ITJ4217" s="19"/>
      <c r="ITK4217" s="19"/>
      <c r="ITL4217" s="19"/>
      <c r="ITM4217" s="19"/>
      <c r="ITN4217" s="19"/>
      <c r="ITO4217" s="19"/>
      <c r="ITP4217" s="19"/>
      <c r="ITQ4217" s="19"/>
      <c r="ITR4217" s="19"/>
      <c r="ITS4217" s="19"/>
      <c r="ITT4217" s="19"/>
      <c r="ITU4217" s="19"/>
      <c r="ITV4217" s="19"/>
      <c r="ITW4217" s="19"/>
      <c r="ITX4217" s="19"/>
      <c r="ITY4217" s="19"/>
      <c r="ITZ4217" s="19"/>
      <c r="IUA4217" s="19"/>
      <c r="IUB4217" s="19"/>
      <c r="IUC4217" s="19"/>
      <c r="IUD4217" s="19"/>
      <c r="IUE4217" s="19"/>
      <c r="IUF4217" s="19"/>
      <c r="IUG4217" s="19"/>
      <c r="IUH4217" s="19"/>
      <c r="IUI4217" s="19"/>
      <c r="IUJ4217" s="19"/>
      <c r="IUK4217" s="19"/>
      <c r="IUL4217" s="19"/>
      <c r="IUM4217" s="19"/>
      <c r="IUN4217" s="19"/>
      <c r="IUO4217" s="19"/>
      <c r="IUP4217" s="19"/>
      <c r="IUQ4217" s="19"/>
      <c r="IUR4217" s="19"/>
      <c r="IUS4217" s="19"/>
      <c r="IUT4217" s="19"/>
      <c r="IUU4217" s="19"/>
      <c r="IUV4217" s="19"/>
      <c r="IUW4217" s="19"/>
      <c r="IUX4217" s="19"/>
      <c r="IUY4217" s="19"/>
      <c r="IUZ4217" s="19"/>
      <c r="IVA4217" s="19"/>
      <c r="IVB4217" s="19"/>
      <c r="IVC4217" s="19"/>
      <c r="IVD4217" s="19"/>
      <c r="IVE4217" s="19"/>
      <c r="IVF4217" s="19"/>
      <c r="IVG4217" s="19"/>
      <c r="IVH4217" s="19"/>
      <c r="IVI4217" s="19"/>
      <c r="IVJ4217" s="19"/>
      <c r="IVK4217" s="19"/>
      <c r="IVL4217" s="19"/>
      <c r="IVM4217" s="19"/>
      <c r="IVN4217" s="19"/>
      <c r="IVO4217" s="19"/>
      <c r="IVP4217" s="19"/>
      <c r="IVQ4217" s="19"/>
      <c r="IVR4217" s="19"/>
      <c r="IVS4217" s="19"/>
      <c r="IVT4217" s="19"/>
      <c r="IVU4217" s="19"/>
      <c r="IVV4217" s="19"/>
      <c r="IVW4217" s="19"/>
      <c r="IVX4217" s="19"/>
      <c r="IVY4217" s="19"/>
      <c r="IVZ4217" s="19"/>
      <c r="IWA4217" s="19"/>
      <c r="IWB4217" s="19"/>
      <c r="IWC4217" s="19"/>
      <c r="IWD4217" s="19"/>
      <c r="IWE4217" s="19"/>
      <c r="IWF4217" s="19"/>
      <c r="IWG4217" s="19"/>
      <c r="IWH4217" s="19"/>
      <c r="IWI4217" s="19"/>
      <c r="IWJ4217" s="19"/>
      <c r="IWK4217" s="19"/>
      <c r="IWL4217" s="19"/>
      <c r="IWM4217" s="19"/>
      <c r="IWN4217" s="19"/>
      <c r="IWO4217" s="19"/>
      <c r="IWP4217" s="19"/>
      <c r="IWQ4217" s="19"/>
      <c r="IWR4217" s="19"/>
      <c r="IWS4217" s="19"/>
      <c r="IWT4217" s="19"/>
      <c r="IWU4217" s="19"/>
      <c r="IWV4217" s="19"/>
      <c r="IWW4217" s="19"/>
      <c r="IWX4217" s="19"/>
      <c r="IWY4217" s="19"/>
      <c r="IWZ4217" s="19"/>
      <c r="IXA4217" s="19"/>
      <c r="IXB4217" s="19"/>
      <c r="IXC4217" s="19"/>
      <c r="IXD4217" s="19"/>
      <c r="IXE4217" s="19"/>
      <c r="IXF4217" s="19"/>
      <c r="IXG4217" s="19"/>
      <c r="IXH4217" s="19"/>
      <c r="IXI4217" s="19"/>
      <c r="IXJ4217" s="19"/>
      <c r="IXK4217" s="19"/>
      <c r="IXL4217" s="19"/>
      <c r="IXM4217" s="19"/>
      <c r="IXN4217" s="19"/>
      <c r="IXO4217" s="19"/>
      <c r="IXP4217" s="19"/>
      <c r="IXQ4217" s="19"/>
      <c r="IXR4217" s="19"/>
      <c r="IXS4217" s="19"/>
      <c r="IXT4217" s="19"/>
      <c r="IXU4217" s="19"/>
      <c r="IXV4217" s="19"/>
      <c r="IXW4217" s="19"/>
      <c r="IXX4217" s="19"/>
      <c r="IXY4217" s="19"/>
      <c r="IXZ4217" s="19"/>
      <c r="IYA4217" s="19"/>
      <c r="IYB4217" s="19"/>
      <c r="IYC4217" s="19"/>
      <c r="IYD4217" s="19"/>
      <c r="IYE4217" s="19"/>
      <c r="IYF4217" s="19"/>
      <c r="IYG4217" s="19"/>
      <c r="IYH4217" s="19"/>
      <c r="IYI4217" s="19"/>
      <c r="IYJ4217" s="19"/>
      <c r="IYK4217" s="19"/>
      <c r="IYL4217" s="19"/>
      <c r="IYM4217" s="19"/>
      <c r="IYN4217" s="19"/>
      <c r="IYO4217" s="19"/>
      <c r="IYP4217" s="19"/>
      <c r="IYQ4217" s="19"/>
      <c r="IYR4217" s="19"/>
      <c r="IYS4217" s="19"/>
      <c r="IYT4217" s="19"/>
      <c r="IYU4217" s="19"/>
      <c r="IYV4217" s="19"/>
      <c r="IYW4217" s="19"/>
      <c r="IYX4217" s="19"/>
      <c r="IYY4217" s="19"/>
      <c r="IYZ4217" s="19"/>
      <c r="IZA4217" s="19"/>
      <c r="IZB4217" s="19"/>
      <c r="IZC4217" s="19"/>
      <c r="IZD4217" s="19"/>
      <c r="IZE4217" s="19"/>
      <c r="IZF4217" s="19"/>
      <c r="IZG4217" s="19"/>
      <c r="IZH4217" s="19"/>
      <c r="IZI4217" s="19"/>
      <c r="IZJ4217" s="19"/>
      <c r="IZK4217" s="19"/>
      <c r="IZL4217" s="19"/>
      <c r="IZM4217" s="19"/>
      <c r="IZN4217" s="19"/>
      <c r="IZO4217" s="19"/>
      <c r="IZP4217" s="19"/>
      <c r="IZQ4217" s="19"/>
      <c r="IZR4217" s="19"/>
      <c r="IZS4217" s="19"/>
      <c r="IZT4217" s="19"/>
      <c r="IZU4217" s="19"/>
      <c r="IZV4217" s="19"/>
      <c r="IZW4217" s="19"/>
      <c r="IZX4217" s="19"/>
      <c r="IZY4217" s="19"/>
      <c r="IZZ4217" s="19"/>
      <c r="JAA4217" s="19"/>
      <c r="JAB4217" s="19"/>
      <c r="JAC4217" s="19"/>
      <c r="JAD4217" s="19"/>
      <c r="JAE4217" s="19"/>
      <c r="JAF4217" s="19"/>
      <c r="JAG4217" s="19"/>
      <c r="JAH4217" s="19"/>
      <c r="JAI4217" s="19"/>
      <c r="JAJ4217" s="19"/>
      <c r="JAK4217" s="19"/>
      <c r="JAL4217" s="19"/>
      <c r="JAM4217" s="19"/>
      <c r="JAN4217" s="19"/>
      <c r="JAO4217" s="19"/>
      <c r="JAP4217" s="19"/>
      <c r="JAQ4217" s="19"/>
      <c r="JAR4217" s="19"/>
      <c r="JAS4217" s="19"/>
      <c r="JAT4217" s="19"/>
      <c r="JAU4217" s="19"/>
      <c r="JAV4217" s="19"/>
      <c r="JAW4217" s="19"/>
      <c r="JAX4217" s="19"/>
      <c r="JAY4217" s="19"/>
      <c r="JAZ4217" s="19"/>
      <c r="JBA4217" s="19"/>
      <c r="JBB4217" s="19"/>
      <c r="JBC4217" s="19"/>
      <c r="JBD4217" s="19"/>
      <c r="JBE4217" s="19"/>
      <c r="JBF4217" s="19"/>
      <c r="JBG4217" s="19"/>
      <c r="JBH4217" s="19"/>
      <c r="JBI4217" s="19"/>
      <c r="JBJ4217" s="19"/>
      <c r="JBK4217" s="19"/>
      <c r="JBL4217" s="19"/>
      <c r="JBM4217" s="19"/>
      <c r="JBN4217" s="19"/>
      <c r="JBO4217" s="19"/>
      <c r="JBP4217" s="19"/>
      <c r="JBQ4217" s="19"/>
      <c r="JBR4217" s="19"/>
      <c r="JBS4217" s="19"/>
      <c r="JBT4217" s="19"/>
      <c r="JBU4217" s="19"/>
      <c r="JBV4217" s="19"/>
      <c r="JBW4217" s="19"/>
      <c r="JBX4217" s="19"/>
      <c r="JBY4217" s="19"/>
      <c r="JBZ4217" s="19"/>
      <c r="JCA4217" s="19"/>
      <c r="JCB4217" s="19"/>
      <c r="JCC4217" s="19"/>
      <c r="JCD4217" s="19"/>
      <c r="JCE4217" s="19"/>
      <c r="JCF4217" s="19"/>
      <c r="JCG4217" s="19"/>
      <c r="JCH4217" s="19"/>
      <c r="JCI4217" s="19"/>
      <c r="JCJ4217" s="19"/>
      <c r="JCK4217" s="19"/>
      <c r="JCL4217" s="19"/>
      <c r="JCM4217" s="19"/>
      <c r="JCN4217" s="19"/>
      <c r="JCO4217" s="19"/>
      <c r="JCP4217" s="19"/>
      <c r="JCQ4217" s="19"/>
      <c r="JCR4217" s="19"/>
      <c r="JCS4217" s="19"/>
      <c r="JCT4217" s="19"/>
      <c r="JCU4217" s="19"/>
      <c r="JCV4217" s="19"/>
      <c r="JCW4217" s="19"/>
      <c r="JCX4217" s="19"/>
      <c r="JCY4217" s="19"/>
      <c r="JCZ4217" s="19"/>
      <c r="JDA4217" s="19"/>
      <c r="JDB4217" s="19"/>
      <c r="JDC4217" s="19"/>
      <c r="JDD4217" s="19"/>
      <c r="JDE4217" s="19"/>
      <c r="JDF4217" s="19"/>
      <c r="JDG4217" s="19"/>
      <c r="JDH4217" s="19"/>
      <c r="JDI4217" s="19"/>
      <c r="JDJ4217" s="19"/>
      <c r="JDK4217" s="19"/>
      <c r="JDL4217" s="19"/>
      <c r="JDM4217" s="19"/>
      <c r="JDN4217" s="19"/>
      <c r="JDO4217" s="19"/>
      <c r="JDP4217" s="19"/>
      <c r="JDQ4217" s="19"/>
      <c r="JDR4217" s="19"/>
      <c r="JDS4217" s="19"/>
      <c r="JDT4217" s="19"/>
      <c r="JDU4217" s="19"/>
      <c r="JDV4217" s="19"/>
      <c r="JDW4217" s="19"/>
      <c r="JDX4217" s="19"/>
      <c r="JDY4217" s="19"/>
      <c r="JDZ4217" s="19"/>
      <c r="JEA4217" s="19"/>
      <c r="JEB4217" s="19"/>
      <c r="JEC4217" s="19"/>
      <c r="JED4217" s="19"/>
      <c r="JEE4217" s="19"/>
      <c r="JEF4217" s="19"/>
      <c r="JEG4217" s="19"/>
      <c r="JEH4217" s="19"/>
      <c r="JEI4217" s="19"/>
      <c r="JEJ4217" s="19"/>
      <c r="JEK4217" s="19"/>
      <c r="JEL4217" s="19"/>
      <c r="JEM4217" s="19"/>
      <c r="JEN4217" s="19"/>
      <c r="JEO4217" s="19"/>
      <c r="JEP4217" s="19"/>
      <c r="JEQ4217" s="19"/>
      <c r="JER4217" s="19"/>
      <c r="JES4217" s="19"/>
      <c r="JET4217" s="19"/>
      <c r="JEU4217" s="19"/>
      <c r="JEV4217" s="19"/>
      <c r="JEW4217" s="19"/>
      <c r="JEX4217" s="19"/>
      <c r="JEY4217" s="19"/>
      <c r="JEZ4217" s="19"/>
      <c r="JFA4217" s="19"/>
      <c r="JFB4217" s="19"/>
      <c r="JFC4217" s="19"/>
      <c r="JFD4217" s="19"/>
      <c r="JFE4217" s="19"/>
      <c r="JFF4217" s="19"/>
      <c r="JFG4217" s="19"/>
      <c r="JFH4217" s="19"/>
      <c r="JFI4217" s="19"/>
      <c r="JFJ4217" s="19"/>
      <c r="JFK4217" s="19"/>
      <c r="JFL4217" s="19"/>
      <c r="JFM4217" s="19"/>
      <c r="JFN4217" s="19"/>
      <c r="JFO4217" s="19"/>
      <c r="JFP4217" s="19"/>
      <c r="JFQ4217" s="19"/>
      <c r="JFR4217" s="19"/>
      <c r="JFS4217" s="19"/>
      <c r="JFT4217" s="19"/>
      <c r="JFU4217" s="19"/>
      <c r="JFV4217" s="19"/>
      <c r="JFW4217" s="19"/>
      <c r="JFX4217" s="19"/>
      <c r="JFY4217" s="19"/>
      <c r="JFZ4217" s="19"/>
      <c r="JGA4217" s="19"/>
      <c r="JGB4217" s="19"/>
      <c r="JGC4217" s="19"/>
      <c r="JGD4217" s="19"/>
      <c r="JGE4217" s="19"/>
      <c r="JGF4217" s="19"/>
      <c r="JGG4217" s="19"/>
      <c r="JGH4217" s="19"/>
      <c r="JGI4217" s="19"/>
      <c r="JGJ4217" s="19"/>
      <c r="JGK4217" s="19"/>
      <c r="JGL4217" s="19"/>
      <c r="JGM4217" s="19"/>
      <c r="JGN4217" s="19"/>
      <c r="JGO4217" s="19"/>
      <c r="JGP4217" s="19"/>
      <c r="JGQ4217" s="19"/>
      <c r="JGR4217" s="19"/>
      <c r="JGS4217" s="19"/>
      <c r="JGT4217" s="19"/>
      <c r="JGU4217" s="19"/>
      <c r="JGV4217" s="19"/>
      <c r="JGW4217" s="19"/>
      <c r="JGX4217" s="19"/>
      <c r="JGY4217" s="19"/>
      <c r="JGZ4217" s="19"/>
      <c r="JHA4217" s="19"/>
      <c r="JHB4217" s="19"/>
      <c r="JHC4217" s="19"/>
      <c r="JHD4217" s="19"/>
      <c r="JHE4217" s="19"/>
      <c r="JHF4217" s="19"/>
      <c r="JHG4217" s="19"/>
      <c r="JHH4217" s="19"/>
      <c r="JHI4217" s="19"/>
      <c r="JHJ4217" s="19"/>
      <c r="JHK4217" s="19"/>
      <c r="JHL4217" s="19"/>
      <c r="JHM4217" s="19"/>
      <c r="JHN4217" s="19"/>
      <c r="JHO4217" s="19"/>
      <c r="JHP4217" s="19"/>
      <c r="JHQ4217" s="19"/>
      <c r="JHR4217" s="19"/>
      <c r="JHS4217" s="19"/>
      <c r="JHT4217" s="19"/>
      <c r="JHU4217" s="19"/>
      <c r="JHV4217" s="19"/>
      <c r="JHW4217" s="19"/>
      <c r="JHX4217" s="19"/>
      <c r="JHY4217" s="19"/>
      <c r="JHZ4217" s="19"/>
      <c r="JIA4217" s="19"/>
      <c r="JIB4217" s="19"/>
      <c r="JIC4217" s="19"/>
      <c r="JID4217" s="19"/>
      <c r="JIE4217" s="19"/>
      <c r="JIF4217" s="19"/>
      <c r="JIG4217" s="19"/>
      <c r="JIH4217" s="19"/>
      <c r="JII4217" s="19"/>
      <c r="JIJ4217" s="19"/>
      <c r="JIK4217" s="19"/>
      <c r="JIL4217" s="19"/>
      <c r="JIM4217" s="19"/>
      <c r="JIN4217" s="19"/>
      <c r="JIO4217" s="19"/>
      <c r="JIP4217" s="19"/>
      <c r="JIQ4217" s="19"/>
      <c r="JIR4217" s="19"/>
      <c r="JIS4217" s="19"/>
      <c r="JIT4217" s="19"/>
      <c r="JIU4217" s="19"/>
      <c r="JIV4217" s="19"/>
      <c r="JIW4217" s="19"/>
      <c r="JIX4217" s="19"/>
      <c r="JIY4217" s="19"/>
      <c r="JIZ4217" s="19"/>
      <c r="JJA4217" s="19"/>
      <c r="JJB4217" s="19"/>
      <c r="JJC4217" s="19"/>
      <c r="JJD4217" s="19"/>
      <c r="JJE4217" s="19"/>
      <c r="JJF4217" s="19"/>
      <c r="JJG4217" s="19"/>
      <c r="JJH4217" s="19"/>
      <c r="JJI4217" s="19"/>
      <c r="JJJ4217" s="19"/>
      <c r="JJK4217" s="19"/>
      <c r="JJL4217" s="19"/>
      <c r="JJM4217" s="19"/>
      <c r="JJN4217" s="19"/>
      <c r="JJO4217" s="19"/>
      <c r="JJP4217" s="19"/>
      <c r="JJQ4217" s="19"/>
      <c r="JJR4217" s="19"/>
      <c r="JJS4217" s="19"/>
      <c r="JJT4217" s="19"/>
      <c r="JJU4217" s="19"/>
      <c r="JJV4217" s="19"/>
      <c r="JJW4217" s="19"/>
      <c r="JJX4217" s="19"/>
      <c r="JJY4217" s="19"/>
      <c r="JJZ4217" s="19"/>
      <c r="JKA4217" s="19"/>
      <c r="JKB4217" s="19"/>
      <c r="JKC4217" s="19"/>
      <c r="JKD4217" s="19"/>
      <c r="JKE4217" s="19"/>
      <c r="JKF4217" s="19"/>
      <c r="JKG4217" s="19"/>
      <c r="JKH4217" s="19"/>
      <c r="JKI4217" s="19"/>
      <c r="JKJ4217" s="19"/>
      <c r="JKK4217" s="19"/>
      <c r="JKL4217" s="19"/>
      <c r="JKM4217" s="19"/>
      <c r="JKN4217" s="19"/>
      <c r="JKO4217" s="19"/>
      <c r="JKP4217" s="19"/>
      <c r="JKQ4217" s="19"/>
      <c r="JKR4217" s="19"/>
      <c r="JKS4217" s="19"/>
      <c r="JKT4217" s="19"/>
      <c r="JKU4217" s="19"/>
      <c r="JKV4217" s="19"/>
      <c r="JKW4217" s="19"/>
      <c r="JKX4217" s="19"/>
      <c r="JKY4217" s="19"/>
      <c r="JKZ4217" s="19"/>
      <c r="JLA4217" s="19"/>
      <c r="JLB4217" s="19"/>
      <c r="JLC4217" s="19"/>
      <c r="JLD4217" s="19"/>
      <c r="JLE4217" s="19"/>
      <c r="JLF4217" s="19"/>
      <c r="JLG4217" s="19"/>
      <c r="JLH4217" s="19"/>
      <c r="JLI4217" s="19"/>
      <c r="JLJ4217" s="19"/>
      <c r="JLK4217" s="19"/>
      <c r="JLL4217" s="19"/>
      <c r="JLM4217" s="19"/>
      <c r="JLN4217" s="19"/>
      <c r="JLO4217" s="19"/>
      <c r="JLP4217" s="19"/>
      <c r="JLQ4217" s="19"/>
      <c r="JLR4217" s="19"/>
      <c r="JLS4217" s="19"/>
      <c r="JLT4217" s="19"/>
      <c r="JLU4217" s="19"/>
      <c r="JLV4217" s="19"/>
      <c r="JLW4217" s="19"/>
      <c r="JLX4217" s="19"/>
      <c r="JLY4217" s="19"/>
      <c r="JLZ4217" s="19"/>
      <c r="JMA4217" s="19"/>
      <c r="JMB4217" s="19"/>
      <c r="JMC4217" s="19"/>
      <c r="JMD4217" s="19"/>
      <c r="JME4217" s="19"/>
      <c r="JMF4217" s="19"/>
      <c r="JMG4217" s="19"/>
      <c r="JMH4217" s="19"/>
      <c r="JMI4217" s="19"/>
      <c r="JMJ4217" s="19"/>
      <c r="JMK4217" s="19"/>
      <c r="JML4217" s="19"/>
      <c r="JMM4217" s="19"/>
      <c r="JMN4217" s="19"/>
      <c r="JMO4217" s="19"/>
      <c r="JMP4217" s="19"/>
      <c r="JMQ4217" s="19"/>
      <c r="JMR4217" s="19"/>
      <c r="JMS4217" s="19"/>
      <c r="JMT4217" s="19"/>
      <c r="JMU4217" s="19"/>
      <c r="JMV4217" s="19"/>
      <c r="JMW4217" s="19"/>
      <c r="JMX4217" s="19"/>
      <c r="JMY4217" s="19"/>
      <c r="JMZ4217" s="19"/>
      <c r="JNA4217" s="19"/>
      <c r="JNB4217" s="19"/>
      <c r="JNC4217" s="19"/>
      <c r="JND4217" s="19"/>
      <c r="JNE4217" s="19"/>
      <c r="JNF4217" s="19"/>
      <c r="JNG4217" s="19"/>
      <c r="JNH4217" s="19"/>
      <c r="JNI4217" s="19"/>
      <c r="JNJ4217" s="19"/>
      <c r="JNK4217" s="19"/>
      <c r="JNL4217" s="19"/>
      <c r="JNM4217" s="19"/>
      <c r="JNN4217" s="19"/>
      <c r="JNO4217" s="19"/>
      <c r="JNP4217" s="19"/>
      <c r="JNQ4217" s="19"/>
      <c r="JNR4217" s="19"/>
      <c r="JNS4217" s="19"/>
      <c r="JNT4217" s="19"/>
      <c r="JNU4217" s="19"/>
      <c r="JNV4217" s="19"/>
      <c r="JNW4217" s="19"/>
      <c r="JNX4217" s="19"/>
      <c r="JNY4217" s="19"/>
      <c r="JNZ4217" s="19"/>
      <c r="JOA4217" s="19"/>
      <c r="JOB4217" s="19"/>
      <c r="JOC4217" s="19"/>
      <c r="JOD4217" s="19"/>
      <c r="JOE4217" s="19"/>
      <c r="JOF4217" s="19"/>
      <c r="JOG4217" s="19"/>
      <c r="JOH4217" s="19"/>
      <c r="JOI4217" s="19"/>
      <c r="JOJ4217" s="19"/>
      <c r="JOK4217" s="19"/>
      <c r="JOL4217" s="19"/>
      <c r="JOM4217" s="19"/>
      <c r="JON4217" s="19"/>
      <c r="JOO4217" s="19"/>
      <c r="JOP4217" s="19"/>
      <c r="JOQ4217" s="19"/>
      <c r="JOR4217" s="19"/>
      <c r="JOS4217" s="19"/>
      <c r="JOT4217" s="19"/>
      <c r="JOU4217" s="19"/>
      <c r="JOV4217" s="19"/>
      <c r="JOW4217" s="19"/>
      <c r="JOX4217" s="19"/>
      <c r="JOY4217" s="19"/>
      <c r="JOZ4217" s="19"/>
      <c r="JPA4217" s="19"/>
      <c r="JPB4217" s="19"/>
      <c r="JPC4217" s="19"/>
      <c r="JPD4217" s="19"/>
      <c r="JPE4217" s="19"/>
      <c r="JPF4217" s="19"/>
      <c r="JPG4217" s="19"/>
      <c r="JPH4217" s="19"/>
      <c r="JPI4217" s="19"/>
      <c r="JPJ4217" s="19"/>
      <c r="JPK4217" s="19"/>
      <c r="JPL4217" s="19"/>
      <c r="JPM4217" s="19"/>
      <c r="JPN4217" s="19"/>
      <c r="JPO4217" s="19"/>
      <c r="JPP4217" s="19"/>
      <c r="JPQ4217" s="19"/>
      <c r="JPR4217" s="19"/>
      <c r="JPS4217" s="19"/>
      <c r="JPT4217" s="19"/>
      <c r="JPU4217" s="19"/>
      <c r="JPV4217" s="19"/>
      <c r="JPW4217" s="19"/>
      <c r="JPX4217" s="19"/>
      <c r="JPY4217" s="19"/>
      <c r="JPZ4217" s="19"/>
      <c r="JQA4217" s="19"/>
      <c r="JQB4217" s="19"/>
      <c r="JQC4217" s="19"/>
      <c r="JQD4217" s="19"/>
      <c r="JQE4217" s="19"/>
      <c r="JQF4217" s="19"/>
      <c r="JQG4217" s="19"/>
      <c r="JQH4217" s="19"/>
      <c r="JQI4217" s="19"/>
      <c r="JQJ4217" s="19"/>
      <c r="JQK4217" s="19"/>
      <c r="JQL4217" s="19"/>
      <c r="JQM4217" s="19"/>
      <c r="JQN4217" s="19"/>
      <c r="JQO4217" s="19"/>
      <c r="JQP4217" s="19"/>
      <c r="JQQ4217" s="19"/>
      <c r="JQR4217" s="19"/>
      <c r="JQS4217" s="19"/>
      <c r="JQT4217" s="19"/>
      <c r="JQU4217" s="19"/>
      <c r="JQV4217" s="19"/>
      <c r="JQW4217" s="19"/>
      <c r="JQX4217" s="19"/>
      <c r="JQY4217" s="19"/>
      <c r="JQZ4217" s="19"/>
      <c r="JRA4217" s="19"/>
      <c r="JRB4217" s="19"/>
      <c r="JRC4217" s="19"/>
      <c r="JRD4217" s="19"/>
      <c r="JRE4217" s="19"/>
      <c r="JRF4217" s="19"/>
      <c r="JRG4217" s="19"/>
      <c r="JRH4217" s="19"/>
      <c r="JRI4217" s="19"/>
      <c r="JRJ4217" s="19"/>
      <c r="JRK4217" s="19"/>
      <c r="JRL4217" s="19"/>
      <c r="JRM4217" s="19"/>
      <c r="JRN4217" s="19"/>
      <c r="JRO4217" s="19"/>
      <c r="JRP4217" s="19"/>
      <c r="JRQ4217" s="19"/>
      <c r="JRR4217" s="19"/>
      <c r="JRS4217" s="19"/>
      <c r="JRT4217" s="19"/>
      <c r="JRU4217" s="19"/>
      <c r="JRV4217" s="19"/>
      <c r="JRW4217" s="19"/>
      <c r="JRX4217" s="19"/>
      <c r="JRY4217" s="19"/>
      <c r="JRZ4217" s="19"/>
      <c r="JSA4217" s="19"/>
      <c r="JSB4217" s="19"/>
      <c r="JSC4217" s="19"/>
      <c r="JSD4217" s="19"/>
      <c r="JSE4217" s="19"/>
      <c r="JSF4217" s="19"/>
      <c r="JSG4217" s="19"/>
      <c r="JSH4217" s="19"/>
      <c r="JSI4217" s="19"/>
      <c r="JSJ4217" s="19"/>
      <c r="JSK4217" s="19"/>
      <c r="JSL4217" s="19"/>
      <c r="JSM4217" s="19"/>
      <c r="JSN4217" s="19"/>
      <c r="JSO4217" s="19"/>
      <c r="JSP4217" s="19"/>
      <c r="JSQ4217" s="19"/>
      <c r="JSR4217" s="19"/>
      <c r="JSS4217" s="19"/>
      <c r="JST4217" s="19"/>
      <c r="JSU4217" s="19"/>
      <c r="JSV4217" s="19"/>
      <c r="JSW4217" s="19"/>
      <c r="JSX4217" s="19"/>
      <c r="JSY4217" s="19"/>
      <c r="JSZ4217" s="19"/>
      <c r="JTA4217" s="19"/>
      <c r="JTB4217" s="19"/>
      <c r="JTC4217" s="19"/>
      <c r="JTD4217" s="19"/>
      <c r="JTE4217" s="19"/>
      <c r="JTF4217" s="19"/>
      <c r="JTG4217" s="19"/>
      <c r="JTH4217" s="19"/>
      <c r="JTI4217" s="19"/>
      <c r="JTJ4217" s="19"/>
      <c r="JTK4217" s="19"/>
      <c r="JTL4217" s="19"/>
      <c r="JTM4217" s="19"/>
      <c r="JTN4217" s="19"/>
      <c r="JTO4217" s="19"/>
      <c r="JTP4217" s="19"/>
      <c r="JTQ4217" s="19"/>
      <c r="JTR4217" s="19"/>
      <c r="JTS4217" s="19"/>
      <c r="JTT4217" s="19"/>
      <c r="JTU4217" s="19"/>
      <c r="JTV4217" s="19"/>
      <c r="JTW4217" s="19"/>
      <c r="JTX4217" s="19"/>
      <c r="JTY4217" s="19"/>
      <c r="JTZ4217" s="19"/>
      <c r="JUA4217" s="19"/>
      <c r="JUB4217" s="19"/>
      <c r="JUC4217" s="19"/>
      <c r="JUD4217" s="19"/>
      <c r="JUE4217" s="19"/>
      <c r="JUF4217" s="19"/>
      <c r="JUG4217" s="19"/>
      <c r="JUH4217" s="19"/>
      <c r="JUI4217" s="19"/>
      <c r="JUJ4217" s="19"/>
      <c r="JUK4217" s="19"/>
      <c r="JUL4217" s="19"/>
      <c r="JUM4217" s="19"/>
      <c r="JUN4217" s="19"/>
      <c r="JUO4217" s="19"/>
      <c r="JUP4217" s="19"/>
      <c r="JUQ4217" s="19"/>
      <c r="JUR4217" s="19"/>
      <c r="JUS4217" s="19"/>
      <c r="JUT4217" s="19"/>
      <c r="JUU4217" s="19"/>
      <c r="JUV4217" s="19"/>
      <c r="JUW4217" s="19"/>
      <c r="JUX4217" s="19"/>
      <c r="JUY4217" s="19"/>
      <c r="JUZ4217" s="19"/>
      <c r="JVA4217" s="19"/>
      <c r="JVB4217" s="19"/>
      <c r="JVC4217" s="19"/>
      <c r="JVD4217" s="19"/>
      <c r="JVE4217" s="19"/>
      <c r="JVF4217" s="19"/>
      <c r="JVG4217" s="19"/>
      <c r="JVH4217" s="19"/>
      <c r="JVI4217" s="19"/>
      <c r="JVJ4217" s="19"/>
      <c r="JVK4217" s="19"/>
      <c r="JVL4217" s="19"/>
      <c r="JVM4217" s="19"/>
      <c r="JVN4217" s="19"/>
      <c r="JVO4217" s="19"/>
      <c r="JVP4217" s="19"/>
      <c r="JVQ4217" s="19"/>
      <c r="JVR4217" s="19"/>
      <c r="JVS4217" s="19"/>
      <c r="JVT4217" s="19"/>
      <c r="JVU4217" s="19"/>
      <c r="JVV4217" s="19"/>
      <c r="JVW4217" s="19"/>
      <c r="JVX4217" s="19"/>
      <c r="JVY4217" s="19"/>
      <c r="JVZ4217" s="19"/>
      <c r="JWA4217" s="19"/>
      <c r="JWB4217" s="19"/>
      <c r="JWC4217" s="19"/>
      <c r="JWD4217" s="19"/>
      <c r="JWE4217" s="19"/>
      <c r="JWF4217" s="19"/>
      <c r="JWG4217" s="19"/>
      <c r="JWH4217" s="19"/>
      <c r="JWI4217" s="19"/>
      <c r="JWJ4217" s="19"/>
      <c r="JWK4217" s="19"/>
      <c r="JWL4217" s="19"/>
      <c r="JWM4217" s="19"/>
      <c r="JWN4217" s="19"/>
      <c r="JWO4217" s="19"/>
      <c r="JWP4217" s="19"/>
      <c r="JWQ4217" s="19"/>
      <c r="JWR4217" s="19"/>
      <c r="JWS4217" s="19"/>
      <c r="JWT4217" s="19"/>
      <c r="JWU4217" s="19"/>
      <c r="JWV4217" s="19"/>
      <c r="JWW4217" s="19"/>
      <c r="JWX4217" s="19"/>
      <c r="JWY4217" s="19"/>
      <c r="JWZ4217" s="19"/>
      <c r="JXA4217" s="19"/>
      <c r="JXB4217" s="19"/>
      <c r="JXC4217" s="19"/>
      <c r="JXD4217" s="19"/>
      <c r="JXE4217" s="19"/>
      <c r="JXF4217" s="19"/>
      <c r="JXG4217" s="19"/>
      <c r="JXH4217" s="19"/>
      <c r="JXI4217" s="19"/>
      <c r="JXJ4217" s="19"/>
      <c r="JXK4217" s="19"/>
      <c r="JXL4217" s="19"/>
      <c r="JXM4217" s="19"/>
      <c r="JXN4217" s="19"/>
      <c r="JXO4217" s="19"/>
      <c r="JXP4217" s="19"/>
      <c r="JXQ4217" s="19"/>
      <c r="JXR4217" s="19"/>
      <c r="JXS4217" s="19"/>
      <c r="JXT4217" s="19"/>
      <c r="JXU4217" s="19"/>
      <c r="JXV4217" s="19"/>
      <c r="JXW4217" s="19"/>
      <c r="JXX4217" s="19"/>
      <c r="JXY4217" s="19"/>
      <c r="JXZ4217" s="19"/>
      <c r="JYA4217" s="19"/>
      <c r="JYB4217" s="19"/>
      <c r="JYC4217" s="19"/>
      <c r="JYD4217" s="19"/>
      <c r="JYE4217" s="19"/>
      <c r="JYF4217" s="19"/>
      <c r="JYG4217" s="19"/>
      <c r="JYH4217" s="19"/>
      <c r="JYI4217" s="19"/>
      <c r="JYJ4217" s="19"/>
      <c r="JYK4217" s="19"/>
      <c r="JYL4217" s="19"/>
      <c r="JYM4217" s="19"/>
      <c r="JYN4217" s="19"/>
      <c r="JYO4217" s="19"/>
      <c r="JYP4217" s="19"/>
      <c r="JYQ4217" s="19"/>
      <c r="JYR4217" s="19"/>
      <c r="JYS4217" s="19"/>
      <c r="JYT4217" s="19"/>
      <c r="JYU4217" s="19"/>
      <c r="JYV4217" s="19"/>
      <c r="JYW4217" s="19"/>
      <c r="JYX4217" s="19"/>
      <c r="JYY4217" s="19"/>
      <c r="JYZ4217" s="19"/>
      <c r="JZA4217" s="19"/>
      <c r="JZB4217" s="19"/>
      <c r="JZC4217" s="19"/>
      <c r="JZD4217" s="19"/>
      <c r="JZE4217" s="19"/>
      <c r="JZF4217" s="19"/>
      <c r="JZG4217" s="19"/>
      <c r="JZH4217" s="19"/>
      <c r="JZI4217" s="19"/>
      <c r="JZJ4217" s="19"/>
      <c r="JZK4217" s="19"/>
      <c r="JZL4217" s="19"/>
      <c r="JZM4217" s="19"/>
      <c r="JZN4217" s="19"/>
      <c r="JZO4217" s="19"/>
      <c r="JZP4217" s="19"/>
      <c r="JZQ4217" s="19"/>
      <c r="JZR4217" s="19"/>
      <c r="JZS4217" s="19"/>
      <c r="JZT4217" s="19"/>
      <c r="JZU4217" s="19"/>
      <c r="JZV4217" s="19"/>
      <c r="JZW4217" s="19"/>
      <c r="JZX4217" s="19"/>
      <c r="JZY4217" s="19"/>
      <c r="JZZ4217" s="19"/>
      <c r="KAA4217" s="19"/>
      <c r="KAB4217" s="19"/>
      <c r="KAC4217" s="19"/>
      <c r="KAD4217" s="19"/>
      <c r="KAE4217" s="19"/>
      <c r="KAF4217" s="19"/>
      <c r="KAG4217" s="19"/>
      <c r="KAH4217" s="19"/>
      <c r="KAI4217" s="19"/>
      <c r="KAJ4217" s="19"/>
      <c r="KAK4217" s="19"/>
      <c r="KAL4217" s="19"/>
      <c r="KAM4217" s="19"/>
      <c r="KAN4217" s="19"/>
      <c r="KAO4217" s="19"/>
      <c r="KAP4217" s="19"/>
      <c r="KAQ4217" s="19"/>
      <c r="KAR4217" s="19"/>
      <c r="KAS4217" s="19"/>
      <c r="KAT4217" s="19"/>
      <c r="KAU4217" s="19"/>
      <c r="KAV4217" s="19"/>
      <c r="KAW4217" s="19"/>
      <c r="KAX4217" s="19"/>
      <c r="KAY4217" s="19"/>
      <c r="KAZ4217" s="19"/>
      <c r="KBA4217" s="19"/>
      <c r="KBB4217" s="19"/>
      <c r="KBC4217" s="19"/>
      <c r="KBD4217" s="19"/>
      <c r="KBE4217" s="19"/>
      <c r="KBF4217" s="19"/>
      <c r="KBG4217" s="19"/>
      <c r="KBH4217" s="19"/>
      <c r="KBI4217" s="19"/>
      <c r="KBJ4217" s="19"/>
      <c r="KBK4217" s="19"/>
      <c r="KBL4217" s="19"/>
      <c r="KBM4217" s="19"/>
      <c r="KBN4217" s="19"/>
      <c r="KBO4217" s="19"/>
      <c r="KBP4217" s="19"/>
      <c r="KBQ4217" s="19"/>
      <c r="KBR4217" s="19"/>
      <c r="KBS4217" s="19"/>
      <c r="KBT4217" s="19"/>
      <c r="KBU4217" s="19"/>
      <c r="KBV4217" s="19"/>
      <c r="KBW4217" s="19"/>
      <c r="KBX4217" s="19"/>
      <c r="KBY4217" s="19"/>
      <c r="KBZ4217" s="19"/>
      <c r="KCA4217" s="19"/>
      <c r="KCB4217" s="19"/>
      <c r="KCC4217" s="19"/>
      <c r="KCD4217" s="19"/>
      <c r="KCE4217" s="19"/>
      <c r="KCF4217" s="19"/>
      <c r="KCG4217" s="19"/>
      <c r="KCH4217" s="19"/>
      <c r="KCI4217" s="19"/>
      <c r="KCJ4217" s="19"/>
      <c r="KCK4217" s="19"/>
      <c r="KCL4217" s="19"/>
      <c r="KCM4217" s="19"/>
      <c r="KCN4217" s="19"/>
      <c r="KCO4217" s="19"/>
      <c r="KCP4217" s="19"/>
      <c r="KCQ4217" s="19"/>
      <c r="KCR4217" s="19"/>
      <c r="KCS4217" s="19"/>
      <c r="KCT4217" s="19"/>
      <c r="KCU4217" s="19"/>
      <c r="KCV4217" s="19"/>
      <c r="KCW4217" s="19"/>
      <c r="KCX4217" s="19"/>
      <c r="KCY4217" s="19"/>
      <c r="KCZ4217" s="19"/>
      <c r="KDA4217" s="19"/>
      <c r="KDB4217" s="19"/>
      <c r="KDC4217" s="19"/>
      <c r="KDD4217" s="19"/>
      <c r="KDE4217" s="19"/>
      <c r="KDF4217" s="19"/>
      <c r="KDG4217" s="19"/>
      <c r="KDH4217" s="19"/>
      <c r="KDI4217" s="19"/>
      <c r="KDJ4217" s="19"/>
      <c r="KDK4217" s="19"/>
      <c r="KDL4217" s="19"/>
      <c r="KDM4217" s="19"/>
      <c r="KDN4217" s="19"/>
      <c r="KDO4217" s="19"/>
      <c r="KDP4217" s="19"/>
      <c r="KDQ4217" s="19"/>
      <c r="KDR4217" s="19"/>
      <c r="KDS4217" s="19"/>
      <c r="KDT4217" s="19"/>
      <c r="KDU4217" s="19"/>
      <c r="KDV4217" s="19"/>
      <c r="KDW4217" s="19"/>
      <c r="KDX4217" s="19"/>
      <c r="KDY4217" s="19"/>
      <c r="KDZ4217" s="19"/>
      <c r="KEA4217" s="19"/>
      <c r="KEB4217" s="19"/>
      <c r="KEC4217" s="19"/>
      <c r="KED4217" s="19"/>
      <c r="KEE4217" s="19"/>
      <c r="KEF4217" s="19"/>
      <c r="KEG4217" s="19"/>
      <c r="KEH4217" s="19"/>
      <c r="KEI4217" s="19"/>
      <c r="KEJ4217" s="19"/>
      <c r="KEK4217" s="19"/>
      <c r="KEL4217" s="19"/>
      <c r="KEM4217" s="19"/>
      <c r="KEN4217" s="19"/>
      <c r="KEO4217" s="19"/>
      <c r="KEP4217" s="19"/>
      <c r="KEQ4217" s="19"/>
      <c r="KER4217" s="19"/>
      <c r="KES4217" s="19"/>
      <c r="KET4217" s="19"/>
      <c r="KEU4217" s="19"/>
      <c r="KEV4217" s="19"/>
      <c r="KEW4217" s="19"/>
      <c r="KEX4217" s="19"/>
      <c r="KEY4217" s="19"/>
      <c r="KEZ4217" s="19"/>
      <c r="KFA4217" s="19"/>
      <c r="KFB4217" s="19"/>
      <c r="KFC4217" s="19"/>
      <c r="KFD4217" s="19"/>
      <c r="KFE4217" s="19"/>
      <c r="KFF4217" s="19"/>
      <c r="KFG4217" s="19"/>
      <c r="KFH4217" s="19"/>
      <c r="KFI4217" s="19"/>
      <c r="KFJ4217" s="19"/>
      <c r="KFK4217" s="19"/>
      <c r="KFL4217" s="19"/>
      <c r="KFM4217" s="19"/>
      <c r="KFN4217" s="19"/>
      <c r="KFO4217" s="19"/>
      <c r="KFP4217" s="19"/>
      <c r="KFQ4217" s="19"/>
      <c r="KFR4217" s="19"/>
      <c r="KFS4217" s="19"/>
      <c r="KFT4217" s="19"/>
      <c r="KFU4217" s="19"/>
      <c r="KFV4217" s="19"/>
      <c r="KFW4217" s="19"/>
      <c r="KFX4217" s="19"/>
      <c r="KFY4217" s="19"/>
      <c r="KFZ4217" s="19"/>
      <c r="KGA4217" s="19"/>
      <c r="KGB4217" s="19"/>
      <c r="KGC4217" s="19"/>
      <c r="KGD4217" s="19"/>
      <c r="KGE4217" s="19"/>
      <c r="KGF4217" s="19"/>
      <c r="KGG4217" s="19"/>
      <c r="KGH4217" s="19"/>
      <c r="KGI4217" s="19"/>
      <c r="KGJ4217" s="19"/>
      <c r="KGK4217" s="19"/>
      <c r="KGL4217" s="19"/>
      <c r="KGM4217" s="19"/>
      <c r="KGN4217" s="19"/>
      <c r="KGO4217" s="19"/>
      <c r="KGP4217" s="19"/>
      <c r="KGQ4217" s="19"/>
      <c r="KGR4217" s="19"/>
      <c r="KGS4217" s="19"/>
      <c r="KGT4217" s="19"/>
      <c r="KGU4217" s="19"/>
      <c r="KGV4217" s="19"/>
      <c r="KGW4217" s="19"/>
      <c r="KGX4217" s="19"/>
      <c r="KGY4217" s="19"/>
      <c r="KGZ4217" s="19"/>
      <c r="KHA4217" s="19"/>
      <c r="KHB4217" s="19"/>
      <c r="KHC4217" s="19"/>
      <c r="KHD4217" s="19"/>
      <c r="KHE4217" s="19"/>
      <c r="KHF4217" s="19"/>
      <c r="KHG4217" s="19"/>
      <c r="KHH4217" s="19"/>
      <c r="KHI4217" s="19"/>
      <c r="KHJ4217" s="19"/>
      <c r="KHK4217" s="19"/>
      <c r="KHL4217" s="19"/>
      <c r="KHM4217" s="19"/>
      <c r="KHN4217" s="19"/>
      <c r="KHO4217" s="19"/>
      <c r="KHP4217" s="19"/>
      <c r="KHQ4217" s="19"/>
      <c r="KHR4217" s="19"/>
      <c r="KHS4217" s="19"/>
      <c r="KHT4217" s="19"/>
      <c r="KHU4217" s="19"/>
      <c r="KHV4217" s="19"/>
      <c r="KHW4217" s="19"/>
      <c r="KHX4217" s="19"/>
      <c r="KHY4217" s="19"/>
      <c r="KHZ4217" s="19"/>
      <c r="KIA4217" s="19"/>
      <c r="KIB4217" s="19"/>
      <c r="KIC4217" s="19"/>
      <c r="KID4217" s="19"/>
      <c r="KIE4217" s="19"/>
      <c r="KIF4217" s="19"/>
      <c r="KIG4217" s="19"/>
      <c r="KIH4217" s="19"/>
      <c r="KII4217" s="19"/>
      <c r="KIJ4217" s="19"/>
      <c r="KIK4217" s="19"/>
      <c r="KIL4217" s="19"/>
      <c r="KIM4217" s="19"/>
      <c r="KIN4217" s="19"/>
      <c r="KIO4217" s="19"/>
      <c r="KIP4217" s="19"/>
      <c r="KIQ4217" s="19"/>
      <c r="KIR4217" s="19"/>
      <c r="KIS4217" s="19"/>
      <c r="KIT4217" s="19"/>
      <c r="KIU4217" s="19"/>
      <c r="KIV4217" s="19"/>
      <c r="KIW4217" s="19"/>
      <c r="KIX4217" s="19"/>
      <c r="KIY4217" s="19"/>
      <c r="KIZ4217" s="19"/>
      <c r="KJA4217" s="19"/>
      <c r="KJB4217" s="19"/>
      <c r="KJC4217" s="19"/>
      <c r="KJD4217" s="19"/>
      <c r="KJE4217" s="19"/>
      <c r="KJF4217" s="19"/>
      <c r="KJG4217" s="19"/>
      <c r="KJH4217" s="19"/>
      <c r="KJI4217" s="19"/>
      <c r="KJJ4217" s="19"/>
      <c r="KJK4217" s="19"/>
      <c r="KJL4217" s="19"/>
      <c r="KJM4217" s="19"/>
      <c r="KJN4217" s="19"/>
      <c r="KJO4217" s="19"/>
      <c r="KJP4217" s="19"/>
      <c r="KJQ4217" s="19"/>
      <c r="KJR4217" s="19"/>
      <c r="KJS4217" s="19"/>
      <c r="KJT4217" s="19"/>
      <c r="KJU4217" s="19"/>
      <c r="KJV4217" s="19"/>
      <c r="KJW4217" s="19"/>
      <c r="KJX4217" s="19"/>
      <c r="KJY4217" s="19"/>
      <c r="KJZ4217" s="19"/>
      <c r="KKA4217" s="19"/>
      <c r="KKB4217" s="19"/>
      <c r="KKC4217" s="19"/>
      <c r="KKD4217" s="19"/>
      <c r="KKE4217" s="19"/>
      <c r="KKF4217" s="19"/>
      <c r="KKG4217" s="19"/>
      <c r="KKH4217" s="19"/>
      <c r="KKI4217" s="19"/>
      <c r="KKJ4217" s="19"/>
      <c r="KKK4217" s="19"/>
      <c r="KKL4217" s="19"/>
      <c r="KKM4217" s="19"/>
      <c r="KKN4217" s="19"/>
      <c r="KKO4217" s="19"/>
      <c r="KKP4217" s="19"/>
      <c r="KKQ4217" s="19"/>
      <c r="KKR4217" s="19"/>
      <c r="KKS4217" s="19"/>
      <c r="KKT4217" s="19"/>
      <c r="KKU4217" s="19"/>
      <c r="KKV4217" s="19"/>
      <c r="KKW4217" s="19"/>
      <c r="KKX4217" s="19"/>
      <c r="KKY4217" s="19"/>
      <c r="KKZ4217" s="19"/>
      <c r="KLA4217" s="19"/>
      <c r="KLB4217" s="19"/>
      <c r="KLC4217" s="19"/>
      <c r="KLD4217" s="19"/>
      <c r="KLE4217" s="19"/>
      <c r="KLF4217" s="19"/>
      <c r="KLG4217" s="19"/>
      <c r="KLH4217" s="19"/>
      <c r="KLI4217" s="19"/>
      <c r="KLJ4217" s="19"/>
      <c r="KLK4217" s="19"/>
      <c r="KLL4217" s="19"/>
      <c r="KLM4217" s="19"/>
      <c r="KLN4217" s="19"/>
      <c r="KLO4217" s="19"/>
      <c r="KLP4217" s="19"/>
      <c r="KLQ4217" s="19"/>
      <c r="KLR4217" s="19"/>
      <c r="KLS4217" s="19"/>
      <c r="KLT4217" s="19"/>
      <c r="KLU4217" s="19"/>
      <c r="KLV4217" s="19"/>
      <c r="KLW4217" s="19"/>
      <c r="KLX4217" s="19"/>
      <c r="KLY4217" s="19"/>
      <c r="KLZ4217" s="19"/>
      <c r="KMA4217" s="19"/>
      <c r="KMB4217" s="19"/>
      <c r="KMC4217" s="19"/>
      <c r="KMD4217" s="19"/>
      <c r="KME4217" s="19"/>
      <c r="KMF4217" s="19"/>
      <c r="KMG4217" s="19"/>
      <c r="KMH4217" s="19"/>
      <c r="KMI4217" s="19"/>
      <c r="KMJ4217" s="19"/>
      <c r="KMK4217" s="19"/>
      <c r="KML4217" s="19"/>
      <c r="KMM4217" s="19"/>
      <c r="KMN4217" s="19"/>
      <c r="KMO4217" s="19"/>
      <c r="KMP4217" s="19"/>
      <c r="KMQ4217" s="19"/>
      <c r="KMR4217" s="19"/>
      <c r="KMS4217" s="19"/>
      <c r="KMT4217" s="19"/>
      <c r="KMU4217" s="19"/>
      <c r="KMV4217" s="19"/>
      <c r="KMW4217" s="19"/>
      <c r="KMX4217" s="19"/>
      <c r="KMY4217" s="19"/>
      <c r="KMZ4217" s="19"/>
      <c r="KNA4217" s="19"/>
      <c r="KNB4217" s="19"/>
      <c r="KNC4217" s="19"/>
      <c r="KND4217" s="19"/>
      <c r="KNE4217" s="19"/>
      <c r="KNF4217" s="19"/>
      <c r="KNG4217" s="19"/>
      <c r="KNH4217" s="19"/>
      <c r="KNI4217" s="19"/>
      <c r="KNJ4217" s="19"/>
      <c r="KNK4217" s="19"/>
      <c r="KNL4217" s="19"/>
      <c r="KNM4217" s="19"/>
      <c r="KNN4217" s="19"/>
      <c r="KNO4217" s="19"/>
      <c r="KNP4217" s="19"/>
      <c r="KNQ4217" s="19"/>
      <c r="KNR4217" s="19"/>
      <c r="KNS4217" s="19"/>
      <c r="KNT4217" s="19"/>
      <c r="KNU4217" s="19"/>
      <c r="KNV4217" s="19"/>
      <c r="KNW4217" s="19"/>
      <c r="KNX4217" s="19"/>
      <c r="KNY4217" s="19"/>
      <c r="KNZ4217" s="19"/>
      <c r="KOA4217" s="19"/>
      <c r="KOB4217" s="19"/>
      <c r="KOC4217" s="19"/>
      <c r="KOD4217" s="19"/>
      <c r="KOE4217" s="19"/>
      <c r="KOF4217" s="19"/>
      <c r="KOG4217" s="19"/>
      <c r="KOH4217" s="19"/>
      <c r="KOI4217" s="19"/>
      <c r="KOJ4217" s="19"/>
      <c r="KOK4217" s="19"/>
      <c r="KOL4217" s="19"/>
      <c r="KOM4217" s="19"/>
      <c r="KON4217" s="19"/>
      <c r="KOO4217" s="19"/>
      <c r="KOP4217" s="19"/>
      <c r="KOQ4217" s="19"/>
      <c r="KOR4217" s="19"/>
      <c r="KOS4217" s="19"/>
      <c r="KOT4217" s="19"/>
      <c r="KOU4217" s="19"/>
      <c r="KOV4217" s="19"/>
      <c r="KOW4217" s="19"/>
      <c r="KOX4217" s="19"/>
      <c r="KOY4217" s="19"/>
      <c r="KOZ4217" s="19"/>
      <c r="KPA4217" s="19"/>
      <c r="KPB4217" s="19"/>
      <c r="KPC4217" s="19"/>
      <c r="KPD4217" s="19"/>
      <c r="KPE4217" s="19"/>
      <c r="KPF4217" s="19"/>
      <c r="KPG4217" s="19"/>
      <c r="KPH4217" s="19"/>
      <c r="KPI4217" s="19"/>
      <c r="KPJ4217" s="19"/>
      <c r="KPK4217" s="19"/>
      <c r="KPL4217" s="19"/>
      <c r="KPM4217" s="19"/>
      <c r="KPN4217" s="19"/>
      <c r="KPO4217" s="19"/>
      <c r="KPP4217" s="19"/>
      <c r="KPQ4217" s="19"/>
      <c r="KPR4217" s="19"/>
      <c r="KPS4217" s="19"/>
      <c r="KPT4217" s="19"/>
      <c r="KPU4217" s="19"/>
      <c r="KPV4217" s="19"/>
      <c r="KPW4217" s="19"/>
      <c r="KPX4217" s="19"/>
      <c r="KPY4217" s="19"/>
      <c r="KPZ4217" s="19"/>
      <c r="KQA4217" s="19"/>
      <c r="KQB4217" s="19"/>
      <c r="KQC4217" s="19"/>
      <c r="KQD4217" s="19"/>
      <c r="KQE4217" s="19"/>
      <c r="KQF4217" s="19"/>
      <c r="KQG4217" s="19"/>
      <c r="KQH4217" s="19"/>
      <c r="KQI4217" s="19"/>
      <c r="KQJ4217" s="19"/>
      <c r="KQK4217" s="19"/>
      <c r="KQL4217" s="19"/>
      <c r="KQM4217" s="19"/>
      <c r="KQN4217" s="19"/>
      <c r="KQO4217" s="19"/>
      <c r="KQP4217" s="19"/>
      <c r="KQQ4217" s="19"/>
      <c r="KQR4217" s="19"/>
      <c r="KQS4217" s="19"/>
      <c r="KQT4217" s="19"/>
      <c r="KQU4217" s="19"/>
      <c r="KQV4217" s="19"/>
      <c r="KQW4217" s="19"/>
      <c r="KQX4217" s="19"/>
      <c r="KQY4217" s="19"/>
      <c r="KQZ4217" s="19"/>
      <c r="KRA4217" s="19"/>
      <c r="KRB4217" s="19"/>
      <c r="KRC4217" s="19"/>
      <c r="KRD4217" s="19"/>
      <c r="KRE4217" s="19"/>
      <c r="KRF4217" s="19"/>
      <c r="KRG4217" s="19"/>
      <c r="KRH4217" s="19"/>
      <c r="KRI4217" s="19"/>
      <c r="KRJ4217" s="19"/>
      <c r="KRK4217" s="19"/>
      <c r="KRL4217" s="19"/>
      <c r="KRM4217" s="19"/>
      <c r="KRN4217" s="19"/>
      <c r="KRO4217" s="19"/>
      <c r="KRP4217" s="19"/>
      <c r="KRQ4217" s="19"/>
      <c r="KRR4217" s="19"/>
      <c r="KRS4217" s="19"/>
      <c r="KRT4217" s="19"/>
      <c r="KRU4217" s="19"/>
      <c r="KRV4217" s="19"/>
      <c r="KRW4217" s="19"/>
      <c r="KRX4217" s="19"/>
      <c r="KRY4217" s="19"/>
      <c r="KRZ4217" s="19"/>
      <c r="KSA4217" s="19"/>
      <c r="KSB4217" s="19"/>
      <c r="KSC4217" s="19"/>
      <c r="KSD4217" s="19"/>
      <c r="KSE4217" s="19"/>
      <c r="KSF4217" s="19"/>
      <c r="KSG4217" s="19"/>
      <c r="KSH4217" s="19"/>
      <c r="KSI4217" s="19"/>
      <c r="KSJ4217" s="19"/>
      <c r="KSK4217" s="19"/>
      <c r="KSL4217" s="19"/>
      <c r="KSM4217" s="19"/>
      <c r="KSN4217" s="19"/>
      <c r="KSO4217" s="19"/>
      <c r="KSP4217" s="19"/>
      <c r="KSQ4217" s="19"/>
      <c r="KSR4217" s="19"/>
      <c r="KSS4217" s="19"/>
      <c r="KST4217" s="19"/>
      <c r="KSU4217" s="19"/>
      <c r="KSV4217" s="19"/>
      <c r="KSW4217" s="19"/>
      <c r="KSX4217" s="19"/>
      <c r="KSY4217" s="19"/>
      <c r="KSZ4217" s="19"/>
      <c r="KTA4217" s="19"/>
      <c r="KTB4217" s="19"/>
      <c r="KTC4217" s="19"/>
      <c r="KTD4217" s="19"/>
      <c r="KTE4217" s="19"/>
      <c r="KTF4217" s="19"/>
      <c r="KTG4217" s="19"/>
      <c r="KTH4217" s="19"/>
      <c r="KTI4217" s="19"/>
      <c r="KTJ4217" s="19"/>
      <c r="KTK4217" s="19"/>
      <c r="KTL4217" s="19"/>
      <c r="KTM4217" s="19"/>
      <c r="KTN4217" s="19"/>
      <c r="KTO4217" s="19"/>
      <c r="KTP4217" s="19"/>
      <c r="KTQ4217" s="19"/>
      <c r="KTR4217" s="19"/>
      <c r="KTS4217" s="19"/>
      <c r="KTT4217" s="19"/>
      <c r="KTU4217" s="19"/>
      <c r="KTV4217" s="19"/>
      <c r="KTW4217" s="19"/>
      <c r="KTX4217" s="19"/>
      <c r="KTY4217" s="19"/>
      <c r="KTZ4217" s="19"/>
      <c r="KUA4217" s="19"/>
      <c r="KUB4217" s="19"/>
      <c r="KUC4217" s="19"/>
      <c r="KUD4217" s="19"/>
      <c r="KUE4217" s="19"/>
      <c r="KUF4217" s="19"/>
      <c r="KUG4217" s="19"/>
      <c r="KUH4217" s="19"/>
      <c r="KUI4217" s="19"/>
      <c r="KUJ4217" s="19"/>
      <c r="KUK4217" s="19"/>
      <c r="KUL4217" s="19"/>
      <c r="KUM4217" s="19"/>
      <c r="KUN4217" s="19"/>
      <c r="KUO4217" s="19"/>
      <c r="KUP4217" s="19"/>
      <c r="KUQ4217" s="19"/>
      <c r="KUR4217" s="19"/>
      <c r="KUS4217" s="19"/>
      <c r="KUT4217" s="19"/>
      <c r="KUU4217" s="19"/>
      <c r="KUV4217" s="19"/>
      <c r="KUW4217" s="19"/>
      <c r="KUX4217" s="19"/>
      <c r="KUY4217" s="19"/>
      <c r="KUZ4217" s="19"/>
      <c r="KVA4217" s="19"/>
      <c r="KVB4217" s="19"/>
      <c r="KVC4217" s="19"/>
      <c r="KVD4217" s="19"/>
      <c r="KVE4217" s="19"/>
      <c r="KVF4217" s="19"/>
      <c r="KVG4217" s="19"/>
      <c r="KVH4217" s="19"/>
      <c r="KVI4217" s="19"/>
      <c r="KVJ4217" s="19"/>
      <c r="KVK4217" s="19"/>
      <c r="KVL4217" s="19"/>
      <c r="KVM4217" s="19"/>
      <c r="KVN4217" s="19"/>
      <c r="KVO4217" s="19"/>
      <c r="KVP4217" s="19"/>
      <c r="KVQ4217" s="19"/>
      <c r="KVR4217" s="19"/>
      <c r="KVS4217" s="19"/>
      <c r="KVT4217" s="19"/>
      <c r="KVU4217" s="19"/>
      <c r="KVV4217" s="19"/>
      <c r="KVW4217" s="19"/>
      <c r="KVX4217" s="19"/>
      <c r="KVY4217" s="19"/>
      <c r="KVZ4217" s="19"/>
      <c r="KWA4217" s="19"/>
      <c r="KWB4217" s="19"/>
      <c r="KWC4217" s="19"/>
      <c r="KWD4217" s="19"/>
      <c r="KWE4217" s="19"/>
      <c r="KWF4217" s="19"/>
      <c r="KWG4217" s="19"/>
      <c r="KWH4217" s="19"/>
      <c r="KWI4217" s="19"/>
      <c r="KWJ4217" s="19"/>
      <c r="KWK4217" s="19"/>
      <c r="KWL4217" s="19"/>
      <c r="KWM4217" s="19"/>
      <c r="KWN4217" s="19"/>
      <c r="KWO4217" s="19"/>
      <c r="KWP4217" s="19"/>
      <c r="KWQ4217" s="19"/>
      <c r="KWR4217" s="19"/>
      <c r="KWS4217" s="19"/>
      <c r="KWT4217" s="19"/>
      <c r="KWU4217" s="19"/>
      <c r="KWV4217" s="19"/>
      <c r="KWW4217" s="19"/>
      <c r="KWX4217" s="19"/>
      <c r="KWY4217" s="19"/>
      <c r="KWZ4217" s="19"/>
      <c r="KXA4217" s="19"/>
      <c r="KXB4217" s="19"/>
      <c r="KXC4217" s="19"/>
      <c r="KXD4217" s="19"/>
      <c r="KXE4217" s="19"/>
      <c r="KXF4217" s="19"/>
      <c r="KXG4217" s="19"/>
      <c r="KXH4217" s="19"/>
      <c r="KXI4217" s="19"/>
      <c r="KXJ4217" s="19"/>
      <c r="KXK4217" s="19"/>
      <c r="KXL4217" s="19"/>
      <c r="KXM4217" s="19"/>
      <c r="KXN4217" s="19"/>
      <c r="KXO4217" s="19"/>
      <c r="KXP4217" s="19"/>
      <c r="KXQ4217" s="19"/>
      <c r="KXR4217" s="19"/>
      <c r="KXS4217" s="19"/>
      <c r="KXT4217" s="19"/>
      <c r="KXU4217" s="19"/>
      <c r="KXV4217" s="19"/>
      <c r="KXW4217" s="19"/>
      <c r="KXX4217" s="19"/>
      <c r="KXY4217" s="19"/>
      <c r="KXZ4217" s="19"/>
      <c r="KYA4217" s="19"/>
      <c r="KYB4217" s="19"/>
      <c r="KYC4217" s="19"/>
      <c r="KYD4217" s="19"/>
      <c r="KYE4217" s="19"/>
      <c r="KYF4217" s="19"/>
      <c r="KYG4217" s="19"/>
      <c r="KYH4217" s="19"/>
      <c r="KYI4217" s="19"/>
      <c r="KYJ4217" s="19"/>
      <c r="KYK4217" s="19"/>
      <c r="KYL4217" s="19"/>
      <c r="KYM4217" s="19"/>
      <c r="KYN4217" s="19"/>
      <c r="KYO4217" s="19"/>
      <c r="KYP4217" s="19"/>
      <c r="KYQ4217" s="19"/>
      <c r="KYR4217" s="19"/>
      <c r="KYS4217" s="19"/>
      <c r="KYT4217" s="19"/>
      <c r="KYU4217" s="19"/>
      <c r="KYV4217" s="19"/>
      <c r="KYW4217" s="19"/>
      <c r="KYX4217" s="19"/>
      <c r="KYY4217" s="19"/>
      <c r="KYZ4217" s="19"/>
      <c r="KZA4217" s="19"/>
      <c r="KZB4217" s="19"/>
      <c r="KZC4217" s="19"/>
      <c r="KZD4217" s="19"/>
      <c r="KZE4217" s="19"/>
      <c r="KZF4217" s="19"/>
      <c r="KZG4217" s="19"/>
      <c r="KZH4217" s="19"/>
      <c r="KZI4217" s="19"/>
      <c r="KZJ4217" s="19"/>
      <c r="KZK4217" s="19"/>
      <c r="KZL4217" s="19"/>
      <c r="KZM4217" s="19"/>
      <c r="KZN4217" s="19"/>
      <c r="KZO4217" s="19"/>
      <c r="KZP4217" s="19"/>
      <c r="KZQ4217" s="19"/>
      <c r="KZR4217" s="19"/>
      <c r="KZS4217" s="19"/>
      <c r="KZT4217" s="19"/>
      <c r="KZU4217" s="19"/>
      <c r="KZV4217" s="19"/>
      <c r="KZW4217" s="19"/>
      <c r="KZX4217" s="19"/>
      <c r="KZY4217" s="19"/>
      <c r="KZZ4217" s="19"/>
      <c r="LAA4217" s="19"/>
      <c r="LAB4217" s="19"/>
      <c r="LAC4217" s="19"/>
      <c r="LAD4217" s="19"/>
      <c r="LAE4217" s="19"/>
      <c r="LAF4217" s="19"/>
      <c r="LAG4217" s="19"/>
      <c r="LAH4217" s="19"/>
      <c r="LAI4217" s="19"/>
      <c r="LAJ4217" s="19"/>
      <c r="LAK4217" s="19"/>
      <c r="LAL4217" s="19"/>
      <c r="LAM4217" s="19"/>
      <c r="LAN4217" s="19"/>
      <c r="LAO4217" s="19"/>
      <c r="LAP4217" s="19"/>
      <c r="LAQ4217" s="19"/>
      <c r="LAR4217" s="19"/>
      <c r="LAS4217" s="19"/>
      <c r="LAT4217" s="19"/>
      <c r="LAU4217" s="19"/>
      <c r="LAV4217" s="19"/>
      <c r="LAW4217" s="19"/>
      <c r="LAX4217" s="19"/>
      <c r="LAY4217" s="19"/>
      <c r="LAZ4217" s="19"/>
      <c r="LBA4217" s="19"/>
      <c r="LBB4217" s="19"/>
      <c r="LBC4217" s="19"/>
      <c r="LBD4217" s="19"/>
      <c r="LBE4217" s="19"/>
      <c r="LBF4217" s="19"/>
      <c r="LBG4217" s="19"/>
      <c r="LBH4217" s="19"/>
      <c r="LBI4217" s="19"/>
      <c r="LBJ4217" s="19"/>
      <c r="LBK4217" s="19"/>
      <c r="LBL4217" s="19"/>
      <c r="LBM4217" s="19"/>
      <c r="LBN4217" s="19"/>
      <c r="LBO4217" s="19"/>
      <c r="LBP4217" s="19"/>
      <c r="LBQ4217" s="19"/>
      <c r="LBR4217" s="19"/>
      <c r="LBS4217" s="19"/>
      <c r="LBT4217" s="19"/>
      <c r="LBU4217" s="19"/>
      <c r="LBV4217" s="19"/>
      <c r="LBW4217" s="19"/>
      <c r="LBX4217" s="19"/>
      <c r="LBY4217" s="19"/>
      <c r="LBZ4217" s="19"/>
      <c r="LCA4217" s="19"/>
      <c r="LCB4217" s="19"/>
      <c r="LCC4217" s="19"/>
      <c r="LCD4217" s="19"/>
      <c r="LCE4217" s="19"/>
      <c r="LCF4217" s="19"/>
      <c r="LCG4217" s="19"/>
      <c r="LCH4217" s="19"/>
      <c r="LCI4217" s="19"/>
      <c r="LCJ4217" s="19"/>
      <c r="LCK4217" s="19"/>
      <c r="LCL4217" s="19"/>
      <c r="LCM4217" s="19"/>
      <c r="LCN4217" s="19"/>
      <c r="LCO4217" s="19"/>
      <c r="LCP4217" s="19"/>
      <c r="LCQ4217" s="19"/>
      <c r="LCR4217" s="19"/>
      <c r="LCS4217" s="19"/>
      <c r="LCT4217" s="19"/>
      <c r="LCU4217" s="19"/>
      <c r="LCV4217" s="19"/>
      <c r="LCW4217" s="19"/>
      <c r="LCX4217" s="19"/>
      <c r="LCY4217" s="19"/>
      <c r="LCZ4217" s="19"/>
      <c r="LDA4217" s="19"/>
      <c r="LDB4217" s="19"/>
      <c r="LDC4217" s="19"/>
      <c r="LDD4217" s="19"/>
      <c r="LDE4217" s="19"/>
      <c r="LDF4217" s="19"/>
      <c r="LDG4217" s="19"/>
      <c r="LDH4217" s="19"/>
      <c r="LDI4217" s="19"/>
      <c r="LDJ4217" s="19"/>
      <c r="LDK4217" s="19"/>
      <c r="LDL4217" s="19"/>
      <c r="LDM4217" s="19"/>
      <c r="LDN4217" s="19"/>
      <c r="LDO4217" s="19"/>
      <c r="LDP4217" s="19"/>
      <c r="LDQ4217" s="19"/>
      <c r="LDR4217" s="19"/>
      <c r="LDS4217" s="19"/>
      <c r="LDT4217" s="19"/>
      <c r="LDU4217" s="19"/>
      <c r="LDV4217" s="19"/>
      <c r="LDW4217" s="19"/>
      <c r="LDX4217" s="19"/>
      <c r="LDY4217" s="19"/>
      <c r="LDZ4217" s="19"/>
      <c r="LEA4217" s="19"/>
      <c r="LEB4217" s="19"/>
      <c r="LEC4217" s="19"/>
      <c r="LED4217" s="19"/>
      <c r="LEE4217" s="19"/>
      <c r="LEF4217" s="19"/>
      <c r="LEG4217" s="19"/>
      <c r="LEH4217" s="19"/>
      <c r="LEI4217" s="19"/>
      <c r="LEJ4217" s="19"/>
      <c r="LEK4217" s="19"/>
      <c r="LEL4217" s="19"/>
      <c r="LEM4217" s="19"/>
      <c r="LEN4217" s="19"/>
      <c r="LEO4217" s="19"/>
      <c r="LEP4217" s="19"/>
      <c r="LEQ4217" s="19"/>
      <c r="LER4217" s="19"/>
      <c r="LES4217" s="19"/>
      <c r="LET4217" s="19"/>
      <c r="LEU4217" s="19"/>
      <c r="LEV4217" s="19"/>
      <c r="LEW4217" s="19"/>
      <c r="LEX4217" s="19"/>
      <c r="LEY4217" s="19"/>
      <c r="LEZ4217" s="19"/>
      <c r="LFA4217" s="19"/>
      <c r="LFB4217" s="19"/>
      <c r="LFC4217" s="19"/>
      <c r="LFD4217" s="19"/>
      <c r="LFE4217" s="19"/>
      <c r="LFF4217" s="19"/>
      <c r="LFG4217" s="19"/>
      <c r="LFH4217" s="19"/>
      <c r="LFI4217" s="19"/>
      <c r="LFJ4217" s="19"/>
      <c r="LFK4217" s="19"/>
      <c r="LFL4217" s="19"/>
      <c r="LFM4217" s="19"/>
      <c r="LFN4217" s="19"/>
      <c r="LFO4217" s="19"/>
      <c r="LFP4217" s="19"/>
      <c r="LFQ4217" s="19"/>
      <c r="LFR4217" s="19"/>
      <c r="LFS4217" s="19"/>
      <c r="LFT4217" s="19"/>
      <c r="LFU4217" s="19"/>
      <c r="LFV4217" s="19"/>
      <c r="LFW4217" s="19"/>
      <c r="LFX4217" s="19"/>
      <c r="LFY4217" s="19"/>
      <c r="LFZ4217" s="19"/>
      <c r="LGA4217" s="19"/>
      <c r="LGB4217" s="19"/>
      <c r="LGC4217" s="19"/>
      <c r="LGD4217" s="19"/>
      <c r="LGE4217" s="19"/>
      <c r="LGF4217" s="19"/>
      <c r="LGG4217" s="19"/>
      <c r="LGH4217" s="19"/>
      <c r="LGI4217" s="19"/>
      <c r="LGJ4217" s="19"/>
      <c r="LGK4217" s="19"/>
      <c r="LGL4217" s="19"/>
      <c r="LGM4217" s="19"/>
      <c r="LGN4217" s="19"/>
      <c r="LGO4217" s="19"/>
      <c r="LGP4217" s="19"/>
      <c r="LGQ4217" s="19"/>
      <c r="LGR4217" s="19"/>
      <c r="LGS4217" s="19"/>
      <c r="LGT4217" s="19"/>
      <c r="LGU4217" s="19"/>
      <c r="LGV4217" s="19"/>
      <c r="LGW4217" s="19"/>
      <c r="LGX4217" s="19"/>
      <c r="LGY4217" s="19"/>
      <c r="LGZ4217" s="19"/>
      <c r="LHA4217" s="19"/>
      <c r="LHB4217" s="19"/>
      <c r="LHC4217" s="19"/>
      <c r="LHD4217" s="19"/>
      <c r="LHE4217" s="19"/>
      <c r="LHF4217" s="19"/>
      <c r="LHG4217" s="19"/>
      <c r="LHH4217" s="19"/>
      <c r="LHI4217" s="19"/>
      <c r="LHJ4217" s="19"/>
      <c r="LHK4217" s="19"/>
      <c r="LHL4217" s="19"/>
      <c r="LHM4217" s="19"/>
      <c r="LHN4217" s="19"/>
      <c r="LHO4217" s="19"/>
      <c r="LHP4217" s="19"/>
      <c r="LHQ4217" s="19"/>
      <c r="LHR4217" s="19"/>
      <c r="LHS4217" s="19"/>
      <c r="LHT4217" s="19"/>
      <c r="LHU4217" s="19"/>
      <c r="LHV4217" s="19"/>
      <c r="LHW4217" s="19"/>
      <c r="LHX4217" s="19"/>
      <c r="LHY4217" s="19"/>
      <c r="LHZ4217" s="19"/>
      <c r="LIA4217" s="19"/>
      <c r="LIB4217" s="19"/>
      <c r="LIC4217" s="19"/>
      <c r="LID4217" s="19"/>
      <c r="LIE4217" s="19"/>
      <c r="LIF4217" s="19"/>
      <c r="LIG4217" s="19"/>
      <c r="LIH4217" s="19"/>
      <c r="LII4217" s="19"/>
      <c r="LIJ4217" s="19"/>
      <c r="LIK4217" s="19"/>
      <c r="LIL4217" s="19"/>
      <c r="LIM4217" s="19"/>
      <c r="LIN4217" s="19"/>
      <c r="LIO4217" s="19"/>
      <c r="LIP4217" s="19"/>
      <c r="LIQ4217" s="19"/>
      <c r="LIR4217" s="19"/>
      <c r="LIS4217" s="19"/>
      <c r="LIT4217" s="19"/>
      <c r="LIU4217" s="19"/>
      <c r="LIV4217" s="19"/>
      <c r="LIW4217" s="19"/>
      <c r="LIX4217" s="19"/>
      <c r="LIY4217" s="19"/>
      <c r="LIZ4217" s="19"/>
      <c r="LJA4217" s="19"/>
      <c r="LJB4217" s="19"/>
      <c r="LJC4217" s="19"/>
      <c r="LJD4217" s="19"/>
      <c r="LJE4217" s="19"/>
      <c r="LJF4217" s="19"/>
      <c r="LJG4217" s="19"/>
      <c r="LJH4217" s="19"/>
      <c r="LJI4217" s="19"/>
      <c r="LJJ4217" s="19"/>
      <c r="LJK4217" s="19"/>
      <c r="LJL4217" s="19"/>
      <c r="LJM4217" s="19"/>
      <c r="LJN4217" s="19"/>
      <c r="LJO4217" s="19"/>
      <c r="LJP4217" s="19"/>
      <c r="LJQ4217" s="19"/>
      <c r="LJR4217" s="19"/>
      <c r="LJS4217" s="19"/>
      <c r="LJT4217" s="19"/>
      <c r="LJU4217" s="19"/>
      <c r="LJV4217" s="19"/>
      <c r="LJW4217" s="19"/>
      <c r="LJX4217" s="19"/>
      <c r="LJY4217" s="19"/>
      <c r="LJZ4217" s="19"/>
      <c r="LKA4217" s="19"/>
      <c r="LKB4217" s="19"/>
      <c r="LKC4217" s="19"/>
      <c r="LKD4217" s="19"/>
      <c r="LKE4217" s="19"/>
      <c r="LKF4217" s="19"/>
      <c r="LKG4217" s="19"/>
      <c r="LKH4217" s="19"/>
      <c r="LKI4217" s="19"/>
      <c r="LKJ4217" s="19"/>
      <c r="LKK4217" s="19"/>
      <c r="LKL4217" s="19"/>
      <c r="LKM4217" s="19"/>
      <c r="LKN4217" s="19"/>
      <c r="LKO4217" s="19"/>
      <c r="LKP4217" s="19"/>
      <c r="LKQ4217" s="19"/>
      <c r="LKR4217" s="19"/>
      <c r="LKS4217" s="19"/>
      <c r="LKT4217" s="19"/>
      <c r="LKU4217" s="19"/>
      <c r="LKV4217" s="19"/>
      <c r="LKW4217" s="19"/>
      <c r="LKX4217" s="19"/>
      <c r="LKY4217" s="19"/>
      <c r="LKZ4217" s="19"/>
      <c r="LLA4217" s="19"/>
      <c r="LLB4217" s="19"/>
      <c r="LLC4217" s="19"/>
      <c r="LLD4217" s="19"/>
      <c r="LLE4217" s="19"/>
      <c r="LLF4217" s="19"/>
      <c r="LLG4217" s="19"/>
      <c r="LLH4217" s="19"/>
      <c r="LLI4217" s="19"/>
      <c r="LLJ4217" s="19"/>
      <c r="LLK4217" s="19"/>
      <c r="LLL4217" s="19"/>
      <c r="LLM4217" s="19"/>
      <c r="LLN4217" s="19"/>
      <c r="LLO4217" s="19"/>
      <c r="LLP4217" s="19"/>
      <c r="LLQ4217" s="19"/>
      <c r="LLR4217" s="19"/>
      <c r="LLS4217" s="19"/>
      <c r="LLT4217" s="19"/>
      <c r="LLU4217" s="19"/>
      <c r="LLV4217" s="19"/>
      <c r="LLW4217" s="19"/>
      <c r="LLX4217" s="19"/>
      <c r="LLY4217" s="19"/>
      <c r="LLZ4217" s="19"/>
      <c r="LMA4217" s="19"/>
      <c r="LMB4217" s="19"/>
      <c r="LMC4217" s="19"/>
      <c r="LMD4217" s="19"/>
      <c r="LME4217" s="19"/>
      <c r="LMF4217" s="19"/>
      <c r="LMG4217" s="19"/>
      <c r="LMH4217" s="19"/>
      <c r="LMI4217" s="19"/>
      <c r="LMJ4217" s="19"/>
      <c r="LMK4217" s="19"/>
      <c r="LML4217" s="19"/>
      <c r="LMM4217" s="19"/>
      <c r="LMN4217" s="19"/>
      <c r="LMO4217" s="19"/>
      <c r="LMP4217" s="19"/>
      <c r="LMQ4217" s="19"/>
      <c r="LMR4217" s="19"/>
      <c r="LMS4217" s="19"/>
      <c r="LMT4217" s="19"/>
      <c r="LMU4217" s="19"/>
      <c r="LMV4217" s="19"/>
      <c r="LMW4217" s="19"/>
      <c r="LMX4217" s="19"/>
      <c r="LMY4217" s="19"/>
      <c r="LMZ4217" s="19"/>
      <c r="LNA4217" s="19"/>
      <c r="LNB4217" s="19"/>
      <c r="LNC4217" s="19"/>
      <c r="LND4217" s="19"/>
      <c r="LNE4217" s="19"/>
      <c r="LNF4217" s="19"/>
      <c r="LNG4217" s="19"/>
      <c r="LNH4217" s="19"/>
      <c r="LNI4217" s="19"/>
      <c r="LNJ4217" s="19"/>
      <c r="LNK4217" s="19"/>
      <c r="LNL4217" s="19"/>
      <c r="LNM4217" s="19"/>
      <c r="LNN4217" s="19"/>
      <c r="LNO4217" s="19"/>
      <c r="LNP4217" s="19"/>
      <c r="LNQ4217" s="19"/>
      <c r="LNR4217" s="19"/>
      <c r="LNS4217" s="19"/>
      <c r="LNT4217" s="19"/>
      <c r="LNU4217" s="19"/>
      <c r="LNV4217" s="19"/>
      <c r="LNW4217" s="19"/>
      <c r="LNX4217" s="19"/>
      <c r="LNY4217" s="19"/>
      <c r="LNZ4217" s="19"/>
      <c r="LOA4217" s="19"/>
      <c r="LOB4217" s="19"/>
      <c r="LOC4217" s="19"/>
      <c r="LOD4217" s="19"/>
      <c r="LOE4217" s="19"/>
      <c r="LOF4217" s="19"/>
      <c r="LOG4217" s="19"/>
      <c r="LOH4217" s="19"/>
      <c r="LOI4217" s="19"/>
      <c r="LOJ4217" s="19"/>
      <c r="LOK4217" s="19"/>
      <c r="LOL4217" s="19"/>
      <c r="LOM4217" s="19"/>
      <c r="LON4217" s="19"/>
      <c r="LOO4217" s="19"/>
      <c r="LOP4217" s="19"/>
      <c r="LOQ4217" s="19"/>
      <c r="LOR4217" s="19"/>
      <c r="LOS4217" s="19"/>
      <c r="LOT4217" s="19"/>
      <c r="LOU4217" s="19"/>
      <c r="LOV4217" s="19"/>
      <c r="LOW4217" s="19"/>
      <c r="LOX4217" s="19"/>
      <c r="LOY4217" s="19"/>
      <c r="LOZ4217" s="19"/>
      <c r="LPA4217" s="19"/>
      <c r="LPB4217" s="19"/>
      <c r="LPC4217" s="19"/>
      <c r="LPD4217" s="19"/>
      <c r="LPE4217" s="19"/>
      <c r="LPF4217" s="19"/>
      <c r="LPG4217" s="19"/>
      <c r="LPH4217" s="19"/>
      <c r="LPI4217" s="19"/>
      <c r="LPJ4217" s="19"/>
      <c r="LPK4217" s="19"/>
      <c r="LPL4217" s="19"/>
      <c r="LPM4217" s="19"/>
      <c r="LPN4217" s="19"/>
      <c r="LPO4217" s="19"/>
      <c r="LPP4217" s="19"/>
      <c r="LPQ4217" s="19"/>
      <c r="LPR4217" s="19"/>
      <c r="LPS4217" s="19"/>
      <c r="LPT4217" s="19"/>
      <c r="LPU4217" s="19"/>
      <c r="LPV4217" s="19"/>
      <c r="LPW4217" s="19"/>
      <c r="LPX4217" s="19"/>
      <c r="LPY4217" s="19"/>
      <c r="LPZ4217" s="19"/>
      <c r="LQA4217" s="19"/>
      <c r="LQB4217" s="19"/>
      <c r="LQC4217" s="19"/>
      <c r="LQD4217" s="19"/>
      <c r="LQE4217" s="19"/>
      <c r="LQF4217" s="19"/>
      <c r="LQG4217" s="19"/>
      <c r="LQH4217" s="19"/>
      <c r="LQI4217" s="19"/>
      <c r="LQJ4217" s="19"/>
      <c r="LQK4217" s="19"/>
      <c r="LQL4217" s="19"/>
      <c r="LQM4217" s="19"/>
      <c r="LQN4217" s="19"/>
      <c r="LQO4217" s="19"/>
      <c r="LQP4217" s="19"/>
      <c r="LQQ4217" s="19"/>
      <c r="LQR4217" s="19"/>
      <c r="LQS4217" s="19"/>
      <c r="LQT4217" s="19"/>
      <c r="LQU4217" s="19"/>
      <c r="LQV4217" s="19"/>
      <c r="LQW4217" s="19"/>
      <c r="LQX4217" s="19"/>
      <c r="LQY4217" s="19"/>
      <c r="LQZ4217" s="19"/>
      <c r="LRA4217" s="19"/>
      <c r="LRB4217" s="19"/>
      <c r="LRC4217" s="19"/>
      <c r="LRD4217" s="19"/>
      <c r="LRE4217" s="19"/>
      <c r="LRF4217" s="19"/>
      <c r="LRG4217" s="19"/>
      <c r="LRH4217" s="19"/>
      <c r="LRI4217" s="19"/>
      <c r="LRJ4217" s="19"/>
      <c r="LRK4217" s="19"/>
      <c r="LRL4217" s="19"/>
      <c r="LRM4217" s="19"/>
      <c r="LRN4217" s="19"/>
      <c r="LRO4217" s="19"/>
      <c r="LRP4217" s="19"/>
      <c r="LRQ4217" s="19"/>
      <c r="LRR4217" s="19"/>
      <c r="LRS4217" s="19"/>
      <c r="LRT4217" s="19"/>
      <c r="LRU4217" s="19"/>
      <c r="LRV4217" s="19"/>
      <c r="LRW4217" s="19"/>
      <c r="LRX4217" s="19"/>
      <c r="LRY4217" s="19"/>
      <c r="LRZ4217" s="19"/>
      <c r="LSA4217" s="19"/>
      <c r="LSB4217" s="19"/>
      <c r="LSC4217" s="19"/>
      <c r="LSD4217" s="19"/>
      <c r="LSE4217" s="19"/>
      <c r="LSF4217" s="19"/>
      <c r="LSG4217" s="19"/>
      <c r="LSH4217" s="19"/>
      <c r="LSI4217" s="19"/>
      <c r="LSJ4217" s="19"/>
      <c r="LSK4217" s="19"/>
      <c r="LSL4217" s="19"/>
      <c r="LSM4217" s="19"/>
      <c r="LSN4217" s="19"/>
      <c r="LSO4217" s="19"/>
      <c r="LSP4217" s="19"/>
      <c r="LSQ4217" s="19"/>
      <c r="LSR4217" s="19"/>
      <c r="LSS4217" s="19"/>
      <c r="LST4217" s="19"/>
      <c r="LSU4217" s="19"/>
      <c r="LSV4217" s="19"/>
      <c r="LSW4217" s="19"/>
      <c r="LSX4217" s="19"/>
      <c r="LSY4217" s="19"/>
      <c r="LSZ4217" s="19"/>
      <c r="LTA4217" s="19"/>
      <c r="LTB4217" s="19"/>
      <c r="LTC4217" s="19"/>
      <c r="LTD4217" s="19"/>
      <c r="LTE4217" s="19"/>
      <c r="LTF4217" s="19"/>
      <c r="LTG4217" s="19"/>
      <c r="LTH4217" s="19"/>
      <c r="LTI4217" s="19"/>
      <c r="LTJ4217" s="19"/>
      <c r="LTK4217" s="19"/>
      <c r="LTL4217" s="19"/>
      <c r="LTM4217" s="19"/>
      <c r="LTN4217" s="19"/>
      <c r="LTO4217" s="19"/>
      <c r="LTP4217" s="19"/>
      <c r="LTQ4217" s="19"/>
      <c r="LTR4217" s="19"/>
      <c r="LTS4217" s="19"/>
      <c r="LTT4217" s="19"/>
      <c r="LTU4217" s="19"/>
      <c r="LTV4217" s="19"/>
      <c r="LTW4217" s="19"/>
      <c r="LTX4217" s="19"/>
      <c r="LTY4217" s="19"/>
      <c r="LTZ4217" s="19"/>
      <c r="LUA4217" s="19"/>
      <c r="LUB4217" s="19"/>
      <c r="LUC4217" s="19"/>
      <c r="LUD4217" s="19"/>
      <c r="LUE4217" s="19"/>
      <c r="LUF4217" s="19"/>
      <c r="LUG4217" s="19"/>
      <c r="LUH4217" s="19"/>
      <c r="LUI4217" s="19"/>
      <c r="LUJ4217" s="19"/>
      <c r="LUK4217" s="19"/>
      <c r="LUL4217" s="19"/>
      <c r="LUM4217" s="19"/>
      <c r="LUN4217" s="19"/>
      <c r="LUO4217" s="19"/>
      <c r="LUP4217" s="19"/>
      <c r="LUQ4217" s="19"/>
      <c r="LUR4217" s="19"/>
      <c r="LUS4217" s="19"/>
      <c r="LUT4217" s="19"/>
      <c r="LUU4217" s="19"/>
      <c r="LUV4217" s="19"/>
      <c r="LUW4217" s="19"/>
      <c r="LUX4217" s="19"/>
      <c r="LUY4217" s="19"/>
      <c r="LUZ4217" s="19"/>
      <c r="LVA4217" s="19"/>
      <c r="LVB4217" s="19"/>
      <c r="LVC4217" s="19"/>
      <c r="LVD4217" s="19"/>
      <c r="LVE4217" s="19"/>
      <c r="LVF4217" s="19"/>
      <c r="LVG4217" s="19"/>
      <c r="LVH4217" s="19"/>
      <c r="LVI4217" s="19"/>
      <c r="LVJ4217" s="19"/>
      <c r="LVK4217" s="19"/>
      <c r="LVL4217" s="19"/>
      <c r="LVM4217" s="19"/>
      <c r="LVN4217" s="19"/>
      <c r="LVO4217" s="19"/>
      <c r="LVP4217" s="19"/>
      <c r="LVQ4217" s="19"/>
      <c r="LVR4217" s="19"/>
      <c r="LVS4217" s="19"/>
      <c r="LVT4217" s="19"/>
      <c r="LVU4217" s="19"/>
      <c r="LVV4217" s="19"/>
      <c r="LVW4217" s="19"/>
      <c r="LVX4217" s="19"/>
      <c r="LVY4217" s="19"/>
      <c r="LVZ4217" s="19"/>
      <c r="LWA4217" s="19"/>
      <c r="LWB4217" s="19"/>
      <c r="LWC4217" s="19"/>
      <c r="LWD4217" s="19"/>
      <c r="LWE4217" s="19"/>
      <c r="LWF4217" s="19"/>
      <c r="LWG4217" s="19"/>
      <c r="LWH4217" s="19"/>
      <c r="LWI4217" s="19"/>
      <c r="LWJ4217" s="19"/>
      <c r="LWK4217" s="19"/>
      <c r="LWL4217" s="19"/>
      <c r="LWM4217" s="19"/>
      <c r="LWN4217" s="19"/>
      <c r="LWO4217" s="19"/>
      <c r="LWP4217" s="19"/>
      <c r="LWQ4217" s="19"/>
      <c r="LWR4217" s="19"/>
      <c r="LWS4217" s="19"/>
      <c r="LWT4217" s="19"/>
      <c r="LWU4217" s="19"/>
      <c r="LWV4217" s="19"/>
      <c r="LWW4217" s="19"/>
      <c r="LWX4217" s="19"/>
      <c r="LWY4217" s="19"/>
      <c r="LWZ4217" s="19"/>
      <c r="LXA4217" s="19"/>
      <c r="LXB4217" s="19"/>
      <c r="LXC4217" s="19"/>
      <c r="LXD4217" s="19"/>
      <c r="LXE4217" s="19"/>
      <c r="LXF4217" s="19"/>
      <c r="LXG4217" s="19"/>
      <c r="LXH4217" s="19"/>
      <c r="LXI4217" s="19"/>
      <c r="LXJ4217" s="19"/>
      <c r="LXK4217" s="19"/>
      <c r="LXL4217" s="19"/>
      <c r="LXM4217" s="19"/>
      <c r="LXN4217" s="19"/>
      <c r="LXO4217" s="19"/>
      <c r="LXP4217" s="19"/>
      <c r="LXQ4217" s="19"/>
      <c r="LXR4217" s="19"/>
      <c r="LXS4217" s="19"/>
      <c r="LXT4217" s="19"/>
      <c r="LXU4217" s="19"/>
      <c r="LXV4217" s="19"/>
      <c r="LXW4217" s="19"/>
      <c r="LXX4217" s="19"/>
      <c r="LXY4217" s="19"/>
      <c r="LXZ4217" s="19"/>
      <c r="LYA4217" s="19"/>
      <c r="LYB4217" s="19"/>
      <c r="LYC4217" s="19"/>
      <c r="LYD4217" s="19"/>
      <c r="LYE4217" s="19"/>
      <c r="LYF4217" s="19"/>
      <c r="LYG4217" s="19"/>
      <c r="LYH4217" s="19"/>
      <c r="LYI4217" s="19"/>
      <c r="LYJ4217" s="19"/>
      <c r="LYK4217" s="19"/>
      <c r="LYL4217" s="19"/>
      <c r="LYM4217" s="19"/>
      <c r="LYN4217" s="19"/>
      <c r="LYO4217" s="19"/>
      <c r="LYP4217" s="19"/>
      <c r="LYQ4217" s="19"/>
      <c r="LYR4217" s="19"/>
      <c r="LYS4217" s="19"/>
      <c r="LYT4217" s="19"/>
      <c r="LYU4217" s="19"/>
      <c r="LYV4217" s="19"/>
      <c r="LYW4217" s="19"/>
      <c r="LYX4217" s="19"/>
      <c r="LYY4217" s="19"/>
      <c r="LYZ4217" s="19"/>
      <c r="LZA4217" s="19"/>
      <c r="LZB4217" s="19"/>
      <c r="LZC4217" s="19"/>
      <c r="LZD4217" s="19"/>
      <c r="LZE4217" s="19"/>
      <c r="LZF4217" s="19"/>
      <c r="LZG4217" s="19"/>
      <c r="LZH4217" s="19"/>
      <c r="LZI4217" s="19"/>
      <c r="LZJ4217" s="19"/>
      <c r="LZK4217" s="19"/>
      <c r="LZL4217" s="19"/>
      <c r="LZM4217" s="19"/>
      <c r="LZN4217" s="19"/>
      <c r="LZO4217" s="19"/>
      <c r="LZP4217" s="19"/>
      <c r="LZQ4217" s="19"/>
      <c r="LZR4217" s="19"/>
      <c r="LZS4217" s="19"/>
      <c r="LZT4217" s="19"/>
      <c r="LZU4217" s="19"/>
      <c r="LZV4217" s="19"/>
      <c r="LZW4217" s="19"/>
      <c r="LZX4217" s="19"/>
      <c r="LZY4217" s="19"/>
      <c r="LZZ4217" s="19"/>
      <c r="MAA4217" s="19"/>
      <c r="MAB4217" s="19"/>
      <c r="MAC4217" s="19"/>
      <c r="MAD4217" s="19"/>
      <c r="MAE4217" s="19"/>
      <c r="MAF4217" s="19"/>
      <c r="MAG4217" s="19"/>
      <c r="MAH4217" s="19"/>
      <c r="MAI4217" s="19"/>
      <c r="MAJ4217" s="19"/>
      <c r="MAK4217" s="19"/>
      <c r="MAL4217" s="19"/>
      <c r="MAM4217" s="19"/>
      <c r="MAN4217" s="19"/>
      <c r="MAO4217" s="19"/>
      <c r="MAP4217" s="19"/>
      <c r="MAQ4217" s="19"/>
      <c r="MAR4217" s="19"/>
      <c r="MAS4217" s="19"/>
      <c r="MAT4217" s="19"/>
      <c r="MAU4217" s="19"/>
      <c r="MAV4217" s="19"/>
      <c r="MAW4217" s="19"/>
      <c r="MAX4217" s="19"/>
      <c r="MAY4217" s="19"/>
      <c r="MAZ4217" s="19"/>
      <c r="MBA4217" s="19"/>
      <c r="MBB4217" s="19"/>
      <c r="MBC4217" s="19"/>
      <c r="MBD4217" s="19"/>
      <c r="MBE4217" s="19"/>
      <c r="MBF4217" s="19"/>
      <c r="MBG4217" s="19"/>
      <c r="MBH4217" s="19"/>
      <c r="MBI4217" s="19"/>
      <c r="MBJ4217" s="19"/>
      <c r="MBK4217" s="19"/>
      <c r="MBL4217" s="19"/>
      <c r="MBM4217" s="19"/>
      <c r="MBN4217" s="19"/>
      <c r="MBO4217" s="19"/>
      <c r="MBP4217" s="19"/>
      <c r="MBQ4217" s="19"/>
      <c r="MBR4217" s="19"/>
      <c r="MBS4217" s="19"/>
      <c r="MBT4217" s="19"/>
      <c r="MBU4217" s="19"/>
      <c r="MBV4217" s="19"/>
      <c r="MBW4217" s="19"/>
      <c r="MBX4217" s="19"/>
      <c r="MBY4217" s="19"/>
      <c r="MBZ4217" s="19"/>
      <c r="MCA4217" s="19"/>
      <c r="MCB4217" s="19"/>
      <c r="MCC4217" s="19"/>
      <c r="MCD4217" s="19"/>
      <c r="MCE4217" s="19"/>
      <c r="MCF4217" s="19"/>
      <c r="MCG4217" s="19"/>
      <c r="MCH4217" s="19"/>
      <c r="MCI4217" s="19"/>
      <c r="MCJ4217" s="19"/>
      <c r="MCK4217" s="19"/>
      <c r="MCL4217" s="19"/>
      <c r="MCM4217" s="19"/>
      <c r="MCN4217" s="19"/>
      <c r="MCO4217" s="19"/>
      <c r="MCP4217" s="19"/>
      <c r="MCQ4217" s="19"/>
      <c r="MCR4217" s="19"/>
      <c r="MCS4217" s="19"/>
      <c r="MCT4217" s="19"/>
      <c r="MCU4217" s="19"/>
      <c r="MCV4217" s="19"/>
      <c r="MCW4217" s="19"/>
      <c r="MCX4217" s="19"/>
      <c r="MCY4217" s="19"/>
      <c r="MCZ4217" s="19"/>
      <c r="MDA4217" s="19"/>
      <c r="MDB4217" s="19"/>
      <c r="MDC4217" s="19"/>
      <c r="MDD4217" s="19"/>
      <c r="MDE4217" s="19"/>
      <c r="MDF4217" s="19"/>
      <c r="MDG4217" s="19"/>
      <c r="MDH4217" s="19"/>
      <c r="MDI4217" s="19"/>
      <c r="MDJ4217" s="19"/>
      <c r="MDK4217" s="19"/>
      <c r="MDL4217" s="19"/>
      <c r="MDM4217" s="19"/>
      <c r="MDN4217" s="19"/>
      <c r="MDO4217" s="19"/>
      <c r="MDP4217" s="19"/>
      <c r="MDQ4217" s="19"/>
      <c r="MDR4217" s="19"/>
      <c r="MDS4217" s="19"/>
      <c r="MDT4217" s="19"/>
      <c r="MDU4217" s="19"/>
      <c r="MDV4217" s="19"/>
      <c r="MDW4217" s="19"/>
      <c r="MDX4217" s="19"/>
      <c r="MDY4217" s="19"/>
      <c r="MDZ4217" s="19"/>
      <c r="MEA4217" s="19"/>
      <c r="MEB4217" s="19"/>
      <c r="MEC4217" s="19"/>
      <c r="MED4217" s="19"/>
      <c r="MEE4217" s="19"/>
      <c r="MEF4217" s="19"/>
      <c r="MEG4217" s="19"/>
      <c r="MEH4217" s="19"/>
      <c r="MEI4217" s="19"/>
      <c r="MEJ4217" s="19"/>
      <c r="MEK4217" s="19"/>
      <c r="MEL4217" s="19"/>
      <c r="MEM4217" s="19"/>
      <c r="MEN4217" s="19"/>
      <c r="MEO4217" s="19"/>
      <c r="MEP4217" s="19"/>
      <c r="MEQ4217" s="19"/>
      <c r="MER4217" s="19"/>
      <c r="MES4217" s="19"/>
      <c r="MET4217" s="19"/>
      <c r="MEU4217" s="19"/>
      <c r="MEV4217" s="19"/>
      <c r="MEW4217" s="19"/>
      <c r="MEX4217" s="19"/>
      <c r="MEY4217" s="19"/>
      <c r="MEZ4217" s="19"/>
      <c r="MFA4217" s="19"/>
      <c r="MFB4217" s="19"/>
      <c r="MFC4217" s="19"/>
      <c r="MFD4217" s="19"/>
      <c r="MFE4217" s="19"/>
      <c r="MFF4217" s="19"/>
      <c r="MFG4217" s="19"/>
      <c r="MFH4217" s="19"/>
      <c r="MFI4217" s="19"/>
      <c r="MFJ4217" s="19"/>
      <c r="MFK4217" s="19"/>
      <c r="MFL4217" s="19"/>
      <c r="MFM4217" s="19"/>
      <c r="MFN4217" s="19"/>
      <c r="MFO4217" s="19"/>
      <c r="MFP4217" s="19"/>
      <c r="MFQ4217" s="19"/>
      <c r="MFR4217" s="19"/>
      <c r="MFS4217" s="19"/>
      <c r="MFT4217" s="19"/>
      <c r="MFU4217" s="19"/>
      <c r="MFV4217" s="19"/>
      <c r="MFW4217" s="19"/>
      <c r="MFX4217" s="19"/>
      <c r="MFY4217" s="19"/>
      <c r="MFZ4217" s="19"/>
      <c r="MGA4217" s="19"/>
      <c r="MGB4217" s="19"/>
      <c r="MGC4217" s="19"/>
      <c r="MGD4217" s="19"/>
      <c r="MGE4217" s="19"/>
      <c r="MGF4217" s="19"/>
      <c r="MGG4217" s="19"/>
      <c r="MGH4217" s="19"/>
      <c r="MGI4217" s="19"/>
      <c r="MGJ4217" s="19"/>
      <c r="MGK4217" s="19"/>
      <c r="MGL4217" s="19"/>
      <c r="MGM4217" s="19"/>
      <c r="MGN4217" s="19"/>
      <c r="MGO4217" s="19"/>
      <c r="MGP4217" s="19"/>
      <c r="MGQ4217" s="19"/>
      <c r="MGR4217" s="19"/>
      <c r="MGS4217" s="19"/>
      <c r="MGT4217" s="19"/>
      <c r="MGU4217" s="19"/>
      <c r="MGV4217" s="19"/>
      <c r="MGW4217" s="19"/>
      <c r="MGX4217" s="19"/>
      <c r="MGY4217" s="19"/>
      <c r="MGZ4217" s="19"/>
      <c r="MHA4217" s="19"/>
      <c r="MHB4217" s="19"/>
      <c r="MHC4217" s="19"/>
      <c r="MHD4217" s="19"/>
      <c r="MHE4217" s="19"/>
      <c r="MHF4217" s="19"/>
      <c r="MHG4217" s="19"/>
      <c r="MHH4217" s="19"/>
      <c r="MHI4217" s="19"/>
      <c r="MHJ4217" s="19"/>
      <c r="MHK4217" s="19"/>
      <c r="MHL4217" s="19"/>
      <c r="MHM4217" s="19"/>
      <c r="MHN4217" s="19"/>
      <c r="MHO4217" s="19"/>
      <c r="MHP4217" s="19"/>
      <c r="MHQ4217" s="19"/>
      <c r="MHR4217" s="19"/>
      <c r="MHS4217" s="19"/>
      <c r="MHT4217" s="19"/>
      <c r="MHU4217" s="19"/>
      <c r="MHV4217" s="19"/>
      <c r="MHW4217" s="19"/>
      <c r="MHX4217" s="19"/>
      <c r="MHY4217" s="19"/>
      <c r="MHZ4217" s="19"/>
      <c r="MIA4217" s="19"/>
      <c r="MIB4217" s="19"/>
      <c r="MIC4217" s="19"/>
      <c r="MID4217" s="19"/>
      <c r="MIE4217" s="19"/>
      <c r="MIF4217" s="19"/>
      <c r="MIG4217" s="19"/>
      <c r="MIH4217" s="19"/>
      <c r="MII4217" s="19"/>
      <c r="MIJ4217" s="19"/>
      <c r="MIK4217" s="19"/>
      <c r="MIL4217" s="19"/>
      <c r="MIM4217" s="19"/>
      <c r="MIN4217" s="19"/>
      <c r="MIO4217" s="19"/>
      <c r="MIP4217" s="19"/>
      <c r="MIQ4217" s="19"/>
      <c r="MIR4217" s="19"/>
      <c r="MIS4217" s="19"/>
      <c r="MIT4217" s="19"/>
      <c r="MIU4217" s="19"/>
      <c r="MIV4217" s="19"/>
      <c r="MIW4217" s="19"/>
      <c r="MIX4217" s="19"/>
      <c r="MIY4217" s="19"/>
      <c r="MIZ4217" s="19"/>
      <c r="MJA4217" s="19"/>
      <c r="MJB4217" s="19"/>
      <c r="MJC4217" s="19"/>
      <c r="MJD4217" s="19"/>
      <c r="MJE4217" s="19"/>
      <c r="MJF4217" s="19"/>
      <c r="MJG4217" s="19"/>
      <c r="MJH4217" s="19"/>
      <c r="MJI4217" s="19"/>
      <c r="MJJ4217" s="19"/>
      <c r="MJK4217" s="19"/>
      <c r="MJL4217" s="19"/>
      <c r="MJM4217" s="19"/>
      <c r="MJN4217" s="19"/>
      <c r="MJO4217" s="19"/>
      <c r="MJP4217" s="19"/>
      <c r="MJQ4217" s="19"/>
      <c r="MJR4217" s="19"/>
      <c r="MJS4217" s="19"/>
      <c r="MJT4217" s="19"/>
      <c r="MJU4217" s="19"/>
      <c r="MJV4217" s="19"/>
      <c r="MJW4217" s="19"/>
      <c r="MJX4217" s="19"/>
      <c r="MJY4217" s="19"/>
      <c r="MJZ4217" s="19"/>
      <c r="MKA4217" s="19"/>
      <c r="MKB4217" s="19"/>
      <c r="MKC4217" s="19"/>
      <c r="MKD4217" s="19"/>
      <c r="MKE4217" s="19"/>
      <c r="MKF4217" s="19"/>
      <c r="MKG4217" s="19"/>
      <c r="MKH4217" s="19"/>
      <c r="MKI4217" s="19"/>
      <c r="MKJ4217" s="19"/>
      <c r="MKK4217" s="19"/>
      <c r="MKL4217" s="19"/>
      <c r="MKM4217" s="19"/>
      <c r="MKN4217" s="19"/>
      <c r="MKO4217" s="19"/>
      <c r="MKP4217" s="19"/>
      <c r="MKQ4217" s="19"/>
      <c r="MKR4217" s="19"/>
      <c r="MKS4217" s="19"/>
      <c r="MKT4217" s="19"/>
      <c r="MKU4217" s="19"/>
      <c r="MKV4217" s="19"/>
      <c r="MKW4217" s="19"/>
      <c r="MKX4217" s="19"/>
      <c r="MKY4217" s="19"/>
      <c r="MKZ4217" s="19"/>
      <c r="MLA4217" s="19"/>
      <c r="MLB4217" s="19"/>
      <c r="MLC4217" s="19"/>
      <c r="MLD4217" s="19"/>
      <c r="MLE4217" s="19"/>
      <c r="MLF4217" s="19"/>
      <c r="MLG4217" s="19"/>
      <c r="MLH4217" s="19"/>
      <c r="MLI4217" s="19"/>
      <c r="MLJ4217" s="19"/>
      <c r="MLK4217" s="19"/>
      <c r="MLL4217" s="19"/>
      <c r="MLM4217" s="19"/>
      <c r="MLN4217" s="19"/>
      <c r="MLO4217" s="19"/>
      <c r="MLP4217" s="19"/>
      <c r="MLQ4217" s="19"/>
      <c r="MLR4217" s="19"/>
      <c r="MLS4217" s="19"/>
      <c r="MLT4217" s="19"/>
      <c r="MLU4217" s="19"/>
      <c r="MLV4217" s="19"/>
      <c r="MLW4217" s="19"/>
      <c r="MLX4217" s="19"/>
      <c r="MLY4217" s="19"/>
      <c r="MLZ4217" s="19"/>
      <c r="MMA4217" s="19"/>
      <c r="MMB4217" s="19"/>
      <c r="MMC4217" s="19"/>
      <c r="MMD4217" s="19"/>
      <c r="MME4217" s="19"/>
      <c r="MMF4217" s="19"/>
      <c r="MMG4217" s="19"/>
      <c r="MMH4217" s="19"/>
      <c r="MMI4217" s="19"/>
      <c r="MMJ4217" s="19"/>
      <c r="MMK4217" s="19"/>
      <c r="MML4217" s="19"/>
      <c r="MMM4217" s="19"/>
      <c r="MMN4217" s="19"/>
      <c r="MMO4217" s="19"/>
      <c r="MMP4217" s="19"/>
      <c r="MMQ4217" s="19"/>
      <c r="MMR4217" s="19"/>
      <c r="MMS4217" s="19"/>
      <c r="MMT4217" s="19"/>
      <c r="MMU4217" s="19"/>
      <c r="MMV4217" s="19"/>
      <c r="MMW4217" s="19"/>
      <c r="MMX4217" s="19"/>
      <c r="MMY4217" s="19"/>
      <c r="MMZ4217" s="19"/>
      <c r="MNA4217" s="19"/>
      <c r="MNB4217" s="19"/>
      <c r="MNC4217" s="19"/>
      <c r="MND4217" s="19"/>
      <c r="MNE4217" s="19"/>
      <c r="MNF4217" s="19"/>
      <c r="MNG4217" s="19"/>
      <c r="MNH4217" s="19"/>
      <c r="MNI4217" s="19"/>
      <c r="MNJ4217" s="19"/>
      <c r="MNK4217" s="19"/>
      <c r="MNL4217" s="19"/>
      <c r="MNM4217" s="19"/>
      <c r="MNN4217" s="19"/>
      <c r="MNO4217" s="19"/>
      <c r="MNP4217" s="19"/>
      <c r="MNQ4217" s="19"/>
      <c r="MNR4217" s="19"/>
      <c r="MNS4217" s="19"/>
      <c r="MNT4217" s="19"/>
      <c r="MNU4217" s="19"/>
      <c r="MNV4217" s="19"/>
      <c r="MNW4217" s="19"/>
      <c r="MNX4217" s="19"/>
      <c r="MNY4217" s="19"/>
      <c r="MNZ4217" s="19"/>
      <c r="MOA4217" s="19"/>
      <c r="MOB4217" s="19"/>
      <c r="MOC4217" s="19"/>
      <c r="MOD4217" s="19"/>
      <c r="MOE4217" s="19"/>
      <c r="MOF4217" s="19"/>
      <c r="MOG4217" s="19"/>
      <c r="MOH4217" s="19"/>
      <c r="MOI4217" s="19"/>
      <c r="MOJ4217" s="19"/>
      <c r="MOK4217" s="19"/>
      <c r="MOL4217" s="19"/>
      <c r="MOM4217" s="19"/>
      <c r="MON4217" s="19"/>
      <c r="MOO4217" s="19"/>
      <c r="MOP4217" s="19"/>
      <c r="MOQ4217" s="19"/>
      <c r="MOR4217" s="19"/>
      <c r="MOS4217" s="19"/>
      <c r="MOT4217" s="19"/>
      <c r="MOU4217" s="19"/>
      <c r="MOV4217" s="19"/>
      <c r="MOW4217" s="19"/>
      <c r="MOX4217" s="19"/>
      <c r="MOY4217" s="19"/>
      <c r="MOZ4217" s="19"/>
      <c r="MPA4217" s="19"/>
      <c r="MPB4217" s="19"/>
      <c r="MPC4217" s="19"/>
      <c r="MPD4217" s="19"/>
      <c r="MPE4217" s="19"/>
      <c r="MPF4217" s="19"/>
      <c r="MPG4217" s="19"/>
      <c r="MPH4217" s="19"/>
      <c r="MPI4217" s="19"/>
      <c r="MPJ4217" s="19"/>
      <c r="MPK4217" s="19"/>
      <c r="MPL4217" s="19"/>
      <c r="MPM4217" s="19"/>
      <c r="MPN4217" s="19"/>
      <c r="MPO4217" s="19"/>
      <c r="MPP4217" s="19"/>
      <c r="MPQ4217" s="19"/>
      <c r="MPR4217" s="19"/>
      <c r="MPS4217" s="19"/>
      <c r="MPT4217" s="19"/>
      <c r="MPU4217" s="19"/>
      <c r="MPV4217" s="19"/>
      <c r="MPW4217" s="19"/>
      <c r="MPX4217" s="19"/>
      <c r="MPY4217" s="19"/>
      <c r="MPZ4217" s="19"/>
      <c r="MQA4217" s="19"/>
      <c r="MQB4217" s="19"/>
      <c r="MQC4217" s="19"/>
      <c r="MQD4217" s="19"/>
      <c r="MQE4217" s="19"/>
      <c r="MQF4217" s="19"/>
      <c r="MQG4217" s="19"/>
      <c r="MQH4217" s="19"/>
      <c r="MQI4217" s="19"/>
      <c r="MQJ4217" s="19"/>
      <c r="MQK4217" s="19"/>
      <c r="MQL4217" s="19"/>
      <c r="MQM4217" s="19"/>
      <c r="MQN4217" s="19"/>
      <c r="MQO4217" s="19"/>
      <c r="MQP4217" s="19"/>
      <c r="MQQ4217" s="19"/>
      <c r="MQR4217" s="19"/>
      <c r="MQS4217" s="19"/>
      <c r="MQT4217" s="19"/>
      <c r="MQU4217" s="19"/>
      <c r="MQV4217" s="19"/>
      <c r="MQW4217" s="19"/>
      <c r="MQX4217" s="19"/>
      <c r="MQY4217" s="19"/>
      <c r="MQZ4217" s="19"/>
      <c r="MRA4217" s="19"/>
      <c r="MRB4217" s="19"/>
      <c r="MRC4217" s="19"/>
      <c r="MRD4217" s="19"/>
      <c r="MRE4217" s="19"/>
      <c r="MRF4217" s="19"/>
      <c r="MRG4217" s="19"/>
      <c r="MRH4217" s="19"/>
      <c r="MRI4217" s="19"/>
      <c r="MRJ4217" s="19"/>
      <c r="MRK4217" s="19"/>
      <c r="MRL4217" s="19"/>
      <c r="MRM4217" s="19"/>
      <c r="MRN4217" s="19"/>
      <c r="MRO4217" s="19"/>
      <c r="MRP4217" s="19"/>
      <c r="MRQ4217" s="19"/>
      <c r="MRR4217" s="19"/>
      <c r="MRS4217" s="19"/>
      <c r="MRT4217" s="19"/>
      <c r="MRU4217" s="19"/>
      <c r="MRV4217" s="19"/>
      <c r="MRW4217" s="19"/>
      <c r="MRX4217" s="19"/>
      <c r="MRY4217" s="19"/>
      <c r="MRZ4217" s="19"/>
      <c r="MSA4217" s="19"/>
      <c r="MSB4217" s="19"/>
      <c r="MSC4217" s="19"/>
      <c r="MSD4217" s="19"/>
      <c r="MSE4217" s="19"/>
      <c r="MSF4217" s="19"/>
      <c r="MSG4217" s="19"/>
      <c r="MSH4217" s="19"/>
      <c r="MSI4217" s="19"/>
      <c r="MSJ4217" s="19"/>
      <c r="MSK4217" s="19"/>
      <c r="MSL4217" s="19"/>
      <c r="MSM4217" s="19"/>
      <c r="MSN4217" s="19"/>
      <c r="MSO4217" s="19"/>
      <c r="MSP4217" s="19"/>
      <c r="MSQ4217" s="19"/>
      <c r="MSR4217" s="19"/>
      <c r="MSS4217" s="19"/>
      <c r="MST4217" s="19"/>
      <c r="MSU4217" s="19"/>
      <c r="MSV4217" s="19"/>
      <c r="MSW4217" s="19"/>
      <c r="MSX4217" s="19"/>
      <c r="MSY4217" s="19"/>
      <c r="MSZ4217" s="19"/>
      <c r="MTA4217" s="19"/>
      <c r="MTB4217" s="19"/>
      <c r="MTC4217" s="19"/>
      <c r="MTD4217" s="19"/>
      <c r="MTE4217" s="19"/>
      <c r="MTF4217" s="19"/>
      <c r="MTG4217" s="19"/>
      <c r="MTH4217" s="19"/>
      <c r="MTI4217" s="19"/>
      <c r="MTJ4217" s="19"/>
      <c r="MTK4217" s="19"/>
      <c r="MTL4217" s="19"/>
      <c r="MTM4217" s="19"/>
      <c r="MTN4217" s="19"/>
      <c r="MTO4217" s="19"/>
      <c r="MTP4217" s="19"/>
      <c r="MTQ4217" s="19"/>
      <c r="MTR4217" s="19"/>
      <c r="MTS4217" s="19"/>
      <c r="MTT4217" s="19"/>
      <c r="MTU4217" s="19"/>
      <c r="MTV4217" s="19"/>
      <c r="MTW4217" s="19"/>
      <c r="MTX4217" s="19"/>
      <c r="MTY4217" s="19"/>
      <c r="MTZ4217" s="19"/>
      <c r="MUA4217" s="19"/>
      <c r="MUB4217" s="19"/>
      <c r="MUC4217" s="19"/>
      <c r="MUD4217" s="19"/>
      <c r="MUE4217" s="19"/>
      <c r="MUF4217" s="19"/>
      <c r="MUG4217" s="19"/>
      <c r="MUH4217" s="19"/>
      <c r="MUI4217" s="19"/>
      <c r="MUJ4217" s="19"/>
      <c r="MUK4217" s="19"/>
      <c r="MUL4217" s="19"/>
      <c r="MUM4217" s="19"/>
      <c r="MUN4217" s="19"/>
      <c r="MUO4217" s="19"/>
      <c r="MUP4217" s="19"/>
      <c r="MUQ4217" s="19"/>
      <c r="MUR4217" s="19"/>
      <c r="MUS4217" s="19"/>
      <c r="MUT4217" s="19"/>
      <c r="MUU4217" s="19"/>
      <c r="MUV4217" s="19"/>
      <c r="MUW4217" s="19"/>
      <c r="MUX4217" s="19"/>
      <c r="MUY4217" s="19"/>
      <c r="MUZ4217" s="19"/>
      <c r="MVA4217" s="19"/>
      <c r="MVB4217" s="19"/>
      <c r="MVC4217" s="19"/>
      <c r="MVD4217" s="19"/>
      <c r="MVE4217" s="19"/>
      <c r="MVF4217" s="19"/>
      <c r="MVG4217" s="19"/>
      <c r="MVH4217" s="19"/>
      <c r="MVI4217" s="19"/>
      <c r="MVJ4217" s="19"/>
      <c r="MVK4217" s="19"/>
      <c r="MVL4217" s="19"/>
      <c r="MVM4217" s="19"/>
      <c r="MVN4217" s="19"/>
      <c r="MVO4217" s="19"/>
      <c r="MVP4217" s="19"/>
      <c r="MVQ4217" s="19"/>
      <c r="MVR4217" s="19"/>
      <c r="MVS4217" s="19"/>
      <c r="MVT4217" s="19"/>
      <c r="MVU4217" s="19"/>
      <c r="MVV4217" s="19"/>
      <c r="MVW4217" s="19"/>
      <c r="MVX4217" s="19"/>
      <c r="MVY4217" s="19"/>
      <c r="MVZ4217" s="19"/>
      <c r="MWA4217" s="19"/>
      <c r="MWB4217" s="19"/>
      <c r="MWC4217" s="19"/>
      <c r="MWD4217" s="19"/>
      <c r="MWE4217" s="19"/>
      <c r="MWF4217" s="19"/>
      <c r="MWG4217" s="19"/>
      <c r="MWH4217" s="19"/>
      <c r="MWI4217" s="19"/>
      <c r="MWJ4217" s="19"/>
      <c r="MWK4217" s="19"/>
      <c r="MWL4217" s="19"/>
      <c r="MWM4217" s="19"/>
      <c r="MWN4217" s="19"/>
      <c r="MWO4217" s="19"/>
      <c r="MWP4217" s="19"/>
      <c r="MWQ4217" s="19"/>
      <c r="MWR4217" s="19"/>
      <c r="MWS4217" s="19"/>
      <c r="MWT4217" s="19"/>
      <c r="MWU4217" s="19"/>
      <c r="MWV4217" s="19"/>
      <c r="MWW4217" s="19"/>
      <c r="MWX4217" s="19"/>
      <c r="MWY4217" s="19"/>
      <c r="MWZ4217" s="19"/>
      <c r="MXA4217" s="19"/>
      <c r="MXB4217" s="19"/>
      <c r="MXC4217" s="19"/>
      <c r="MXD4217" s="19"/>
      <c r="MXE4217" s="19"/>
      <c r="MXF4217" s="19"/>
      <c r="MXG4217" s="19"/>
      <c r="MXH4217" s="19"/>
      <c r="MXI4217" s="19"/>
      <c r="MXJ4217" s="19"/>
      <c r="MXK4217" s="19"/>
      <c r="MXL4217" s="19"/>
      <c r="MXM4217" s="19"/>
      <c r="MXN4217" s="19"/>
      <c r="MXO4217" s="19"/>
      <c r="MXP4217" s="19"/>
      <c r="MXQ4217" s="19"/>
      <c r="MXR4217" s="19"/>
      <c r="MXS4217" s="19"/>
      <c r="MXT4217" s="19"/>
      <c r="MXU4217" s="19"/>
      <c r="MXV4217" s="19"/>
      <c r="MXW4217" s="19"/>
      <c r="MXX4217" s="19"/>
      <c r="MXY4217" s="19"/>
      <c r="MXZ4217" s="19"/>
      <c r="MYA4217" s="19"/>
      <c r="MYB4217" s="19"/>
      <c r="MYC4217" s="19"/>
      <c r="MYD4217" s="19"/>
      <c r="MYE4217" s="19"/>
      <c r="MYF4217" s="19"/>
      <c r="MYG4217" s="19"/>
      <c r="MYH4217" s="19"/>
      <c r="MYI4217" s="19"/>
      <c r="MYJ4217" s="19"/>
      <c r="MYK4217" s="19"/>
      <c r="MYL4217" s="19"/>
      <c r="MYM4217" s="19"/>
      <c r="MYN4217" s="19"/>
      <c r="MYO4217" s="19"/>
      <c r="MYP4217" s="19"/>
      <c r="MYQ4217" s="19"/>
      <c r="MYR4217" s="19"/>
      <c r="MYS4217" s="19"/>
      <c r="MYT4217" s="19"/>
      <c r="MYU4217" s="19"/>
      <c r="MYV4217" s="19"/>
      <c r="MYW4217" s="19"/>
      <c r="MYX4217" s="19"/>
      <c r="MYY4217" s="19"/>
      <c r="MYZ4217" s="19"/>
      <c r="MZA4217" s="19"/>
      <c r="MZB4217" s="19"/>
      <c r="MZC4217" s="19"/>
      <c r="MZD4217" s="19"/>
      <c r="MZE4217" s="19"/>
      <c r="MZF4217" s="19"/>
      <c r="MZG4217" s="19"/>
      <c r="MZH4217" s="19"/>
      <c r="MZI4217" s="19"/>
      <c r="MZJ4217" s="19"/>
      <c r="MZK4217" s="19"/>
      <c r="MZL4217" s="19"/>
      <c r="MZM4217" s="19"/>
      <c r="MZN4217" s="19"/>
      <c r="MZO4217" s="19"/>
      <c r="MZP4217" s="19"/>
      <c r="MZQ4217" s="19"/>
      <c r="MZR4217" s="19"/>
      <c r="MZS4217" s="19"/>
      <c r="MZT4217" s="19"/>
      <c r="MZU4217" s="19"/>
      <c r="MZV4217" s="19"/>
      <c r="MZW4217" s="19"/>
      <c r="MZX4217" s="19"/>
      <c r="MZY4217" s="19"/>
      <c r="MZZ4217" s="19"/>
      <c r="NAA4217" s="19"/>
      <c r="NAB4217" s="19"/>
      <c r="NAC4217" s="19"/>
      <c r="NAD4217" s="19"/>
      <c r="NAE4217" s="19"/>
      <c r="NAF4217" s="19"/>
      <c r="NAG4217" s="19"/>
      <c r="NAH4217" s="19"/>
      <c r="NAI4217" s="19"/>
      <c r="NAJ4217" s="19"/>
      <c r="NAK4217" s="19"/>
      <c r="NAL4217" s="19"/>
      <c r="NAM4217" s="19"/>
      <c r="NAN4217" s="19"/>
      <c r="NAO4217" s="19"/>
      <c r="NAP4217" s="19"/>
      <c r="NAQ4217" s="19"/>
      <c r="NAR4217" s="19"/>
      <c r="NAS4217" s="19"/>
      <c r="NAT4217" s="19"/>
      <c r="NAU4217" s="19"/>
      <c r="NAV4217" s="19"/>
      <c r="NAW4217" s="19"/>
      <c r="NAX4217" s="19"/>
      <c r="NAY4217" s="19"/>
      <c r="NAZ4217" s="19"/>
      <c r="NBA4217" s="19"/>
      <c r="NBB4217" s="19"/>
      <c r="NBC4217" s="19"/>
      <c r="NBD4217" s="19"/>
      <c r="NBE4217" s="19"/>
      <c r="NBF4217" s="19"/>
      <c r="NBG4217" s="19"/>
      <c r="NBH4217" s="19"/>
      <c r="NBI4217" s="19"/>
      <c r="NBJ4217" s="19"/>
      <c r="NBK4217" s="19"/>
      <c r="NBL4217" s="19"/>
      <c r="NBM4217" s="19"/>
      <c r="NBN4217" s="19"/>
      <c r="NBO4217" s="19"/>
      <c r="NBP4217" s="19"/>
      <c r="NBQ4217" s="19"/>
      <c r="NBR4217" s="19"/>
      <c r="NBS4217" s="19"/>
      <c r="NBT4217" s="19"/>
      <c r="NBU4217" s="19"/>
      <c r="NBV4217" s="19"/>
      <c r="NBW4217" s="19"/>
      <c r="NBX4217" s="19"/>
      <c r="NBY4217" s="19"/>
      <c r="NBZ4217" s="19"/>
      <c r="NCA4217" s="19"/>
      <c r="NCB4217" s="19"/>
      <c r="NCC4217" s="19"/>
      <c r="NCD4217" s="19"/>
      <c r="NCE4217" s="19"/>
      <c r="NCF4217" s="19"/>
      <c r="NCG4217" s="19"/>
      <c r="NCH4217" s="19"/>
      <c r="NCI4217" s="19"/>
      <c r="NCJ4217" s="19"/>
      <c r="NCK4217" s="19"/>
      <c r="NCL4217" s="19"/>
      <c r="NCM4217" s="19"/>
      <c r="NCN4217" s="19"/>
      <c r="NCO4217" s="19"/>
      <c r="NCP4217" s="19"/>
      <c r="NCQ4217" s="19"/>
      <c r="NCR4217" s="19"/>
      <c r="NCS4217" s="19"/>
      <c r="NCT4217" s="19"/>
      <c r="NCU4217" s="19"/>
      <c r="NCV4217" s="19"/>
      <c r="NCW4217" s="19"/>
      <c r="NCX4217" s="19"/>
      <c r="NCY4217" s="19"/>
      <c r="NCZ4217" s="19"/>
      <c r="NDA4217" s="19"/>
      <c r="NDB4217" s="19"/>
      <c r="NDC4217" s="19"/>
      <c r="NDD4217" s="19"/>
      <c r="NDE4217" s="19"/>
      <c r="NDF4217" s="19"/>
      <c r="NDG4217" s="19"/>
      <c r="NDH4217" s="19"/>
      <c r="NDI4217" s="19"/>
      <c r="NDJ4217" s="19"/>
      <c r="NDK4217" s="19"/>
      <c r="NDL4217" s="19"/>
      <c r="NDM4217" s="19"/>
      <c r="NDN4217" s="19"/>
      <c r="NDO4217" s="19"/>
      <c r="NDP4217" s="19"/>
      <c r="NDQ4217" s="19"/>
      <c r="NDR4217" s="19"/>
      <c r="NDS4217" s="19"/>
      <c r="NDT4217" s="19"/>
      <c r="NDU4217" s="19"/>
      <c r="NDV4217" s="19"/>
      <c r="NDW4217" s="19"/>
      <c r="NDX4217" s="19"/>
      <c r="NDY4217" s="19"/>
      <c r="NDZ4217" s="19"/>
      <c r="NEA4217" s="19"/>
      <c r="NEB4217" s="19"/>
      <c r="NEC4217" s="19"/>
      <c r="NED4217" s="19"/>
      <c r="NEE4217" s="19"/>
      <c r="NEF4217" s="19"/>
      <c r="NEG4217" s="19"/>
      <c r="NEH4217" s="19"/>
      <c r="NEI4217" s="19"/>
      <c r="NEJ4217" s="19"/>
      <c r="NEK4217" s="19"/>
      <c r="NEL4217" s="19"/>
      <c r="NEM4217" s="19"/>
      <c r="NEN4217" s="19"/>
      <c r="NEO4217" s="19"/>
      <c r="NEP4217" s="19"/>
      <c r="NEQ4217" s="19"/>
      <c r="NER4217" s="19"/>
      <c r="NES4217" s="19"/>
      <c r="NET4217" s="19"/>
      <c r="NEU4217" s="19"/>
      <c r="NEV4217" s="19"/>
      <c r="NEW4217" s="19"/>
      <c r="NEX4217" s="19"/>
      <c r="NEY4217" s="19"/>
      <c r="NEZ4217" s="19"/>
      <c r="NFA4217" s="19"/>
      <c r="NFB4217" s="19"/>
      <c r="NFC4217" s="19"/>
      <c r="NFD4217" s="19"/>
      <c r="NFE4217" s="19"/>
      <c r="NFF4217" s="19"/>
      <c r="NFG4217" s="19"/>
      <c r="NFH4217" s="19"/>
      <c r="NFI4217" s="19"/>
      <c r="NFJ4217" s="19"/>
      <c r="NFK4217" s="19"/>
      <c r="NFL4217" s="19"/>
      <c r="NFM4217" s="19"/>
      <c r="NFN4217" s="19"/>
      <c r="NFO4217" s="19"/>
      <c r="NFP4217" s="19"/>
      <c r="NFQ4217" s="19"/>
      <c r="NFR4217" s="19"/>
      <c r="NFS4217" s="19"/>
      <c r="NFT4217" s="19"/>
      <c r="NFU4217" s="19"/>
      <c r="NFV4217" s="19"/>
      <c r="NFW4217" s="19"/>
      <c r="NFX4217" s="19"/>
      <c r="NFY4217" s="19"/>
      <c r="NFZ4217" s="19"/>
      <c r="NGA4217" s="19"/>
      <c r="NGB4217" s="19"/>
      <c r="NGC4217" s="19"/>
      <c r="NGD4217" s="19"/>
      <c r="NGE4217" s="19"/>
      <c r="NGF4217" s="19"/>
      <c r="NGG4217" s="19"/>
      <c r="NGH4217" s="19"/>
      <c r="NGI4217" s="19"/>
      <c r="NGJ4217" s="19"/>
      <c r="NGK4217" s="19"/>
      <c r="NGL4217" s="19"/>
      <c r="NGM4217" s="19"/>
      <c r="NGN4217" s="19"/>
      <c r="NGO4217" s="19"/>
      <c r="NGP4217" s="19"/>
      <c r="NGQ4217" s="19"/>
      <c r="NGR4217" s="19"/>
      <c r="NGS4217" s="19"/>
      <c r="NGT4217" s="19"/>
      <c r="NGU4217" s="19"/>
      <c r="NGV4217" s="19"/>
      <c r="NGW4217" s="19"/>
      <c r="NGX4217" s="19"/>
      <c r="NGY4217" s="19"/>
      <c r="NGZ4217" s="19"/>
      <c r="NHA4217" s="19"/>
      <c r="NHB4217" s="19"/>
      <c r="NHC4217" s="19"/>
      <c r="NHD4217" s="19"/>
      <c r="NHE4217" s="19"/>
      <c r="NHF4217" s="19"/>
      <c r="NHG4217" s="19"/>
      <c r="NHH4217" s="19"/>
      <c r="NHI4217" s="19"/>
      <c r="NHJ4217" s="19"/>
      <c r="NHK4217" s="19"/>
      <c r="NHL4217" s="19"/>
      <c r="NHM4217" s="19"/>
      <c r="NHN4217" s="19"/>
      <c r="NHO4217" s="19"/>
      <c r="NHP4217" s="19"/>
      <c r="NHQ4217" s="19"/>
      <c r="NHR4217" s="19"/>
      <c r="NHS4217" s="19"/>
      <c r="NHT4217" s="19"/>
      <c r="NHU4217" s="19"/>
      <c r="NHV4217" s="19"/>
      <c r="NHW4217" s="19"/>
      <c r="NHX4217" s="19"/>
      <c r="NHY4217" s="19"/>
      <c r="NHZ4217" s="19"/>
      <c r="NIA4217" s="19"/>
      <c r="NIB4217" s="19"/>
      <c r="NIC4217" s="19"/>
      <c r="NID4217" s="19"/>
      <c r="NIE4217" s="19"/>
      <c r="NIF4217" s="19"/>
      <c r="NIG4217" s="19"/>
      <c r="NIH4217" s="19"/>
      <c r="NII4217" s="19"/>
      <c r="NIJ4217" s="19"/>
      <c r="NIK4217" s="19"/>
      <c r="NIL4217" s="19"/>
      <c r="NIM4217" s="19"/>
      <c r="NIN4217" s="19"/>
      <c r="NIO4217" s="19"/>
      <c r="NIP4217" s="19"/>
      <c r="NIQ4217" s="19"/>
      <c r="NIR4217" s="19"/>
      <c r="NIS4217" s="19"/>
      <c r="NIT4217" s="19"/>
      <c r="NIU4217" s="19"/>
      <c r="NIV4217" s="19"/>
      <c r="NIW4217" s="19"/>
      <c r="NIX4217" s="19"/>
      <c r="NIY4217" s="19"/>
      <c r="NIZ4217" s="19"/>
      <c r="NJA4217" s="19"/>
      <c r="NJB4217" s="19"/>
      <c r="NJC4217" s="19"/>
      <c r="NJD4217" s="19"/>
      <c r="NJE4217" s="19"/>
      <c r="NJF4217" s="19"/>
      <c r="NJG4217" s="19"/>
      <c r="NJH4217" s="19"/>
      <c r="NJI4217" s="19"/>
      <c r="NJJ4217" s="19"/>
      <c r="NJK4217" s="19"/>
      <c r="NJL4217" s="19"/>
      <c r="NJM4217" s="19"/>
      <c r="NJN4217" s="19"/>
      <c r="NJO4217" s="19"/>
      <c r="NJP4217" s="19"/>
      <c r="NJQ4217" s="19"/>
      <c r="NJR4217" s="19"/>
      <c r="NJS4217" s="19"/>
      <c r="NJT4217" s="19"/>
      <c r="NJU4217" s="19"/>
      <c r="NJV4217" s="19"/>
      <c r="NJW4217" s="19"/>
      <c r="NJX4217" s="19"/>
      <c r="NJY4217" s="19"/>
      <c r="NJZ4217" s="19"/>
      <c r="NKA4217" s="19"/>
      <c r="NKB4217" s="19"/>
      <c r="NKC4217" s="19"/>
      <c r="NKD4217" s="19"/>
      <c r="NKE4217" s="19"/>
      <c r="NKF4217" s="19"/>
      <c r="NKG4217" s="19"/>
      <c r="NKH4217" s="19"/>
      <c r="NKI4217" s="19"/>
      <c r="NKJ4217" s="19"/>
      <c r="NKK4217" s="19"/>
      <c r="NKL4217" s="19"/>
      <c r="NKM4217" s="19"/>
      <c r="NKN4217" s="19"/>
      <c r="NKO4217" s="19"/>
      <c r="NKP4217" s="19"/>
      <c r="NKQ4217" s="19"/>
      <c r="NKR4217" s="19"/>
      <c r="NKS4217" s="19"/>
      <c r="NKT4217" s="19"/>
      <c r="NKU4217" s="19"/>
      <c r="NKV4217" s="19"/>
      <c r="NKW4217" s="19"/>
      <c r="NKX4217" s="19"/>
      <c r="NKY4217" s="19"/>
      <c r="NKZ4217" s="19"/>
      <c r="NLA4217" s="19"/>
      <c r="NLB4217" s="19"/>
      <c r="NLC4217" s="19"/>
      <c r="NLD4217" s="19"/>
      <c r="NLE4217" s="19"/>
      <c r="NLF4217" s="19"/>
      <c r="NLG4217" s="19"/>
      <c r="NLH4217" s="19"/>
      <c r="NLI4217" s="19"/>
      <c r="NLJ4217" s="19"/>
      <c r="NLK4217" s="19"/>
      <c r="NLL4217" s="19"/>
      <c r="NLM4217" s="19"/>
      <c r="NLN4217" s="19"/>
      <c r="NLO4217" s="19"/>
      <c r="NLP4217" s="19"/>
      <c r="NLQ4217" s="19"/>
      <c r="NLR4217" s="19"/>
      <c r="NLS4217" s="19"/>
      <c r="NLT4217" s="19"/>
      <c r="NLU4217" s="19"/>
      <c r="NLV4217" s="19"/>
      <c r="NLW4217" s="19"/>
      <c r="NLX4217" s="19"/>
      <c r="NLY4217" s="19"/>
      <c r="NLZ4217" s="19"/>
      <c r="NMA4217" s="19"/>
      <c r="NMB4217" s="19"/>
      <c r="NMC4217" s="19"/>
      <c r="NMD4217" s="19"/>
      <c r="NME4217" s="19"/>
      <c r="NMF4217" s="19"/>
      <c r="NMG4217" s="19"/>
      <c r="NMH4217" s="19"/>
      <c r="NMI4217" s="19"/>
      <c r="NMJ4217" s="19"/>
      <c r="NMK4217" s="19"/>
      <c r="NML4217" s="19"/>
      <c r="NMM4217" s="19"/>
      <c r="NMN4217" s="19"/>
      <c r="NMO4217" s="19"/>
      <c r="NMP4217" s="19"/>
      <c r="NMQ4217" s="19"/>
      <c r="NMR4217" s="19"/>
      <c r="NMS4217" s="19"/>
      <c r="NMT4217" s="19"/>
      <c r="NMU4217" s="19"/>
      <c r="NMV4217" s="19"/>
      <c r="NMW4217" s="19"/>
      <c r="NMX4217" s="19"/>
      <c r="NMY4217" s="19"/>
      <c r="NMZ4217" s="19"/>
      <c r="NNA4217" s="19"/>
      <c r="NNB4217" s="19"/>
      <c r="NNC4217" s="19"/>
      <c r="NND4217" s="19"/>
      <c r="NNE4217" s="19"/>
      <c r="NNF4217" s="19"/>
      <c r="NNG4217" s="19"/>
      <c r="NNH4217" s="19"/>
      <c r="NNI4217" s="19"/>
      <c r="NNJ4217" s="19"/>
      <c r="NNK4217" s="19"/>
      <c r="NNL4217" s="19"/>
      <c r="NNM4217" s="19"/>
      <c r="NNN4217" s="19"/>
      <c r="NNO4217" s="19"/>
      <c r="NNP4217" s="19"/>
      <c r="NNQ4217" s="19"/>
      <c r="NNR4217" s="19"/>
      <c r="NNS4217" s="19"/>
      <c r="NNT4217" s="19"/>
      <c r="NNU4217" s="19"/>
      <c r="NNV4217" s="19"/>
      <c r="NNW4217" s="19"/>
      <c r="NNX4217" s="19"/>
      <c r="NNY4217" s="19"/>
      <c r="NNZ4217" s="19"/>
      <c r="NOA4217" s="19"/>
      <c r="NOB4217" s="19"/>
      <c r="NOC4217" s="19"/>
      <c r="NOD4217" s="19"/>
      <c r="NOE4217" s="19"/>
      <c r="NOF4217" s="19"/>
      <c r="NOG4217" s="19"/>
      <c r="NOH4217" s="19"/>
      <c r="NOI4217" s="19"/>
      <c r="NOJ4217" s="19"/>
      <c r="NOK4217" s="19"/>
      <c r="NOL4217" s="19"/>
      <c r="NOM4217" s="19"/>
      <c r="NON4217" s="19"/>
      <c r="NOO4217" s="19"/>
      <c r="NOP4217" s="19"/>
      <c r="NOQ4217" s="19"/>
      <c r="NOR4217" s="19"/>
      <c r="NOS4217" s="19"/>
      <c r="NOT4217" s="19"/>
      <c r="NOU4217" s="19"/>
      <c r="NOV4217" s="19"/>
      <c r="NOW4217" s="19"/>
      <c r="NOX4217" s="19"/>
      <c r="NOY4217" s="19"/>
      <c r="NOZ4217" s="19"/>
      <c r="NPA4217" s="19"/>
      <c r="NPB4217" s="19"/>
      <c r="NPC4217" s="19"/>
      <c r="NPD4217" s="19"/>
      <c r="NPE4217" s="19"/>
      <c r="NPF4217" s="19"/>
      <c r="NPG4217" s="19"/>
      <c r="NPH4217" s="19"/>
      <c r="NPI4217" s="19"/>
      <c r="NPJ4217" s="19"/>
      <c r="NPK4217" s="19"/>
      <c r="NPL4217" s="19"/>
      <c r="NPM4217" s="19"/>
      <c r="NPN4217" s="19"/>
      <c r="NPO4217" s="19"/>
      <c r="NPP4217" s="19"/>
      <c r="NPQ4217" s="19"/>
      <c r="NPR4217" s="19"/>
      <c r="NPS4217" s="19"/>
      <c r="NPT4217" s="19"/>
      <c r="NPU4217" s="19"/>
      <c r="NPV4217" s="19"/>
      <c r="NPW4217" s="19"/>
      <c r="NPX4217" s="19"/>
      <c r="NPY4217" s="19"/>
      <c r="NPZ4217" s="19"/>
      <c r="NQA4217" s="19"/>
      <c r="NQB4217" s="19"/>
      <c r="NQC4217" s="19"/>
      <c r="NQD4217" s="19"/>
      <c r="NQE4217" s="19"/>
      <c r="NQF4217" s="19"/>
      <c r="NQG4217" s="19"/>
      <c r="NQH4217" s="19"/>
      <c r="NQI4217" s="19"/>
      <c r="NQJ4217" s="19"/>
      <c r="NQK4217" s="19"/>
      <c r="NQL4217" s="19"/>
      <c r="NQM4217" s="19"/>
      <c r="NQN4217" s="19"/>
      <c r="NQO4217" s="19"/>
      <c r="NQP4217" s="19"/>
      <c r="NQQ4217" s="19"/>
      <c r="NQR4217" s="19"/>
      <c r="NQS4217" s="19"/>
      <c r="NQT4217" s="19"/>
      <c r="NQU4217" s="19"/>
      <c r="NQV4217" s="19"/>
      <c r="NQW4217" s="19"/>
      <c r="NQX4217" s="19"/>
      <c r="NQY4217" s="19"/>
      <c r="NQZ4217" s="19"/>
      <c r="NRA4217" s="19"/>
      <c r="NRB4217" s="19"/>
      <c r="NRC4217" s="19"/>
      <c r="NRD4217" s="19"/>
      <c r="NRE4217" s="19"/>
      <c r="NRF4217" s="19"/>
      <c r="NRG4217" s="19"/>
      <c r="NRH4217" s="19"/>
      <c r="NRI4217" s="19"/>
      <c r="NRJ4217" s="19"/>
      <c r="NRK4217" s="19"/>
      <c r="NRL4217" s="19"/>
      <c r="NRM4217" s="19"/>
      <c r="NRN4217" s="19"/>
      <c r="NRO4217" s="19"/>
      <c r="NRP4217" s="19"/>
      <c r="NRQ4217" s="19"/>
      <c r="NRR4217" s="19"/>
      <c r="NRS4217" s="19"/>
      <c r="NRT4217" s="19"/>
      <c r="NRU4217" s="19"/>
      <c r="NRV4217" s="19"/>
      <c r="NRW4217" s="19"/>
      <c r="NRX4217" s="19"/>
      <c r="NRY4217" s="19"/>
      <c r="NRZ4217" s="19"/>
      <c r="NSA4217" s="19"/>
      <c r="NSB4217" s="19"/>
      <c r="NSC4217" s="19"/>
      <c r="NSD4217" s="19"/>
      <c r="NSE4217" s="19"/>
      <c r="NSF4217" s="19"/>
      <c r="NSG4217" s="19"/>
      <c r="NSH4217" s="19"/>
      <c r="NSI4217" s="19"/>
      <c r="NSJ4217" s="19"/>
      <c r="NSK4217" s="19"/>
      <c r="NSL4217" s="19"/>
      <c r="NSM4217" s="19"/>
      <c r="NSN4217" s="19"/>
      <c r="NSO4217" s="19"/>
      <c r="NSP4217" s="19"/>
      <c r="NSQ4217" s="19"/>
      <c r="NSR4217" s="19"/>
      <c r="NSS4217" s="19"/>
      <c r="NST4217" s="19"/>
      <c r="NSU4217" s="19"/>
      <c r="NSV4217" s="19"/>
      <c r="NSW4217" s="19"/>
      <c r="NSX4217" s="19"/>
      <c r="NSY4217" s="19"/>
      <c r="NSZ4217" s="19"/>
      <c r="NTA4217" s="19"/>
      <c r="NTB4217" s="19"/>
      <c r="NTC4217" s="19"/>
      <c r="NTD4217" s="19"/>
      <c r="NTE4217" s="19"/>
      <c r="NTF4217" s="19"/>
      <c r="NTG4217" s="19"/>
      <c r="NTH4217" s="19"/>
      <c r="NTI4217" s="19"/>
      <c r="NTJ4217" s="19"/>
      <c r="NTK4217" s="19"/>
      <c r="NTL4217" s="19"/>
      <c r="NTM4217" s="19"/>
      <c r="NTN4217" s="19"/>
      <c r="NTO4217" s="19"/>
      <c r="NTP4217" s="19"/>
      <c r="NTQ4217" s="19"/>
      <c r="NTR4217" s="19"/>
      <c r="NTS4217" s="19"/>
      <c r="NTT4217" s="19"/>
      <c r="NTU4217" s="19"/>
      <c r="NTV4217" s="19"/>
      <c r="NTW4217" s="19"/>
      <c r="NTX4217" s="19"/>
      <c r="NTY4217" s="19"/>
      <c r="NTZ4217" s="19"/>
      <c r="NUA4217" s="19"/>
      <c r="NUB4217" s="19"/>
      <c r="NUC4217" s="19"/>
      <c r="NUD4217" s="19"/>
      <c r="NUE4217" s="19"/>
      <c r="NUF4217" s="19"/>
      <c r="NUG4217" s="19"/>
      <c r="NUH4217" s="19"/>
      <c r="NUI4217" s="19"/>
      <c r="NUJ4217" s="19"/>
      <c r="NUK4217" s="19"/>
      <c r="NUL4217" s="19"/>
      <c r="NUM4217" s="19"/>
      <c r="NUN4217" s="19"/>
      <c r="NUO4217" s="19"/>
      <c r="NUP4217" s="19"/>
      <c r="NUQ4217" s="19"/>
      <c r="NUR4217" s="19"/>
      <c r="NUS4217" s="19"/>
      <c r="NUT4217" s="19"/>
      <c r="NUU4217" s="19"/>
      <c r="NUV4217" s="19"/>
      <c r="NUW4217" s="19"/>
      <c r="NUX4217" s="19"/>
      <c r="NUY4217" s="19"/>
      <c r="NUZ4217" s="19"/>
      <c r="NVA4217" s="19"/>
      <c r="NVB4217" s="19"/>
      <c r="NVC4217" s="19"/>
      <c r="NVD4217" s="19"/>
      <c r="NVE4217" s="19"/>
      <c r="NVF4217" s="19"/>
      <c r="NVG4217" s="19"/>
      <c r="NVH4217" s="19"/>
      <c r="NVI4217" s="19"/>
      <c r="NVJ4217" s="19"/>
      <c r="NVK4217" s="19"/>
      <c r="NVL4217" s="19"/>
      <c r="NVM4217" s="19"/>
      <c r="NVN4217" s="19"/>
      <c r="NVO4217" s="19"/>
      <c r="NVP4217" s="19"/>
      <c r="NVQ4217" s="19"/>
      <c r="NVR4217" s="19"/>
      <c r="NVS4217" s="19"/>
      <c r="NVT4217" s="19"/>
      <c r="NVU4217" s="19"/>
      <c r="NVV4217" s="19"/>
      <c r="NVW4217" s="19"/>
      <c r="NVX4217" s="19"/>
      <c r="NVY4217" s="19"/>
      <c r="NVZ4217" s="19"/>
      <c r="NWA4217" s="19"/>
      <c r="NWB4217" s="19"/>
      <c r="NWC4217" s="19"/>
      <c r="NWD4217" s="19"/>
      <c r="NWE4217" s="19"/>
      <c r="NWF4217" s="19"/>
      <c r="NWG4217" s="19"/>
      <c r="NWH4217" s="19"/>
      <c r="NWI4217" s="19"/>
      <c r="NWJ4217" s="19"/>
      <c r="NWK4217" s="19"/>
      <c r="NWL4217" s="19"/>
      <c r="NWM4217" s="19"/>
      <c r="NWN4217" s="19"/>
      <c r="NWO4217" s="19"/>
      <c r="NWP4217" s="19"/>
      <c r="NWQ4217" s="19"/>
      <c r="NWR4217" s="19"/>
      <c r="NWS4217" s="19"/>
      <c r="NWT4217" s="19"/>
      <c r="NWU4217" s="19"/>
      <c r="NWV4217" s="19"/>
      <c r="NWW4217" s="19"/>
      <c r="NWX4217" s="19"/>
      <c r="NWY4217" s="19"/>
      <c r="NWZ4217" s="19"/>
      <c r="NXA4217" s="19"/>
      <c r="NXB4217" s="19"/>
      <c r="NXC4217" s="19"/>
      <c r="NXD4217" s="19"/>
      <c r="NXE4217" s="19"/>
      <c r="NXF4217" s="19"/>
      <c r="NXG4217" s="19"/>
      <c r="NXH4217" s="19"/>
      <c r="NXI4217" s="19"/>
      <c r="NXJ4217" s="19"/>
      <c r="NXK4217" s="19"/>
      <c r="NXL4217" s="19"/>
      <c r="NXM4217" s="19"/>
      <c r="NXN4217" s="19"/>
      <c r="NXO4217" s="19"/>
      <c r="NXP4217" s="19"/>
      <c r="NXQ4217" s="19"/>
      <c r="NXR4217" s="19"/>
      <c r="NXS4217" s="19"/>
      <c r="NXT4217" s="19"/>
      <c r="NXU4217" s="19"/>
      <c r="NXV4217" s="19"/>
      <c r="NXW4217" s="19"/>
      <c r="NXX4217" s="19"/>
      <c r="NXY4217" s="19"/>
      <c r="NXZ4217" s="19"/>
      <c r="NYA4217" s="19"/>
      <c r="NYB4217" s="19"/>
      <c r="NYC4217" s="19"/>
      <c r="NYD4217" s="19"/>
      <c r="NYE4217" s="19"/>
      <c r="NYF4217" s="19"/>
      <c r="NYG4217" s="19"/>
      <c r="NYH4217" s="19"/>
      <c r="NYI4217" s="19"/>
      <c r="NYJ4217" s="19"/>
      <c r="NYK4217" s="19"/>
      <c r="NYL4217" s="19"/>
      <c r="NYM4217" s="19"/>
      <c r="NYN4217" s="19"/>
      <c r="NYO4217" s="19"/>
      <c r="NYP4217" s="19"/>
      <c r="NYQ4217" s="19"/>
      <c r="NYR4217" s="19"/>
      <c r="NYS4217" s="19"/>
      <c r="NYT4217" s="19"/>
      <c r="NYU4217" s="19"/>
      <c r="NYV4217" s="19"/>
      <c r="NYW4217" s="19"/>
      <c r="NYX4217" s="19"/>
      <c r="NYY4217" s="19"/>
      <c r="NYZ4217" s="19"/>
      <c r="NZA4217" s="19"/>
      <c r="NZB4217" s="19"/>
      <c r="NZC4217" s="19"/>
      <c r="NZD4217" s="19"/>
      <c r="NZE4217" s="19"/>
      <c r="NZF4217" s="19"/>
      <c r="NZG4217" s="19"/>
      <c r="NZH4217" s="19"/>
      <c r="NZI4217" s="19"/>
      <c r="NZJ4217" s="19"/>
      <c r="NZK4217" s="19"/>
      <c r="NZL4217" s="19"/>
      <c r="NZM4217" s="19"/>
      <c r="NZN4217" s="19"/>
      <c r="NZO4217" s="19"/>
      <c r="NZP4217" s="19"/>
      <c r="NZQ4217" s="19"/>
      <c r="NZR4217" s="19"/>
      <c r="NZS4217" s="19"/>
      <c r="NZT4217" s="19"/>
      <c r="NZU4217" s="19"/>
      <c r="NZV4217" s="19"/>
      <c r="NZW4217" s="19"/>
      <c r="NZX4217" s="19"/>
      <c r="NZY4217" s="19"/>
      <c r="NZZ4217" s="19"/>
      <c r="OAA4217" s="19"/>
      <c r="OAB4217" s="19"/>
      <c r="OAC4217" s="19"/>
      <c r="OAD4217" s="19"/>
      <c r="OAE4217" s="19"/>
      <c r="OAF4217" s="19"/>
      <c r="OAG4217" s="19"/>
      <c r="OAH4217" s="19"/>
      <c r="OAI4217" s="19"/>
      <c r="OAJ4217" s="19"/>
      <c r="OAK4217" s="19"/>
      <c r="OAL4217" s="19"/>
      <c r="OAM4217" s="19"/>
      <c r="OAN4217" s="19"/>
      <c r="OAO4217" s="19"/>
      <c r="OAP4217" s="19"/>
      <c r="OAQ4217" s="19"/>
      <c r="OAR4217" s="19"/>
      <c r="OAS4217" s="19"/>
      <c r="OAT4217" s="19"/>
      <c r="OAU4217" s="19"/>
      <c r="OAV4217" s="19"/>
      <c r="OAW4217" s="19"/>
      <c r="OAX4217" s="19"/>
      <c r="OAY4217" s="19"/>
      <c r="OAZ4217" s="19"/>
      <c r="OBA4217" s="19"/>
      <c r="OBB4217" s="19"/>
      <c r="OBC4217" s="19"/>
      <c r="OBD4217" s="19"/>
      <c r="OBE4217" s="19"/>
      <c r="OBF4217" s="19"/>
      <c r="OBG4217" s="19"/>
      <c r="OBH4217" s="19"/>
      <c r="OBI4217" s="19"/>
      <c r="OBJ4217" s="19"/>
      <c r="OBK4217" s="19"/>
      <c r="OBL4217" s="19"/>
      <c r="OBM4217" s="19"/>
      <c r="OBN4217" s="19"/>
      <c r="OBO4217" s="19"/>
      <c r="OBP4217" s="19"/>
      <c r="OBQ4217" s="19"/>
      <c r="OBR4217" s="19"/>
      <c r="OBS4217" s="19"/>
      <c r="OBT4217" s="19"/>
      <c r="OBU4217" s="19"/>
      <c r="OBV4217" s="19"/>
      <c r="OBW4217" s="19"/>
      <c r="OBX4217" s="19"/>
      <c r="OBY4217" s="19"/>
      <c r="OBZ4217" s="19"/>
      <c r="OCA4217" s="19"/>
      <c r="OCB4217" s="19"/>
      <c r="OCC4217" s="19"/>
      <c r="OCD4217" s="19"/>
      <c r="OCE4217" s="19"/>
      <c r="OCF4217" s="19"/>
      <c r="OCG4217" s="19"/>
      <c r="OCH4217" s="19"/>
      <c r="OCI4217" s="19"/>
      <c r="OCJ4217" s="19"/>
      <c r="OCK4217" s="19"/>
      <c r="OCL4217" s="19"/>
      <c r="OCM4217" s="19"/>
      <c r="OCN4217" s="19"/>
      <c r="OCO4217" s="19"/>
      <c r="OCP4217" s="19"/>
      <c r="OCQ4217" s="19"/>
      <c r="OCR4217" s="19"/>
      <c r="OCS4217" s="19"/>
      <c r="OCT4217" s="19"/>
      <c r="OCU4217" s="19"/>
      <c r="OCV4217" s="19"/>
      <c r="OCW4217" s="19"/>
      <c r="OCX4217" s="19"/>
      <c r="OCY4217" s="19"/>
      <c r="OCZ4217" s="19"/>
      <c r="ODA4217" s="19"/>
      <c r="ODB4217" s="19"/>
      <c r="ODC4217" s="19"/>
      <c r="ODD4217" s="19"/>
      <c r="ODE4217" s="19"/>
      <c r="ODF4217" s="19"/>
      <c r="ODG4217" s="19"/>
      <c r="ODH4217" s="19"/>
      <c r="ODI4217" s="19"/>
      <c r="ODJ4217" s="19"/>
      <c r="ODK4217" s="19"/>
      <c r="ODL4217" s="19"/>
      <c r="ODM4217" s="19"/>
      <c r="ODN4217" s="19"/>
      <c r="ODO4217" s="19"/>
      <c r="ODP4217" s="19"/>
      <c r="ODQ4217" s="19"/>
      <c r="ODR4217" s="19"/>
      <c r="ODS4217" s="19"/>
      <c r="ODT4217" s="19"/>
      <c r="ODU4217" s="19"/>
      <c r="ODV4217" s="19"/>
      <c r="ODW4217" s="19"/>
      <c r="ODX4217" s="19"/>
      <c r="ODY4217" s="19"/>
      <c r="ODZ4217" s="19"/>
      <c r="OEA4217" s="19"/>
      <c r="OEB4217" s="19"/>
      <c r="OEC4217" s="19"/>
      <c r="OED4217" s="19"/>
      <c r="OEE4217" s="19"/>
      <c r="OEF4217" s="19"/>
      <c r="OEG4217" s="19"/>
      <c r="OEH4217" s="19"/>
      <c r="OEI4217" s="19"/>
      <c r="OEJ4217" s="19"/>
      <c r="OEK4217" s="19"/>
      <c r="OEL4217" s="19"/>
      <c r="OEM4217" s="19"/>
      <c r="OEN4217" s="19"/>
      <c r="OEO4217" s="19"/>
      <c r="OEP4217" s="19"/>
      <c r="OEQ4217" s="19"/>
      <c r="OER4217" s="19"/>
      <c r="OES4217" s="19"/>
      <c r="OET4217" s="19"/>
      <c r="OEU4217" s="19"/>
      <c r="OEV4217" s="19"/>
      <c r="OEW4217" s="19"/>
      <c r="OEX4217" s="19"/>
      <c r="OEY4217" s="19"/>
      <c r="OEZ4217" s="19"/>
      <c r="OFA4217" s="19"/>
      <c r="OFB4217" s="19"/>
      <c r="OFC4217" s="19"/>
      <c r="OFD4217" s="19"/>
      <c r="OFE4217" s="19"/>
      <c r="OFF4217" s="19"/>
      <c r="OFG4217" s="19"/>
      <c r="OFH4217" s="19"/>
      <c r="OFI4217" s="19"/>
      <c r="OFJ4217" s="19"/>
      <c r="OFK4217" s="19"/>
      <c r="OFL4217" s="19"/>
      <c r="OFM4217" s="19"/>
      <c r="OFN4217" s="19"/>
      <c r="OFO4217" s="19"/>
      <c r="OFP4217" s="19"/>
      <c r="OFQ4217" s="19"/>
      <c r="OFR4217" s="19"/>
      <c r="OFS4217" s="19"/>
      <c r="OFT4217" s="19"/>
      <c r="OFU4217" s="19"/>
      <c r="OFV4217" s="19"/>
      <c r="OFW4217" s="19"/>
      <c r="OFX4217" s="19"/>
      <c r="OFY4217" s="19"/>
      <c r="OFZ4217" s="19"/>
      <c r="OGA4217" s="19"/>
      <c r="OGB4217" s="19"/>
      <c r="OGC4217" s="19"/>
      <c r="OGD4217" s="19"/>
      <c r="OGE4217" s="19"/>
      <c r="OGF4217" s="19"/>
      <c r="OGG4217" s="19"/>
      <c r="OGH4217" s="19"/>
      <c r="OGI4217" s="19"/>
      <c r="OGJ4217" s="19"/>
      <c r="OGK4217" s="19"/>
      <c r="OGL4217" s="19"/>
      <c r="OGM4217" s="19"/>
      <c r="OGN4217" s="19"/>
      <c r="OGO4217" s="19"/>
      <c r="OGP4217" s="19"/>
      <c r="OGQ4217" s="19"/>
      <c r="OGR4217" s="19"/>
      <c r="OGS4217" s="19"/>
      <c r="OGT4217" s="19"/>
      <c r="OGU4217" s="19"/>
      <c r="OGV4217" s="19"/>
      <c r="OGW4217" s="19"/>
      <c r="OGX4217" s="19"/>
      <c r="OGY4217" s="19"/>
      <c r="OGZ4217" s="19"/>
      <c r="OHA4217" s="19"/>
      <c r="OHB4217" s="19"/>
      <c r="OHC4217" s="19"/>
      <c r="OHD4217" s="19"/>
      <c r="OHE4217" s="19"/>
      <c r="OHF4217" s="19"/>
      <c r="OHG4217" s="19"/>
      <c r="OHH4217" s="19"/>
      <c r="OHI4217" s="19"/>
      <c r="OHJ4217" s="19"/>
      <c r="OHK4217" s="19"/>
      <c r="OHL4217" s="19"/>
      <c r="OHM4217" s="19"/>
      <c r="OHN4217" s="19"/>
      <c r="OHO4217" s="19"/>
      <c r="OHP4217" s="19"/>
      <c r="OHQ4217" s="19"/>
      <c r="OHR4217" s="19"/>
      <c r="OHS4217" s="19"/>
      <c r="OHT4217" s="19"/>
      <c r="OHU4217" s="19"/>
      <c r="OHV4217" s="19"/>
      <c r="OHW4217" s="19"/>
      <c r="OHX4217" s="19"/>
      <c r="OHY4217" s="19"/>
      <c r="OHZ4217" s="19"/>
      <c r="OIA4217" s="19"/>
      <c r="OIB4217" s="19"/>
      <c r="OIC4217" s="19"/>
      <c r="OID4217" s="19"/>
      <c r="OIE4217" s="19"/>
      <c r="OIF4217" s="19"/>
      <c r="OIG4217" s="19"/>
      <c r="OIH4217" s="19"/>
      <c r="OII4217" s="19"/>
      <c r="OIJ4217" s="19"/>
      <c r="OIK4217" s="19"/>
      <c r="OIL4217" s="19"/>
      <c r="OIM4217" s="19"/>
      <c r="OIN4217" s="19"/>
      <c r="OIO4217" s="19"/>
      <c r="OIP4217" s="19"/>
      <c r="OIQ4217" s="19"/>
      <c r="OIR4217" s="19"/>
      <c r="OIS4217" s="19"/>
      <c r="OIT4217" s="19"/>
      <c r="OIU4217" s="19"/>
      <c r="OIV4217" s="19"/>
      <c r="OIW4217" s="19"/>
      <c r="OIX4217" s="19"/>
      <c r="OIY4217" s="19"/>
      <c r="OIZ4217" s="19"/>
      <c r="OJA4217" s="19"/>
      <c r="OJB4217" s="19"/>
      <c r="OJC4217" s="19"/>
      <c r="OJD4217" s="19"/>
      <c r="OJE4217" s="19"/>
      <c r="OJF4217" s="19"/>
      <c r="OJG4217" s="19"/>
      <c r="OJH4217" s="19"/>
      <c r="OJI4217" s="19"/>
      <c r="OJJ4217" s="19"/>
      <c r="OJK4217" s="19"/>
      <c r="OJL4217" s="19"/>
      <c r="OJM4217" s="19"/>
      <c r="OJN4217" s="19"/>
      <c r="OJO4217" s="19"/>
      <c r="OJP4217" s="19"/>
      <c r="OJQ4217" s="19"/>
      <c r="OJR4217" s="19"/>
      <c r="OJS4217" s="19"/>
      <c r="OJT4217" s="19"/>
      <c r="OJU4217" s="19"/>
      <c r="OJV4217" s="19"/>
      <c r="OJW4217" s="19"/>
      <c r="OJX4217" s="19"/>
      <c r="OJY4217" s="19"/>
      <c r="OJZ4217" s="19"/>
      <c r="OKA4217" s="19"/>
      <c r="OKB4217" s="19"/>
      <c r="OKC4217" s="19"/>
      <c r="OKD4217" s="19"/>
      <c r="OKE4217" s="19"/>
      <c r="OKF4217" s="19"/>
      <c r="OKG4217" s="19"/>
      <c r="OKH4217" s="19"/>
      <c r="OKI4217" s="19"/>
      <c r="OKJ4217" s="19"/>
      <c r="OKK4217" s="19"/>
      <c r="OKL4217" s="19"/>
      <c r="OKM4217" s="19"/>
      <c r="OKN4217" s="19"/>
      <c r="OKO4217" s="19"/>
      <c r="OKP4217" s="19"/>
      <c r="OKQ4217" s="19"/>
      <c r="OKR4217" s="19"/>
      <c r="OKS4217" s="19"/>
      <c r="OKT4217" s="19"/>
      <c r="OKU4217" s="19"/>
      <c r="OKV4217" s="19"/>
      <c r="OKW4217" s="19"/>
      <c r="OKX4217" s="19"/>
      <c r="OKY4217" s="19"/>
      <c r="OKZ4217" s="19"/>
      <c r="OLA4217" s="19"/>
      <c r="OLB4217" s="19"/>
      <c r="OLC4217" s="19"/>
      <c r="OLD4217" s="19"/>
      <c r="OLE4217" s="19"/>
      <c r="OLF4217" s="19"/>
      <c r="OLG4217" s="19"/>
      <c r="OLH4217" s="19"/>
      <c r="OLI4217" s="19"/>
      <c r="OLJ4217" s="19"/>
      <c r="OLK4217" s="19"/>
      <c r="OLL4217" s="19"/>
      <c r="OLM4217" s="19"/>
      <c r="OLN4217" s="19"/>
      <c r="OLO4217" s="19"/>
      <c r="OLP4217" s="19"/>
      <c r="OLQ4217" s="19"/>
      <c r="OLR4217" s="19"/>
      <c r="OLS4217" s="19"/>
      <c r="OLT4217" s="19"/>
      <c r="OLU4217" s="19"/>
      <c r="OLV4217" s="19"/>
      <c r="OLW4217" s="19"/>
      <c r="OLX4217" s="19"/>
      <c r="OLY4217" s="19"/>
      <c r="OLZ4217" s="19"/>
      <c r="OMA4217" s="19"/>
      <c r="OMB4217" s="19"/>
      <c r="OMC4217" s="19"/>
      <c r="OMD4217" s="19"/>
      <c r="OME4217" s="19"/>
      <c r="OMF4217" s="19"/>
      <c r="OMG4217" s="19"/>
      <c r="OMH4217" s="19"/>
      <c r="OMI4217" s="19"/>
      <c r="OMJ4217" s="19"/>
      <c r="OMK4217" s="19"/>
      <c r="OML4217" s="19"/>
      <c r="OMM4217" s="19"/>
      <c r="OMN4217" s="19"/>
      <c r="OMO4217" s="19"/>
      <c r="OMP4217" s="19"/>
      <c r="OMQ4217" s="19"/>
      <c r="OMR4217" s="19"/>
      <c r="OMS4217" s="19"/>
      <c r="OMT4217" s="19"/>
      <c r="OMU4217" s="19"/>
      <c r="OMV4217" s="19"/>
      <c r="OMW4217" s="19"/>
      <c r="OMX4217" s="19"/>
      <c r="OMY4217" s="19"/>
      <c r="OMZ4217" s="19"/>
      <c r="ONA4217" s="19"/>
      <c r="ONB4217" s="19"/>
      <c r="ONC4217" s="19"/>
      <c r="OND4217" s="19"/>
      <c r="ONE4217" s="19"/>
      <c r="ONF4217" s="19"/>
      <c r="ONG4217" s="19"/>
      <c r="ONH4217" s="19"/>
      <c r="ONI4217" s="19"/>
      <c r="ONJ4217" s="19"/>
      <c r="ONK4217" s="19"/>
      <c r="ONL4217" s="19"/>
      <c r="ONM4217" s="19"/>
      <c r="ONN4217" s="19"/>
      <c r="ONO4217" s="19"/>
      <c r="ONP4217" s="19"/>
      <c r="ONQ4217" s="19"/>
      <c r="ONR4217" s="19"/>
      <c r="ONS4217" s="19"/>
      <c r="ONT4217" s="19"/>
      <c r="ONU4217" s="19"/>
      <c r="ONV4217" s="19"/>
      <c r="ONW4217" s="19"/>
      <c r="ONX4217" s="19"/>
      <c r="ONY4217" s="19"/>
      <c r="ONZ4217" s="19"/>
      <c r="OOA4217" s="19"/>
      <c r="OOB4217" s="19"/>
      <c r="OOC4217" s="19"/>
      <c r="OOD4217" s="19"/>
      <c r="OOE4217" s="19"/>
      <c r="OOF4217" s="19"/>
      <c r="OOG4217" s="19"/>
      <c r="OOH4217" s="19"/>
      <c r="OOI4217" s="19"/>
      <c r="OOJ4217" s="19"/>
      <c r="OOK4217" s="19"/>
      <c r="OOL4217" s="19"/>
      <c r="OOM4217" s="19"/>
      <c r="OON4217" s="19"/>
      <c r="OOO4217" s="19"/>
      <c r="OOP4217" s="19"/>
      <c r="OOQ4217" s="19"/>
      <c r="OOR4217" s="19"/>
      <c r="OOS4217" s="19"/>
      <c r="OOT4217" s="19"/>
      <c r="OOU4217" s="19"/>
      <c r="OOV4217" s="19"/>
      <c r="OOW4217" s="19"/>
      <c r="OOX4217" s="19"/>
      <c r="OOY4217" s="19"/>
      <c r="OOZ4217" s="19"/>
      <c r="OPA4217" s="19"/>
      <c r="OPB4217" s="19"/>
      <c r="OPC4217" s="19"/>
      <c r="OPD4217" s="19"/>
      <c r="OPE4217" s="19"/>
      <c r="OPF4217" s="19"/>
      <c r="OPG4217" s="19"/>
      <c r="OPH4217" s="19"/>
      <c r="OPI4217" s="19"/>
      <c r="OPJ4217" s="19"/>
      <c r="OPK4217" s="19"/>
      <c r="OPL4217" s="19"/>
      <c r="OPM4217" s="19"/>
      <c r="OPN4217" s="19"/>
      <c r="OPO4217" s="19"/>
      <c r="OPP4217" s="19"/>
      <c r="OPQ4217" s="19"/>
      <c r="OPR4217" s="19"/>
      <c r="OPS4217" s="19"/>
      <c r="OPT4217" s="19"/>
      <c r="OPU4217" s="19"/>
      <c r="OPV4217" s="19"/>
      <c r="OPW4217" s="19"/>
      <c r="OPX4217" s="19"/>
      <c r="OPY4217" s="19"/>
      <c r="OPZ4217" s="19"/>
      <c r="OQA4217" s="19"/>
      <c r="OQB4217" s="19"/>
      <c r="OQC4217" s="19"/>
      <c r="OQD4217" s="19"/>
      <c r="OQE4217" s="19"/>
      <c r="OQF4217" s="19"/>
      <c r="OQG4217" s="19"/>
      <c r="OQH4217" s="19"/>
      <c r="OQI4217" s="19"/>
      <c r="OQJ4217" s="19"/>
      <c r="OQK4217" s="19"/>
      <c r="OQL4217" s="19"/>
      <c r="OQM4217" s="19"/>
      <c r="OQN4217" s="19"/>
      <c r="OQO4217" s="19"/>
      <c r="OQP4217" s="19"/>
      <c r="OQQ4217" s="19"/>
      <c r="OQR4217" s="19"/>
      <c r="OQS4217" s="19"/>
      <c r="OQT4217" s="19"/>
      <c r="OQU4217" s="19"/>
      <c r="OQV4217" s="19"/>
      <c r="OQW4217" s="19"/>
      <c r="OQX4217" s="19"/>
      <c r="OQY4217" s="19"/>
      <c r="OQZ4217" s="19"/>
      <c r="ORA4217" s="19"/>
      <c r="ORB4217" s="19"/>
      <c r="ORC4217" s="19"/>
      <c r="ORD4217" s="19"/>
      <c r="ORE4217" s="19"/>
      <c r="ORF4217" s="19"/>
      <c r="ORG4217" s="19"/>
      <c r="ORH4217" s="19"/>
      <c r="ORI4217" s="19"/>
      <c r="ORJ4217" s="19"/>
      <c r="ORK4217" s="19"/>
      <c r="ORL4217" s="19"/>
      <c r="ORM4217" s="19"/>
      <c r="ORN4217" s="19"/>
      <c r="ORO4217" s="19"/>
      <c r="ORP4217" s="19"/>
      <c r="ORQ4217" s="19"/>
      <c r="ORR4217" s="19"/>
      <c r="ORS4217" s="19"/>
      <c r="ORT4217" s="19"/>
      <c r="ORU4217" s="19"/>
      <c r="ORV4217" s="19"/>
      <c r="ORW4217" s="19"/>
      <c r="ORX4217" s="19"/>
      <c r="ORY4217" s="19"/>
      <c r="ORZ4217" s="19"/>
      <c r="OSA4217" s="19"/>
      <c r="OSB4217" s="19"/>
      <c r="OSC4217" s="19"/>
      <c r="OSD4217" s="19"/>
      <c r="OSE4217" s="19"/>
      <c r="OSF4217" s="19"/>
      <c r="OSG4217" s="19"/>
      <c r="OSH4217" s="19"/>
      <c r="OSI4217" s="19"/>
      <c r="OSJ4217" s="19"/>
      <c r="OSK4217" s="19"/>
      <c r="OSL4217" s="19"/>
      <c r="OSM4217" s="19"/>
      <c r="OSN4217" s="19"/>
      <c r="OSO4217" s="19"/>
      <c r="OSP4217" s="19"/>
      <c r="OSQ4217" s="19"/>
      <c r="OSR4217" s="19"/>
      <c r="OSS4217" s="19"/>
      <c r="OST4217" s="19"/>
      <c r="OSU4217" s="19"/>
      <c r="OSV4217" s="19"/>
      <c r="OSW4217" s="19"/>
      <c r="OSX4217" s="19"/>
      <c r="OSY4217" s="19"/>
      <c r="OSZ4217" s="19"/>
      <c r="OTA4217" s="19"/>
      <c r="OTB4217" s="19"/>
      <c r="OTC4217" s="19"/>
      <c r="OTD4217" s="19"/>
      <c r="OTE4217" s="19"/>
      <c r="OTF4217" s="19"/>
      <c r="OTG4217" s="19"/>
      <c r="OTH4217" s="19"/>
      <c r="OTI4217" s="19"/>
      <c r="OTJ4217" s="19"/>
      <c r="OTK4217" s="19"/>
      <c r="OTL4217" s="19"/>
      <c r="OTM4217" s="19"/>
      <c r="OTN4217" s="19"/>
      <c r="OTO4217" s="19"/>
      <c r="OTP4217" s="19"/>
      <c r="OTQ4217" s="19"/>
      <c r="OTR4217" s="19"/>
      <c r="OTS4217" s="19"/>
      <c r="OTT4217" s="19"/>
      <c r="OTU4217" s="19"/>
      <c r="OTV4217" s="19"/>
      <c r="OTW4217" s="19"/>
      <c r="OTX4217" s="19"/>
      <c r="OTY4217" s="19"/>
      <c r="OTZ4217" s="19"/>
      <c r="OUA4217" s="19"/>
      <c r="OUB4217" s="19"/>
      <c r="OUC4217" s="19"/>
      <c r="OUD4217" s="19"/>
      <c r="OUE4217" s="19"/>
      <c r="OUF4217" s="19"/>
      <c r="OUG4217" s="19"/>
      <c r="OUH4217" s="19"/>
      <c r="OUI4217" s="19"/>
      <c r="OUJ4217" s="19"/>
      <c r="OUK4217" s="19"/>
      <c r="OUL4217" s="19"/>
      <c r="OUM4217" s="19"/>
      <c r="OUN4217" s="19"/>
      <c r="OUO4217" s="19"/>
      <c r="OUP4217" s="19"/>
      <c r="OUQ4217" s="19"/>
      <c r="OUR4217" s="19"/>
      <c r="OUS4217" s="19"/>
      <c r="OUT4217" s="19"/>
      <c r="OUU4217" s="19"/>
      <c r="OUV4217" s="19"/>
      <c r="OUW4217" s="19"/>
      <c r="OUX4217" s="19"/>
      <c r="OUY4217" s="19"/>
      <c r="OUZ4217" s="19"/>
      <c r="OVA4217" s="19"/>
      <c r="OVB4217" s="19"/>
      <c r="OVC4217" s="19"/>
      <c r="OVD4217" s="19"/>
      <c r="OVE4217" s="19"/>
      <c r="OVF4217" s="19"/>
      <c r="OVG4217" s="19"/>
      <c r="OVH4217" s="19"/>
      <c r="OVI4217" s="19"/>
      <c r="OVJ4217" s="19"/>
      <c r="OVK4217" s="19"/>
      <c r="OVL4217" s="19"/>
      <c r="OVM4217" s="19"/>
      <c r="OVN4217" s="19"/>
      <c r="OVO4217" s="19"/>
      <c r="OVP4217" s="19"/>
      <c r="OVQ4217" s="19"/>
      <c r="OVR4217" s="19"/>
      <c r="OVS4217" s="19"/>
      <c r="OVT4217" s="19"/>
      <c r="OVU4217" s="19"/>
      <c r="OVV4217" s="19"/>
      <c r="OVW4217" s="19"/>
      <c r="OVX4217" s="19"/>
      <c r="OVY4217" s="19"/>
      <c r="OVZ4217" s="19"/>
      <c r="OWA4217" s="19"/>
      <c r="OWB4217" s="19"/>
      <c r="OWC4217" s="19"/>
      <c r="OWD4217" s="19"/>
      <c r="OWE4217" s="19"/>
      <c r="OWF4217" s="19"/>
      <c r="OWG4217" s="19"/>
      <c r="OWH4217" s="19"/>
      <c r="OWI4217" s="19"/>
      <c r="OWJ4217" s="19"/>
      <c r="OWK4217" s="19"/>
      <c r="OWL4217" s="19"/>
      <c r="OWM4217" s="19"/>
      <c r="OWN4217" s="19"/>
      <c r="OWO4217" s="19"/>
      <c r="OWP4217" s="19"/>
      <c r="OWQ4217" s="19"/>
      <c r="OWR4217" s="19"/>
      <c r="OWS4217" s="19"/>
      <c r="OWT4217" s="19"/>
      <c r="OWU4217" s="19"/>
      <c r="OWV4217" s="19"/>
      <c r="OWW4217" s="19"/>
      <c r="OWX4217" s="19"/>
      <c r="OWY4217" s="19"/>
      <c r="OWZ4217" s="19"/>
      <c r="OXA4217" s="19"/>
      <c r="OXB4217" s="19"/>
      <c r="OXC4217" s="19"/>
      <c r="OXD4217" s="19"/>
      <c r="OXE4217" s="19"/>
      <c r="OXF4217" s="19"/>
      <c r="OXG4217" s="19"/>
      <c r="OXH4217" s="19"/>
      <c r="OXI4217" s="19"/>
      <c r="OXJ4217" s="19"/>
      <c r="OXK4217" s="19"/>
      <c r="OXL4217" s="19"/>
      <c r="OXM4217" s="19"/>
      <c r="OXN4217" s="19"/>
      <c r="OXO4217" s="19"/>
      <c r="OXP4217" s="19"/>
      <c r="OXQ4217" s="19"/>
      <c r="OXR4217" s="19"/>
      <c r="OXS4217" s="19"/>
      <c r="OXT4217" s="19"/>
      <c r="OXU4217" s="19"/>
      <c r="OXV4217" s="19"/>
      <c r="OXW4217" s="19"/>
      <c r="OXX4217" s="19"/>
      <c r="OXY4217" s="19"/>
      <c r="OXZ4217" s="19"/>
      <c r="OYA4217" s="19"/>
      <c r="OYB4217" s="19"/>
      <c r="OYC4217" s="19"/>
      <c r="OYD4217" s="19"/>
      <c r="OYE4217" s="19"/>
      <c r="OYF4217" s="19"/>
      <c r="OYG4217" s="19"/>
      <c r="OYH4217" s="19"/>
      <c r="OYI4217" s="19"/>
      <c r="OYJ4217" s="19"/>
      <c r="OYK4217" s="19"/>
      <c r="OYL4217" s="19"/>
      <c r="OYM4217" s="19"/>
      <c r="OYN4217" s="19"/>
      <c r="OYO4217" s="19"/>
      <c r="OYP4217" s="19"/>
      <c r="OYQ4217" s="19"/>
      <c r="OYR4217" s="19"/>
      <c r="OYS4217" s="19"/>
      <c r="OYT4217" s="19"/>
      <c r="OYU4217" s="19"/>
      <c r="OYV4217" s="19"/>
      <c r="OYW4217" s="19"/>
      <c r="OYX4217" s="19"/>
      <c r="OYY4217" s="19"/>
      <c r="OYZ4217" s="19"/>
      <c r="OZA4217" s="19"/>
      <c r="OZB4217" s="19"/>
      <c r="OZC4217" s="19"/>
      <c r="OZD4217" s="19"/>
      <c r="OZE4217" s="19"/>
      <c r="OZF4217" s="19"/>
      <c r="OZG4217" s="19"/>
      <c r="OZH4217" s="19"/>
      <c r="OZI4217" s="19"/>
      <c r="OZJ4217" s="19"/>
      <c r="OZK4217" s="19"/>
      <c r="OZL4217" s="19"/>
      <c r="OZM4217" s="19"/>
      <c r="OZN4217" s="19"/>
      <c r="OZO4217" s="19"/>
      <c r="OZP4217" s="19"/>
      <c r="OZQ4217" s="19"/>
      <c r="OZR4217" s="19"/>
      <c r="OZS4217" s="19"/>
      <c r="OZT4217" s="19"/>
      <c r="OZU4217" s="19"/>
      <c r="OZV4217" s="19"/>
      <c r="OZW4217" s="19"/>
      <c r="OZX4217" s="19"/>
      <c r="OZY4217" s="19"/>
      <c r="OZZ4217" s="19"/>
      <c r="PAA4217" s="19"/>
      <c r="PAB4217" s="19"/>
      <c r="PAC4217" s="19"/>
      <c r="PAD4217" s="19"/>
      <c r="PAE4217" s="19"/>
      <c r="PAF4217" s="19"/>
      <c r="PAG4217" s="19"/>
      <c r="PAH4217" s="19"/>
      <c r="PAI4217" s="19"/>
      <c r="PAJ4217" s="19"/>
      <c r="PAK4217" s="19"/>
      <c r="PAL4217" s="19"/>
      <c r="PAM4217" s="19"/>
      <c r="PAN4217" s="19"/>
      <c r="PAO4217" s="19"/>
      <c r="PAP4217" s="19"/>
      <c r="PAQ4217" s="19"/>
      <c r="PAR4217" s="19"/>
      <c r="PAS4217" s="19"/>
      <c r="PAT4217" s="19"/>
      <c r="PAU4217" s="19"/>
      <c r="PAV4217" s="19"/>
      <c r="PAW4217" s="19"/>
      <c r="PAX4217" s="19"/>
      <c r="PAY4217" s="19"/>
      <c r="PAZ4217" s="19"/>
      <c r="PBA4217" s="19"/>
      <c r="PBB4217" s="19"/>
      <c r="PBC4217" s="19"/>
      <c r="PBD4217" s="19"/>
      <c r="PBE4217" s="19"/>
      <c r="PBF4217" s="19"/>
      <c r="PBG4217" s="19"/>
      <c r="PBH4217" s="19"/>
      <c r="PBI4217" s="19"/>
      <c r="PBJ4217" s="19"/>
      <c r="PBK4217" s="19"/>
      <c r="PBL4217" s="19"/>
      <c r="PBM4217" s="19"/>
      <c r="PBN4217" s="19"/>
      <c r="PBO4217" s="19"/>
      <c r="PBP4217" s="19"/>
      <c r="PBQ4217" s="19"/>
      <c r="PBR4217" s="19"/>
      <c r="PBS4217" s="19"/>
      <c r="PBT4217" s="19"/>
      <c r="PBU4217" s="19"/>
      <c r="PBV4217" s="19"/>
      <c r="PBW4217" s="19"/>
      <c r="PBX4217" s="19"/>
      <c r="PBY4217" s="19"/>
      <c r="PBZ4217" s="19"/>
      <c r="PCA4217" s="19"/>
      <c r="PCB4217" s="19"/>
      <c r="PCC4217" s="19"/>
      <c r="PCD4217" s="19"/>
      <c r="PCE4217" s="19"/>
      <c r="PCF4217" s="19"/>
      <c r="PCG4217" s="19"/>
      <c r="PCH4217" s="19"/>
      <c r="PCI4217" s="19"/>
      <c r="PCJ4217" s="19"/>
      <c r="PCK4217" s="19"/>
      <c r="PCL4217" s="19"/>
      <c r="PCM4217" s="19"/>
      <c r="PCN4217" s="19"/>
      <c r="PCO4217" s="19"/>
      <c r="PCP4217" s="19"/>
      <c r="PCQ4217" s="19"/>
      <c r="PCR4217" s="19"/>
      <c r="PCS4217" s="19"/>
      <c r="PCT4217" s="19"/>
      <c r="PCU4217" s="19"/>
      <c r="PCV4217" s="19"/>
      <c r="PCW4217" s="19"/>
      <c r="PCX4217" s="19"/>
      <c r="PCY4217" s="19"/>
      <c r="PCZ4217" s="19"/>
      <c r="PDA4217" s="19"/>
      <c r="PDB4217" s="19"/>
      <c r="PDC4217" s="19"/>
      <c r="PDD4217" s="19"/>
      <c r="PDE4217" s="19"/>
      <c r="PDF4217" s="19"/>
      <c r="PDG4217" s="19"/>
      <c r="PDH4217" s="19"/>
      <c r="PDI4217" s="19"/>
      <c r="PDJ4217" s="19"/>
      <c r="PDK4217" s="19"/>
      <c r="PDL4217" s="19"/>
      <c r="PDM4217" s="19"/>
      <c r="PDN4217" s="19"/>
      <c r="PDO4217" s="19"/>
      <c r="PDP4217" s="19"/>
      <c r="PDQ4217" s="19"/>
      <c r="PDR4217" s="19"/>
      <c r="PDS4217" s="19"/>
      <c r="PDT4217" s="19"/>
      <c r="PDU4217" s="19"/>
      <c r="PDV4217" s="19"/>
      <c r="PDW4217" s="19"/>
      <c r="PDX4217" s="19"/>
      <c r="PDY4217" s="19"/>
      <c r="PDZ4217" s="19"/>
      <c r="PEA4217" s="19"/>
      <c r="PEB4217" s="19"/>
      <c r="PEC4217" s="19"/>
      <c r="PED4217" s="19"/>
      <c r="PEE4217" s="19"/>
      <c r="PEF4217" s="19"/>
      <c r="PEG4217" s="19"/>
      <c r="PEH4217" s="19"/>
      <c r="PEI4217" s="19"/>
      <c r="PEJ4217" s="19"/>
      <c r="PEK4217" s="19"/>
      <c r="PEL4217" s="19"/>
      <c r="PEM4217" s="19"/>
      <c r="PEN4217" s="19"/>
      <c r="PEO4217" s="19"/>
      <c r="PEP4217" s="19"/>
      <c r="PEQ4217" s="19"/>
      <c r="PER4217" s="19"/>
      <c r="PES4217" s="19"/>
      <c r="PET4217" s="19"/>
      <c r="PEU4217" s="19"/>
      <c r="PEV4217" s="19"/>
      <c r="PEW4217" s="19"/>
      <c r="PEX4217" s="19"/>
      <c r="PEY4217" s="19"/>
      <c r="PEZ4217" s="19"/>
      <c r="PFA4217" s="19"/>
      <c r="PFB4217" s="19"/>
      <c r="PFC4217" s="19"/>
      <c r="PFD4217" s="19"/>
      <c r="PFE4217" s="19"/>
      <c r="PFF4217" s="19"/>
      <c r="PFG4217" s="19"/>
      <c r="PFH4217" s="19"/>
      <c r="PFI4217" s="19"/>
      <c r="PFJ4217" s="19"/>
      <c r="PFK4217" s="19"/>
      <c r="PFL4217" s="19"/>
      <c r="PFM4217" s="19"/>
      <c r="PFN4217" s="19"/>
      <c r="PFO4217" s="19"/>
      <c r="PFP4217" s="19"/>
      <c r="PFQ4217" s="19"/>
      <c r="PFR4217" s="19"/>
      <c r="PFS4217" s="19"/>
      <c r="PFT4217" s="19"/>
      <c r="PFU4217" s="19"/>
      <c r="PFV4217" s="19"/>
      <c r="PFW4217" s="19"/>
      <c r="PFX4217" s="19"/>
      <c r="PFY4217" s="19"/>
      <c r="PFZ4217" s="19"/>
      <c r="PGA4217" s="19"/>
      <c r="PGB4217" s="19"/>
      <c r="PGC4217" s="19"/>
      <c r="PGD4217" s="19"/>
      <c r="PGE4217" s="19"/>
      <c r="PGF4217" s="19"/>
      <c r="PGG4217" s="19"/>
      <c r="PGH4217" s="19"/>
      <c r="PGI4217" s="19"/>
      <c r="PGJ4217" s="19"/>
      <c r="PGK4217" s="19"/>
      <c r="PGL4217" s="19"/>
      <c r="PGM4217" s="19"/>
      <c r="PGN4217" s="19"/>
      <c r="PGO4217" s="19"/>
      <c r="PGP4217" s="19"/>
      <c r="PGQ4217" s="19"/>
      <c r="PGR4217" s="19"/>
      <c r="PGS4217" s="19"/>
      <c r="PGT4217" s="19"/>
      <c r="PGU4217" s="19"/>
      <c r="PGV4217" s="19"/>
      <c r="PGW4217" s="19"/>
      <c r="PGX4217" s="19"/>
      <c r="PGY4217" s="19"/>
      <c r="PGZ4217" s="19"/>
      <c r="PHA4217" s="19"/>
      <c r="PHB4217" s="19"/>
      <c r="PHC4217" s="19"/>
      <c r="PHD4217" s="19"/>
      <c r="PHE4217" s="19"/>
      <c r="PHF4217" s="19"/>
      <c r="PHG4217" s="19"/>
      <c r="PHH4217" s="19"/>
      <c r="PHI4217" s="19"/>
      <c r="PHJ4217" s="19"/>
      <c r="PHK4217" s="19"/>
      <c r="PHL4217" s="19"/>
      <c r="PHM4217" s="19"/>
      <c r="PHN4217" s="19"/>
      <c r="PHO4217" s="19"/>
      <c r="PHP4217" s="19"/>
      <c r="PHQ4217" s="19"/>
      <c r="PHR4217" s="19"/>
      <c r="PHS4217" s="19"/>
      <c r="PHT4217" s="19"/>
      <c r="PHU4217" s="19"/>
      <c r="PHV4217" s="19"/>
      <c r="PHW4217" s="19"/>
      <c r="PHX4217" s="19"/>
      <c r="PHY4217" s="19"/>
      <c r="PHZ4217" s="19"/>
      <c r="PIA4217" s="19"/>
      <c r="PIB4217" s="19"/>
      <c r="PIC4217" s="19"/>
      <c r="PID4217" s="19"/>
      <c r="PIE4217" s="19"/>
      <c r="PIF4217" s="19"/>
      <c r="PIG4217" s="19"/>
      <c r="PIH4217" s="19"/>
      <c r="PII4217" s="19"/>
      <c r="PIJ4217" s="19"/>
      <c r="PIK4217" s="19"/>
      <c r="PIL4217" s="19"/>
      <c r="PIM4217" s="19"/>
      <c r="PIN4217" s="19"/>
      <c r="PIO4217" s="19"/>
      <c r="PIP4217" s="19"/>
      <c r="PIQ4217" s="19"/>
      <c r="PIR4217" s="19"/>
      <c r="PIS4217" s="19"/>
      <c r="PIT4217" s="19"/>
      <c r="PIU4217" s="19"/>
      <c r="PIV4217" s="19"/>
      <c r="PIW4217" s="19"/>
      <c r="PIX4217" s="19"/>
      <c r="PIY4217" s="19"/>
      <c r="PIZ4217" s="19"/>
      <c r="PJA4217" s="19"/>
      <c r="PJB4217" s="19"/>
      <c r="PJC4217" s="19"/>
      <c r="PJD4217" s="19"/>
      <c r="PJE4217" s="19"/>
      <c r="PJF4217" s="19"/>
      <c r="PJG4217" s="19"/>
      <c r="PJH4217" s="19"/>
      <c r="PJI4217" s="19"/>
      <c r="PJJ4217" s="19"/>
      <c r="PJK4217" s="19"/>
      <c r="PJL4217" s="19"/>
      <c r="PJM4217" s="19"/>
      <c r="PJN4217" s="19"/>
      <c r="PJO4217" s="19"/>
      <c r="PJP4217" s="19"/>
      <c r="PJQ4217" s="19"/>
      <c r="PJR4217" s="19"/>
      <c r="PJS4217" s="19"/>
      <c r="PJT4217" s="19"/>
      <c r="PJU4217" s="19"/>
      <c r="PJV4217" s="19"/>
      <c r="PJW4217" s="19"/>
      <c r="PJX4217" s="19"/>
      <c r="PJY4217" s="19"/>
      <c r="PJZ4217" s="19"/>
      <c r="PKA4217" s="19"/>
      <c r="PKB4217" s="19"/>
      <c r="PKC4217" s="19"/>
      <c r="PKD4217" s="19"/>
      <c r="PKE4217" s="19"/>
      <c r="PKF4217" s="19"/>
      <c r="PKG4217" s="19"/>
      <c r="PKH4217" s="19"/>
      <c r="PKI4217" s="19"/>
      <c r="PKJ4217" s="19"/>
      <c r="PKK4217" s="19"/>
      <c r="PKL4217" s="19"/>
      <c r="PKM4217" s="19"/>
      <c r="PKN4217" s="19"/>
      <c r="PKO4217" s="19"/>
      <c r="PKP4217" s="19"/>
      <c r="PKQ4217" s="19"/>
      <c r="PKR4217" s="19"/>
      <c r="PKS4217" s="19"/>
      <c r="PKT4217" s="19"/>
      <c r="PKU4217" s="19"/>
      <c r="PKV4217" s="19"/>
      <c r="PKW4217" s="19"/>
      <c r="PKX4217" s="19"/>
      <c r="PKY4217" s="19"/>
      <c r="PKZ4217" s="19"/>
      <c r="PLA4217" s="19"/>
      <c r="PLB4217" s="19"/>
      <c r="PLC4217" s="19"/>
      <c r="PLD4217" s="19"/>
      <c r="PLE4217" s="19"/>
      <c r="PLF4217" s="19"/>
      <c r="PLG4217" s="19"/>
      <c r="PLH4217" s="19"/>
      <c r="PLI4217" s="19"/>
      <c r="PLJ4217" s="19"/>
      <c r="PLK4217" s="19"/>
      <c r="PLL4217" s="19"/>
      <c r="PLM4217" s="19"/>
      <c r="PLN4217" s="19"/>
      <c r="PLO4217" s="19"/>
      <c r="PLP4217" s="19"/>
      <c r="PLQ4217" s="19"/>
      <c r="PLR4217" s="19"/>
      <c r="PLS4217" s="19"/>
      <c r="PLT4217" s="19"/>
      <c r="PLU4217" s="19"/>
      <c r="PLV4217" s="19"/>
      <c r="PLW4217" s="19"/>
      <c r="PLX4217" s="19"/>
      <c r="PLY4217" s="19"/>
      <c r="PLZ4217" s="19"/>
      <c r="PMA4217" s="19"/>
      <c r="PMB4217" s="19"/>
      <c r="PMC4217" s="19"/>
      <c r="PMD4217" s="19"/>
      <c r="PME4217" s="19"/>
      <c r="PMF4217" s="19"/>
      <c r="PMG4217" s="19"/>
      <c r="PMH4217" s="19"/>
      <c r="PMI4217" s="19"/>
      <c r="PMJ4217" s="19"/>
      <c r="PMK4217" s="19"/>
      <c r="PML4217" s="19"/>
      <c r="PMM4217" s="19"/>
      <c r="PMN4217" s="19"/>
      <c r="PMO4217" s="19"/>
      <c r="PMP4217" s="19"/>
      <c r="PMQ4217" s="19"/>
      <c r="PMR4217" s="19"/>
      <c r="PMS4217" s="19"/>
      <c r="PMT4217" s="19"/>
      <c r="PMU4217" s="19"/>
      <c r="PMV4217" s="19"/>
      <c r="PMW4217" s="19"/>
      <c r="PMX4217" s="19"/>
      <c r="PMY4217" s="19"/>
      <c r="PMZ4217" s="19"/>
      <c r="PNA4217" s="19"/>
      <c r="PNB4217" s="19"/>
      <c r="PNC4217" s="19"/>
      <c r="PND4217" s="19"/>
      <c r="PNE4217" s="19"/>
      <c r="PNF4217" s="19"/>
      <c r="PNG4217" s="19"/>
      <c r="PNH4217" s="19"/>
      <c r="PNI4217" s="19"/>
      <c r="PNJ4217" s="19"/>
      <c r="PNK4217" s="19"/>
      <c r="PNL4217" s="19"/>
      <c r="PNM4217" s="19"/>
      <c r="PNN4217" s="19"/>
      <c r="PNO4217" s="19"/>
      <c r="PNP4217" s="19"/>
      <c r="PNQ4217" s="19"/>
      <c r="PNR4217" s="19"/>
      <c r="PNS4217" s="19"/>
      <c r="PNT4217" s="19"/>
      <c r="PNU4217" s="19"/>
      <c r="PNV4217" s="19"/>
      <c r="PNW4217" s="19"/>
      <c r="PNX4217" s="19"/>
      <c r="PNY4217" s="19"/>
      <c r="PNZ4217" s="19"/>
      <c r="POA4217" s="19"/>
      <c r="POB4217" s="19"/>
      <c r="POC4217" s="19"/>
      <c r="POD4217" s="19"/>
      <c r="POE4217" s="19"/>
      <c r="POF4217" s="19"/>
      <c r="POG4217" s="19"/>
      <c r="POH4217" s="19"/>
      <c r="POI4217" s="19"/>
      <c r="POJ4217" s="19"/>
      <c r="POK4217" s="19"/>
      <c r="POL4217" s="19"/>
      <c r="POM4217" s="19"/>
      <c r="PON4217" s="19"/>
      <c r="POO4217" s="19"/>
      <c r="POP4217" s="19"/>
      <c r="POQ4217" s="19"/>
      <c r="POR4217" s="19"/>
      <c r="POS4217" s="19"/>
      <c r="POT4217" s="19"/>
      <c r="POU4217" s="19"/>
      <c r="POV4217" s="19"/>
      <c r="POW4217" s="19"/>
      <c r="POX4217" s="19"/>
      <c r="POY4217" s="19"/>
      <c r="POZ4217" s="19"/>
      <c r="PPA4217" s="19"/>
      <c r="PPB4217" s="19"/>
      <c r="PPC4217" s="19"/>
      <c r="PPD4217" s="19"/>
      <c r="PPE4217" s="19"/>
      <c r="PPF4217" s="19"/>
      <c r="PPG4217" s="19"/>
      <c r="PPH4217" s="19"/>
      <c r="PPI4217" s="19"/>
      <c r="PPJ4217" s="19"/>
      <c r="PPK4217" s="19"/>
      <c r="PPL4217" s="19"/>
      <c r="PPM4217" s="19"/>
      <c r="PPN4217" s="19"/>
      <c r="PPO4217" s="19"/>
      <c r="PPP4217" s="19"/>
      <c r="PPQ4217" s="19"/>
      <c r="PPR4217" s="19"/>
      <c r="PPS4217" s="19"/>
      <c r="PPT4217" s="19"/>
      <c r="PPU4217" s="19"/>
      <c r="PPV4217" s="19"/>
      <c r="PPW4217" s="19"/>
      <c r="PPX4217" s="19"/>
      <c r="PPY4217" s="19"/>
      <c r="PPZ4217" s="19"/>
      <c r="PQA4217" s="19"/>
      <c r="PQB4217" s="19"/>
      <c r="PQC4217" s="19"/>
      <c r="PQD4217" s="19"/>
      <c r="PQE4217" s="19"/>
      <c r="PQF4217" s="19"/>
      <c r="PQG4217" s="19"/>
      <c r="PQH4217" s="19"/>
      <c r="PQI4217" s="19"/>
      <c r="PQJ4217" s="19"/>
      <c r="PQK4217" s="19"/>
      <c r="PQL4217" s="19"/>
      <c r="PQM4217" s="19"/>
      <c r="PQN4217" s="19"/>
      <c r="PQO4217" s="19"/>
      <c r="PQP4217" s="19"/>
      <c r="PQQ4217" s="19"/>
      <c r="PQR4217" s="19"/>
      <c r="PQS4217" s="19"/>
      <c r="PQT4217" s="19"/>
      <c r="PQU4217" s="19"/>
      <c r="PQV4217" s="19"/>
      <c r="PQW4217" s="19"/>
      <c r="PQX4217" s="19"/>
      <c r="PQY4217" s="19"/>
      <c r="PQZ4217" s="19"/>
      <c r="PRA4217" s="19"/>
      <c r="PRB4217" s="19"/>
      <c r="PRC4217" s="19"/>
      <c r="PRD4217" s="19"/>
      <c r="PRE4217" s="19"/>
      <c r="PRF4217" s="19"/>
      <c r="PRG4217" s="19"/>
      <c r="PRH4217" s="19"/>
      <c r="PRI4217" s="19"/>
      <c r="PRJ4217" s="19"/>
      <c r="PRK4217" s="19"/>
      <c r="PRL4217" s="19"/>
      <c r="PRM4217" s="19"/>
      <c r="PRN4217" s="19"/>
      <c r="PRO4217" s="19"/>
      <c r="PRP4217" s="19"/>
      <c r="PRQ4217" s="19"/>
      <c r="PRR4217" s="19"/>
      <c r="PRS4217" s="19"/>
      <c r="PRT4217" s="19"/>
      <c r="PRU4217" s="19"/>
      <c r="PRV4217" s="19"/>
      <c r="PRW4217" s="19"/>
      <c r="PRX4217" s="19"/>
      <c r="PRY4217" s="19"/>
      <c r="PRZ4217" s="19"/>
      <c r="PSA4217" s="19"/>
      <c r="PSB4217" s="19"/>
      <c r="PSC4217" s="19"/>
      <c r="PSD4217" s="19"/>
      <c r="PSE4217" s="19"/>
      <c r="PSF4217" s="19"/>
      <c r="PSG4217" s="19"/>
      <c r="PSH4217" s="19"/>
      <c r="PSI4217" s="19"/>
      <c r="PSJ4217" s="19"/>
      <c r="PSK4217" s="19"/>
      <c r="PSL4217" s="19"/>
      <c r="PSM4217" s="19"/>
      <c r="PSN4217" s="19"/>
      <c r="PSO4217" s="19"/>
      <c r="PSP4217" s="19"/>
      <c r="PSQ4217" s="19"/>
      <c r="PSR4217" s="19"/>
      <c r="PSS4217" s="19"/>
      <c r="PST4217" s="19"/>
      <c r="PSU4217" s="19"/>
      <c r="PSV4217" s="19"/>
      <c r="PSW4217" s="19"/>
      <c r="PSX4217" s="19"/>
      <c r="PSY4217" s="19"/>
      <c r="PSZ4217" s="19"/>
      <c r="PTA4217" s="19"/>
      <c r="PTB4217" s="19"/>
      <c r="PTC4217" s="19"/>
      <c r="PTD4217" s="19"/>
      <c r="PTE4217" s="19"/>
      <c r="PTF4217" s="19"/>
      <c r="PTG4217" s="19"/>
      <c r="PTH4217" s="19"/>
      <c r="PTI4217" s="19"/>
      <c r="PTJ4217" s="19"/>
      <c r="PTK4217" s="19"/>
      <c r="PTL4217" s="19"/>
      <c r="PTM4217" s="19"/>
      <c r="PTN4217" s="19"/>
      <c r="PTO4217" s="19"/>
      <c r="PTP4217" s="19"/>
      <c r="PTQ4217" s="19"/>
      <c r="PTR4217" s="19"/>
      <c r="PTS4217" s="19"/>
      <c r="PTT4217" s="19"/>
      <c r="PTU4217" s="19"/>
      <c r="PTV4217" s="19"/>
      <c r="PTW4217" s="19"/>
      <c r="PTX4217" s="19"/>
      <c r="PTY4217" s="19"/>
      <c r="PTZ4217" s="19"/>
      <c r="PUA4217" s="19"/>
      <c r="PUB4217" s="19"/>
      <c r="PUC4217" s="19"/>
      <c r="PUD4217" s="19"/>
      <c r="PUE4217" s="19"/>
      <c r="PUF4217" s="19"/>
      <c r="PUG4217" s="19"/>
      <c r="PUH4217" s="19"/>
      <c r="PUI4217" s="19"/>
      <c r="PUJ4217" s="19"/>
      <c r="PUK4217" s="19"/>
      <c r="PUL4217" s="19"/>
      <c r="PUM4217" s="19"/>
      <c r="PUN4217" s="19"/>
      <c r="PUO4217" s="19"/>
      <c r="PUP4217" s="19"/>
      <c r="PUQ4217" s="19"/>
      <c r="PUR4217" s="19"/>
      <c r="PUS4217" s="19"/>
      <c r="PUT4217" s="19"/>
      <c r="PUU4217" s="19"/>
      <c r="PUV4217" s="19"/>
      <c r="PUW4217" s="19"/>
      <c r="PUX4217" s="19"/>
      <c r="PUY4217" s="19"/>
      <c r="PUZ4217" s="19"/>
      <c r="PVA4217" s="19"/>
      <c r="PVB4217" s="19"/>
      <c r="PVC4217" s="19"/>
      <c r="PVD4217" s="19"/>
      <c r="PVE4217" s="19"/>
      <c r="PVF4217" s="19"/>
      <c r="PVG4217" s="19"/>
      <c r="PVH4217" s="19"/>
      <c r="PVI4217" s="19"/>
      <c r="PVJ4217" s="19"/>
      <c r="PVK4217" s="19"/>
      <c r="PVL4217" s="19"/>
      <c r="PVM4217" s="19"/>
      <c r="PVN4217" s="19"/>
      <c r="PVO4217" s="19"/>
      <c r="PVP4217" s="19"/>
      <c r="PVQ4217" s="19"/>
      <c r="PVR4217" s="19"/>
      <c r="PVS4217" s="19"/>
      <c r="PVT4217" s="19"/>
      <c r="PVU4217" s="19"/>
      <c r="PVV4217" s="19"/>
      <c r="PVW4217" s="19"/>
      <c r="PVX4217" s="19"/>
      <c r="PVY4217" s="19"/>
      <c r="PVZ4217" s="19"/>
      <c r="PWA4217" s="19"/>
      <c r="PWB4217" s="19"/>
      <c r="PWC4217" s="19"/>
      <c r="PWD4217" s="19"/>
      <c r="PWE4217" s="19"/>
      <c r="PWF4217" s="19"/>
      <c r="PWG4217" s="19"/>
      <c r="PWH4217" s="19"/>
      <c r="PWI4217" s="19"/>
      <c r="PWJ4217" s="19"/>
      <c r="PWK4217" s="19"/>
      <c r="PWL4217" s="19"/>
      <c r="PWM4217" s="19"/>
      <c r="PWN4217" s="19"/>
      <c r="PWO4217" s="19"/>
      <c r="PWP4217" s="19"/>
      <c r="PWQ4217" s="19"/>
      <c r="PWR4217" s="19"/>
      <c r="PWS4217" s="19"/>
      <c r="PWT4217" s="19"/>
      <c r="PWU4217" s="19"/>
      <c r="PWV4217" s="19"/>
      <c r="PWW4217" s="19"/>
      <c r="PWX4217" s="19"/>
      <c r="PWY4217" s="19"/>
      <c r="PWZ4217" s="19"/>
      <c r="PXA4217" s="19"/>
      <c r="PXB4217" s="19"/>
      <c r="PXC4217" s="19"/>
      <c r="PXD4217" s="19"/>
      <c r="PXE4217" s="19"/>
      <c r="PXF4217" s="19"/>
      <c r="PXG4217" s="19"/>
      <c r="PXH4217" s="19"/>
      <c r="PXI4217" s="19"/>
      <c r="PXJ4217" s="19"/>
      <c r="PXK4217" s="19"/>
      <c r="PXL4217" s="19"/>
      <c r="PXM4217" s="19"/>
      <c r="PXN4217" s="19"/>
      <c r="PXO4217" s="19"/>
      <c r="PXP4217" s="19"/>
      <c r="PXQ4217" s="19"/>
      <c r="PXR4217" s="19"/>
      <c r="PXS4217" s="19"/>
      <c r="PXT4217" s="19"/>
      <c r="PXU4217" s="19"/>
      <c r="PXV4217" s="19"/>
      <c r="PXW4217" s="19"/>
      <c r="PXX4217" s="19"/>
      <c r="PXY4217" s="19"/>
      <c r="PXZ4217" s="19"/>
      <c r="PYA4217" s="19"/>
      <c r="PYB4217" s="19"/>
      <c r="PYC4217" s="19"/>
      <c r="PYD4217" s="19"/>
      <c r="PYE4217" s="19"/>
      <c r="PYF4217" s="19"/>
      <c r="PYG4217" s="19"/>
      <c r="PYH4217" s="19"/>
      <c r="PYI4217" s="19"/>
      <c r="PYJ4217" s="19"/>
      <c r="PYK4217" s="19"/>
      <c r="PYL4217" s="19"/>
      <c r="PYM4217" s="19"/>
      <c r="PYN4217" s="19"/>
      <c r="PYO4217" s="19"/>
      <c r="PYP4217" s="19"/>
      <c r="PYQ4217" s="19"/>
      <c r="PYR4217" s="19"/>
      <c r="PYS4217" s="19"/>
      <c r="PYT4217" s="19"/>
      <c r="PYU4217" s="19"/>
      <c r="PYV4217" s="19"/>
      <c r="PYW4217" s="19"/>
      <c r="PYX4217" s="19"/>
      <c r="PYY4217" s="19"/>
      <c r="PYZ4217" s="19"/>
      <c r="PZA4217" s="19"/>
      <c r="PZB4217" s="19"/>
      <c r="PZC4217" s="19"/>
      <c r="PZD4217" s="19"/>
      <c r="PZE4217" s="19"/>
      <c r="PZF4217" s="19"/>
      <c r="PZG4217" s="19"/>
      <c r="PZH4217" s="19"/>
      <c r="PZI4217" s="19"/>
      <c r="PZJ4217" s="19"/>
      <c r="PZK4217" s="19"/>
      <c r="PZL4217" s="19"/>
      <c r="PZM4217" s="19"/>
      <c r="PZN4217" s="19"/>
      <c r="PZO4217" s="19"/>
      <c r="PZP4217" s="19"/>
      <c r="PZQ4217" s="19"/>
      <c r="PZR4217" s="19"/>
      <c r="PZS4217" s="19"/>
      <c r="PZT4217" s="19"/>
      <c r="PZU4217" s="19"/>
      <c r="PZV4217" s="19"/>
      <c r="PZW4217" s="19"/>
      <c r="PZX4217" s="19"/>
      <c r="PZY4217" s="19"/>
      <c r="PZZ4217" s="19"/>
      <c r="QAA4217" s="19"/>
      <c r="QAB4217" s="19"/>
      <c r="QAC4217" s="19"/>
      <c r="QAD4217" s="19"/>
      <c r="QAE4217" s="19"/>
      <c r="QAF4217" s="19"/>
      <c r="QAG4217" s="19"/>
      <c r="QAH4217" s="19"/>
      <c r="QAI4217" s="19"/>
      <c r="QAJ4217" s="19"/>
      <c r="QAK4217" s="19"/>
      <c r="QAL4217" s="19"/>
      <c r="QAM4217" s="19"/>
      <c r="QAN4217" s="19"/>
      <c r="QAO4217" s="19"/>
      <c r="QAP4217" s="19"/>
      <c r="QAQ4217" s="19"/>
      <c r="QAR4217" s="19"/>
      <c r="QAS4217" s="19"/>
      <c r="QAT4217" s="19"/>
      <c r="QAU4217" s="19"/>
      <c r="QAV4217" s="19"/>
      <c r="QAW4217" s="19"/>
      <c r="QAX4217" s="19"/>
      <c r="QAY4217" s="19"/>
      <c r="QAZ4217" s="19"/>
      <c r="QBA4217" s="19"/>
      <c r="QBB4217" s="19"/>
      <c r="QBC4217" s="19"/>
      <c r="QBD4217" s="19"/>
      <c r="QBE4217" s="19"/>
      <c r="QBF4217" s="19"/>
      <c r="QBG4217" s="19"/>
      <c r="QBH4217" s="19"/>
      <c r="QBI4217" s="19"/>
      <c r="QBJ4217" s="19"/>
      <c r="QBK4217" s="19"/>
      <c r="QBL4217" s="19"/>
      <c r="QBM4217" s="19"/>
      <c r="QBN4217" s="19"/>
      <c r="QBO4217" s="19"/>
      <c r="QBP4217" s="19"/>
      <c r="QBQ4217" s="19"/>
      <c r="QBR4217" s="19"/>
      <c r="QBS4217" s="19"/>
      <c r="QBT4217" s="19"/>
      <c r="QBU4217" s="19"/>
      <c r="QBV4217" s="19"/>
      <c r="QBW4217" s="19"/>
      <c r="QBX4217" s="19"/>
      <c r="QBY4217" s="19"/>
      <c r="QBZ4217" s="19"/>
      <c r="QCA4217" s="19"/>
      <c r="QCB4217" s="19"/>
      <c r="QCC4217" s="19"/>
      <c r="QCD4217" s="19"/>
      <c r="QCE4217" s="19"/>
      <c r="QCF4217" s="19"/>
      <c r="QCG4217" s="19"/>
      <c r="QCH4217" s="19"/>
      <c r="QCI4217" s="19"/>
      <c r="QCJ4217" s="19"/>
      <c r="QCK4217" s="19"/>
      <c r="QCL4217" s="19"/>
      <c r="QCM4217" s="19"/>
      <c r="QCN4217" s="19"/>
      <c r="QCO4217" s="19"/>
      <c r="QCP4217" s="19"/>
      <c r="QCQ4217" s="19"/>
      <c r="QCR4217" s="19"/>
      <c r="QCS4217" s="19"/>
      <c r="QCT4217" s="19"/>
      <c r="QCU4217" s="19"/>
      <c r="QCV4217" s="19"/>
      <c r="QCW4217" s="19"/>
      <c r="QCX4217" s="19"/>
      <c r="QCY4217" s="19"/>
      <c r="QCZ4217" s="19"/>
      <c r="QDA4217" s="19"/>
      <c r="QDB4217" s="19"/>
      <c r="QDC4217" s="19"/>
      <c r="QDD4217" s="19"/>
      <c r="QDE4217" s="19"/>
      <c r="QDF4217" s="19"/>
      <c r="QDG4217" s="19"/>
      <c r="QDH4217" s="19"/>
      <c r="QDI4217" s="19"/>
      <c r="QDJ4217" s="19"/>
      <c r="QDK4217" s="19"/>
      <c r="QDL4217" s="19"/>
      <c r="QDM4217" s="19"/>
      <c r="QDN4217" s="19"/>
      <c r="QDO4217" s="19"/>
      <c r="QDP4217" s="19"/>
      <c r="QDQ4217" s="19"/>
      <c r="QDR4217" s="19"/>
      <c r="QDS4217" s="19"/>
      <c r="QDT4217" s="19"/>
      <c r="QDU4217" s="19"/>
      <c r="QDV4217" s="19"/>
      <c r="QDW4217" s="19"/>
      <c r="QDX4217" s="19"/>
      <c r="QDY4217" s="19"/>
      <c r="QDZ4217" s="19"/>
      <c r="QEA4217" s="19"/>
      <c r="QEB4217" s="19"/>
      <c r="QEC4217" s="19"/>
      <c r="QED4217" s="19"/>
      <c r="QEE4217" s="19"/>
      <c r="QEF4217" s="19"/>
      <c r="QEG4217" s="19"/>
      <c r="QEH4217" s="19"/>
      <c r="QEI4217" s="19"/>
      <c r="QEJ4217" s="19"/>
      <c r="QEK4217" s="19"/>
      <c r="QEL4217" s="19"/>
      <c r="QEM4217" s="19"/>
      <c r="QEN4217" s="19"/>
      <c r="QEO4217" s="19"/>
      <c r="QEP4217" s="19"/>
      <c r="QEQ4217" s="19"/>
      <c r="QER4217" s="19"/>
      <c r="QES4217" s="19"/>
      <c r="QET4217" s="19"/>
      <c r="QEU4217" s="19"/>
      <c r="QEV4217" s="19"/>
      <c r="QEW4217" s="19"/>
      <c r="QEX4217" s="19"/>
      <c r="QEY4217" s="19"/>
      <c r="QEZ4217" s="19"/>
      <c r="QFA4217" s="19"/>
      <c r="QFB4217" s="19"/>
      <c r="QFC4217" s="19"/>
      <c r="QFD4217" s="19"/>
      <c r="QFE4217" s="19"/>
      <c r="QFF4217" s="19"/>
      <c r="QFG4217" s="19"/>
      <c r="QFH4217" s="19"/>
      <c r="QFI4217" s="19"/>
      <c r="QFJ4217" s="19"/>
      <c r="QFK4217" s="19"/>
      <c r="QFL4217" s="19"/>
      <c r="QFM4217" s="19"/>
      <c r="QFN4217" s="19"/>
      <c r="QFO4217" s="19"/>
      <c r="QFP4217" s="19"/>
      <c r="QFQ4217" s="19"/>
      <c r="QFR4217" s="19"/>
      <c r="QFS4217" s="19"/>
      <c r="QFT4217" s="19"/>
      <c r="QFU4217" s="19"/>
      <c r="QFV4217" s="19"/>
      <c r="QFW4217" s="19"/>
      <c r="QFX4217" s="19"/>
      <c r="QFY4217" s="19"/>
      <c r="QFZ4217" s="19"/>
      <c r="QGA4217" s="19"/>
      <c r="QGB4217" s="19"/>
      <c r="QGC4217" s="19"/>
      <c r="QGD4217" s="19"/>
      <c r="QGE4217" s="19"/>
      <c r="QGF4217" s="19"/>
      <c r="QGG4217" s="19"/>
      <c r="QGH4217" s="19"/>
      <c r="QGI4217" s="19"/>
      <c r="QGJ4217" s="19"/>
      <c r="QGK4217" s="19"/>
      <c r="QGL4217" s="19"/>
      <c r="QGM4217" s="19"/>
      <c r="QGN4217" s="19"/>
      <c r="QGO4217" s="19"/>
      <c r="QGP4217" s="19"/>
      <c r="QGQ4217" s="19"/>
      <c r="QGR4217" s="19"/>
      <c r="QGS4217" s="19"/>
      <c r="QGT4217" s="19"/>
      <c r="QGU4217" s="19"/>
      <c r="QGV4217" s="19"/>
      <c r="QGW4217" s="19"/>
      <c r="QGX4217" s="19"/>
      <c r="QGY4217" s="19"/>
      <c r="QGZ4217" s="19"/>
      <c r="QHA4217" s="19"/>
      <c r="QHB4217" s="19"/>
      <c r="QHC4217" s="19"/>
      <c r="QHD4217" s="19"/>
      <c r="QHE4217" s="19"/>
      <c r="QHF4217" s="19"/>
      <c r="QHG4217" s="19"/>
      <c r="QHH4217" s="19"/>
      <c r="QHI4217" s="19"/>
      <c r="QHJ4217" s="19"/>
      <c r="QHK4217" s="19"/>
      <c r="QHL4217" s="19"/>
      <c r="QHM4217" s="19"/>
      <c r="QHN4217" s="19"/>
      <c r="QHO4217" s="19"/>
      <c r="QHP4217" s="19"/>
      <c r="QHQ4217" s="19"/>
      <c r="QHR4217" s="19"/>
      <c r="QHS4217" s="19"/>
      <c r="QHT4217" s="19"/>
      <c r="QHU4217" s="19"/>
      <c r="QHV4217" s="19"/>
      <c r="QHW4217" s="19"/>
      <c r="QHX4217" s="19"/>
      <c r="QHY4217" s="19"/>
      <c r="QHZ4217" s="19"/>
      <c r="QIA4217" s="19"/>
      <c r="QIB4217" s="19"/>
      <c r="QIC4217" s="19"/>
      <c r="QID4217" s="19"/>
      <c r="QIE4217" s="19"/>
      <c r="QIF4217" s="19"/>
      <c r="QIG4217" s="19"/>
      <c r="QIH4217" s="19"/>
      <c r="QII4217" s="19"/>
      <c r="QIJ4217" s="19"/>
      <c r="QIK4217" s="19"/>
      <c r="QIL4217" s="19"/>
      <c r="QIM4217" s="19"/>
      <c r="QIN4217" s="19"/>
      <c r="QIO4217" s="19"/>
      <c r="QIP4217" s="19"/>
      <c r="QIQ4217" s="19"/>
      <c r="QIR4217" s="19"/>
      <c r="QIS4217" s="19"/>
      <c r="QIT4217" s="19"/>
      <c r="QIU4217" s="19"/>
      <c r="QIV4217" s="19"/>
      <c r="QIW4217" s="19"/>
      <c r="QIX4217" s="19"/>
      <c r="QIY4217" s="19"/>
      <c r="QIZ4217" s="19"/>
      <c r="QJA4217" s="19"/>
      <c r="QJB4217" s="19"/>
      <c r="QJC4217" s="19"/>
      <c r="QJD4217" s="19"/>
      <c r="QJE4217" s="19"/>
      <c r="QJF4217" s="19"/>
      <c r="QJG4217" s="19"/>
      <c r="QJH4217" s="19"/>
      <c r="QJI4217" s="19"/>
      <c r="QJJ4217" s="19"/>
      <c r="QJK4217" s="19"/>
      <c r="QJL4217" s="19"/>
      <c r="QJM4217" s="19"/>
      <c r="QJN4217" s="19"/>
      <c r="QJO4217" s="19"/>
      <c r="QJP4217" s="19"/>
      <c r="QJQ4217" s="19"/>
      <c r="QJR4217" s="19"/>
      <c r="QJS4217" s="19"/>
      <c r="QJT4217" s="19"/>
      <c r="QJU4217" s="19"/>
      <c r="QJV4217" s="19"/>
      <c r="QJW4217" s="19"/>
      <c r="QJX4217" s="19"/>
      <c r="QJY4217" s="19"/>
      <c r="QJZ4217" s="19"/>
      <c r="QKA4217" s="19"/>
      <c r="QKB4217" s="19"/>
      <c r="QKC4217" s="19"/>
      <c r="QKD4217" s="19"/>
      <c r="QKE4217" s="19"/>
      <c r="QKF4217" s="19"/>
      <c r="QKG4217" s="19"/>
      <c r="QKH4217" s="19"/>
      <c r="QKI4217" s="19"/>
      <c r="QKJ4217" s="19"/>
      <c r="QKK4217" s="19"/>
      <c r="QKL4217" s="19"/>
      <c r="QKM4217" s="19"/>
      <c r="QKN4217" s="19"/>
      <c r="QKO4217" s="19"/>
      <c r="QKP4217" s="19"/>
      <c r="QKQ4217" s="19"/>
      <c r="QKR4217" s="19"/>
      <c r="QKS4217" s="19"/>
      <c r="QKT4217" s="19"/>
      <c r="QKU4217" s="19"/>
      <c r="QKV4217" s="19"/>
      <c r="QKW4217" s="19"/>
      <c r="QKX4217" s="19"/>
      <c r="QKY4217" s="19"/>
      <c r="QKZ4217" s="19"/>
      <c r="QLA4217" s="19"/>
      <c r="QLB4217" s="19"/>
      <c r="QLC4217" s="19"/>
      <c r="QLD4217" s="19"/>
      <c r="QLE4217" s="19"/>
      <c r="QLF4217" s="19"/>
      <c r="QLG4217" s="19"/>
      <c r="QLH4217" s="19"/>
      <c r="QLI4217" s="19"/>
      <c r="QLJ4217" s="19"/>
      <c r="QLK4217" s="19"/>
      <c r="QLL4217" s="19"/>
      <c r="QLM4217" s="19"/>
      <c r="QLN4217" s="19"/>
      <c r="QLO4217" s="19"/>
      <c r="QLP4217" s="19"/>
      <c r="QLQ4217" s="19"/>
      <c r="QLR4217" s="19"/>
      <c r="QLS4217" s="19"/>
      <c r="QLT4217" s="19"/>
      <c r="QLU4217" s="19"/>
      <c r="QLV4217" s="19"/>
      <c r="QLW4217" s="19"/>
      <c r="QLX4217" s="19"/>
      <c r="QLY4217" s="19"/>
      <c r="QLZ4217" s="19"/>
      <c r="QMA4217" s="19"/>
      <c r="QMB4217" s="19"/>
      <c r="QMC4217" s="19"/>
      <c r="QMD4217" s="19"/>
      <c r="QME4217" s="19"/>
      <c r="QMF4217" s="19"/>
      <c r="QMG4217" s="19"/>
      <c r="QMH4217" s="19"/>
      <c r="QMI4217" s="19"/>
      <c r="QMJ4217" s="19"/>
      <c r="QMK4217" s="19"/>
      <c r="QML4217" s="19"/>
      <c r="QMM4217" s="19"/>
      <c r="QMN4217" s="19"/>
      <c r="QMO4217" s="19"/>
      <c r="QMP4217" s="19"/>
      <c r="QMQ4217" s="19"/>
      <c r="QMR4217" s="19"/>
      <c r="QMS4217" s="19"/>
      <c r="QMT4217" s="19"/>
      <c r="QMU4217" s="19"/>
      <c r="QMV4217" s="19"/>
      <c r="QMW4217" s="19"/>
      <c r="QMX4217" s="19"/>
      <c r="QMY4217" s="19"/>
      <c r="QMZ4217" s="19"/>
      <c r="QNA4217" s="19"/>
      <c r="QNB4217" s="19"/>
      <c r="QNC4217" s="19"/>
      <c r="QND4217" s="19"/>
      <c r="QNE4217" s="19"/>
      <c r="QNF4217" s="19"/>
      <c r="QNG4217" s="19"/>
      <c r="QNH4217" s="19"/>
      <c r="QNI4217" s="19"/>
      <c r="QNJ4217" s="19"/>
      <c r="QNK4217" s="19"/>
      <c r="QNL4217" s="19"/>
      <c r="QNM4217" s="19"/>
      <c r="QNN4217" s="19"/>
      <c r="QNO4217" s="19"/>
      <c r="QNP4217" s="19"/>
      <c r="QNQ4217" s="19"/>
      <c r="QNR4217" s="19"/>
      <c r="QNS4217" s="19"/>
      <c r="QNT4217" s="19"/>
      <c r="QNU4217" s="19"/>
      <c r="QNV4217" s="19"/>
      <c r="QNW4217" s="19"/>
      <c r="QNX4217" s="19"/>
      <c r="QNY4217" s="19"/>
      <c r="QNZ4217" s="19"/>
      <c r="QOA4217" s="19"/>
      <c r="QOB4217" s="19"/>
      <c r="QOC4217" s="19"/>
      <c r="QOD4217" s="19"/>
      <c r="QOE4217" s="19"/>
      <c r="QOF4217" s="19"/>
      <c r="QOG4217" s="19"/>
      <c r="QOH4217" s="19"/>
      <c r="QOI4217" s="19"/>
      <c r="QOJ4217" s="19"/>
      <c r="QOK4217" s="19"/>
      <c r="QOL4217" s="19"/>
      <c r="QOM4217" s="19"/>
      <c r="QON4217" s="19"/>
      <c r="QOO4217" s="19"/>
      <c r="QOP4217" s="19"/>
      <c r="QOQ4217" s="19"/>
      <c r="QOR4217" s="19"/>
      <c r="QOS4217" s="19"/>
      <c r="QOT4217" s="19"/>
      <c r="QOU4217" s="19"/>
      <c r="QOV4217" s="19"/>
      <c r="QOW4217" s="19"/>
      <c r="QOX4217" s="19"/>
      <c r="QOY4217" s="19"/>
      <c r="QOZ4217" s="19"/>
      <c r="QPA4217" s="19"/>
      <c r="QPB4217" s="19"/>
      <c r="QPC4217" s="19"/>
      <c r="QPD4217" s="19"/>
      <c r="QPE4217" s="19"/>
      <c r="QPF4217" s="19"/>
      <c r="QPG4217" s="19"/>
      <c r="QPH4217" s="19"/>
      <c r="QPI4217" s="19"/>
      <c r="QPJ4217" s="19"/>
      <c r="QPK4217" s="19"/>
      <c r="QPL4217" s="19"/>
      <c r="QPM4217" s="19"/>
      <c r="QPN4217" s="19"/>
      <c r="QPO4217" s="19"/>
      <c r="QPP4217" s="19"/>
      <c r="QPQ4217" s="19"/>
      <c r="QPR4217" s="19"/>
      <c r="QPS4217" s="19"/>
      <c r="QPT4217" s="19"/>
      <c r="QPU4217" s="19"/>
      <c r="QPV4217" s="19"/>
      <c r="QPW4217" s="19"/>
      <c r="QPX4217" s="19"/>
      <c r="QPY4217" s="19"/>
      <c r="QPZ4217" s="19"/>
      <c r="QQA4217" s="19"/>
      <c r="QQB4217" s="19"/>
      <c r="QQC4217" s="19"/>
      <c r="QQD4217" s="19"/>
      <c r="QQE4217" s="19"/>
      <c r="QQF4217" s="19"/>
      <c r="QQG4217" s="19"/>
      <c r="QQH4217" s="19"/>
      <c r="QQI4217" s="19"/>
      <c r="QQJ4217" s="19"/>
      <c r="QQK4217" s="19"/>
      <c r="QQL4217" s="19"/>
      <c r="QQM4217" s="19"/>
      <c r="QQN4217" s="19"/>
      <c r="QQO4217" s="19"/>
      <c r="QQP4217" s="19"/>
      <c r="QQQ4217" s="19"/>
      <c r="QQR4217" s="19"/>
      <c r="QQS4217" s="19"/>
      <c r="QQT4217" s="19"/>
      <c r="QQU4217" s="19"/>
      <c r="QQV4217" s="19"/>
      <c r="QQW4217" s="19"/>
      <c r="QQX4217" s="19"/>
      <c r="QQY4217" s="19"/>
      <c r="QQZ4217" s="19"/>
      <c r="QRA4217" s="19"/>
      <c r="QRB4217" s="19"/>
      <c r="QRC4217" s="19"/>
      <c r="QRD4217" s="19"/>
      <c r="QRE4217" s="19"/>
      <c r="QRF4217" s="19"/>
      <c r="QRG4217" s="19"/>
      <c r="QRH4217" s="19"/>
      <c r="QRI4217" s="19"/>
      <c r="QRJ4217" s="19"/>
      <c r="QRK4217" s="19"/>
      <c r="QRL4217" s="19"/>
      <c r="QRM4217" s="19"/>
      <c r="QRN4217" s="19"/>
      <c r="QRO4217" s="19"/>
      <c r="QRP4217" s="19"/>
      <c r="QRQ4217" s="19"/>
      <c r="QRR4217" s="19"/>
      <c r="QRS4217" s="19"/>
      <c r="QRT4217" s="19"/>
      <c r="QRU4217" s="19"/>
      <c r="QRV4217" s="19"/>
      <c r="QRW4217" s="19"/>
      <c r="QRX4217" s="19"/>
      <c r="QRY4217" s="19"/>
      <c r="QRZ4217" s="19"/>
      <c r="QSA4217" s="19"/>
      <c r="QSB4217" s="19"/>
      <c r="QSC4217" s="19"/>
      <c r="QSD4217" s="19"/>
      <c r="QSE4217" s="19"/>
      <c r="QSF4217" s="19"/>
      <c r="QSG4217" s="19"/>
      <c r="QSH4217" s="19"/>
      <c r="QSI4217" s="19"/>
      <c r="QSJ4217" s="19"/>
      <c r="QSK4217" s="19"/>
      <c r="QSL4217" s="19"/>
      <c r="QSM4217" s="19"/>
      <c r="QSN4217" s="19"/>
      <c r="QSO4217" s="19"/>
      <c r="QSP4217" s="19"/>
      <c r="QSQ4217" s="19"/>
      <c r="QSR4217" s="19"/>
      <c r="QSS4217" s="19"/>
      <c r="QST4217" s="19"/>
      <c r="QSU4217" s="19"/>
      <c r="QSV4217" s="19"/>
      <c r="QSW4217" s="19"/>
      <c r="QSX4217" s="19"/>
      <c r="QSY4217" s="19"/>
      <c r="QSZ4217" s="19"/>
      <c r="QTA4217" s="19"/>
      <c r="QTB4217" s="19"/>
      <c r="QTC4217" s="19"/>
      <c r="QTD4217" s="19"/>
      <c r="QTE4217" s="19"/>
      <c r="QTF4217" s="19"/>
      <c r="QTG4217" s="19"/>
      <c r="QTH4217" s="19"/>
      <c r="QTI4217" s="19"/>
      <c r="QTJ4217" s="19"/>
      <c r="QTK4217" s="19"/>
      <c r="QTL4217" s="19"/>
      <c r="QTM4217" s="19"/>
      <c r="QTN4217" s="19"/>
      <c r="QTO4217" s="19"/>
      <c r="QTP4217" s="19"/>
      <c r="QTQ4217" s="19"/>
      <c r="QTR4217" s="19"/>
      <c r="QTS4217" s="19"/>
      <c r="QTT4217" s="19"/>
      <c r="QTU4217" s="19"/>
      <c r="QTV4217" s="19"/>
      <c r="QTW4217" s="19"/>
      <c r="QTX4217" s="19"/>
      <c r="QTY4217" s="19"/>
      <c r="QTZ4217" s="19"/>
      <c r="QUA4217" s="19"/>
      <c r="QUB4217" s="19"/>
      <c r="QUC4217" s="19"/>
      <c r="QUD4217" s="19"/>
      <c r="QUE4217" s="19"/>
      <c r="QUF4217" s="19"/>
      <c r="QUG4217" s="19"/>
      <c r="QUH4217" s="19"/>
      <c r="QUI4217" s="19"/>
      <c r="QUJ4217" s="19"/>
      <c r="QUK4217" s="19"/>
      <c r="QUL4217" s="19"/>
      <c r="QUM4217" s="19"/>
      <c r="QUN4217" s="19"/>
      <c r="QUO4217" s="19"/>
      <c r="QUP4217" s="19"/>
      <c r="QUQ4217" s="19"/>
      <c r="QUR4217" s="19"/>
      <c r="QUS4217" s="19"/>
      <c r="QUT4217" s="19"/>
      <c r="QUU4217" s="19"/>
      <c r="QUV4217" s="19"/>
      <c r="QUW4217" s="19"/>
      <c r="QUX4217" s="19"/>
      <c r="QUY4217" s="19"/>
      <c r="QUZ4217" s="19"/>
      <c r="QVA4217" s="19"/>
      <c r="QVB4217" s="19"/>
      <c r="QVC4217" s="19"/>
      <c r="QVD4217" s="19"/>
      <c r="QVE4217" s="19"/>
      <c r="QVF4217" s="19"/>
      <c r="QVG4217" s="19"/>
      <c r="QVH4217" s="19"/>
      <c r="QVI4217" s="19"/>
      <c r="QVJ4217" s="19"/>
      <c r="QVK4217" s="19"/>
      <c r="QVL4217" s="19"/>
      <c r="QVM4217" s="19"/>
      <c r="QVN4217" s="19"/>
      <c r="QVO4217" s="19"/>
      <c r="QVP4217" s="19"/>
      <c r="QVQ4217" s="19"/>
      <c r="QVR4217" s="19"/>
      <c r="QVS4217" s="19"/>
      <c r="QVT4217" s="19"/>
      <c r="QVU4217" s="19"/>
      <c r="QVV4217" s="19"/>
      <c r="QVW4217" s="19"/>
      <c r="QVX4217" s="19"/>
      <c r="QVY4217" s="19"/>
      <c r="QVZ4217" s="19"/>
      <c r="QWA4217" s="19"/>
      <c r="QWB4217" s="19"/>
      <c r="QWC4217" s="19"/>
      <c r="QWD4217" s="19"/>
      <c r="QWE4217" s="19"/>
      <c r="QWF4217" s="19"/>
      <c r="QWG4217" s="19"/>
      <c r="QWH4217" s="19"/>
      <c r="QWI4217" s="19"/>
      <c r="QWJ4217" s="19"/>
      <c r="QWK4217" s="19"/>
      <c r="QWL4217" s="19"/>
      <c r="QWM4217" s="19"/>
      <c r="QWN4217" s="19"/>
      <c r="QWO4217" s="19"/>
      <c r="QWP4217" s="19"/>
      <c r="QWQ4217" s="19"/>
      <c r="QWR4217" s="19"/>
      <c r="QWS4217" s="19"/>
      <c r="QWT4217" s="19"/>
      <c r="QWU4217" s="19"/>
      <c r="QWV4217" s="19"/>
      <c r="QWW4217" s="19"/>
      <c r="QWX4217" s="19"/>
      <c r="QWY4217" s="19"/>
      <c r="QWZ4217" s="19"/>
      <c r="QXA4217" s="19"/>
      <c r="QXB4217" s="19"/>
      <c r="QXC4217" s="19"/>
      <c r="QXD4217" s="19"/>
      <c r="QXE4217" s="19"/>
      <c r="QXF4217" s="19"/>
      <c r="QXG4217" s="19"/>
      <c r="QXH4217" s="19"/>
      <c r="QXI4217" s="19"/>
      <c r="QXJ4217" s="19"/>
      <c r="QXK4217" s="19"/>
      <c r="QXL4217" s="19"/>
      <c r="QXM4217" s="19"/>
      <c r="QXN4217" s="19"/>
      <c r="QXO4217" s="19"/>
      <c r="QXP4217" s="19"/>
      <c r="QXQ4217" s="19"/>
      <c r="QXR4217" s="19"/>
      <c r="QXS4217" s="19"/>
      <c r="QXT4217" s="19"/>
      <c r="QXU4217" s="19"/>
      <c r="QXV4217" s="19"/>
      <c r="QXW4217" s="19"/>
      <c r="QXX4217" s="19"/>
      <c r="QXY4217" s="19"/>
      <c r="QXZ4217" s="19"/>
      <c r="QYA4217" s="19"/>
      <c r="QYB4217" s="19"/>
      <c r="QYC4217" s="19"/>
      <c r="QYD4217" s="19"/>
      <c r="QYE4217" s="19"/>
      <c r="QYF4217" s="19"/>
      <c r="QYG4217" s="19"/>
      <c r="QYH4217" s="19"/>
      <c r="QYI4217" s="19"/>
      <c r="QYJ4217" s="19"/>
      <c r="QYK4217" s="19"/>
      <c r="QYL4217" s="19"/>
      <c r="QYM4217" s="19"/>
      <c r="QYN4217" s="19"/>
      <c r="QYO4217" s="19"/>
      <c r="QYP4217" s="19"/>
      <c r="QYQ4217" s="19"/>
      <c r="QYR4217" s="19"/>
      <c r="QYS4217" s="19"/>
      <c r="QYT4217" s="19"/>
      <c r="QYU4217" s="19"/>
      <c r="QYV4217" s="19"/>
      <c r="QYW4217" s="19"/>
      <c r="QYX4217" s="19"/>
      <c r="QYY4217" s="19"/>
      <c r="QYZ4217" s="19"/>
      <c r="QZA4217" s="19"/>
      <c r="QZB4217" s="19"/>
      <c r="QZC4217" s="19"/>
      <c r="QZD4217" s="19"/>
      <c r="QZE4217" s="19"/>
      <c r="QZF4217" s="19"/>
      <c r="QZG4217" s="19"/>
      <c r="QZH4217" s="19"/>
      <c r="QZI4217" s="19"/>
      <c r="QZJ4217" s="19"/>
      <c r="QZK4217" s="19"/>
      <c r="QZL4217" s="19"/>
      <c r="QZM4217" s="19"/>
      <c r="QZN4217" s="19"/>
      <c r="QZO4217" s="19"/>
      <c r="QZP4217" s="19"/>
      <c r="QZQ4217" s="19"/>
      <c r="QZR4217" s="19"/>
      <c r="QZS4217" s="19"/>
      <c r="QZT4217" s="19"/>
      <c r="QZU4217" s="19"/>
      <c r="QZV4217" s="19"/>
      <c r="QZW4217" s="19"/>
      <c r="QZX4217" s="19"/>
      <c r="QZY4217" s="19"/>
      <c r="QZZ4217" s="19"/>
      <c r="RAA4217" s="19"/>
      <c r="RAB4217" s="19"/>
      <c r="RAC4217" s="19"/>
      <c r="RAD4217" s="19"/>
      <c r="RAE4217" s="19"/>
      <c r="RAF4217" s="19"/>
      <c r="RAG4217" s="19"/>
      <c r="RAH4217" s="19"/>
      <c r="RAI4217" s="19"/>
      <c r="RAJ4217" s="19"/>
      <c r="RAK4217" s="19"/>
      <c r="RAL4217" s="19"/>
      <c r="RAM4217" s="19"/>
      <c r="RAN4217" s="19"/>
      <c r="RAO4217" s="19"/>
      <c r="RAP4217" s="19"/>
      <c r="RAQ4217" s="19"/>
      <c r="RAR4217" s="19"/>
      <c r="RAS4217" s="19"/>
      <c r="RAT4217" s="19"/>
      <c r="RAU4217" s="19"/>
      <c r="RAV4217" s="19"/>
      <c r="RAW4217" s="19"/>
      <c r="RAX4217" s="19"/>
      <c r="RAY4217" s="19"/>
      <c r="RAZ4217" s="19"/>
      <c r="RBA4217" s="19"/>
      <c r="RBB4217" s="19"/>
      <c r="RBC4217" s="19"/>
      <c r="RBD4217" s="19"/>
      <c r="RBE4217" s="19"/>
      <c r="RBF4217" s="19"/>
      <c r="RBG4217" s="19"/>
      <c r="RBH4217" s="19"/>
      <c r="RBI4217" s="19"/>
      <c r="RBJ4217" s="19"/>
      <c r="RBK4217" s="19"/>
      <c r="RBL4217" s="19"/>
      <c r="RBM4217" s="19"/>
      <c r="RBN4217" s="19"/>
      <c r="RBO4217" s="19"/>
      <c r="RBP4217" s="19"/>
      <c r="RBQ4217" s="19"/>
      <c r="RBR4217" s="19"/>
      <c r="RBS4217" s="19"/>
      <c r="RBT4217" s="19"/>
      <c r="RBU4217" s="19"/>
      <c r="RBV4217" s="19"/>
      <c r="RBW4217" s="19"/>
      <c r="RBX4217" s="19"/>
      <c r="RBY4217" s="19"/>
      <c r="RBZ4217" s="19"/>
      <c r="RCA4217" s="19"/>
      <c r="RCB4217" s="19"/>
      <c r="RCC4217" s="19"/>
      <c r="RCD4217" s="19"/>
      <c r="RCE4217" s="19"/>
      <c r="RCF4217" s="19"/>
      <c r="RCG4217" s="19"/>
      <c r="RCH4217" s="19"/>
      <c r="RCI4217" s="19"/>
      <c r="RCJ4217" s="19"/>
      <c r="RCK4217" s="19"/>
      <c r="RCL4217" s="19"/>
      <c r="RCM4217" s="19"/>
      <c r="RCN4217" s="19"/>
      <c r="RCO4217" s="19"/>
      <c r="RCP4217" s="19"/>
      <c r="RCQ4217" s="19"/>
      <c r="RCR4217" s="19"/>
      <c r="RCS4217" s="19"/>
      <c r="RCT4217" s="19"/>
      <c r="RCU4217" s="19"/>
      <c r="RCV4217" s="19"/>
      <c r="RCW4217" s="19"/>
      <c r="RCX4217" s="19"/>
      <c r="RCY4217" s="19"/>
      <c r="RCZ4217" s="19"/>
      <c r="RDA4217" s="19"/>
      <c r="RDB4217" s="19"/>
      <c r="RDC4217" s="19"/>
      <c r="RDD4217" s="19"/>
      <c r="RDE4217" s="19"/>
      <c r="RDF4217" s="19"/>
      <c r="RDG4217" s="19"/>
      <c r="RDH4217" s="19"/>
      <c r="RDI4217" s="19"/>
      <c r="RDJ4217" s="19"/>
      <c r="RDK4217" s="19"/>
      <c r="RDL4217" s="19"/>
      <c r="RDM4217" s="19"/>
      <c r="RDN4217" s="19"/>
      <c r="RDO4217" s="19"/>
      <c r="RDP4217" s="19"/>
      <c r="RDQ4217" s="19"/>
      <c r="RDR4217" s="19"/>
      <c r="RDS4217" s="19"/>
      <c r="RDT4217" s="19"/>
      <c r="RDU4217" s="19"/>
      <c r="RDV4217" s="19"/>
      <c r="RDW4217" s="19"/>
      <c r="RDX4217" s="19"/>
      <c r="RDY4217" s="19"/>
      <c r="RDZ4217" s="19"/>
      <c r="REA4217" s="19"/>
      <c r="REB4217" s="19"/>
      <c r="REC4217" s="19"/>
      <c r="RED4217" s="19"/>
      <c r="REE4217" s="19"/>
      <c r="REF4217" s="19"/>
      <c r="REG4217" s="19"/>
      <c r="REH4217" s="19"/>
      <c r="REI4217" s="19"/>
      <c r="REJ4217" s="19"/>
      <c r="REK4217" s="19"/>
      <c r="REL4217" s="19"/>
      <c r="REM4217" s="19"/>
      <c r="REN4217" s="19"/>
      <c r="REO4217" s="19"/>
      <c r="REP4217" s="19"/>
      <c r="REQ4217" s="19"/>
      <c r="RER4217" s="19"/>
      <c r="RES4217" s="19"/>
      <c r="RET4217" s="19"/>
      <c r="REU4217" s="19"/>
      <c r="REV4217" s="19"/>
      <c r="REW4217" s="19"/>
      <c r="REX4217" s="19"/>
      <c r="REY4217" s="19"/>
      <c r="REZ4217" s="19"/>
      <c r="RFA4217" s="19"/>
      <c r="RFB4217" s="19"/>
      <c r="RFC4217" s="19"/>
      <c r="RFD4217" s="19"/>
      <c r="RFE4217" s="19"/>
      <c r="RFF4217" s="19"/>
      <c r="RFG4217" s="19"/>
      <c r="RFH4217" s="19"/>
      <c r="RFI4217" s="19"/>
      <c r="RFJ4217" s="19"/>
      <c r="RFK4217" s="19"/>
      <c r="RFL4217" s="19"/>
      <c r="RFM4217" s="19"/>
      <c r="RFN4217" s="19"/>
      <c r="RFO4217" s="19"/>
      <c r="RFP4217" s="19"/>
      <c r="RFQ4217" s="19"/>
      <c r="RFR4217" s="19"/>
      <c r="RFS4217" s="19"/>
      <c r="RFT4217" s="19"/>
      <c r="RFU4217" s="19"/>
      <c r="RFV4217" s="19"/>
      <c r="RFW4217" s="19"/>
      <c r="RFX4217" s="19"/>
      <c r="RFY4217" s="19"/>
      <c r="RFZ4217" s="19"/>
      <c r="RGA4217" s="19"/>
      <c r="RGB4217" s="19"/>
      <c r="RGC4217" s="19"/>
      <c r="RGD4217" s="19"/>
      <c r="RGE4217" s="19"/>
      <c r="RGF4217" s="19"/>
      <c r="RGG4217" s="19"/>
      <c r="RGH4217" s="19"/>
      <c r="RGI4217" s="19"/>
      <c r="RGJ4217" s="19"/>
      <c r="RGK4217" s="19"/>
      <c r="RGL4217" s="19"/>
      <c r="RGM4217" s="19"/>
      <c r="RGN4217" s="19"/>
      <c r="RGO4217" s="19"/>
      <c r="RGP4217" s="19"/>
      <c r="RGQ4217" s="19"/>
      <c r="RGR4217" s="19"/>
      <c r="RGS4217" s="19"/>
      <c r="RGT4217" s="19"/>
      <c r="RGU4217" s="19"/>
      <c r="RGV4217" s="19"/>
      <c r="RGW4217" s="19"/>
      <c r="RGX4217" s="19"/>
      <c r="RGY4217" s="19"/>
      <c r="RGZ4217" s="19"/>
      <c r="RHA4217" s="19"/>
      <c r="RHB4217" s="19"/>
      <c r="RHC4217" s="19"/>
      <c r="RHD4217" s="19"/>
      <c r="RHE4217" s="19"/>
      <c r="RHF4217" s="19"/>
      <c r="RHG4217" s="19"/>
      <c r="RHH4217" s="19"/>
      <c r="RHI4217" s="19"/>
      <c r="RHJ4217" s="19"/>
      <c r="RHK4217" s="19"/>
      <c r="RHL4217" s="19"/>
      <c r="RHM4217" s="19"/>
      <c r="RHN4217" s="19"/>
      <c r="RHO4217" s="19"/>
      <c r="RHP4217" s="19"/>
      <c r="RHQ4217" s="19"/>
      <c r="RHR4217" s="19"/>
      <c r="RHS4217" s="19"/>
      <c r="RHT4217" s="19"/>
      <c r="RHU4217" s="19"/>
      <c r="RHV4217" s="19"/>
      <c r="RHW4217" s="19"/>
      <c r="RHX4217" s="19"/>
      <c r="RHY4217" s="19"/>
      <c r="RHZ4217" s="19"/>
      <c r="RIA4217" s="19"/>
      <c r="RIB4217" s="19"/>
      <c r="RIC4217" s="19"/>
      <c r="RID4217" s="19"/>
      <c r="RIE4217" s="19"/>
      <c r="RIF4217" s="19"/>
      <c r="RIG4217" s="19"/>
      <c r="RIH4217" s="19"/>
      <c r="RII4217" s="19"/>
      <c r="RIJ4217" s="19"/>
      <c r="RIK4217" s="19"/>
      <c r="RIL4217" s="19"/>
      <c r="RIM4217" s="19"/>
      <c r="RIN4217" s="19"/>
      <c r="RIO4217" s="19"/>
      <c r="RIP4217" s="19"/>
      <c r="RIQ4217" s="19"/>
      <c r="RIR4217" s="19"/>
      <c r="RIS4217" s="19"/>
      <c r="RIT4217" s="19"/>
      <c r="RIU4217" s="19"/>
      <c r="RIV4217" s="19"/>
      <c r="RIW4217" s="19"/>
      <c r="RIX4217" s="19"/>
      <c r="RIY4217" s="19"/>
      <c r="RIZ4217" s="19"/>
      <c r="RJA4217" s="19"/>
      <c r="RJB4217" s="19"/>
      <c r="RJC4217" s="19"/>
      <c r="RJD4217" s="19"/>
      <c r="RJE4217" s="19"/>
      <c r="RJF4217" s="19"/>
      <c r="RJG4217" s="19"/>
      <c r="RJH4217" s="19"/>
      <c r="RJI4217" s="19"/>
      <c r="RJJ4217" s="19"/>
      <c r="RJK4217" s="19"/>
      <c r="RJL4217" s="19"/>
      <c r="RJM4217" s="19"/>
      <c r="RJN4217" s="19"/>
      <c r="RJO4217" s="19"/>
      <c r="RJP4217" s="19"/>
      <c r="RJQ4217" s="19"/>
      <c r="RJR4217" s="19"/>
      <c r="RJS4217" s="19"/>
      <c r="RJT4217" s="19"/>
      <c r="RJU4217" s="19"/>
      <c r="RJV4217" s="19"/>
      <c r="RJW4217" s="19"/>
      <c r="RJX4217" s="19"/>
      <c r="RJY4217" s="19"/>
      <c r="RJZ4217" s="19"/>
      <c r="RKA4217" s="19"/>
      <c r="RKB4217" s="19"/>
      <c r="RKC4217" s="19"/>
      <c r="RKD4217" s="19"/>
      <c r="RKE4217" s="19"/>
      <c r="RKF4217" s="19"/>
      <c r="RKG4217" s="19"/>
      <c r="RKH4217" s="19"/>
      <c r="RKI4217" s="19"/>
      <c r="RKJ4217" s="19"/>
      <c r="RKK4217" s="19"/>
      <c r="RKL4217" s="19"/>
      <c r="RKM4217" s="19"/>
      <c r="RKN4217" s="19"/>
      <c r="RKO4217" s="19"/>
      <c r="RKP4217" s="19"/>
      <c r="RKQ4217" s="19"/>
      <c r="RKR4217" s="19"/>
      <c r="RKS4217" s="19"/>
      <c r="RKT4217" s="19"/>
      <c r="RKU4217" s="19"/>
      <c r="RKV4217" s="19"/>
      <c r="RKW4217" s="19"/>
      <c r="RKX4217" s="19"/>
      <c r="RKY4217" s="19"/>
      <c r="RKZ4217" s="19"/>
      <c r="RLA4217" s="19"/>
      <c r="RLB4217" s="19"/>
      <c r="RLC4217" s="19"/>
      <c r="RLD4217" s="19"/>
      <c r="RLE4217" s="19"/>
      <c r="RLF4217" s="19"/>
      <c r="RLG4217" s="19"/>
      <c r="RLH4217" s="19"/>
      <c r="RLI4217" s="19"/>
      <c r="RLJ4217" s="19"/>
      <c r="RLK4217" s="19"/>
      <c r="RLL4217" s="19"/>
      <c r="RLM4217" s="19"/>
      <c r="RLN4217" s="19"/>
      <c r="RLO4217" s="19"/>
      <c r="RLP4217" s="19"/>
      <c r="RLQ4217" s="19"/>
      <c r="RLR4217" s="19"/>
      <c r="RLS4217" s="19"/>
      <c r="RLT4217" s="19"/>
      <c r="RLU4217" s="19"/>
      <c r="RLV4217" s="19"/>
      <c r="RLW4217" s="19"/>
      <c r="RLX4217" s="19"/>
      <c r="RLY4217" s="19"/>
      <c r="RLZ4217" s="19"/>
      <c r="RMA4217" s="19"/>
      <c r="RMB4217" s="19"/>
      <c r="RMC4217" s="19"/>
      <c r="RMD4217" s="19"/>
      <c r="RME4217" s="19"/>
      <c r="RMF4217" s="19"/>
      <c r="RMG4217" s="19"/>
      <c r="RMH4217" s="19"/>
      <c r="RMI4217" s="19"/>
      <c r="RMJ4217" s="19"/>
      <c r="RMK4217" s="19"/>
      <c r="RML4217" s="19"/>
      <c r="RMM4217" s="19"/>
      <c r="RMN4217" s="19"/>
      <c r="RMO4217" s="19"/>
      <c r="RMP4217" s="19"/>
      <c r="RMQ4217" s="19"/>
      <c r="RMR4217" s="19"/>
      <c r="RMS4217" s="19"/>
      <c r="RMT4217" s="19"/>
      <c r="RMU4217" s="19"/>
      <c r="RMV4217" s="19"/>
      <c r="RMW4217" s="19"/>
      <c r="RMX4217" s="19"/>
      <c r="RMY4217" s="19"/>
      <c r="RMZ4217" s="19"/>
      <c r="RNA4217" s="19"/>
      <c r="RNB4217" s="19"/>
      <c r="RNC4217" s="19"/>
      <c r="RND4217" s="19"/>
      <c r="RNE4217" s="19"/>
      <c r="RNF4217" s="19"/>
      <c r="RNG4217" s="19"/>
      <c r="RNH4217" s="19"/>
      <c r="RNI4217" s="19"/>
      <c r="RNJ4217" s="19"/>
      <c r="RNK4217" s="19"/>
      <c r="RNL4217" s="19"/>
      <c r="RNM4217" s="19"/>
      <c r="RNN4217" s="19"/>
      <c r="RNO4217" s="19"/>
      <c r="RNP4217" s="19"/>
      <c r="RNQ4217" s="19"/>
      <c r="RNR4217" s="19"/>
      <c r="RNS4217" s="19"/>
      <c r="RNT4217" s="19"/>
      <c r="RNU4217" s="19"/>
      <c r="RNV4217" s="19"/>
      <c r="RNW4217" s="19"/>
      <c r="RNX4217" s="19"/>
      <c r="RNY4217" s="19"/>
      <c r="RNZ4217" s="19"/>
      <c r="ROA4217" s="19"/>
      <c r="ROB4217" s="19"/>
      <c r="ROC4217" s="19"/>
      <c r="ROD4217" s="19"/>
      <c r="ROE4217" s="19"/>
      <c r="ROF4217" s="19"/>
      <c r="ROG4217" s="19"/>
      <c r="ROH4217" s="19"/>
      <c r="ROI4217" s="19"/>
      <c r="ROJ4217" s="19"/>
      <c r="ROK4217" s="19"/>
      <c r="ROL4217" s="19"/>
      <c r="ROM4217" s="19"/>
      <c r="RON4217" s="19"/>
      <c r="ROO4217" s="19"/>
      <c r="ROP4217" s="19"/>
      <c r="ROQ4217" s="19"/>
      <c r="ROR4217" s="19"/>
      <c r="ROS4217" s="19"/>
      <c r="ROT4217" s="19"/>
      <c r="ROU4217" s="19"/>
      <c r="ROV4217" s="19"/>
      <c r="ROW4217" s="19"/>
      <c r="ROX4217" s="19"/>
      <c r="ROY4217" s="19"/>
      <c r="ROZ4217" s="19"/>
      <c r="RPA4217" s="19"/>
      <c r="RPB4217" s="19"/>
      <c r="RPC4217" s="19"/>
      <c r="RPD4217" s="19"/>
      <c r="RPE4217" s="19"/>
      <c r="RPF4217" s="19"/>
      <c r="RPG4217" s="19"/>
      <c r="RPH4217" s="19"/>
      <c r="RPI4217" s="19"/>
      <c r="RPJ4217" s="19"/>
      <c r="RPK4217" s="19"/>
      <c r="RPL4217" s="19"/>
      <c r="RPM4217" s="19"/>
      <c r="RPN4217" s="19"/>
      <c r="RPO4217" s="19"/>
      <c r="RPP4217" s="19"/>
      <c r="RPQ4217" s="19"/>
      <c r="RPR4217" s="19"/>
      <c r="RPS4217" s="19"/>
      <c r="RPT4217" s="19"/>
      <c r="RPU4217" s="19"/>
      <c r="RPV4217" s="19"/>
      <c r="RPW4217" s="19"/>
      <c r="RPX4217" s="19"/>
      <c r="RPY4217" s="19"/>
      <c r="RPZ4217" s="19"/>
      <c r="RQA4217" s="19"/>
      <c r="RQB4217" s="19"/>
      <c r="RQC4217" s="19"/>
      <c r="RQD4217" s="19"/>
      <c r="RQE4217" s="19"/>
      <c r="RQF4217" s="19"/>
      <c r="RQG4217" s="19"/>
      <c r="RQH4217" s="19"/>
      <c r="RQI4217" s="19"/>
      <c r="RQJ4217" s="19"/>
      <c r="RQK4217" s="19"/>
      <c r="RQL4217" s="19"/>
      <c r="RQM4217" s="19"/>
      <c r="RQN4217" s="19"/>
      <c r="RQO4217" s="19"/>
      <c r="RQP4217" s="19"/>
      <c r="RQQ4217" s="19"/>
      <c r="RQR4217" s="19"/>
      <c r="RQS4217" s="19"/>
      <c r="RQT4217" s="19"/>
      <c r="RQU4217" s="19"/>
      <c r="RQV4217" s="19"/>
      <c r="RQW4217" s="19"/>
      <c r="RQX4217" s="19"/>
      <c r="RQY4217" s="19"/>
      <c r="RQZ4217" s="19"/>
      <c r="RRA4217" s="19"/>
      <c r="RRB4217" s="19"/>
      <c r="RRC4217" s="19"/>
      <c r="RRD4217" s="19"/>
      <c r="RRE4217" s="19"/>
      <c r="RRF4217" s="19"/>
      <c r="RRG4217" s="19"/>
      <c r="RRH4217" s="19"/>
      <c r="RRI4217" s="19"/>
      <c r="RRJ4217" s="19"/>
      <c r="RRK4217" s="19"/>
      <c r="RRL4217" s="19"/>
      <c r="RRM4217" s="19"/>
      <c r="RRN4217" s="19"/>
      <c r="RRO4217" s="19"/>
      <c r="RRP4217" s="19"/>
      <c r="RRQ4217" s="19"/>
      <c r="RRR4217" s="19"/>
      <c r="RRS4217" s="19"/>
      <c r="RRT4217" s="19"/>
      <c r="RRU4217" s="19"/>
      <c r="RRV4217" s="19"/>
      <c r="RRW4217" s="19"/>
      <c r="RRX4217" s="19"/>
      <c r="RRY4217" s="19"/>
      <c r="RRZ4217" s="19"/>
      <c r="RSA4217" s="19"/>
      <c r="RSB4217" s="19"/>
      <c r="RSC4217" s="19"/>
      <c r="RSD4217" s="19"/>
      <c r="RSE4217" s="19"/>
      <c r="RSF4217" s="19"/>
      <c r="RSG4217" s="19"/>
      <c r="RSH4217" s="19"/>
      <c r="RSI4217" s="19"/>
      <c r="RSJ4217" s="19"/>
      <c r="RSK4217" s="19"/>
      <c r="RSL4217" s="19"/>
      <c r="RSM4217" s="19"/>
      <c r="RSN4217" s="19"/>
      <c r="RSO4217" s="19"/>
      <c r="RSP4217" s="19"/>
      <c r="RSQ4217" s="19"/>
      <c r="RSR4217" s="19"/>
      <c r="RSS4217" s="19"/>
      <c r="RST4217" s="19"/>
      <c r="RSU4217" s="19"/>
      <c r="RSV4217" s="19"/>
      <c r="RSW4217" s="19"/>
      <c r="RSX4217" s="19"/>
      <c r="RSY4217" s="19"/>
      <c r="RSZ4217" s="19"/>
      <c r="RTA4217" s="19"/>
      <c r="RTB4217" s="19"/>
      <c r="RTC4217" s="19"/>
      <c r="RTD4217" s="19"/>
      <c r="RTE4217" s="19"/>
      <c r="RTF4217" s="19"/>
      <c r="RTG4217" s="19"/>
      <c r="RTH4217" s="19"/>
      <c r="RTI4217" s="19"/>
      <c r="RTJ4217" s="19"/>
      <c r="RTK4217" s="19"/>
      <c r="RTL4217" s="19"/>
      <c r="RTM4217" s="19"/>
      <c r="RTN4217" s="19"/>
      <c r="RTO4217" s="19"/>
      <c r="RTP4217" s="19"/>
      <c r="RTQ4217" s="19"/>
      <c r="RTR4217" s="19"/>
      <c r="RTS4217" s="19"/>
      <c r="RTT4217" s="19"/>
      <c r="RTU4217" s="19"/>
      <c r="RTV4217" s="19"/>
      <c r="RTW4217" s="19"/>
      <c r="RTX4217" s="19"/>
      <c r="RTY4217" s="19"/>
      <c r="RTZ4217" s="19"/>
      <c r="RUA4217" s="19"/>
      <c r="RUB4217" s="19"/>
      <c r="RUC4217" s="19"/>
      <c r="RUD4217" s="19"/>
      <c r="RUE4217" s="19"/>
      <c r="RUF4217" s="19"/>
      <c r="RUG4217" s="19"/>
      <c r="RUH4217" s="19"/>
      <c r="RUI4217" s="19"/>
      <c r="RUJ4217" s="19"/>
      <c r="RUK4217" s="19"/>
      <c r="RUL4217" s="19"/>
      <c r="RUM4217" s="19"/>
      <c r="RUN4217" s="19"/>
      <c r="RUO4217" s="19"/>
      <c r="RUP4217" s="19"/>
      <c r="RUQ4217" s="19"/>
      <c r="RUR4217" s="19"/>
      <c r="RUS4217" s="19"/>
      <c r="RUT4217" s="19"/>
      <c r="RUU4217" s="19"/>
      <c r="RUV4217" s="19"/>
      <c r="RUW4217" s="19"/>
      <c r="RUX4217" s="19"/>
      <c r="RUY4217" s="19"/>
      <c r="RUZ4217" s="19"/>
      <c r="RVA4217" s="19"/>
      <c r="RVB4217" s="19"/>
      <c r="RVC4217" s="19"/>
      <c r="RVD4217" s="19"/>
      <c r="RVE4217" s="19"/>
      <c r="RVF4217" s="19"/>
      <c r="RVG4217" s="19"/>
      <c r="RVH4217" s="19"/>
      <c r="RVI4217" s="19"/>
      <c r="RVJ4217" s="19"/>
      <c r="RVK4217" s="19"/>
      <c r="RVL4217" s="19"/>
      <c r="RVM4217" s="19"/>
      <c r="RVN4217" s="19"/>
      <c r="RVO4217" s="19"/>
      <c r="RVP4217" s="19"/>
      <c r="RVQ4217" s="19"/>
      <c r="RVR4217" s="19"/>
      <c r="RVS4217" s="19"/>
      <c r="RVT4217" s="19"/>
      <c r="RVU4217" s="19"/>
      <c r="RVV4217" s="19"/>
      <c r="RVW4217" s="19"/>
      <c r="RVX4217" s="19"/>
      <c r="RVY4217" s="19"/>
      <c r="RVZ4217" s="19"/>
      <c r="RWA4217" s="19"/>
      <c r="RWB4217" s="19"/>
      <c r="RWC4217" s="19"/>
      <c r="RWD4217" s="19"/>
      <c r="RWE4217" s="19"/>
      <c r="RWF4217" s="19"/>
      <c r="RWG4217" s="19"/>
      <c r="RWH4217" s="19"/>
      <c r="RWI4217" s="19"/>
      <c r="RWJ4217" s="19"/>
      <c r="RWK4217" s="19"/>
      <c r="RWL4217" s="19"/>
      <c r="RWM4217" s="19"/>
      <c r="RWN4217" s="19"/>
      <c r="RWO4217" s="19"/>
      <c r="RWP4217" s="19"/>
      <c r="RWQ4217" s="19"/>
      <c r="RWR4217" s="19"/>
      <c r="RWS4217" s="19"/>
      <c r="RWT4217" s="19"/>
      <c r="RWU4217" s="19"/>
      <c r="RWV4217" s="19"/>
      <c r="RWW4217" s="19"/>
      <c r="RWX4217" s="19"/>
      <c r="RWY4217" s="19"/>
      <c r="RWZ4217" s="19"/>
      <c r="RXA4217" s="19"/>
      <c r="RXB4217" s="19"/>
      <c r="RXC4217" s="19"/>
      <c r="RXD4217" s="19"/>
      <c r="RXE4217" s="19"/>
      <c r="RXF4217" s="19"/>
      <c r="RXG4217" s="19"/>
      <c r="RXH4217" s="19"/>
      <c r="RXI4217" s="19"/>
      <c r="RXJ4217" s="19"/>
      <c r="RXK4217" s="19"/>
      <c r="RXL4217" s="19"/>
      <c r="RXM4217" s="19"/>
      <c r="RXN4217" s="19"/>
      <c r="RXO4217" s="19"/>
      <c r="RXP4217" s="19"/>
      <c r="RXQ4217" s="19"/>
      <c r="RXR4217" s="19"/>
      <c r="RXS4217" s="19"/>
      <c r="RXT4217" s="19"/>
      <c r="RXU4217" s="19"/>
      <c r="RXV4217" s="19"/>
      <c r="RXW4217" s="19"/>
      <c r="RXX4217" s="19"/>
      <c r="RXY4217" s="19"/>
      <c r="RXZ4217" s="19"/>
      <c r="RYA4217" s="19"/>
      <c r="RYB4217" s="19"/>
      <c r="RYC4217" s="19"/>
      <c r="RYD4217" s="19"/>
      <c r="RYE4217" s="19"/>
      <c r="RYF4217" s="19"/>
      <c r="RYG4217" s="19"/>
      <c r="RYH4217" s="19"/>
      <c r="RYI4217" s="19"/>
      <c r="RYJ4217" s="19"/>
      <c r="RYK4217" s="19"/>
      <c r="RYL4217" s="19"/>
      <c r="RYM4217" s="19"/>
      <c r="RYN4217" s="19"/>
      <c r="RYO4217" s="19"/>
      <c r="RYP4217" s="19"/>
      <c r="RYQ4217" s="19"/>
      <c r="RYR4217" s="19"/>
      <c r="RYS4217" s="19"/>
      <c r="RYT4217" s="19"/>
      <c r="RYU4217" s="19"/>
      <c r="RYV4217" s="19"/>
      <c r="RYW4217" s="19"/>
      <c r="RYX4217" s="19"/>
      <c r="RYY4217" s="19"/>
      <c r="RYZ4217" s="19"/>
      <c r="RZA4217" s="19"/>
      <c r="RZB4217" s="19"/>
      <c r="RZC4217" s="19"/>
      <c r="RZD4217" s="19"/>
      <c r="RZE4217" s="19"/>
      <c r="RZF4217" s="19"/>
      <c r="RZG4217" s="19"/>
      <c r="RZH4217" s="19"/>
      <c r="RZI4217" s="19"/>
      <c r="RZJ4217" s="19"/>
      <c r="RZK4217" s="19"/>
      <c r="RZL4217" s="19"/>
      <c r="RZM4217" s="19"/>
      <c r="RZN4217" s="19"/>
      <c r="RZO4217" s="19"/>
      <c r="RZP4217" s="19"/>
      <c r="RZQ4217" s="19"/>
      <c r="RZR4217" s="19"/>
      <c r="RZS4217" s="19"/>
      <c r="RZT4217" s="19"/>
      <c r="RZU4217" s="19"/>
      <c r="RZV4217" s="19"/>
      <c r="RZW4217" s="19"/>
      <c r="RZX4217" s="19"/>
      <c r="RZY4217" s="19"/>
      <c r="RZZ4217" s="19"/>
      <c r="SAA4217" s="19"/>
      <c r="SAB4217" s="19"/>
      <c r="SAC4217" s="19"/>
      <c r="SAD4217" s="19"/>
      <c r="SAE4217" s="19"/>
      <c r="SAF4217" s="19"/>
      <c r="SAG4217" s="19"/>
      <c r="SAH4217" s="19"/>
      <c r="SAI4217" s="19"/>
      <c r="SAJ4217" s="19"/>
      <c r="SAK4217" s="19"/>
      <c r="SAL4217" s="19"/>
      <c r="SAM4217" s="19"/>
      <c r="SAN4217" s="19"/>
      <c r="SAO4217" s="19"/>
      <c r="SAP4217" s="19"/>
      <c r="SAQ4217" s="19"/>
      <c r="SAR4217" s="19"/>
      <c r="SAS4217" s="19"/>
      <c r="SAT4217" s="19"/>
      <c r="SAU4217" s="19"/>
      <c r="SAV4217" s="19"/>
      <c r="SAW4217" s="19"/>
      <c r="SAX4217" s="19"/>
      <c r="SAY4217" s="19"/>
      <c r="SAZ4217" s="19"/>
      <c r="SBA4217" s="19"/>
      <c r="SBB4217" s="19"/>
      <c r="SBC4217" s="19"/>
      <c r="SBD4217" s="19"/>
      <c r="SBE4217" s="19"/>
      <c r="SBF4217" s="19"/>
      <c r="SBG4217" s="19"/>
      <c r="SBH4217" s="19"/>
      <c r="SBI4217" s="19"/>
      <c r="SBJ4217" s="19"/>
      <c r="SBK4217" s="19"/>
      <c r="SBL4217" s="19"/>
      <c r="SBM4217" s="19"/>
      <c r="SBN4217" s="19"/>
      <c r="SBO4217" s="19"/>
      <c r="SBP4217" s="19"/>
      <c r="SBQ4217" s="19"/>
      <c r="SBR4217" s="19"/>
      <c r="SBS4217" s="19"/>
      <c r="SBT4217" s="19"/>
      <c r="SBU4217" s="19"/>
      <c r="SBV4217" s="19"/>
      <c r="SBW4217" s="19"/>
      <c r="SBX4217" s="19"/>
      <c r="SBY4217" s="19"/>
      <c r="SBZ4217" s="19"/>
      <c r="SCA4217" s="19"/>
      <c r="SCB4217" s="19"/>
      <c r="SCC4217" s="19"/>
      <c r="SCD4217" s="19"/>
      <c r="SCE4217" s="19"/>
      <c r="SCF4217" s="19"/>
      <c r="SCG4217" s="19"/>
      <c r="SCH4217" s="19"/>
      <c r="SCI4217" s="19"/>
      <c r="SCJ4217" s="19"/>
      <c r="SCK4217" s="19"/>
      <c r="SCL4217" s="19"/>
      <c r="SCM4217" s="19"/>
      <c r="SCN4217" s="19"/>
      <c r="SCO4217" s="19"/>
      <c r="SCP4217" s="19"/>
      <c r="SCQ4217" s="19"/>
      <c r="SCR4217" s="19"/>
      <c r="SCS4217" s="19"/>
      <c r="SCT4217" s="19"/>
      <c r="SCU4217" s="19"/>
      <c r="SCV4217" s="19"/>
      <c r="SCW4217" s="19"/>
      <c r="SCX4217" s="19"/>
      <c r="SCY4217" s="19"/>
      <c r="SCZ4217" s="19"/>
      <c r="SDA4217" s="19"/>
      <c r="SDB4217" s="19"/>
      <c r="SDC4217" s="19"/>
      <c r="SDD4217" s="19"/>
      <c r="SDE4217" s="19"/>
      <c r="SDF4217" s="19"/>
      <c r="SDG4217" s="19"/>
      <c r="SDH4217" s="19"/>
      <c r="SDI4217" s="19"/>
      <c r="SDJ4217" s="19"/>
      <c r="SDK4217" s="19"/>
      <c r="SDL4217" s="19"/>
      <c r="SDM4217" s="19"/>
      <c r="SDN4217" s="19"/>
      <c r="SDO4217" s="19"/>
      <c r="SDP4217" s="19"/>
      <c r="SDQ4217" s="19"/>
      <c r="SDR4217" s="19"/>
      <c r="SDS4217" s="19"/>
      <c r="SDT4217" s="19"/>
      <c r="SDU4217" s="19"/>
      <c r="SDV4217" s="19"/>
      <c r="SDW4217" s="19"/>
      <c r="SDX4217" s="19"/>
      <c r="SDY4217" s="19"/>
      <c r="SDZ4217" s="19"/>
      <c r="SEA4217" s="19"/>
      <c r="SEB4217" s="19"/>
      <c r="SEC4217" s="19"/>
      <c r="SED4217" s="19"/>
      <c r="SEE4217" s="19"/>
      <c r="SEF4217" s="19"/>
      <c r="SEG4217" s="19"/>
      <c r="SEH4217" s="19"/>
      <c r="SEI4217" s="19"/>
      <c r="SEJ4217" s="19"/>
      <c r="SEK4217" s="19"/>
      <c r="SEL4217" s="19"/>
      <c r="SEM4217" s="19"/>
      <c r="SEN4217" s="19"/>
      <c r="SEO4217" s="19"/>
      <c r="SEP4217" s="19"/>
      <c r="SEQ4217" s="19"/>
      <c r="SER4217" s="19"/>
      <c r="SES4217" s="19"/>
      <c r="SET4217" s="19"/>
      <c r="SEU4217" s="19"/>
      <c r="SEV4217" s="19"/>
      <c r="SEW4217" s="19"/>
      <c r="SEX4217" s="19"/>
      <c r="SEY4217" s="19"/>
      <c r="SEZ4217" s="19"/>
      <c r="SFA4217" s="19"/>
      <c r="SFB4217" s="19"/>
      <c r="SFC4217" s="19"/>
      <c r="SFD4217" s="19"/>
      <c r="SFE4217" s="19"/>
      <c r="SFF4217" s="19"/>
      <c r="SFG4217" s="19"/>
      <c r="SFH4217" s="19"/>
      <c r="SFI4217" s="19"/>
      <c r="SFJ4217" s="19"/>
      <c r="SFK4217" s="19"/>
      <c r="SFL4217" s="19"/>
      <c r="SFM4217" s="19"/>
      <c r="SFN4217" s="19"/>
      <c r="SFO4217" s="19"/>
      <c r="SFP4217" s="19"/>
      <c r="SFQ4217" s="19"/>
      <c r="SFR4217" s="19"/>
      <c r="SFS4217" s="19"/>
      <c r="SFT4217" s="19"/>
      <c r="SFU4217" s="19"/>
      <c r="SFV4217" s="19"/>
      <c r="SFW4217" s="19"/>
      <c r="SFX4217" s="19"/>
      <c r="SFY4217" s="19"/>
      <c r="SFZ4217" s="19"/>
      <c r="SGA4217" s="19"/>
      <c r="SGB4217" s="19"/>
      <c r="SGC4217" s="19"/>
      <c r="SGD4217" s="19"/>
      <c r="SGE4217" s="19"/>
      <c r="SGF4217" s="19"/>
      <c r="SGG4217" s="19"/>
      <c r="SGH4217" s="19"/>
      <c r="SGI4217" s="19"/>
      <c r="SGJ4217" s="19"/>
      <c r="SGK4217" s="19"/>
      <c r="SGL4217" s="19"/>
      <c r="SGM4217" s="19"/>
      <c r="SGN4217" s="19"/>
      <c r="SGO4217" s="19"/>
      <c r="SGP4217" s="19"/>
      <c r="SGQ4217" s="19"/>
      <c r="SGR4217" s="19"/>
      <c r="SGS4217" s="19"/>
      <c r="SGT4217" s="19"/>
      <c r="SGU4217" s="19"/>
      <c r="SGV4217" s="19"/>
      <c r="SGW4217" s="19"/>
      <c r="SGX4217" s="19"/>
      <c r="SGY4217" s="19"/>
      <c r="SGZ4217" s="19"/>
      <c r="SHA4217" s="19"/>
      <c r="SHB4217" s="19"/>
      <c r="SHC4217" s="19"/>
      <c r="SHD4217" s="19"/>
      <c r="SHE4217" s="19"/>
      <c r="SHF4217" s="19"/>
      <c r="SHG4217" s="19"/>
      <c r="SHH4217" s="19"/>
      <c r="SHI4217" s="19"/>
      <c r="SHJ4217" s="19"/>
      <c r="SHK4217" s="19"/>
      <c r="SHL4217" s="19"/>
      <c r="SHM4217" s="19"/>
      <c r="SHN4217" s="19"/>
      <c r="SHO4217" s="19"/>
      <c r="SHP4217" s="19"/>
      <c r="SHQ4217" s="19"/>
      <c r="SHR4217" s="19"/>
      <c r="SHS4217" s="19"/>
      <c r="SHT4217" s="19"/>
      <c r="SHU4217" s="19"/>
      <c r="SHV4217" s="19"/>
      <c r="SHW4217" s="19"/>
      <c r="SHX4217" s="19"/>
      <c r="SHY4217" s="19"/>
      <c r="SHZ4217" s="19"/>
      <c r="SIA4217" s="19"/>
      <c r="SIB4217" s="19"/>
      <c r="SIC4217" s="19"/>
      <c r="SID4217" s="19"/>
      <c r="SIE4217" s="19"/>
      <c r="SIF4217" s="19"/>
      <c r="SIG4217" s="19"/>
      <c r="SIH4217" s="19"/>
      <c r="SII4217" s="19"/>
      <c r="SIJ4217" s="19"/>
      <c r="SIK4217" s="19"/>
      <c r="SIL4217" s="19"/>
      <c r="SIM4217" s="19"/>
      <c r="SIN4217" s="19"/>
      <c r="SIO4217" s="19"/>
      <c r="SIP4217" s="19"/>
      <c r="SIQ4217" s="19"/>
      <c r="SIR4217" s="19"/>
      <c r="SIS4217" s="19"/>
      <c r="SIT4217" s="19"/>
      <c r="SIU4217" s="19"/>
      <c r="SIV4217" s="19"/>
      <c r="SIW4217" s="19"/>
      <c r="SIX4217" s="19"/>
      <c r="SIY4217" s="19"/>
      <c r="SIZ4217" s="19"/>
      <c r="SJA4217" s="19"/>
      <c r="SJB4217" s="19"/>
      <c r="SJC4217" s="19"/>
      <c r="SJD4217" s="19"/>
      <c r="SJE4217" s="19"/>
      <c r="SJF4217" s="19"/>
      <c r="SJG4217" s="19"/>
      <c r="SJH4217" s="19"/>
      <c r="SJI4217" s="19"/>
      <c r="SJJ4217" s="19"/>
      <c r="SJK4217" s="19"/>
      <c r="SJL4217" s="19"/>
      <c r="SJM4217" s="19"/>
      <c r="SJN4217" s="19"/>
      <c r="SJO4217" s="19"/>
      <c r="SJP4217" s="19"/>
      <c r="SJQ4217" s="19"/>
      <c r="SJR4217" s="19"/>
      <c r="SJS4217" s="19"/>
      <c r="SJT4217" s="19"/>
      <c r="SJU4217" s="19"/>
      <c r="SJV4217" s="19"/>
      <c r="SJW4217" s="19"/>
      <c r="SJX4217" s="19"/>
      <c r="SJY4217" s="19"/>
      <c r="SJZ4217" s="19"/>
      <c r="SKA4217" s="19"/>
      <c r="SKB4217" s="19"/>
      <c r="SKC4217" s="19"/>
      <c r="SKD4217" s="19"/>
      <c r="SKE4217" s="19"/>
      <c r="SKF4217" s="19"/>
      <c r="SKG4217" s="19"/>
      <c r="SKH4217" s="19"/>
      <c r="SKI4217" s="19"/>
      <c r="SKJ4217" s="19"/>
      <c r="SKK4217" s="19"/>
      <c r="SKL4217" s="19"/>
      <c r="SKM4217" s="19"/>
      <c r="SKN4217" s="19"/>
      <c r="SKO4217" s="19"/>
      <c r="SKP4217" s="19"/>
      <c r="SKQ4217" s="19"/>
      <c r="SKR4217" s="19"/>
      <c r="SKS4217" s="19"/>
      <c r="SKT4217" s="19"/>
      <c r="SKU4217" s="19"/>
      <c r="SKV4217" s="19"/>
      <c r="SKW4217" s="19"/>
      <c r="SKX4217" s="19"/>
      <c r="SKY4217" s="19"/>
      <c r="SKZ4217" s="19"/>
      <c r="SLA4217" s="19"/>
      <c r="SLB4217" s="19"/>
      <c r="SLC4217" s="19"/>
      <c r="SLD4217" s="19"/>
      <c r="SLE4217" s="19"/>
      <c r="SLF4217" s="19"/>
      <c r="SLG4217" s="19"/>
      <c r="SLH4217" s="19"/>
      <c r="SLI4217" s="19"/>
      <c r="SLJ4217" s="19"/>
      <c r="SLK4217" s="19"/>
      <c r="SLL4217" s="19"/>
      <c r="SLM4217" s="19"/>
      <c r="SLN4217" s="19"/>
      <c r="SLO4217" s="19"/>
      <c r="SLP4217" s="19"/>
      <c r="SLQ4217" s="19"/>
      <c r="SLR4217" s="19"/>
      <c r="SLS4217" s="19"/>
      <c r="SLT4217" s="19"/>
      <c r="SLU4217" s="19"/>
      <c r="SLV4217" s="19"/>
      <c r="SLW4217" s="19"/>
      <c r="SLX4217" s="19"/>
      <c r="SLY4217" s="19"/>
      <c r="SLZ4217" s="19"/>
      <c r="SMA4217" s="19"/>
      <c r="SMB4217" s="19"/>
      <c r="SMC4217" s="19"/>
      <c r="SMD4217" s="19"/>
      <c r="SME4217" s="19"/>
      <c r="SMF4217" s="19"/>
      <c r="SMG4217" s="19"/>
      <c r="SMH4217" s="19"/>
      <c r="SMI4217" s="19"/>
      <c r="SMJ4217" s="19"/>
      <c r="SMK4217" s="19"/>
      <c r="SML4217" s="19"/>
      <c r="SMM4217" s="19"/>
      <c r="SMN4217" s="19"/>
      <c r="SMO4217" s="19"/>
      <c r="SMP4217" s="19"/>
      <c r="SMQ4217" s="19"/>
      <c r="SMR4217" s="19"/>
      <c r="SMS4217" s="19"/>
      <c r="SMT4217" s="19"/>
      <c r="SMU4217" s="19"/>
      <c r="SMV4217" s="19"/>
      <c r="SMW4217" s="19"/>
      <c r="SMX4217" s="19"/>
      <c r="SMY4217" s="19"/>
      <c r="SMZ4217" s="19"/>
      <c r="SNA4217" s="19"/>
      <c r="SNB4217" s="19"/>
      <c r="SNC4217" s="19"/>
      <c r="SND4217" s="19"/>
      <c r="SNE4217" s="19"/>
      <c r="SNF4217" s="19"/>
      <c r="SNG4217" s="19"/>
      <c r="SNH4217" s="19"/>
      <c r="SNI4217" s="19"/>
      <c r="SNJ4217" s="19"/>
      <c r="SNK4217" s="19"/>
      <c r="SNL4217" s="19"/>
      <c r="SNM4217" s="19"/>
      <c r="SNN4217" s="19"/>
      <c r="SNO4217" s="19"/>
      <c r="SNP4217" s="19"/>
      <c r="SNQ4217" s="19"/>
      <c r="SNR4217" s="19"/>
      <c r="SNS4217" s="19"/>
      <c r="SNT4217" s="19"/>
      <c r="SNU4217" s="19"/>
      <c r="SNV4217" s="19"/>
      <c r="SNW4217" s="19"/>
      <c r="SNX4217" s="19"/>
      <c r="SNY4217" s="19"/>
      <c r="SNZ4217" s="19"/>
      <c r="SOA4217" s="19"/>
      <c r="SOB4217" s="19"/>
      <c r="SOC4217" s="19"/>
      <c r="SOD4217" s="19"/>
      <c r="SOE4217" s="19"/>
      <c r="SOF4217" s="19"/>
      <c r="SOG4217" s="19"/>
      <c r="SOH4217" s="19"/>
      <c r="SOI4217" s="19"/>
      <c r="SOJ4217" s="19"/>
      <c r="SOK4217" s="19"/>
      <c r="SOL4217" s="19"/>
      <c r="SOM4217" s="19"/>
      <c r="SON4217" s="19"/>
      <c r="SOO4217" s="19"/>
      <c r="SOP4217" s="19"/>
      <c r="SOQ4217" s="19"/>
      <c r="SOR4217" s="19"/>
      <c r="SOS4217" s="19"/>
      <c r="SOT4217" s="19"/>
      <c r="SOU4217" s="19"/>
      <c r="SOV4217" s="19"/>
      <c r="SOW4217" s="19"/>
      <c r="SOX4217" s="19"/>
      <c r="SOY4217" s="19"/>
      <c r="SOZ4217" s="19"/>
      <c r="SPA4217" s="19"/>
      <c r="SPB4217" s="19"/>
      <c r="SPC4217" s="19"/>
      <c r="SPD4217" s="19"/>
      <c r="SPE4217" s="19"/>
      <c r="SPF4217" s="19"/>
      <c r="SPG4217" s="19"/>
      <c r="SPH4217" s="19"/>
      <c r="SPI4217" s="19"/>
      <c r="SPJ4217" s="19"/>
      <c r="SPK4217" s="19"/>
      <c r="SPL4217" s="19"/>
      <c r="SPM4217" s="19"/>
      <c r="SPN4217" s="19"/>
      <c r="SPO4217" s="19"/>
      <c r="SPP4217" s="19"/>
      <c r="SPQ4217" s="19"/>
      <c r="SPR4217" s="19"/>
      <c r="SPS4217" s="19"/>
      <c r="SPT4217" s="19"/>
      <c r="SPU4217" s="19"/>
      <c r="SPV4217" s="19"/>
      <c r="SPW4217" s="19"/>
      <c r="SPX4217" s="19"/>
      <c r="SPY4217" s="19"/>
      <c r="SPZ4217" s="19"/>
      <c r="SQA4217" s="19"/>
      <c r="SQB4217" s="19"/>
      <c r="SQC4217" s="19"/>
      <c r="SQD4217" s="19"/>
      <c r="SQE4217" s="19"/>
      <c r="SQF4217" s="19"/>
      <c r="SQG4217" s="19"/>
      <c r="SQH4217" s="19"/>
      <c r="SQI4217" s="19"/>
      <c r="SQJ4217" s="19"/>
      <c r="SQK4217" s="19"/>
      <c r="SQL4217" s="19"/>
      <c r="SQM4217" s="19"/>
      <c r="SQN4217" s="19"/>
      <c r="SQO4217" s="19"/>
      <c r="SQP4217" s="19"/>
      <c r="SQQ4217" s="19"/>
      <c r="SQR4217" s="19"/>
      <c r="SQS4217" s="19"/>
      <c r="SQT4217" s="19"/>
      <c r="SQU4217" s="19"/>
      <c r="SQV4217" s="19"/>
      <c r="SQW4217" s="19"/>
      <c r="SQX4217" s="19"/>
      <c r="SQY4217" s="19"/>
      <c r="SQZ4217" s="19"/>
      <c r="SRA4217" s="19"/>
      <c r="SRB4217" s="19"/>
      <c r="SRC4217" s="19"/>
      <c r="SRD4217" s="19"/>
      <c r="SRE4217" s="19"/>
      <c r="SRF4217" s="19"/>
      <c r="SRG4217" s="19"/>
      <c r="SRH4217" s="19"/>
      <c r="SRI4217" s="19"/>
      <c r="SRJ4217" s="19"/>
      <c r="SRK4217" s="19"/>
      <c r="SRL4217" s="19"/>
      <c r="SRM4217" s="19"/>
      <c r="SRN4217" s="19"/>
      <c r="SRO4217" s="19"/>
      <c r="SRP4217" s="19"/>
      <c r="SRQ4217" s="19"/>
      <c r="SRR4217" s="19"/>
      <c r="SRS4217" s="19"/>
      <c r="SRT4217" s="19"/>
      <c r="SRU4217" s="19"/>
      <c r="SRV4217" s="19"/>
      <c r="SRW4217" s="19"/>
      <c r="SRX4217" s="19"/>
      <c r="SRY4217" s="19"/>
      <c r="SRZ4217" s="19"/>
      <c r="SSA4217" s="19"/>
      <c r="SSB4217" s="19"/>
      <c r="SSC4217" s="19"/>
      <c r="SSD4217" s="19"/>
      <c r="SSE4217" s="19"/>
      <c r="SSF4217" s="19"/>
      <c r="SSG4217" s="19"/>
      <c r="SSH4217" s="19"/>
      <c r="SSI4217" s="19"/>
      <c r="SSJ4217" s="19"/>
      <c r="SSK4217" s="19"/>
      <c r="SSL4217" s="19"/>
      <c r="SSM4217" s="19"/>
      <c r="SSN4217" s="19"/>
      <c r="SSO4217" s="19"/>
      <c r="SSP4217" s="19"/>
      <c r="SSQ4217" s="19"/>
      <c r="SSR4217" s="19"/>
      <c r="SSS4217" s="19"/>
      <c r="SST4217" s="19"/>
      <c r="SSU4217" s="19"/>
      <c r="SSV4217" s="19"/>
      <c r="SSW4217" s="19"/>
      <c r="SSX4217" s="19"/>
      <c r="SSY4217" s="19"/>
      <c r="SSZ4217" s="19"/>
      <c r="STA4217" s="19"/>
      <c r="STB4217" s="19"/>
      <c r="STC4217" s="19"/>
      <c r="STD4217" s="19"/>
      <c r="STE4217" s="19"/>
      <c r="STF4217" s="19"/>
      <c r="STG4217" s="19"/>
      <c r="STH4217" s="19"/>
      <c r="STI4217" s="19"/>
      <c r="STJ4217" s="19"/>
      <c r="STK4217" s="19"/>
      <c r="STL4217" s="19"/>
      <c r="STM4217" s="19"/>
      <c r="STN4217" s="19"/>
      <c r="STO4217" s="19"/>
      <c r="STP4217" s="19"/>
      <c r="STQ4217" s="19"/>
      <c r="STR4217" s="19"/>
      <c r="STS4217" s="19"/>
      <c r="STT4217" s="19"/>
      <c r="STU4217" s="19"/>
      <c r="STV4217" s="19"/>
      <c r="STW4217" s="19"/>
      <c r="STX4217" s="19"/>
      <c r="STY4217" s="19"/>
      <c r="STZ4217" s="19"/>
      <c r="SUA4217" s="19"/>
      <c r="SUB4217" s="19"/>
      <c r="SUC4217" s="19"/>
      <c r="SUD4217" s="19"/>
      <c r="SUE4217" s="19"/>
      <c r="SUF4217" s="19"/>
      <c r="SUG4217" s="19"/>
      <c r="SUH4217" s="19"/>
      <c r="SUI4217" s="19"/>
      <c r="SUJ4217" s="19"/>
      <c r="SUK4217" s="19"/>
      <c r="SUL4217" s="19"/>
      <c r="SUM4217" s="19"/>
      <c r="SUN4217" s="19"/>
      <c r="SUO4217" s="19"/>
      <c r="SUP4217" s="19"/>
      <c r="SUQ4217" s="19"/>
      <c r="SUR4217" s="19"/>
      <c r="SUS4217" s="19"/>
      <c r="SUT4217" s="19"/>
      <c r="SUU4217" s="19"/>
      <c r="SUV4217" s="19"/>
      <c r="SUW4217" s="19"/>
      <c r="SUX4217" s="19"/>
      <c r="SUY4217" s="19"/>
      <c r="SUZ4217" s="19"/>
      <c r="SVA4217" s="19"/>
      <c r="SVB4217" s="19"/>
      <c r="SVC4217" s="19"/>
      <c r="SVD4217" s="19"/>
      <c r="SVE4217" s="19"/>
      <c r="SVF4217" s="19"/>
      <c r="SVG4217" s="19"/>
      <c r="SVH4217" s="19"/>
      <c r="SVI4217" s="19"/>
      <c r="SVJ4217" s="19"/>
      <c r="SVK4217" s="19"/>
      <c r="SVL4217" s="19"/>
      <c r="SVM4217" s="19"/>
      <c r="SVN4217" s="19"/>
      <c r="SVO4217" s="19"/>
      <c r="SVP4217" s="19"/>
      <c r="SVQ4217" s="19"/>
      <c r="SVR4217" s="19"/>
      <c r="SVS4217" s="19"/>
      <c r="SVT4217" s="19"/>
      <c r="SVU4217" s="19"/>
      <c r="SVV4217" s="19"/>
      <c r="SVW4217" s="19"/>
      <c r="SVX4217" s="19"/>
      <c r="SVY4217" s="19"/>
      <c r="SVZ4217" s="19"/>
      <c r="SWA4217" s="19"/>
      <c r="SWB4217" s="19"/>
      <c r="SWC4217" s="19"/>
      <c r="SWD4217" s="19"/>
      <c r="SWE4217" s="19"/>
      <c r="SWF4217" s="19"/>
      <c r="SWG4217" s="19"/>
      <c r="SWH4217" s="19"/>
      <c r="SWI4217" s="19"/>
      <c r="SWJ4217" s="19"/>
      <c r="SWK4217" s="19"/>
      <c r="SWL4217" s="19"/>
      <c r="SWM4217" s="19"/>
      <c r="SWN4217" s="19"/>
      <c r="SWO4217" s="19"/>
      <c r="SWP4217" s="19"/>
      <c r="SWQ4217" s="19"/>
      <c r="SWR4217" s="19"/>
      <c r="SWS4217" s="19"/>
      <c r="SWT4217" s="19"/>
      <c r="SWU4217" s="19"/>
      <c r="SWV4217" s="19"/>
      <c r="SWW4217" s="19"/>
      <c r="SWX4217" s="19"/>
      <c r="SWY4217" s="19"/>
      <c r="SWZ4217" s="19"/>
      <c r="SXA4217" s="19"/>
      <c r="SXB4217" s="19"/>
      <c r="SXC4217" s="19"/>
      <c r="SXD4217" s="19"/>
      <c r="SXE4217" s="19"/>
      <c r="SXF4217" s="19"/>
      <c r="SXG4217" s="19"/>
      <c r="SXH4217" s="19"/>
      <c r="SXI4217" s="19"/>
      <c r="SXJ4217" s="19"/>
      <c r="SXK4217" s="19"/>
      <c r="SXL4217" s="19"/>
      <c r="SXM4217" s="19"/>
      <c r="SXN4217" s="19"/>
      <c r="SXO4217" s="19"/>
      <c r="SXP4217" s="19"/>
      <c r="SXQ4217" s="19"/>
      <c r="SXR4217" s="19"/>
      <c r="SXS4217" s="19"/>
      <c r="SXT4217" s="19"/>
      <c r="SXU4217" s="19"/>
      <c r="SXV4217" s="19"/>
      <c r="SXW4217" s="19"/>
      <c r="SXX4217" s="19"/>
      <c r="SXY4217" s="19"/>
      <c r="SXZ4217" s="19"/>
      <c r="SYA4217" s="19"/>
      <c r="SYB4217" s="19"/>
      <c r="SYC4217" s="19"/>
      <c r="SYD4217" s="19"/>
      <c r="SYE4217" s="19"/>
      <c r="SYF4217" s="19"/>
      <c r="SYG4217" s="19"/>
      <c r="SYH4217" s="19"/>
      <c r="SYI4217" s="19"/>
      <c r="SYJ4217" s="19"/>
      <c r="SYK4217" s="19"/>
      <c r="SYL4217" s="19"/>
      <c r="SYM4217" s="19"/>
      <c r="SYN4217" s="19"/>
      <c r="SYO4217" s="19"/>
      <c r="SYP4217" s="19"/>
      <c r="SYQ4217" s="19"/>
      <c r="SYR4217" s="19"/>
      <c r="SYS4217" s="19"/>
      <c r="SYT4217" s="19"/>
      <c r="SYU4217" s="19"/>
      <c r="SYV4217" s="19"/>
      <c r="SYW4217" s="19"/>
      <c r="SYX4217" s="19"/>
      <c r="SYY4217" s="19"/>
      <c r="SYZ4217" s="19"/>
      <c r="SZA4217" s="19"/>
      <c r="SZB4217" s="19"/>
      <c r="SZC4217" s="19"/>
      <c r="SZD4217" s="19"/>
      <c r="SZE4217" s="19"/>
      <c r="SZF4217" s="19"/>
      <c r="SZG4217" s="19"/>
      <c r="SZH4217" s="19"/>
      <c r="SZI4217" s="19"/>
      <c r="SZJ4217" s="19"/>
      <c r="SZK4217" s="19"/>
      <c r="SZL4217" s="19"/>
      <c r="SZM4217" s="19"/>
      <c r="SZN4217" s="19"/>
      <c r="SZO4217" s="19"/>
      <c r="SZP4217" s="19"/>
      <c r="SZQ4217" s="19"/>
      <c r="SZR4217" s="19"/>
      <c r="SZS4217" s="19"/>
      <c r="SZT4217" s="19"/>
      <c r="SZU4217" s="19"/>
      <c r="SZV4217" s="19"/>
      <c r="SZW4217" s="19"/>
      <c r="SZX4217" s="19"/>
      <c r="SZY4217" s="19"/>
      <c r="SZZ4217" s="19"/>
      <c r="TAA4217" s="19"/>
      <c r="TAB4217" s="19"/>
      <c r="TAC4217" s="19"/>
      <c r="TAD4217" s="19"/>
      <c r="TAE4217" s="19"/>
      <c r="TAF4217" s="19"/>
      <c r="TAG4217" s="19"/>
      <c r="TAH4217" s="19"/>
      <c r="TAI4217" s="19"/>
      <c r="TAJ4217" s="19"/>
      <c r="TAK4217" s="19"/>
      <c r="TAL4217" s="19"/>
      <c r="TAM4217" s="19"/>
      <c r="TAN4217" s="19"/>
      <c r="TAO4217" s="19"/>
      <c r="TAP4217" s="19"/>
      <c r="TAQ4217" s="19"/>
      <c r="TAR4217" s="19"/>
      <c r="TAS4217" s="19"/>
      <c r="TAT4217" s="19"/>
      <c r="TAU4217" s="19"/>
      <c r="TAV4217" s="19"/>
      <c r="TAW4217" s="19"/>
      <c r="TAX4217" s="19"/>
      <c r="TAY4217" s="19"/>
      <c r="TAZ4217" s="19"/>
      <c r="TBA4217" s="19"/>
      <c r="TBB4217" s="19"/>
      <c r="TBC4217" s="19"/>
      <c r="TBD4217" s="19"/>
      <c r="TBE4217" s="19"/>
      <c r="TBF4217" s="19"/>
      <c r="TBG4217" s="19"/>
      <c r="TBH4217" s="19"/>
      <c r="TBI4217" s="19"/>
      <c r="TBJ4217" s="19"/>
      <c r="TBK4217" s="19"/>
      <c r="TBL4217" s="19"/>
      <c r="TBM4217" s="19"/>
      <c r="TBN4217" s="19"/>
      <c r="TBO4217" s="19"/>
      <c r="TBP4217" s="19"/>
      <c r="TBQ4217" s="19"/>
      <c r="TBR4217" s="19"/>
      <c r="TBS4217" s="19"/>
      <c r="TBT4217" s="19"/>
      <c r="TBU4217" s="19"/>
      <c r="TBV4217" s="19"/>
      <c r="TBW4217" s="19"/>
      <c r="TBX4217" s="19"/>
      <c r="TBY4217" s="19"/>
      <c r="TBZ4217" s="19"/>
      <c r="TCA4217" s="19"/>
      <c r="TCB4217" s="19"/>
      <c r="TCC4217" s="19"/>
      <c r="TCD4217" s="19"/>
      <c r="TCE4217" s="19"/>
      <c r="TCF4217" s="19"/>
      <c r="TCG4217" s="19"/>
      <c r="TCH4217" s="19"/>
      <c r="TCI4217" s="19"/>
      <c r="TCJ4217" s="19"/>
      <c r="TCK4217" s="19"/>
      <c r="TCL4217" s="19"/>
      <c r="TCM4217" s="19"/>
      <c r="TCN4217" s="19"/>
      <c r="TCO4217" s="19"/>
      <c r="TCP4217" s="19"/>
      <c r="TCQ4217" s="19"/>
      <c r="TCR4217" s="19"/>
      <c r="TCS4217" s="19"/>
      <c r="TCT4217" s="19"/>
      <c r="TCU4217" s="19"/>
      <c r="TCV4217" s="19"/>
      <c r="TCW4217" s="19"/>
      <c r="TCX4217" s="19"/>
      <c r="TCY4217" s="19"/>
      <c r="TCZ4217" s="19"/>
      <c r="TDA4217" s="19"/>
      <c r="TDB4217" s="19"/>
      <c r="TDC4217" s="19"/>
      <c r="TDD4217" s="19"/>
      <c r="TDE4217" s="19"/>
      <c r="TDF4217" s="19"/>
      <c r="TDG4217" s="19"/>
      <c r="TDH4217" s="19"/>
      <c r="TDI4217" s="19"/>
      <c r="TDJ4217" s="19"/>
      <c r="TDK4217" s="19"/>
      <c r="TDL4217" s="19"/>
      <c r="TDM4217" s="19"/>
      <c r="TDN4217" s="19"/>
      <c r="TDO4217" s="19"/>
      <c r="TDP4217" s="19"/>
      <c r="TDQ4217" s="19"/>
      <c r="TDR4217" s="19"/>
      <c r="TDS4217" s="19"/>
      <c r="TDT4217" s="19"/>
      <c r="TDU4217" s="19"/>
      <c r="TDV4217" s="19"/>
      <c r="TDW4217" s="19"/>
      <c r="TDX4217" s="19"/>
      <c r="TDY4217" s="19"/>
      <c r="TDZ4217" s="19"/>
      <c r="TEA4217" s="19"/>
      <c r="TEB4217" s="19"/>
      <c r="TEC4217" s="19"/>
      <c r="TED4217" s="19"/>
      <c r="TEE4217" s="19"/>
      <c r="TEF4217" s="19"/>
      <c r="TEG4217" s="19"/>
      <c r="TEH4217" s="19"/>
      <c r="TEI4217" s="19"/>
      <c r="TEJ4217" s="19"/>
      <c r="TEK4217" s="19"/>
      <c r="TEL4217" s="19"/>
      <c r="TEM4217" s="19"/>
      <c r="TEN4217" s="19"/>
      <c r="TEO4217" s="19"/>
      <c r="TEP4217" s="19"/>
      <c r="TEQ4217" s="19"/>
      <c r="TER4217" s="19"/>
      <c r="TES4217" s="19"/>
      <c r="TET4217" s="19"/>
      <c r="TEU4217" s="19"/>
      <c r="TEV4217" s="19"/>
      <c r="TEW4217" s="19"/>
      <c r="TEX4217" s="19"/>
      <c r="TEY4217" s="19"/>
      <c r="TEZ4217" s="19"/>
      <c r="TFA4217" s="19"/>
      <c r="TFB4217" s="19"/>
      <c r="TFC4217" s="19"/>
      <c r="TFD4217" s="19"/>
      <c r="TFE4217" s="19"/>
      <c r="TFF4217" s="19"/>
      <c r="TFG4217" s="19"/>
      <c r="TFH4217" s="19"/>
      <c r="TFI4217" s="19"/>
      <c r="TFJ4217" s="19"/>
      <c r="TFK4217" s="19"/>
      <c r="TFL4217" s="19"/>
      <c r="TFM4217" s="19"/>
      <c r="TFN4217" s="19"/>
      <c r="TFO4217" s="19"/>
      <c r="TFP4217" s="19"/>
      <c r="TFQ4217" s="19"/>
      <c r="TFR4217" s="19"/>
      <c r="TFS4217" s="19"/>
      <c r="TFT4217" s="19"/>
      <c r="TFU4217" s="19"/>
      <c r="TFV4217" s="19"/>
      <c r="TFW4217" s="19"/>
      <c r="TFX4217" s="19"/>
      <c r="TFY4217" s="19"/>
      <c r="TFZ4217" s="19"/>
      <c r="TGA4217" s="19"/>
      <c r="TGB4217" s="19"/>
      <c r="TGC4217" s="19"/>
      <c r="TGD4217" s="19"/>
      <c r="TGE4217" s="19"/>
      <c r="TGF4217" s="19"/>
      <c r="TGG4217" s="19"/>
      <c r="TGH4217" s="19"/>
      <c r="TGI4217" s="19"/>
      <c r="TGJ4217" s="19"/>
      <c r="TGK4217" s="19"/>
      <c r="TGL4217" s="19"/>
      <c r="TGM4217" s="19"/>
      <c r="TGN4217" s="19"/>
      <c r="TGO4217" s="19"/>
      <c r="TGP4217" s="19"/>
      <c r="TGQ4217" s="19"/>
      <c r="TGR4217" s="19"/>
      <c r="TGS4217" s="19"/>
      <c r="TGT4217" s="19"/>
      <c r="TGU4217" s="19"/>
      <c r="TGV4217" s="19"/>
      <c r="TGW4217" s="19"/>
      <c r="TGX4217" s="19"/>
      <c r="TGY4217" s="19"/>
      <c r="TGZ4217" s="19"/>
      <c r="THA4217" s="19"/>
      <c r="THB4217" s="19"/>
      <c r="THC4217" s="19"/>
      <c r="THD4217" s="19"/>
      <c r="THE4217" s="19"/>
      <c r="THF4217" s="19"/>
      <c r="THG4217" s="19"/>
      <c r="THH4217" s="19"/>
      <c r="THI4217" s="19"/>
      <c r="THJ4217" s="19"/>
      <c r="THK4217" s="19"/>
      <c r="THL4217" s="19"/>
      <c r="THM4217" s="19"/>
      <c r="THN4217" s="19"/>
      <c r="THO4217" s="19"/>
      <c r="THP4217" s="19"/>
      <c r="THQ4217" s="19"/>
      <c r="THR4217" s="19"/>
      <c r="THS4217" s="19"/>
      <c r="THT4217" s="19"/>
      <c r="THU4217" s="19"/>
      <c r="THV4217" s="19"/>
      <c r="THW4217" s="19"/>
      <c r="THX4217" s="19"/>
      <c r="THY4217" s="19"/>
      <c r="THZ4217" s="19"/>
      <c r="TIA4217" s="19"/>
      <c r="TIB4217" s="19"/>
      <c r="TIC4217" s="19"/>
      <c r="TID4217" s="19"/>
      <c r="TIE4217" s="19"/>
      <c r="TIF4217" s="19"/>
      <c r="TIG4217" s="19"/>
      <c r="TIH4217" s="19"/>
      <c r="TII4217" s="19"/>
      <c r="TIJ4217" s="19"/>
      <c r="TIK4217" s="19"/>
      <c r="TIL4217" s="19"/>
      <c r="TIM4217" s="19"/>
      <c r="TIN4217" s="19"/>
      <c r="TIO4217" s="19"/>
      <c r="TIP4217" s="19"/>
      <c r="TIQ4217" s="19"/>
      <c r="TIR4217" s="19"/>
      <c r="TIS4217" s="19"/>
      <c r="TIT4217" s="19"/>
      <c r="TIU4217" s="19"/>
      <c r="TIV4217" s="19"/>
      <c r="TIW4217" s="19"/>
      <c r="TIX4217" s="19"/>
      <c r="TIY4217" s="19"/>
      <c r="TIZ4217" s="19"/>
      <c r="TJA4217" s="19"/>
      <c r="TJB4217" s="19"/>
      <c r="TJC4217" s="19"/>
      <c r="TJD4217" s="19"/>
      <c r="TJE4217" s="19"/>
      <c r="TJF4217" s="19"/>
      <c r="TJG4217" s="19"/>
      <c r="TJH4217" s="19"/>
      <c r="TJI4217" s="19"/>
      <c r="TJJ4217" s="19"/>
      <c r="TJK4217" s="19"/>
      <c r="TJL4217" s="19"/>
      <c r="TJM4217" s="19"/>
      <c r="TJN4217" s="19"/>
      <c r="TJO4217" s="19"/>
      <c r="TJP4217" s="19"/>
      <c r="TJQ4217" s="19"/>
      <c r="TJR4217" s="19"/>
      <c r="TJS4217" s="19"/>
      <c r="TJT4217" s="19"/>
      <c r="TJU4217" s="19"/>
      <c r="TJV4217" s="19"/>
      <c r="TJW4217" s="19"/>
      <c r="TJX4217" s="19"/>
      <c r="TJY4217" s="19"/>
      <c r="TJZ4217" s="19"/>
      <c r="TKA4217" s="19"/>
      <c r="TKB4217" s="19"/>
      <c r="TKC4217" s="19"/>
      <c r="TKD4217" s="19"/>
      <c r="TKE4217" s="19"/>
      <c r="TKF4217" s="19"/>
      <c r="TKG4217" s="19"/>
      <c r="TKH4217" s="19"/>
      <c r="TKI4217" s="19"/>
      <c r="TKJ4217" s="19"/>
      <c r="TKK4217" s="19"/>
      <c r="TKL4217" s="19"/>
      <c r="TKM4217" s="19"/>
      <c r="TKN4217" s="19"/>
      <c r="TKO4217" s="19"/>
      <c r="TKP4217" s="19"/>
      <c r="TKQ4217" s="19"/>
      <c r="TKR4217" s="19"/>
      <c r="TKS4217" s="19"/>
      <c r="TKT4217" s="19"/>
      <c r="TKU4217" s="19"/>
      <c r="TKV4217" s="19"/>
      <c r="TKW4217" s="19"/>
      <c r="TKX4217" s="19"/>
      <c r="TKY4217" s="19"/>
      <c r="TKZ4217" s="19"/>
      <c r="TLA4217" s="19"/>
      <c r="TLB4217" s="19"/>
      <c r="TLC4217" s="19"/>
      <c r="TLD4217" s="19"/>
      <c r="TLE4217" s="19"/>
      <c r="TLF4217" s="19"/>
      <c r="TLG4217" s="19"/>
      <c r="TLH4217" s="19"/>
      <c r="TLI4217" s="19"/>
      <c r="TLJ4217" s="19"/>
      <c r="TLK4217" s="19"/>
      <c r="TLL4217" s="19"/>
      <c r="TLM4217" s="19"/>
      <c r="TLN4217" s="19"/>
      <c r="TLO4217" s="19"/>
      <c r="TLP4217" s="19"/>
      <c r="TLQ4217" s="19"/>
      <c r="TLR4217" s="19"/>
      <c r="TLS4217" s="19"/>
      <c r="TLT4217" s="19"/>
      <c r="TLU4217" s="19"/>
      <c r="TLV4217" s="19"/>
      <c r="TLW4217" s="19"/>
      <c r="TLX4217" s="19"/>
      <c r="TLY4217" s="19"/>
      <c r="TLZ4217" s="19"/>
      <c r="TMA4217" s="19"/>
      <c r="TMB4217" s="19"/>
      <c r="TMC4217" s="19"/>
      <c r="TMD4217" s="19"/>
      <c r="TME4217" s="19"/>
      <c r="TMF4217" s="19"/>
      <c r="TMG4217" s="19"/>
      <c r="TMH4217" s="19"/>
      <c r="TMI4217" s="19"/>
      <c r="TMJ4217" s="19"/>
      <c r="TMK4217" s="19"/>
      <c r="TML4217" s="19"/>
      <c r="TMM4217" s="19"/>
      <c r="TMN4217" s="19"/>
      <c r="TMO4217" s="19"/>
      <c r="TMP4217" s="19"/>
      <c r="TMQ4217" s="19"/>
      <c r="TMR4217" s="19"/>
      <c r="TMS4217" s="19"/>
      <c r="TMT4217" s="19"/>
      <c r="TMU4217" s="19"/>
      <c r="TMV4217" s="19"/>
      <c r="TMW4217" s="19"/>
      <c r="TMX4217" s="19"/>
      <c r="TMY4217" s="19"/>
      <c r="TMZ4217" s="19"/>
      <c r="TNA4217" s="19"/>
      <c r="TNB4217" s="19"/>
      <c r="TNC4217" s="19"/>
      <c r="TND4217" s="19"/>
      <c r="TNE4217" s="19"/>
      <c r="TNF4217" s="19"/>
      <c r="TNG4217" s="19"/>
      <c r="TNH4217" s="19"/>
      <c r="TNI4217" s="19"/>
      <c r="TNJ4217" s="19"/>
      <c r="TNK4217" s="19"/>
      <c r="TNL4217" s="19"/>
      <c r="TNM4217" s="19"/>
      <c r="TNN4217" s="19"/>
      <c r="TNO4217" s="19"/>
      <c r="TNP4217" s="19"/>
      <c r="TNQ4217" s="19"/>
      <c r="TNR4217" s="19"/>
      <c r="TNS4217" s="19"/>
      <c r="TNT4217" s="19"/>
      <c r="TNU4217" s="19"/>
      <c r="TNV4217" s="19"/>
      <c r="TNW4217" s="19"/>
      <c r="TNX4217" s="19"/>
      <c r="TNY4217" s="19"/>
      <c r="TNZ4217" s="19"/>
      <c r="TOA4217" s="19"/>
      <c r="TOB4217" s="19"/>
      <c r="TOC4217" s="19"/>
      <c r="TOD4217" s="19"/>
      <c r="TOE4217" s="19"/>
      <c r="TOF4217" s="19"/>
      <c r="TOG4217" s="19"/>
      <c r="TOH4217" s="19"/>
      <c r="TOI4217" s="19"/>
      <c r="TOJ4217" s="19"/>
      <c r="TOK4217" s="19"/>
      <c r="TOL4217" s="19"/>
      <c r="TOM4217" s="19"/>
      <c r="TON4217" s="19"/>
      <c r="TOO4217" s="19"/>
      <c r="TOP4217" s="19"/>
      <c r="TOQ4217" s="19"/>
      <c r="TOR4217" s="19"/>
      <c r="TOS4217" s="19"/>
      <c r="TOT4217" s="19"/>
      <c r="TOU4217" s="19"/>
      <c r="TOV4217" s="19"/>
      <c r="TOW4217" s="19"/>
      <c r="TOX4217" s="19"/>
      <c r="TOY4217" s="19"/>
      <c r="TOZ4217" s="19"/>
      <c r="TPA4217" s="19"/>
      <c r="TPB4217" s="19"/>
      <c r="TPC4217" s="19"/>
      <c r="TPD4217" s="19"/>
      <c r="TPE4217" s="19"/>
      <c r="TPF4217" s="19"/>
      <c r="TPG4217" s="19"/>
      <c r="TPH4217" s="19"/>
      <c r="TPI4217" s="19"/>
      <c r="TPJ4217" s="19"/>
      <c r="TPK4217" s="19"/>
      <c r="TPL4217" s="19"/>
      <c r="TPM4217" s="19"/>
      <c r="TPN4217" s="19"/>
      <c r="TPO4217" s="19"/>
      <c r="TPP4217" s="19"/>
      <c r="TPQ4217" s="19"/>
      <c r="TPR4217" s="19"/>
      <c r="TPS4217" s="19"/>
      <c r="TPT4217" s="19"/>
      <c r="TPU4217" s="19"/>
      <c r="TPV4217" s="19"/>
      <c r="TPW4217" s="19"/>
      <c r="TPX4217" s="19"/>
      <c r="TPY4217" s="19"/>
      <c r="TPZ4217" s="19"/>
      <c r="TQA4217" s="19"/>
      <c r="TQB4217" s="19"/>
      <c r="TQC4217" s="19"/>
      <c r="TQD4217" s="19"/>
      <c r="TQE4217" s="19"/>
      <c r="TQF4217" s="19"/>
      <c r="TQG4217" s="19"/>
      <c r="TQH4217" s="19"/>
      <c r="TQI4217" s="19"/>
      <c r="TQJ4217" s="19"/>
      <c r="TQK4217" s="19"/>
      <c r="TQL4217" s="19"/>
      <c r="TQM4217" s="19"/>
      <c r="TQN4217" s="19"/>
      <c r="TQO4217" s="19"/>
      <c r="TQP4217" s="19"/>
      <c r="TQQ4217" s="19"/>
      <c r="TQR4217" s="19"/>
      <c r="TQS4217" s="19"/>
      <c r="TQT4217" s="19"/>
      <c r="TQU4217" s="19"/>
      <c r="TQV4217" s="19"/>
      <c r="TQW4217" s="19"/>
      <c r="TQX4217" s="19"/>
      <c r="TQY4217" s="19"/>
      <c r="TQZ4217" s="19"/>
      <c r="TRA4217" s="19"/>
      <c r="TRB4217" s="19"/>
      <c r="TRC4217" s="19"/>
      <c r="TRD4217" s="19"/>
      <c r="TRE4217" s="19"/>
      <c r="TRF4217" s="19"/>
      <c r="TRG4217" s="19"/>
      <c r="TRH4217" s="19"/>
      <c r="TRI4217" s="19"/>
      <c r="TRJ4217" s="19"/>
      <c r="TRK4217" s="19"/>
      <c r="TRL4217" s="19"/>
      <c r="TRM4217" s="19"/>
      <c r="TRN4217" s="19"/>
      <c r="TRO4217" s="19"/>
      <c r="TRP4217" s="19"/>
      <c r="TRQ4217" s="19"/>
      <c r="TRR4217" s="19"/>
      <c r="TRS4217" s="19"/>
      <c r="TRT4217" s="19"/>
      <c r="TRU4217" s="19"/>
      <c r="TRV4217" s="19"/>
      <c r="TRW4217" s="19"/>
      <c r="TRX4217" s="19"/>
      <c r="TRY4217" s="19"/>
      <c r="TRZ4217" s="19"/>
      <c r="TSA4217" s="19"/>
      <c r="TSB4217" s="19"/>
      <c r="TSC4217" s="19"/>
      <c r="TSD4217" s="19"/>
      <c r="TSE4217" s="19"/>
      <c r="TSF4217" s="19"/>
      <c r="TSG4217" s="19"/>
      <c r="TSH4217" s="19"/>
      <c r="TSI4217" s="19"/>
      <c r="TSJ4217" s="19"/>
      <c r="TSK4217" s="19"/>
      <c r="TSL4217" s="19"/>
      <c r="TSM4217" s="19"/>
      <c r="TSN4217" s="19"/>
      <c r="TSO4217" s="19"/>
      <c r="TSP4217" s="19"/>
      <c r="TSQ4217" s="19"/>
      <c r="TSR4217" s="19"/>
      <c r="TSS4217" s="19"/>
      <c r="TST4217" s="19"/>
      <c r="TSU4217" s="19"/>
      <c r="TSV4217" s="19"/>
      <c r="TSW4217" s="19"/>
      <c r="TSX4217" s="19"/>
      <c r="TSY4217" s="19"/>
      <c r="TSZ4217" s="19"/>
      <c r="TTA4217" s="19"/>
      <c r="TTB4217" s="19"/>
      <c r="TTC4217" s="19"/>
      <c r="TTD4217" s="19"/>
      <c r="TTE4217" s="19"/>
      <c r="TTF4217" s="19"/>
      <c r="TTG4217" s="19"/>
      <c r="TTH4217" s="19"/>
      <c r="TTI4217" s="19"/>
      <c r="TTJ4217" s="19"/>
      <c r="TTK4217" s="19"/>
      <c r="TTL4217" s="19"/>
      <c r="TTM4217" s="19"/>
      <c r="TTN4217" s="19"/>
      <c r="TTO4217" s="19"/>
      <c r="TTP4217" s="19"/>
      <c r="TTQ4217" s="19"/>
      <c r="TTR4217" s="19"/>
      <c r="TTS4217" s="19"/>
      <c r="TTT4217" s="19"/>
      <c r="TTU4217" s="19"/>
      <c r="TTV4217" s="19"/>
      <c r="TTW4217" s="19"/>
      <c r="TTX4217" s="19"/>
      <c r="TTY4217" s="19"/>
      <c r="TTZ4217" s="19"/>
      <c r="TUA4217" s="19"/>
      <c r="TUB4217" s="19"/>
      <c r="TUC4217" s="19"/>
      <c r="TUD4217" s="19"/>
      <c r="TUE4217" s="19"/>
      <c r="TUF4217" s="19"/>
      <c r="TUG4217" s="19"/>
      <c r="TUH4217" s="19"/>
      <c r="TUI4217" s="19"/>
      <c r="TUJ4217" s="19"/>
      <c r="TUK4217" s="19"/>
      <c r="TUL4217" s="19"/>
      <c r="TUM4217" s="19"/>
      <c r="TUN4217" s="19"/>
      <c r="TUO4217" s="19"/>
      <c r="TUP4217" s="19"/>
      <c r="TUQ4217" s="19"/>
      <c r="TUR4217" s="19"/>
      <c r="TUS4217" s="19"/>
      <c r="TUT4217" s="19"/>
      <c r="TUU4217" s="19"/>
      <c r="TUV4217" s="19"/>
      <c r="TUW4217" s="19"/>
      <c r="TUX4217" s="19"/>
      <c r="TUY4217" s="19"/>
      <c r="TUZ4217" s="19"/>
      <c r="TVA4217" s="19"/>
      <c r="TVB4217" s="19"/>
      <c r="TVC4217" s="19"/>
      <c r="TVD4217" s="19"/>
      <c r="TVE4217" s="19"/>
      <c r="TVF4217" s="19"/>
      <c r="TVG4217" s="19"/>
      <c r="TVH4217" s="19"/>
      <c r="TVI4217" s="19"/>
      <c r="TVJ4217" s="19"/>
      <c r="TVK4217" s="19"/>
      <c r="TVL4217" s="19"/>
      <c r="TVM4217" s="19"/>
      <c r="TVN4217" s="19"/>
      <c r="TVO4217" s="19"/>
      <c r="TVP4217" s="19"/>
      <c r="TVQ4217" s="19"/>
      <c r="TVR4217" s="19"/>
      <c r="TVS4217" s="19"/>
      <c r="TVT4217" s="19"/>
      <c r="TVU4217" s="19"/>
      <c r="TVV4217" s="19"/>
      <c r="TVW4217" s="19"/>
      <c r="TVX4217" s="19"/>
      <c r="TVY4217" s="19"/>
      <c r="TVZ4217" s="19"/>
      <c r="TWA4217" s="19"/>
      <c r="TWB4217" s="19"/>
      <c r="TWC4217" s="19"/>
      <c r="TWD4217" s="19"/>
      <c r="TWE4217" s="19"/>
      <c r="TWF4217" s="19"/>
      <c r="TWG4217" s="19"/>
      <c r="TWH4217" s="19"/>
      <c r="TWI4217" s="19"/>
      <c r="TWJ4217" s="19"/>
      <c r="TWK4217" s="19"/>
      <c r="TWL4217" s="19"/>
      <c r="TWM4217" s="19"/>
      <c r="TWN4217" s="19"/>
      <c r="TWO4217" s="19"/>
      <c r="TWP4217" s="19"/>
      <c r="TWQ4217" s="19"/>
      <c r="TWR4217" s="19"/>
      <c r="TWS4217" s="19"/>
      <c r="TWT4217" s="19"/>
      <c r="TWU4217" s="19"/>
      <c r="TWV4217" s="19"/>
      <c r="TWW4217" s="19"/>
      <c r="TWX4217" s="19"/>
      <c r="TWY4217" s="19"/>
      <c r="TWZ4217" s="19"/>
      <c r="TXA4217" s="19"/>
      <c r="TXB4217" s="19"/>
      <c r="TXC4217" s="19"/>
      <c r="TXD4217" s="19"/>
      <c r="TXE4217" s="19"/>
      <c r="TXF4217" s="19"/>
      <c r="TXG4217" s="19"/>
      <c r="TXH4217" s="19"/>
      <c r="TXI4217" s="19"/>
      <c r="TXJ4217" s="19"/>
      <c r="TXK4217" s="19"/>
      <c r="TXL4217" s="19"/>
      <c r="TXM4217" s="19"/>
      <c r="TXN4217" s="19"/>
      <c r="TXO4217" s="19"/>
      <c r="TXP4217" s="19"/>
      <c r="TXQ4217" s="19"/>
      <c r="TXR4217" s="19"/>
      <c r="TXS4217" s="19"/>
      <c r="TXT4217" s="19"/>
      <c r="TXU4217" s="19"/>
      <c r="TXV4217" s="19"/>
      <c r="TXW4217" s="19"/>
      <c r="TXX4217" s="19"/>
      <c r="TXY4217" s="19"/>
      <c r="TXZ4217" s="19"/>
      <c r="TYA4217" s="19"/>
      <c r="TYB4217" s="19"/>
      <c r="TYC4217" s="19"/>
      <c r="TYD4217" s="19"/>
      <c r="TYE4217" s="19"/>
      <c r="TYF4217" s="19"/>
      <c r="TYG4217" s="19"/>
      <c r="TYH4217" s="19"/>
      <c r="TYI4217" s="19"/>
      <c r="TYJ4217" s="19"/>
      <c r="TYK4217" s="19"/>
      <c r="TYL4217" s="19"/>
      <c r="TYM4217" s="19"/>
      <c r="TYN4217" s="19"/>
      <c r="TYO4217" s="19"/>
      <c r="TYP4217" s="19"/>
      <c r="TYQ4217" s="19"/>
      <c r="TYR4217" s="19"/>
      <c r="TYS4217" s="19"/>
      <c r="TYT4217" s="19"/>
      <c r="TYU4217" s="19"/>
      <c r="TYV4217" s="19"/>
      <c r="TYW4217" s="19"/>
      <c r="TYX4217" s="19"/>
      <c r="TYY4217" s="19"/>
      <c r="TYZ4217" s="19"/>
      <c r="TZA4217" s="19"/>
      <c r="TZB4217" s="19"/>
      <c r="TZC4217" s="19"/>
      <c r="TZD4217" s="19"/>
      <c r="TZE4217" s="19"/>
      <c r="TZF4217" s="19"/>
      <c r="TZG4217" s="19"/>
      <c r="TZH4217" s="19"/>
      <c r="TZI4217" s="19"/>
      <c r="TZJ4217" s="19"/>
      <c r="TZK4217" s="19"/>
      <c r="TZL4217" s="19"/>
      <c r="TZM4217" s="19"/>
      <c r="TZN4217" s="19"/>
      <c r="TZO4217" s="19"/>
      <c r="TZP4217" s="19"/>
      <c r="TZQ4217" s="19"/>
      <c r="TZR4217" s="19"/>
      <c r="TZS4217" s="19"/>
      <c r="TZT4217" s="19"/>
      <c r="TZU4217" s="19"/>
      <c r="TZV4217" s="19"/>
      <c r="TZW4217" s="19"/>
      <c r="TZX4217" s="19"/>
      <c r="TZY4217" s="19"/>
      <c r="TZZ4217" s="19"/>
      <c r="UAA4217" s="19"/>
      <c r="UAB4217" s="19"/>
      <c r="UAC4217" s="19"/>
      <c r="UAD4217" s="19"/>
      <c r="UAE4217" s="19"/>
      <c r="UAF4217" s="19"/>
      <c r="UAG4217" s="19"/>
      <c r="UAH4217" s="19"/>
      <c r="UAI4217" s="19"/>
      <c r="UAJ4217" s="19"/>
      <c r="UAK4217" s="19"/>
      <c r="UAL4217" s="19"/>
      <c r="UAM4217" s="19"/>
      <c r="UAN4217" s="19"/>
      <c r="UAO4217" s="19"/>
      <c r="UAP4217" s="19"/>
      <c r="UAQ4217" s="19"/>
      <c r="UAR4217" s="19"/>
      <c r="UAS4217" s="19"/>
      <c r="UAT4217" s="19"/>
      <c r="UAU4217" s="19"/>
      <c r="UAV4217" s="19"/>
      <c r="UAW4217" s="19"/>
      <c r="UAX4217" s="19"/>
      <c r="UAY4217" s="19"/>
      <c r="UAZ4217" s="19"/>
      <c r="UBA4217" s="19"/>
      <c r="UBB4217" s="19"/>
      <c r="UBC4217" s="19"/>
      <c r="UBD4217" s="19"/>
      <c r="UBE4217" s="19"/>
      <c r="UBF4217" s="19"/>
      <c r="UBG4217" s="19"/>
      <c r="UBH4217" s="19"/>
      <c r="UBI4217" s="19"/>
      <c r="UBJ4217" s="19"/>
      <c r="UBK4217" s="19"/>
      <c r="UBL4217" s="19"/>
      <c r="UBM4217" s="19"/>
      <c r="UBN4217" s="19"/>
      <c r="UBO4217" s="19"/>
      <c r="UBP4217" s="19"/>
      <c r="UBQ4217" s="19"/>
      <c r="UBR4217" s="19"/>
      <c r="UBS4217" s="19"/>
      <c r="UBT4217" s="19"/>
      <c r="UBU4217" s="19"/>
      <c r="UBV4217" s="19"/>
      <c r="UBW4217" s="19"/>
      <c r="UBX4217" s="19"/>
      <c r="UBY4217" s="19"/>
      <c r="UBZ4217" s="19"/>
      <c r="UCA4217" s="19"/>
      <c r="UCB4217" s="19"/>
      <c r="UCC4217" s="19"/>
      <c r="UCD4217" s="19"/>
      <c r="UCE4217" s="19"/>
      <c r="UCF4217" s="19"/>
      <c r="UCG4217" s="19"/>
      <c r="UCH4217" s="19"/>
      <c r="UCI4217" s="19"/>
      <c r="UCJ4217" s="19"/>
      <c r="UCK4217" s="19"/>
      <c r="UCL4217" s="19"/>
      <c r="UCM4217" s="19"/>
      <c r="UCN4217" s="19"/>
      <c r="UCO4217" s="19"/>
      <c r="UCP4217" s="19"/>
      <c r="UCQ4217" s="19"/>
      <c r="UCR4217" s="19"/>
      <c r="UCS4217" s="19"/>
      <c r="UCT4217" s="19"/>
      <c r="UCU4217" s="19"/>
      <c r="UCV4217" s="19"/>
      <c r="UCW4217" s="19"/>
      <c r="UCX4217" s="19"/>
      <c r="UCY4217" s="19"/>
      <c r="UCZ4217" s="19"/>
      <c r="UDA4217" s="19"/>
      <c r="UDB4217" s="19"/>
      <c r="UDC4217" s="19"/>
      <c r="UDD4217" s="19"/>
      <c r="UDE4217" s="19"/>
      <c r="UDF4217" s="19"/>
      <c r="UDG4217" s="19"/>
      <c r="UDH4217" s="19"/>
      <c r="UDI4217" s="19"/>
      <c r="UDJ4217" s="19"/>
      <c r="UDK4217" s="19"/>
      <c r="UDL4217" s="19"/>
      <c r="UDM4217" s="19"/>
      <c r="UDN4217" s="19"/>
      <c r="UDO4217" s="19"/>
      <c r="UDP4217" s="19"/>
      <c r="UDQ4217" s="19"/>
      <c r="UDR4217" s="19"/>
      <c r="UDS4217" s="19"/>
      <c r="UDT4217" s="19"/>
      <c r="UDU4217" s="19"/>
      <c r="UDV4217" s="19"/>
      <c r="UDW4217" s="19"/>
      <c r="UDX4217" s="19"/>
      <c r="UDY4217" s="19"/>
      <c r="UDZ4217" s="19"/>
      <c r="UEA4217" s="19"/>
      <c r="UEB4217" s="19"/>
      <c r="UEC4217" s="19"/>
      <c r="UED4217" s="19"/>
      <c r="UEE4217" s="19"/>
      <c r="UEF4217" s="19"/>
      <c r="UEG4217" s="19"/>
      <c r="UEH4217" s="19"/>
      <c r="UEI4217" s="19"/>
      <c r="UEJ4217" s="19"/>
      <c r="UEK4217" s="19"/>
      <c r="UEL4217" s="19"/>
      <c r="UEM4217" s="19"/>
      <c r="UEN4217" s="19"/>
      <c r="UEO4217" s="19"/>
      <c r="UEP4217" s="19"/>
      <c r="UEQ4217" s="19"/>
      <c r="UER4217" s="19"/>
      <c r="UES4217" s="19"/>
      <c r="UET4217" s="19"/>
      <c r="UEU4217" s="19"/>
      <c r="UEV4217" s="19"/>
      <c r="UEW4217" s="19"/>
      <c r="UEX4217" s="19"/>
      <c r="UEY4217" s="19"/>
      <c r="UEZ4217" s="19"/>
      <c r="UFA4217" s="19"/>
      <c r="UFB4217" s="19"/>
      <c r="UFC4217" s="19"/>
      <c r="UFD4217" s="19"/>
      <c r="UFE4217" s="19"/>
      <c r="UFF4217" s="19"/>
      <c r="UFG4217" s="19"/>
      <c r="UFH4217" s="19"/>
      <c r="UFI4217" s="19"/>
      <c r="UFJ4217" s="19"/>
      <c r="UFK4217" s="19"/>
      <c r="UFL4217" s="19"/>
      <c r="UFM4217" s="19"/>
      <c r="UFN4217" s="19"/>
      <c r="UFO4217" s="19"/>
      <c r="UFP4217" s="19"/>
      <c r="UFQ4217" s="19"/>
      <c r="UFR4217" s="19"/>
      <c r="UFS4217" s="19"/>
      <c r="UFT4217" s="19"/>
      <c r="UFU4217" s="19"/>
      <c r="UFV4217" s="19"/>
      <c r="UFW4217" s="19"/>
      <c r="UFX4217" s="19"/>
      <c r="UFY4217" s="19"/>
      <c r="UFZ4217" s="19"/>
      <c r="UGA4217" s="19"/>
      <c r="UGB4217" s="19"/>
      <c r="UGC4217" s="19"/>
      <c r="UGD4217" s="19"/>
      <c r="UGE4217" s="19"/>
      <c r="UGF4217" s="19"/>
      <c r="UGG4217" s="19"/>
      <c r="UGH4217" s="19"/>
      <c r="UGI4217" s="19"/>
      <c r="UGJ4217" s="19"/>
      <c r="UGK4217" s="19"/>
      <c r="UGL4217" s="19"/>
      <c r="UGM4217" s="19"/>
      <c r="UGN4217" s="19"/>
      <c r="UGO4217" s="19"/>
      <c r="UGP4217" s="19"/>
      <c r="UGQ4217" s="19"/>
      <c r="UGR4217" s="19"/>
      <c r="UGS4217" s="19"/>
      <c r="UGT4217" s="19"/>
      <c r="UGU4217" s="19"/>
      <c r="UGV4217" s="19"/>
      <c r="UGW4217" s="19"/>
      <c r="UGX4217" s="19"/>
      <c r="UGY4217" s="19"/>
      <c r="UGZ4217" s="19"/>
      <c r="UHA4217" s="19"/>
      <c r="UHB4217" s="19"/>
      <c r="UHC4217" s="19"/>
      <c r="UHD4217" s="19"/>
      <c r="UHE4217" s="19"/>
      <c r="UHF4217" s="19"/>
      <c r="UHG4217" s="19"/>
      <c r="UHH4217" s="19"/>
      <c r="UHI4217" s="19"/>
      <c r="UHJ4217" s="19"/>
      <c r="UHK4217" s="19"/>
      <c r="UHL4217" s="19"/>
      <c r="UHM4217" s="19"/>
      <c r="UHN4217" s="19"/>
      <c r="UHO4217" s="19"/>
      <c r="UHP4217" s="19"/>
      <c r="UHQ4217" s="19"/>
      <c r="UHR4217" s="19"/>
      <c r="UHS4217" s="19"/>
      <c r="UHT4217" s="19"/>
      <c r="UHU4217" s="19"/>
      <c r="UHV4217" s="19"/>
      <c r="UHW4217" s="19"/>
      <c r="UHX4217" s="19"/>
      <c r="UHY4217" s="19"/>
      <c r="UHZ4217" s="19"/>
      <c r="UIA4217" s="19"/>
      <c r="UIB4217" s="19"/>
      <c r="UIC4217" s="19"/>
      <c r="UID4217" s="19"/>
      <c r="UIE4217" s="19"/>
      <c r="UIF4217" s="19"/>
      <c r="UIG4217" s="19"/>
      <c r="UIH4217" s="19"/>
      <c r="UII4217" s="19"/>
      <c r="UIJ4217" s="19"/>
      <c r="UIK4217" s="19"/>
      <c r="UIL4217" s="19"/>
      <c r="UIM4217" s="19"/>
      <c r="UIN4217" s="19"/>
      <c r="UIO4217" s="19"/>
      <c r="UIP4217" s="19"/>
      <c r="UIQ4217" s="19"/>
      <c r="UIR4217" s="19"/>
      <c r="UIS4217" s="19"/>
      <c r="UIT4217" s="19"/>
      <c r="UIU4217" s="19"/>
      <c r="UIV4217" s="19"/>
      <c r="UIW4217" s="19"/>
      <c r="UIX4217" s="19"/>
      <c r="UIY4217" s="19"/>
      <c r="UIZ4217" s="19"/>
      <c r="UJA4217" s="19"/>
      <c r="UJB4217" s="19"/>
      <c r="UJC4217" s="19"/>
      <c r="UJD4217" s="19"/>
      <c r="UJE4217" s="19"/>
      <c r="UJF4217" s="19"/>
      <c r="UJG4217" s="19"/>
      <c r="UJH4217" s="19"/>
      <c r="UJI4217" s="19"/>
      <c r="UJJ4217" s="19"/>
      <c r="UJK4217" s="19"/>
      <c r="UJL4217" s="19"/>
      <c r="UJM4217" s="19"/>
      <c r="UJN4217" s="19"/>
      <c r="UJO4217" s="19"/>
      <c r="UJP4217" s="19"/>
      <c r="UJQ4217" s="19"/>
      <c r="UJR4217" s="19"/>
      <c r="UJS4217" s="19"/>
      <c r="UJT4217" s="19"/>
      <c r="UJU4217" s="19"/>
      <c r="UJV4217" s="19"/>
      <c r="UJW4217" s="19"/>
      <c r="UJX4217" s="19"/>
      <c r="UJY4217" s="19"/>
      <c r="UJZ4217" s="19"/>
      <c r="UKA4217" s="19"/>
      <c r="UKB4217" s="19"/>
      <c r="UKC4217" s="19"/>
      <c r="UKD4217" s="19"/>
      <c r="UKE4217" s="19"/>
      <c r="UKF4217" s="19"/>
      <c r="UKG4217" s="19"/>
      <c r="UKH4217" s="19"/>
      <c r="UKI4217" s="19"/>
      <c r="UKJ4217" s="19"/>
      <c r="UKK4217" s="19"/>
      <c r="UKL4217" s="19"/>
      <c r="UKM4217" s="19"/>
      <c r="UKN4217" s="19"/>
      <c r="UKO4217" s="19"/>
      <c r="UKP4217" s="19"/>
      <c r="UKQ4217" s="19"/>
      <c r="UKR4217" s="19"/>
      <c r="UKS4217" s="19"/>
      <c r="UKT4217" s="19"/>
      <c r="UKU4217" s="19"/>
      <c r="UKV4217" s="19"/>
      <c r="UKW4217" s="19"/>
      <c r="UKX4217" s="19"/>
      <c r="UKY4217" s="19"/>
      <c r="UKZ4217" s="19"/>
      <c r="ULA4217" s="19"/>
      <c r="ULB4217" s="19"/>
      <c r="ULC4217" s="19"/>
      <c r="ULD4217" s="19"/>
      <c r="ULE4217" s="19"/>
      <c r="ULF4217" s="19"/>
      <c r="ULG4217" s="19"/>
      <c r="ULH4217" s="19"/>
      <c r="ULI4217" s="19"/>
      <c r="ULJ4217" s="19"/>
      <c r="ULK4217" s="19"/>
      <c r="ULL4217" s="19"/>
      <c r="ULM4217" s="19"/>
      <c r="ULN4217" s="19"/>
      <c r="ULO4217" s="19"/>
      <c r="ULP4217" s="19"/>
      <c r="ULQ4217" s="19"/>
      <c r="ULR4217" s="19"/>
      <c r="ULS4217" s="19"/>
      <c r="ULT4217" s="19"/>
      <c r="ULU4217" s="19"/>
      <c r="ULV4217" s="19"/>
      <c r="ULW4217" s="19"/>
      <c r="ULX4217" s="19"/>
      <c r="ULY4217" s="19"/>
      <c r="ULZ4217" s="19"/>
      <c r="UMA4217" s="19"/>
      <c r="UMB4217" s="19"/>
      <c r="UMC4217" s="19"/>
      <c r="UMD4217" s="19"/>
      <c r="UME4217" s="19"/>
      <c r="UMF4217" s="19"/>
      <c r="UMG4217" s="19"/>
      <c r="UMH4217" s="19"/>
      <c r="UMI4217" s="19"/>
      <c r="UMJ4217" s="19"/>
      <c r="UMK4217" s="19"/>
      <c r="UML4217" s="19"/>
      <c r="UMM4217" s="19"/>
      <c r="UMN4217" s="19"/>
      <c r="UMO4217" s="19"/>
      <c r="UMP4217" s="19"/>
      <c r="UMQ4217" s="19"/>
      <c r="UMR4217" s="19"/>
      <c r="UMS4217" s="19"/>
      <c r="UMT4217" s="19"/>
      <c r="UMU4217" s="19"/>
      <c r="UMV4217" s="19"/>
      <c r="UMW4217" s="19"/>
      <c r="UMX4217" s="19"/>
      <c r="UMY4217" s="19"/>
      <c r="UMZ4217" s="19"/>
      <c r="UNA4217" s="19"/>
      <c r="UNB4217" s="19"/>
      <c r="UNC4217" s="19"/>
      <c r="UND4217" s="19"/>
      <c r="UNE4217" s="19"/>
      <c r="UNF4217" s="19"/>
      <c r="UNG4217" s="19"/>
      <c r="UNH4217" s="19"/>
      <c r="UNI4217" s="19"/>
      <c r="UNJ4217" s="19"/>
      <c r="UNK4217" s="19"/>
      <c r="UNL4217" s="19"/>
      <c r="UNM4217" s="19"/>
      <c r="UNN4217" s="19"/>
      <c r="UNO4217" s="19"/>
      <c r="UNP4217" s="19"/>
      <c r="UNQ4217" s="19"/>
      <c r="UNR4217" s="19"/>
      <c r="UNS4217" s="19"/>
      <c r="UNT4217" s="19"/>
      <c r="UNU4217" s="19"/>
      <c r="UNV4217" s="19"/>
      <c r="UNW4217" s="19"/>
      <c r="UNX4217" s="19"/>
      <c r="UNY4217" s="19"/>
      <c r="UNZ4217" s="19"/>
      <c r="UOA4217" s="19"/>
      <c r="UOB4217" s="19"/>
      <c r="UOC4217" s="19"/>
      <c r="UOD4217" s="19"/>
      <c r="UOE4217" s="19"/>
      <c r="UOF4217" s="19"/>
      <c r="UOG4217" s="19"/>
      <c r="UOH4217" s="19"/>
      <c r="UOI4217" s="19"/>
      <c r="UOJ4217" s="19"/>
      <c r="UOK4217" s="19"/>
      <c r="UOL4217" s="19"/>
      <c r="UOM4217" s="19"/>
      <c r="UON4217" s="19"/>
      <c r="UOO4217" s="19"/>
      <c r="UOP4217" s="19"/>
      <c r="UOQ4217" s="19"/>
      <c r="UOR4217" s="19"/>
      <c r="UOS4217" s="19"/>
      <c r="UOT4217" s="19"/>
      <c r="UOU4217" s="19"/>
      <c r="UOV4217" s="19"/>
      <c r="UOW4217" s="19"/>
      <c r="UOX4217" s="19"/>
      <c r="UOY4217" s="19"/>
      <c r="UOZ4217" s="19"/>
      <c r="UPA4217" s="19"/>
      <c r="UPB4217" s="19"/>
      <c r="UPC4217" s="19"/>
      <c r="UPD4217" s="19"/>
      <c r="UPE4217" s="19"/>
      <c r="UPF4217" s="19"/>
      <c r="UPG4217" s="19"/>
      <c r="UPH4217" s="19"/>
      <c r="UPI4217" s="19"/>
      <c r="UPJ4217" s="19"/>
      <c r="UPK4217" s="19"/>
      <c r="UPL4217" s="19"/>
      <c r="UPM4217" s="19"/>
      <c r="UPN4217" s="19"/>
      <c r="UPO4217" s="19"/>
      <c r="UPP4217" s="19"/>
      <c r="UPQ4217" s="19"/>
      <c r="UPR4217" s="19"/>
      <c r="UPS4217" s="19"/>
      <c r="UPT4217" s="19"/>
      <c r="UPU4217" s="19"/>
      <c r="UPV4217" s="19"/>
      <c r="UPW4217" s="19"/>
      <c r="UPX4217" s="19"/>
      <c r="UPY4217" s="19"/>
      <c r="UPZ4217" s="19"/>
      <c r="UQA4217" s="19"/>
      <c r="UQB4217" s="19"/>
      <c r="UQC4217" s="19"/>
      <c r="UQD4217" s="19"/>
      <c r="UQE4217" s="19"/>
      <c r="UQF4217" s="19"/>
      <c r="UQG4217" s="19"/>
      <c r="UQH4217" s="19"/>
      <c r="UQI4217" s="19"/>
      <c r="UQJ4217" s="19"/>
      <c r="UQK4217" s="19"/>
      <c r="UQL4217" s="19"/>
      <c r="UQM4217" s="19"/>
      <c r="UQN4217" s="19"/>
      <c r="UQO4217" s="19"/>
      <c r="UQP4217" s="19"/>
      <c r="UQQ4217" s="19"/>
      <c r="UQR4217" s="19"/>
      <c r="UQS4217" s="19"/>
      <c r="UQT4217" s="19"/>
      <c r="UQU4217" s="19"/>
      <c r="UQV4217" s="19"/>
      <c r="UQW4217" s="19"/>
      <c r="UQX4217" s="19"/>
      <c r="UQY4217" s="19"/>
      <c r="UQZ4217" s="19"/>
      <c r="URA4217" s="19"/>
      <c r="URB4217" s="19"/>
      <c r="URC4217" s="19"/>
      <c r="URD4217" s="19"/>
      <c r="URE4217" s="19"/>
      <c r="URF4217" s="19"/>
      <c r="URG4217" s="19"/>
      <c r="URH4217" s="19"/>
      <c r="URI4217" s="19"/>
      <c r="URJ4217" s="19"/>
      <c r="URK4217" s="19"/>
      <c r="URL4217" s="19"/>
      <c r="URM4217" s="19"/>
      <c r="URN4217" s="19"/>
      <c r="URO4217" s="19"/>
      <c r="URP4217" s="19"/>
      <c r="URQ4217" s="19"/>
      <c r="URR4217" s="19"/>
      <c r="URS4217" s="19"/>
      <c r="URT4217" s="19"/>
      <c r="URU4217" s="19"/>
      <c r="URV4217" s="19"/>
      <c r="URW4217" s="19"/>
      <c r="URX4217" s="19"/>
      <c r="URY4217" s="19"/>
      <c r="URZ4217" s="19"/>
      <c r="USA4217" s="19"/>
      <c r="USB4217" s="19"/>
      <c r="USC4217" s="19"/>
      <c r="USD4217" s="19"/>
      <c r="USE4217" s="19"/>
      <c r="USF4217" s="19"/>
      <c r="USG4217" s="19"/>
      <c r="USH4217" s="19"/>
      <c r="USI4217" s="19"/>
      <c r="USJ4217" s="19"/>
      <c r="USK4217" s="19"/>
      <c r="USL4217" s="19"/>
      <c r="USM4217" s="19"/>
      <c r="USN4217" s="19"/>
      <c r="USO4217" s="19"/>
      <c r="USP4217" s="19"/>
      <c r="USQ4217" s="19"/>
      <c r="USR4217" s="19"/>
      <c r="USS4217" s="19"/>
      <c r="UST4217" s="19"/>
      <c r="USU4217" s="19"/>
      <c r="USV4217" s="19"/>
      <c r="USW4217" s="19"/>
      <c r="USX4217" s="19"/>
      <c r="USY4217" s="19"/>
      <c r="USZ4217" s="19"/>
      <c r="UTA4217" s="19"/>
      <c r="UTB4217" s="19"/>
      <c r="UTC4217" s="19"/>
      <c r="UTD4217" s="19"/>
      <c r="UTE4217" s="19"/>
      <c r="UTF4217" s="19"/>
      <c r="UTG4217" s="19"/>
      <c r="UTH4217" s="19"/>
      <c r="UTI4217" s="19"/>
      <c r="UTJ4217" s="19"/>
      <c r="UTK4217" s="19"/>
      <c r="UTL4217" s="19"/>
      <c r="UTM4217" s="19"/>
      <c r="UTN4217" s="19"/>
      <c r="UTO4217" s="19"/>
      <c r="UTP4217" s="19"/>
      <c r="UTQ4217" s="19"/>
      <c r="UTR4217" s="19"/>
      <c r="UTS4217" s="19"/>
      <c r="UTT4217" s="19"/>
      <c r="UTU4217" s="19"/>
      <c r="UTV4217" s="19"/>
      <c r="UTW4217" s="19"/>
      <c r="UTX4217" s="19"/>
      <c r="UTY4217" s="19"/>
      <c r="UTZ4217" s="19"/>
      <c r="UUA4217" s="19"/>
      <c r="UUB4217" s="19"/>
      <c r="UUC4217" s="19"/>
      <c r="UUD4217" s="19"/>
      <c r="UUE4217" s="19"/>
      <c r="UUF4217" s="19"/>
      <c r="UUG4217" s="19"/>
      <c r="UUH4217" s="19"/>
      <c r="UUI4217" s="19"/>
      <c r="UUJ4217" s="19"/>
      <c r="UUK4217" s="19"/>
      <c r="UUL4217" s="19"/>
      <c r="UUM4217" s="19"/>
      <c r="UUN4217" s="19"/>
      <c r="UUO4217" s="19"/>
      <c r="UUP4217" s="19"/>
      <c r="UUQ4217" s="19"/>
      <c r="UUR4217" s="19"/>
      <c r="UUS4217" s="19"/>
      <c r="UUT4217" s="19"/>
      <c r="UUU4217" s="19"/>
      <c r="UUV4217" s="19"/>
      <c r="UUW4217" s="19"/>
      <c r="UUX4217" s="19"/>
      <c r="UUY4217" s="19"/>
      <c r="UUZ4217" s="19"/>
      <c r="UVA4217" s="19"/>
      <c r="UVB4217" s="19"/>
      <c r="UVC4217" s="19"/>
      <c r="UVD4217" s="19"/>
      <c r="UVE4217" s="19"/>
      <c r="UVF4217" s="19"/>
      <c r="UVG4217" s="19"/>
      <c r="UVH4217" s="19"/>
      <c r="UVI4217" s="19"/>
      <c r="UVJ4217" s="19"/>
      <c r="UVK4217" s="19"/>
      <c r="UVL4217" s="19"/>
      <c r="UVM4217" s="19"/>
      <c r="UVN4217" s="19"/>
      <c r="UVO4217" s="19"/>
      <c r="UVP4217" s="19"/>
      <c r="UVQ4217" s="19"/>
      <c r="UVR4217" s="19"/>
      <c r="UVS4217" s="19"/>
      <c r="UVT4217" s="19"/>
      <c r="UVU4217" s="19"/>
      <c r="UVV4217" s="19"/>
      <c r="UVW4217" s="19"/>
      <c r="UVX4217" s="19"/>
      <c r="UVY4217" s="19"/>
      <c r="UVZ4217" s="19"/>
      <c r="UWA4217" s="19"/>
      <c r="UWB4217" s="19"/>
      <c r="UWC4217" s="19"/>
      <c r="UWD4217" s="19"/>
      <c r="UWE4217" s="19"/>
      <c r="UWF4217" s="19"/>
      <c r="UWG4217" s="19"/>
      <c r="UWH4217" s="19"/>
      <c r="UWI4217" s="19"/>
      <c r="UWJ4217" s="19"/>
      <c r="UWK4217" s="19"/>
      <c r="UWL4217" s="19"/>
      <c r="UWM4217" s="19"/>
      <c r="UWN4217" s="19"/>
      <c r="UWO4217" s="19"/>
      <c r="UWP4217" s="19"/>
      <c r="UWQ4217" s="19"/>
      <c r="UWR4217" s="19"/>
      <c r="UWS4217" s="19"/>
      <c r="UWT4217" s="19"/>
      <c r="UWU4217" s="19"/>
      <c r="UWV4217" s="19"/>
      <c r="UWW4217" s="19"/>
      <c r="UWX4217" s="19"/>
      <c r="UWY4217" s="19"/>
      <c r="UWZ4217" s="19"/>
      <c r="UXA4217" s="19"/>
      <c r="UXB4217" s="19"/>
      <c r="UXC4217" s="19"/>
      <c r="UXD4217" s="19"/>
      <c r="UXE4217" s="19"/>
      <c r="UXF4217" s="19"/>
      <c r="UXG4217" s="19"/>
      <c r="UXH4217" s="19"/>
      <c r="UXI4217" s="19"/>
      <c r="UXJ4217" s="19"/>
      <c r="UXK4217" s="19"/>
      <c r="UXL4217" s="19"/>
      <c r="UXM4217" s="19"/>
      <c r="UXN4217" s="19"/>
      <c r="UXO4217" s="19"/>
      <c r="UXP4217" s="19"/>
      <c r="UXQ4217" s="19"/>
      <c r="UXR4217" s="19"/>
      <c r="UXS4217" s="19"/>
      <c r="UXT4217" s="19"/>
      <c r="UXU4217" s="19"/>
      <c r="UXV4217" s="19"/>
      <c r="UXW4217" s="19"/>
      <c r="UXX4217" s="19"/>
      <c r="UXY4217" s="19"/>
      <c r="UXZ4217" s="19"/>
      <c r="UYA4217" s="19"/>
      <c r="UYB4217" s="19"/>
      <c r="UYC4217" s="19"/>
      <c r="UYD4217" s="19"/>
      <c r="UYE4217" s="19"/>
      <c r="UYF4217" s="19"/>
      <c r="UYG4217" s="19"/>
      <c r="UYH4217" s="19"/>
      <c r="UYI4217" s="19"/>
      <c r="UYJ4217" s="19"/>
      <c r="UYK4217" s="19"/>
      <c r="UYL4217" s="19"/>
      <c r="UYM4217" s="19"/>
      <c r="UYN4217" s="19"/>
      <c r="UYO4217" s="19"/>
      <c r="UYP4217" s="19"/>
      <c r="UYQ4217" s="19"/>
      <c r="UYR4217" s="19"/>
      <c r="UYS4217" s="19"/>
      <c r="UYT4217" s="19"/>
      <c r="UYU4217" s="19"/>
      <c r="UYV4217" s="19"/>
      <c r="UYW4217" s="19"/>
      <c r="UYX4217" s="19"/>
      <c r="UYY4217" s="19"/>
      <c r="UYZ4217" s="19"/>
      <c r="UZA4217" s="19"/>
      <c r="UZB4217" s="19"/>
      <c r="UZC4217" s="19"/>
      <c r="UZD4217" s="19"/>
      <c r="UZE4217" s="19"/>
      <c r="UZF4217" s="19"/>
      <c r="UZG4217" s="19"/>
      <c r="UZH4217" s="19"/>
      <c r="UZI4217" s="19"/>
      <c r="UZJ4217" s="19"/>
      <c r="UZK4217" s="19"/>
      <c r="UZL4217" s="19"/>
      <c r="UZM4217" s="19"/>
      <c r="UZN4217" s="19"/>
      <c r="UZO4217" s="19"/>
      <c r="UZP4217" s="19"/>
      <c r="UZQ4217" s="19"/>
      <c r="UZR4217" s="19"/>
      <c r="UZS4217" s="19"/>
      <c r="UZT4217" s="19"/>
      <c r="UZU4217" s="19"/>
      <c r="UZV4217" s="19"/>
      <c r="UZW4217" s="19"/>
      <c r="UZX4217" s="19"/>
      <c r="UZY4217" s="19"/>
      <c r="UZZ4217" s="19"/>
      <c r="VAA4217" s="19"/>
      <c r="VAB4217" s="19"/>
      <c r="VAC4217" s="19"/>
      <c r="VAD4217" s="19"/>
      <c r="VAE4217" s="19"/>
      <c r="VAF4217" s="19"/>
      <c r="VAG4217" s="19"/>
      <c r="VAH4217" s="19"/>
      <c r="VAI4217" s="19"/>
      <c r="VAJ4217" s="19"/>
      <c r="VAK4217" s="19"/>
      <c r="VAL4217" s="19"/>
      <c r="VAM4217" s="19"/>
      <c r="VAN4217" s="19"/>
      <c r="VAO4217" s="19"/>
      <c r="VAP4217" s="19"/>
      <c r="VAQ4217" s="19"/>
      <c r="VAR4217" s="19"/>
      <c r="VAS4217" s="19"/>
      <c r="VAT4217" s="19"/>
      <c r="VAU4217" s="19"/>
      <c r="VAV4217" s="19"/>
      <c r="VAW4217" s="19"/>
      <c r="VAX4217" s="19"/>
      <c r="VAY4217" s="19"/>
      <c r="VAZ4217" s="19"/>
      <c r="VBA4217" s="19"/>
      <c r="VBB4217" s="19"/>
      <c r="VBC4217" s="19"/>
      <c r="VBD4217" s="19"/>
      <c r="VBE4217" s="19"/>
      <c r="VBF4217" s="19"/>
      <c r="VBG4217" s="19"/>
      <c r="VBH4217" s="19"/>
      <c r="VBI4217" s="19"/>
      <c r="VBJ4217" s="19"/>
      <c r="VBK4217" s="19"/>
      <c r="VBL4217" s="19"/>
      <c r="VBM4217" s="19"/>
      <c r="VBN4217" s="19"/>
      <c r="VBO4217" s="19"/>
      <c r="VBP4217" s="19"/>
      <c r="VBQ4217" s="19"/>
      <c r="VBR4217" s="19"/>
      <c r="VBS4217" s="19"/>
      <c r="VBT4217" s="19"/>
      <c r="VBU4217" s="19"/>
      <c r="VBV4217" s="19"/>
      <c r="VBW4217" s="19"/>
      <c r="VBX4217" s="19"/>
      <c r="VBY4217" s="19"/>
      <c r="VBZ4217" s="19"/>
      <c r="VCA4217" s="19"/>
      <c r="VCB4217" s="19"/>
      <c r="VCC4217" s="19"/>
      <c r="VCD4217" s="19"/>
      <c r="VCE4217" s="19"/>
      <c r="VCF4217" s="19"/>
      <c r="VCG4217" s="19"/>
      <c r="VCH4217" s="19"/>
      <c r="VCI4217" s="19"/>
      <c r="VCJ4217" s="19"/>
      <c r="VCK4217" s="19"/>
      <c r="VCL4217" s="19"/>
      <c r="VCM4217" s="19"/>
      <c r="VCN4217" s="19"/>
      <c r="VCO4217" s="19"/>
      <c r="VCP4217" s="19"/>
      <c r="VCQ4217" s="19"/>
      <c r="VCR4217" s="19"/>
      <c r="VCS4217" s="19"/>
      <c r="VCT4217" s="19"/>
      <c r="VCU4217" s="19"/>
      <c r="VCV4217" s="19"/>
      <c r="VCW4217" s="19"/>
      <c r="VCX4217" s="19"/>
      <c r="VCY4217" s="19"/>
      <c r="VCZ4217" s="19"/>
      <c r="VDA4217" s="19"/>
      <c r="VDB4217" s="19"/>
      <c r="VDC4217" s="19"/>
      <c r="VDD4217" s="19"/>
      <c r="VDE4217" s="19"/>
      <c r="VDF4217" s="19"/>
      <c r="VDG4217" s="19"/>
      <c r="VDH4217" s="19"/>
      <c r="VDI4217" s="19"/>
      <c r="VDJ4217" s="19"/>
      <c r="VDK4217" s="19"/>
      <c r="VDL4217" s="19"/>
      <c r="VDM4217" s="19"/>
      <c r="VDN4217" s="19"/>
      <c r="VDO4217" s="19"/>
      <c r="VDP4217" s="19"/>
      <c r="VDQ4217" s="19"/>
      <c r="VDR4217" s="19"/>
      <c r="VDS4217" s="19"/>
      <c r="VDT4217" s="19"/>
      <c r="VDU4217" s="19"/>
      <c r="VDV4217" s="19"/>
      <c r="VDW4217" s="19"/>
      <c r="VDX4217" s="19"/>
      <c r="VDY4217" s="19"/>
      <c r="VDZ4217" s="19"/>
      <c r="VEA4217" s="19"/>
      <c r="VEB4217" s="19"/>
      <c r="VEC4217" s="19"/>
      <c r="VED4217" s="19"/>
      <c r="VEE4217" s="19"/>
      <c r="VEF4217" s="19"/>
      <c r="VEG4217" s="19"/>
      <c r="VEH4217" s="19"/>
      <c r="VEI4217" s="19"/>
      <c r="VEJ4217" s="19"/>
      <c r="VEK4217" s="19"/>
      <c r="VEL4217" s="19"/>
      <c r="VEM4217" s="19"/>
      <c r="VEN4217" s="19"/>
      <c r="VEO4217" s="19"/>
      <c r="VEP4217" s="19"/>
      <c r="VEQ4217" s="19"/>
      <c r="VER4217" s="19"/>
      <c r="VES4217" s="19"/>
      <c r="VET4217" s="19"/>
      <c r="VEU4217" s="19"/>
      <c r="VEV4217" s="19"/>
      <c r="VEW4217" s="19"/>
      <c r="VEX4217" s="19"/>
      <c r="VEY4217" s="19"/>
      <c r="VEZ4217" s="19"/>
      <c r="VFA4217" s="19"/>
      <c r="VFB4217" s="19"/>
      <c r="VFC4217" s="19"/>
      <c r="VFD4217" s="19"/>
      <c r="VFE4217" s="19"/>
      <c r="VFF4217" s="19"/>
      <c r="VFG4217" s="19"/>
      <c r="VFH4217" s="19"/>
      <c r="VFI4217" s="19"/>
      <c r="VFJ4217" s="19"/>
      <c r="VFK4217" s="19"/>
      <c r="VFL4217" s="19"/>
      <c r="VFM4217" s="19"/>
      <c r="VFN4217" s="19"/>
      <c r="VFO4217" s="19"/>
      <c r="VFP4217" s="19"/>
      <c r="VFQ4217" s="19"/>
      <c r="VFR4217" s="19"/>
      <c r="VFS4217" s="19"/>
      <c r="VFT4217" s="19"/>
      <c r="VFU4217" s="19"/>
      <c r="VFV4217" s="19"/>
      <c r="VFW4217" s="19"/>
      <c r="VFX4217" s="19"/>
      <c r="VFY4217" s="19"/>
      <c r="VFZ4217" s="19"/>
      <c r="VGA4217" s="19"/>
      <c r="VGB4217" s="19"/>
      <c r="VGC4217" s="19"/>
      <c r="VGD4217" s="19"/>
      <c r="VGE4217" s="19"/>
      <c r="VGF4217" s="19"/>
      <c r="VGG4217" s="19"/>
      <c r="VGH4217" s="19"/>
      <c r="VGI4217" s="19"/>
      <c r="VGJ4217" s="19"/>
      <c r="VGK4217" s="19"/>
      <c r="VGL4217" s="19"/>
      <c r="VGM4217" s="19"/>
      <c r="VGN4217" s="19"/>
      <c r="VGO4217" s="19"/>
      <c r="VGP4217" s="19"/>
      <c r="VGQ4217" s="19"/>
      <c r="VGR4217" s="19"/>
      <c r="VGS4217" s="19"/>
      <c r="VGT4217" s="19"/>
      <c r="VGU4217" s="19"/>
      <c r="VGV4217" s="19"/>
      <c r="VGW4217" s="19"/>
      <c r="VGX4217" s="19"/>
      <c r="VGY4217" s="19"/>
      <c r="VGZ4217" s="19"/>
      <c r="VHA4217" s="19"/>
      <c r="VHB4217" s="19"/>
      <c r="VHC4217" s="19"/>
      <c r="VHD4217" s="19"/>
      <c r="VHE4217" s="19"/>
      <c r="VHF4217" s="19"/>
      <c r="VHG4217" s="19"/>
      <c r="VHH4217" s="19"/>
      <c r="VHI4217" s="19"/>
      <c r="VHJ4217" s="19"/>
      <c r="VHK4217" s="19"/>
      <c r="VHL4217" s="19"/>
      <c r="VHM4217" s="19"/>
      <c r="VHN4217" s="19"/>
      <c r="VHO4217" s="19"/>
      <c r="VHP4217" s="19"/>
      <c r="VHQ4217" s="19"/>
      <c r="VHR4217" s="19"/>
      <c r="VHS4217" s="19"/>
      <c r="VHT4217" s="19"/>
      <c r="VHU4217" s="19"/>
      <c r="VHV4217" s="19"/>
      <c r="VHW4217" s="19"/>
      <c r="VHX4217" s="19"/>
      <c r="VHY4217" s="19"/>
      <c r="VHZ4217" s="19"/>
      <c r="VIA4217" s="19"/>
      <c r="VIB4217" s="19"/>
      <c r="VIC4217" s="19"/>
      <c r="VID4217" s="19"/>
      <c r="VIE4217" s="19"/>
      <c r="VIF4217" s="19"/>
      <c r="VIG4217" s="19"/>
      <c r="VIH4217" s="19"/>
      <c r="VII4217" s="19"/>
      <c r="VIJ4217" s="19"/>
      <c r="VIK4217" s="19"/>
      <c r="VIL4217" s="19"/>
      <c r="VIM4217" s="19"/>
      <c r="VIN4217" s="19"/>
      <c r="VIO4217" s="19"/>
      <c r="VIP4217" s="19"/>
      <c r="VIQ4217" s="19"/>
      <c r="VIR4217" s="19"/>
      <c r="VIS4217" s="19"/>
      <c r="VIT4217" s="19"/>
      <c r="VIU4217" s="19"/>
      <c r="VIV4217" s="19"/>
      <c r="VIW4217" s="19"/>
      <c r="VIX4217" s="19"/>
      <c r="VIY4217" s="19"/>
      <c r="VIZ4217" s="19"/>
      <c r="VJA4217" s="19"/>
      <c r="VJB4217" s="19"/>
      <c r="VJC4217" s="19"/>
      <c r="VJD4217" s="19"/>
      <c r="VJE4217" s="19"/>
      <c r="VJF4217" s="19"/>
      <c r="VJG4217" s="19"/>
      <c r="VJH4217" s="19"/>
      <c r="VJI4217" s="19"/>
      <c r="VJJ4217" s="19"/>
      <c r="VJK4217" s="19"/>
      <c r="VJL4217" s="19"/>
      <c r="VJM4217" s="19"/>
      <c r="VJN4217" s="19"/>
      <c r="VJO4217" s="19"/>
      <c r="VJP4217" s="19"/>
      <c r="VJQ4217" s="19"/>
      <c r="VJR4217" s="19"/>
      <c r="VJS4217" s="19"/>
      <c r="VJT4217" s="19"/>
      <c r="VJU4217" s="19"/>
      <c r="VJV4217" s="19"/>
      <c r="VJW4217" s="19"/>
      <c r="VJX4217" s="19"/>
      <c r="VJY4217" s="19"/>
      <c r="VJZ4217" s="19"/>
      <c r="VKA4217" s="19"/>
      <c r="VKB4217" s="19"/>
      <c r="VKC4217" s="19"/>
      <c r="VKD4217" s="19"/>
      <c r="VKE4217" s="19"/>
      <c r="VKF4217" s="19"/>
      <c r="VKG4217" s="19"/>
      <c r="VKH4217" s="19"/>
      <c r="VKI4217" s="19"/>
      <c r="VKJ4217" s="19"/>
      <c r="VKK4217" s="19"/>
      <c r="VKL4217" s="19"/>
      <c r="VKM4217" s="19"/>
      <c r="VKN4217" s="19"/>
      <c r="VKO4217" s="19"/>
      <c r="VKP4217" s="19"/>
      <c r="VKQ4217" s="19"/>
      <c r="VKR4217" s="19"/>
      <c r="VKS4217" s="19"/>
      <c r="VKT4217" s="19"/>
      <c r="VKU4217" s="19"/>
      <c r="VKV4217" s="19"/>
      <c r="VKW4217" s="19"/>
      <c r="VKX4217" s="19"/>
      <c r="VKY4217" s="19"/>
      <c r="VKZ4217" s="19"/>
      <c r="VLA4217" s="19"/>
      <c r="VLB4217" s="19"/>
      <c r="VLC4217" s="19"/>
      <c r="VLD4217" s="19"/>
      <c r="VLE4217" s="19"/>
      <c r="VLF4217" s="19"/>
      <c r="VLG4217" s="19"/>
      <c r="VLH4217" s="19"/>
      <c r="VLI4217" s="19"/>
      <c r="VLJ4217" s="19"/>
      <c r="VLK4217" s="19"/>
      <c r="VLL4217" s="19"/>
      <c r="VLM4217" s="19"/>
      <c r="VLN4217" s="19"/>
      <c r="VLO4217" s="19"/>
      <c r="VLP4217" s="19"/>
      <c r="VLQ4217" s="19"/>
      <c r="VLR4217" s="19"/>
      <c r="VLS4217" s="19"/>
      <c r="VLT4217" s="19"/>
      <c r="VLU4217" s="19"/>
      <c r="VLV4217" s="19"/>
      <c r="VLW4217" s="19"/>
      <c r="VLX4217" s="19"/>
      <c r="VLY4217" s="19"/>
      <c r="VLZ4217" s="19"/>
      <c r="VMA4217" s="19"/>
      <c r="VMB4217" s="19"/>
      <c r="VMC4217" s="19"/>
      <c r="VMD4217" s="19"/>
      <c r="VME4217" s="19"/>
      <c r="VMF4217" s="19"/>
      <c r="VMG4217" s="19"/>
      <c r="VMH4217" s="19"/>
      <c r="VMI4217" s="19"/>
      <c r="VMJ4217" s="19"/>
      <c r="VMK4217" s="19"/>
      <c r="VML4217" s="19"/>
      <c r="VMM4217" s="19"/>
      <c r="VMN4217" s="19"/>
      <c r="VMO4217" s="19"/>
      <c r="VMP4217" s="19"/>
      <c r="VMQ4217" s="19"/>
      <c r="VMR4217" s="19"/>
      <c r="VMS4217" s="19"/>
      <c r="VMT4217" s="19"/>
      <c r="VMU4217" s="19"/>
      <c r="VMV4217" s="19"/>
      <c r="VMW4217" s="19"/>
      <c r="VMX4217" s="19"/>
      <c r="VMY4217" s="19"/>
      <c r="VMZ4217" s="19"/>
      <c r="VNA4217" s="19"/>
      <c r="VNB4217" s="19"/>
      <c r="VNC4217" s="19"/>
      <c r="VND4217" s="19"/>
      <c r="VNE4217" s="19"/>
      <c r="VNF4217" s="19"/>
      <c r="VNG4217" s="19"/>
      <c r="VNH4217" s="19"/>
      <c r="VNI4217" s="19"/>
      <c r="VNJ4217" s="19"/>
      <c r="VNK4217" s="19"/>
      <c r="VNL4217" s="19"/>
      <c r="VNM4217" s="19"/>
      <c r="VNN4217" s="19"/>
      <c r="VNO4217" s="19"/>
      <c r="VNP4217" s="19"/>
      <c r="VNQ4217" s="19"/>
      <c r="VNR4217" s="19"/>
      <c r="VNS4217" s="19"/>
      <c r="VNT4217" s="19"/>
      <c r="VNU4217" s="19"/>
      <c r="VNV4217" s="19"/>
      <c r="VNW4217" s="19"/>
      <c r="VNX4217" s="19"/>
      <c r="VNY4217" s="19"/>
      <c r="VNZ4217" s="19"/>
      <c r="VOA4217" s="19"/>
      <c r="VOB4217" s="19"/>
      <c r="VOC4217" s="19"/>
      <c r="VOD4217" s="19"/>
      <c r="VOE4217" s="19"/>
      <c r="VOF4217" s="19"/>
      <c r="VOG4217" s="19"/>
      <c r="VOH4217" s="19"/>
      <c r="VOI4217" s="19"/>
      <c r="VOJ4217" s="19"/>
      <c r="VOK4217" s="19"/>
      <c r="VOL4217" s="19"/>
      <c r="VOM4217" s="19"/>
      <c r="VON4217" s="19"/>
      <c r="VOO4217" s="19"/>
      <c r="VOP4217" s="19"/>
      <c r="VOQ4217" s="19"/>
      <c r="VOR4217" s="19"/>
      <c r="VOS4217" s="19"/>
      <c r="VOT4217" s="19"/>
      <c r="VOU4217" s="19"/>
      <c r="VOV4217" s="19"/>
      <c r="VOW4217" s="19"/>
      <c r="VOX4217" s="19"/>
      <c r="VOY4217" s="19"/>
      <c r="VOZ4217" s="19"/>
      <c r="VPA4217" s="19"/>
      <c r="VPB4217" s="19"/>
      <c r="VPC4217" s="19"/>
      <c r="VPD4217" s="19"/>
      <c r="VPE4217" s="19"/>
      <c r="VPF4217" s="19"/>
      <c r="VPG4217" s="19"/>
      <c r="VPH4217" s="19"/>
      <c r="VPI4217" s="19"/>
      <c r="VPJ4217" s="19"/>
      <c r="VPK4217" s="19"/>
      <c r="VPL4217" s="19"/>
      <c r="VPM4217" s="19"/>
      <c r="VPN4217" s="19"/>
      <c r="VPO4217" s="19"/>
      <c r="VPP4217" s="19"/>
      <c r="VPQ4217" s="19"/>
      <c r="VPR4217" s="19"/>
      <c r="VPS4217" s="19"/>
      <c r="VPT4217" s="19"/>
      <c r="VPU4217" s="19"/>
      <c r="VPV4217" s="19"/>
      <c r="VPW4217" s="19"/>
      <c r="VPX4217" s="19"/>
      <c r="VPY4217" s="19"/>
      <c r="VPZ4217" s="19"/>
      <c r="VQA4217" s="19"/>
      <c r="VQB4217" s="19"/>
      <c r="VQC4217" s="19"/>
      <c r="VQD4217" s="19"/>
      <c r="VQE4217" s="19"/>
      <c r="VQF4217" s="19"/>
      <c r="VQG4217" s="19"/>
      <c r="VQH4217" s="19"/>
      <c r="VQI4217" s="19"/>
      <c r="VQJ4217" s="19"/>
      <c r="VQK4217" s="19"/>
      <c r="VQL4217" s="19"/>
      <c r="VQM4217" s="19"/>
      <c r="VQN4217" s="19"/>
      <c r="VQO4217" s="19"/>
      <c r="VQP4217" s="19"/>
      <c r="VQQ4217" s="19"/>
      <c r="VQR4217" s="19"/>
      <c r="VQS4217" s="19"/>
      <c r="VQT4217" s="19"/>
      <c r="VQU4217" s="19"/>
      <c r="VQV4217" s="19"/>
      <c r="VQW4217" s="19"/>
      <c r="VQX4217" s="19"/>
      <c r="VQY4217" s="19"/>
      <c r="VQZ4217" s="19"/>
      <c r="VRA4217" s="19"/>
      <c r="VRB4217" s="19"/>
      <c r="VRC4217" s="19"/>
      <c r="VRD4217" s="19"/>
      <c r="VRE4217" s="19"/>
      <c r="VRF4217" s="19"/>
      <c r="VRG4217" s="19"/>
      <c r="VRH4217" s="19"/>
      <c r="VRI4217" s="19"/>
      <c r="VRJ4217" s="19"/>
      <c r="VRK4217" s="19"/>
      <c r="VRL4217" s="19"/>
      <c r="VRM4217" s="19"/>
      <c r="VRN4217" s="19"/>
      <c r="VRO4217" s="19"/>
      <c r="VRP4217" s="19"/>
      <c r="VRQ4217" s="19"/>
      <c r="VRR4217" s="19"/>
      <c r="VRS4217" s="19"/>
      <c r="VRT4217" s="19"/>
      <c r="VRU4217" s="19"/>
      <c r="VRV4217" s="19"/>
      <c r="VRW4217" s="19"/>
      <c r="VRX4217" s="19"/>
      <c r="VRY4217" s="19"/>
      <c r="VRZ4217" s="19"/>
      <c r="VSA4217" s="19"/>
      <c r="VSB4217" s="19"/>
      <c r="VSC4217" s="19"/>
      <c r="VSD4217" s="19"/>
      <c r="VSE4217" s="19"/>
      <c r="VSF4217" s="19"/>
      <c r="VSG4217" s="19"/>
      <c r="VSH4217" s="19"/>
      <c r="VSI4217" s="19"/>
      <c r="VSJ4217" s="19"/>
      <c r="VSK4217" s="19"/>
      <c r="VSL4217" s="19"/>
      <c r="VSM4217" s="19"/>
      <c r="VSN4217" s="19"/>
      <c r="VSO4217" s="19"/>
      <c r="VSP4217" s="19"/>
      <c r="VSQ4217" s="19"/>
      <c r="VSR4217" s="19"/>
      <c r="VSS4217" s="19"/>
      <c r="VST4217" s="19"/>
      <c r="VSU4217" s="19"/>
      <c r="VSV4217" s="19"/>
      <c r="VSW4217" s="19"/>
      <c r="VSX4217" s="19"/>
      <c r="VSY4217" s="19"/>
      <c r="VSZ4217" s="19"/>
      <c r="VTA4217" s="19"/>
      <c r="VTB4217" s="19"/>
      <c r="VTC4217" s="19"/>
      <c r="VTD4217" s="19"/>
      <c r="VTE4217" s="19"/>
      <c r="VTF4217" s="19"/>
      <c r="VTG4217" s="19"/>
      <c r="VTH4217" s="19"/>
      <c r="VTI4217" s="19"/>
      <c r="VTJ4217" s="19"/>
      <c r="VTK4217" s="19"/>
      <c r="VTL4217" s="19"/>
      <c r="VTM4217" s="19"/>
      <c r="VTN4217" s="19"/>
      <c r="VTO4217" s="19"/>
      <c r="VTP4217" s="19"/>
      <c r="VTQ4217" s="19"/>
      <c r="VTR4217" s="19"/>
      <c r="VTS4217" s="19"/>
      <c r="VTT4217" s="19"/>
      <c r="VTU4217" s="19"/>
      <c r="VTV4217" s="19"/>
      <c r="VTW4217" s="19"/>
      <c r="VTX4217" s="19"/>
      <c r="VTY4217" s="19"/>
      <c r="VTZ4217" s="19"/>
      <c r="VUA4217" s="19"/>
      <c r="VUB4217" s="19"/>
      <c r="VUC4217" s="19"/>
      <c r="VUD4217" s="19"/>
      <c r="VUE4217" s="19"/>
      <c r="VUF4217" s="19"/>
      <c r="VUG4217" s="19"/>
      <c r="VUH4217" s="19"/>
      <c r="VUI4217" s="19"/>
      <c r="VUJ4217" s="19"/>
      <c r="VUK4217" s="19"/>
      <c r="VUL4217" s="19"/>
      <c r="VUM4217" s="19"/>
      <c r="VUN4217" s="19"/>
      <c r="VUO4217" s="19"/>
      <c r="VUP4217" s="19"/>
      <c r="VUQ4217" s="19"/>
      <c r="VUR4217" s="19"/>
      <c r="VUS4217" s="19"/>
      <c r="VUT4217" s="19"/>
      <c r="VUU4217" s="19"/>
      <c r="VUV4217" s="19"/>
      <c r="VUW4217" s="19"/>
      <c r="VUX4217" s="19"/>
      <c r="VUY4217" s="19"/>
      <c r="VUZ4217" s="19"/>
      <c r="VVA4217" s="19"/>
      <c r="VVB4217" s="19"/>
      <c r="VVC4217" s="19"/>
      <c r="VVD4217" s="19"/>
      <c r="VVE4217" s="19"/>
      <c r="VVF4217" s="19"/>
      <c r="VVG4217" s="19"/>
      <c r="VVH4217" s="19"/>
      <c r="VVI4217" s="19"/>
      <c r="VVJ4217" s="19"/>
      <c r="VVK4217" s="19"/>
      <c r="VVL4217" s="19"/>
      <c r="VVM4217" s="19"/>
      <c r="VVN4217" s="19"/>
      <c r="VVO4217" s="19"/>
      <c r="VVP4217" s="19"/>
      <c r="VVQ4217" s="19"/>
      <c r="VVR4217" s="19"/>
      <c r="VVS4217" s="19"/>
      <c r="VVT4217" s="19"/>
      <c r="VVU4217" s="19"/>
      <c r="VVV4217" s="19"/>
      <c r="VVW4217" s="19"/>
      <c r="VVX4217" s="19"/>
      <c r="VVY4217" s="19"/>
      <c r="VVZ4217" s="19"/>
      <c r="VWA4217" s="19"/>
      <c r="VWB4217" s="19"/>
      <c r="VWC4217" s="19"/>
      <c r="VWD4217" s="19"/>
      <c r="VWE4217" s="19"/>
      <c r="VWF4217" s="19"/>
      <c r="VWG4217" s="19"/>
      <c r="VWH4217" s="19"/>
      <c r="VWI4217" s="19"/>
      <c r="VWJ4217" s="19"/>
      <c r="VWK4217" s="19"/>
      <c r="VWL4217" s="19"/>
      <c r="VWM4217" s="19"/>
      <c r="VWN4217" s="19"/>
      <c r="VWO4217" s="19"/>
      <c r="VWP4217" s="19"/>
      <c r="VWQ4217" s="19"/>
      <c r="VWR4217" s="19"/>
      <c r="VWS4217" s="19"/>
      <c r="VWT4217" s="19"/>
      <c r="VWU4217" s="19"/>
      <c r="VWV4217" s="19"/>
      <c r="VWW4217" s="19"/>
      <c r="VWX4217" s="19"/>
      <c r="VWY4217" s="19"/>
      <c r="VWZ4217" s="19"/>
      <c r="VXA4217" s="19"/>
      <c r="VXB4217" s="19"/>
      <c r="VXC4217" s="19"/>
      <c r="VXD4217" s="19"/>
      <c r="VXE4217" s="19"/>
      <c r="VXF4217" s="19"/>
      <c r="VXG4217" s="19"/>
      <c r="VXH4217" s="19"/>
      <c r="VXI4217" s="19"/>
      <c r="VXJ4217" s="19"/>
      <c r="VXK4217" s="19"/>
      <c r="VXL4217" s="19"/>
      <c r="VXM4217" s="19"/>
      <c r="VXN4217" s="19"/>
      <c r="VXO4217" s="19"/>
      <c r="VXP4217" s="19"/>
      <c r="VXQ4217" s="19"/>
      <c r="VXR4217" s="19"/>
      <c r="VXS4217" s="19"/>
      <c r="VXT4217" s="19"/>
      <c r="VXU4217" s="19"/>
      <c r="VXV4217" s="19"/>
      <c r="VXW4217" s="19"/>
      <c r="VXX4217" s="19"/>
      <c r="VXY4217" s="19"/>
      <c r="VXZ4217" s="19"/>
      <c r="VYA4217" s="19"/>
      <c r="VYB4217" s="19"/>
      <c r="VYC4217" s="19"/>
      <c r="VYD4217" s="19"/>
      <c r="VYE4217" s="19"/>
      <c r="VYF4217" s="19"/>
      <c r="VYG4217" s="19"/>
      <c r="VYH4217" s="19"/>
      <c r="VYI4217" s="19"/>
      <c r="VYJ4217" s="19"/>
      <c r="VYK4217" s="19"/>
      <c r="VYL4217" s="19"/>
      <c r="VYM4217" s="19"/>
      <c r="VYN4217" s="19"/>
      <c r="VYO4217" s="19"/>
      <c r="VYP4217" s="19"/>
      <c r="VYQ4217" s="19"/>
      <c r="VYR4217" s="19"/>
      <c r="VYS4217" s="19"/>
      <c r="VYT4217" s="19"/>
      <c r="VYU4217" s="19"/>
      <c r="VYV4217" s="19"/>
      <c r="VYW4217" s="19"/>
      <c r="VYX4217" s="19"/>
      <c r="VYY4217" s="19"/>
      <c r="VYZ4217" s="19"/>
      <c r="VZA4217" s="19"/>
      <c r="VZB4217" s="19"/>
      <c r="VZC4217" s="19"/>
      <c r="VZD4217" s="19"/>
      <c r="VZE4217" s="19"/>
      <c r="VZF4217" s="19"/>
      <c r="VZG4217" s="19"/>
      <c r="VZH4217" s="19"/>
      <c r="VZI4217" s="19"/>
      <c r="VZJ4217" s="19"/>
      <c r="VZK4217" s="19"/>
      <c r="VZL4217" s="19"/>
      <c r="VZM4217" s="19"/>
      <c r="VZN4217" s="19"/>
      <c r="VZO4217" s="19"/>
      <c r="VZP4217" s="19"/>
      <c r="VZQ4217" s="19"/>
      <c r="VZR4217" s="19"/>
      <c r="VZS4217" s="19"/>
      <c r="VZT4217" s="19"/>
      <c r="VZU4217" s="19"/>
      <c r="VZV4217" s="19"/>
      <c r="VZW4217" s="19"/>
      <c r="VZX4217" s="19"/>
      <c r="VZY4217" s="19"/>
      <c r="VZZ4217" s="19"/>
      <c r="WAA4217" s="19"/>
      <c r="WAB4217" s="19"/>
      <c r="WAC4217" s="19"/>
      <c r="WAD4217" s="19"/>
      <c r="WAE4217" s="19"/>
      <c r="WAF4217" s="19"/>
      <c r="WAG4217" s="19"/>
      <c r="WAH4217" s="19"/>
      <c r="WAI4217" s="19"/>
      <c r="WAJ4217" s="19"/>
      <c r="WAK4217" s="19"/>
      <c r="WAL4217" s="19"/>
      <c r="WAM4217" s="19"/>
      <c r="WAN4217" s="19"/>
      <c r="WAO4217" s="19"/>
      <c r="WAP4217" s="19"/>
      <c r="WAQ4217" s="19"/>
      <c r="WAR4217" s="19"/>
      <c r="WAS4217" s="19"/>
      <c r="WAT4217" s="19"/>
      <c r="WAU4217" s="19"/>
      <c r="WAV4217" s="19"/>
      <c r="WAW4217" s="19"/>
      <c r="WAX4217" s="19"/>
      <c r="WAY4217" s="19"/>
      <c r="WAZ4217" s="19"/>
      <c r="WBA4217" s="19"/>
      <c r="WBB4217" s="19"/>
      <c r="WBC4217" s="19"/>
      <c r="WBD4217" s="19"/>
      <c r="WBE4217" s="19"/>
      <c r="WBF4217" s="19"/>
      <c r="WBG4217" s="19"/>
      <c r="WBH4217" s="19"/>
      <c r="WBI4217" s="19"/>
      <c r="WBJ4217" s="19"/>
      <c r="WBK4217" s="19"/>
      <c r="WBL4217" s="19"/>
      <c r="WBM4217" s="19"/>
      <c r="WBN4217" s="19"/>
      <c r="WBO4217" s="19"/>
      <c r="WBP4217" s="19"/>
      <c r="WBQ4217" s="19"/>
      <c r="WBR4217" s="19"/>
      <c r="WBS4217" s="19"/>
      <c r="WBT4217" s="19"/>
      <c r="WBU4217" s="19"/>
      <c r="WBV4217" s="19"/>
      <c r="WBW4217" s="19"/>
      <c r="WBX4217" s="19"/>
      <c r="WBY4217" s="19"/>
      <c r="WBZ4217" s="19"/>
      <c r="WCA4217" s="19"/>
      <c r="WCB4217" s="19"/>
      <c r="WCC4217" s="19"/>
      <c r="WCD4217" s="19"/>
      <c r="WCE4217" s="19"/>
      <c r="WCF4217" s="19"/>
      <c r="WCG4217" s="19"/>
      <c r="WCH4217" s="19"/>
      <c r="WCI4217" s="19"/>
      <c r="WCJ4217" s="19"/>
      <c r="WCK4217" s="19"/>
      <c r="WCL4217" s="19"/>
      <c r="WCM4217" s="19"/>
      <c r="WCN4217" s="19"/>
      <c r="WCO4217" s="19"/>
      <c r="WCP4217" s="19"/>
      <c r="WCQ4217" s="19"/>
      <c r="WCR4217" s="19"/>
      <c r="WCS4217" s="19"/>
      <c r="WCT4217" s="19"/>
      <c r="WCU4217" s="19"/>
      <c r="WCV4217" s="19"/>
      <c r="WCW4217" s="19"/>
      <c r="WCX4217" s="19"/>
      <c r="WCY4217" s="19"/>
      <c r="WCZ4217" s="19"/>
      <c r="WDA4217" s="19"/>
      <c r="WDB4217" s="19"/>
      <c r="WDC4217" s="19"/>
      <c r="WDD4217" s="19"/>
      <c r="WDE4217" s="19"/>
      <c r="WDF4217" s="19"/>
      <c r="WDG4217" s="19"/>
      <c r="WDH4217" s="19"/>
      <c r="WDI4217" s="19"/>
      <c r="WDJ4217" s="19"/>
      <c r="WDK4217" s="19"/>
      <c r="WDL4217" s="19"/>
      <c r="WDM4217" s="19"/>
      <c r="WDN4217" s="19"/>
      <c r="WDO4217" s="19"/>
      <c r="WDP4217" s="19"/>
      <c r="WDQ4217" s="19"/>
      <c r="WDR4217" s="19"/>
      <c r="WDS4217" s="19"/>
      <c r="WDT4217" s="19"/>
      <c r="WDU4217" s="19"/>
      <c r="WDV4217" s="19"/>
      <c r="WDW4217" s="19"/>
      <c r="WDX4217" s="19"/>
      <c r="WDY4217" s="19"/>
      <c r="WDZ4217" s="19"/>
      <c r="WEA4217" s="19"/>
      <c r="WEB4217" s="19"/>
      <c r="WEC4217" s="19"/>
      <c r="WED4217" s="19"/>
      <c r="WEE4217" s="19"/>
      <c r="WEF4217" s="19"/>
      <c r="WEG4217" s="19"/>
      <c r="WEH4217" s="19"/>
      <c r="WEI4217" s="19"/>
      <c r="WEJ4217" s="19"/>
      <c r="WEK4217" s="19"/>
      <c r="WEL4217" s="19"/>
      <c r="WEM4217" s="19"/>
      <c r="WEN4217" s="19"/>
      <c r="WEO4217" s="19"/>
      <c r="WEP4217" s="19"/>
      <c r="WEQ4217" s="19"/>
      <c r="WER4217" s="19"/>
      <c r="WES4217" s="19"/>
      <c r="WET4217" s="19"/>
      <c r="WEU4217" s="19"/>
      <c r="WEV4217" s="19"/>
      <c r="WEW4217" s="19"/>
      <c r="WEX4217" s="19"/>
      <c r="WEY4217" s="19"/>
      <c r="WEZ4217" s="19"/>
      <c r="WFA4217" s="19"/>
      <c r="WFB4217" s="19"/>
      <c r="WFC4217" s="19"/>
      <c r="WFD4217" s="19"/>
      <c r="WFE4217" s="19"/>
      <c r="WFF4217" s="19"/>
      <c r="WFG4217" s="19"/>
      <c r="WFH4217" s="19"/>
      <c r="WFI4217" s="19"/>
      <c r="WFJ4217" s="19"/>
      <c r="WFK4217" s="19"/>
      <c r="WFL4217" s="19"/>
      <c r="WFM4217" s="19"/>
      <c r="WFN4217" s="19"/>
      <c r="WFO4217" s="19"/>
      <c r="WFP4217" s="19"/>
      <c r="WFQ4217" s="19"/>
      <c r="WFR4217" s="19"/>
      <c r="WFS4217" s="19"/>
      <c r="WFT4217" s="19"/>
      <c r="WFU4217" s="19"/>
      <c r="WFV4217" s="19"/>
      <c r="WFW4217" s="19"/>
      <c r="WFX4217" s="19"/>
      <c r="WFY4217" s="19"/>
      <c r="WFZ4217" s="19"/>
      <c r="WGA4217" s="19"/>
      <c r="WGB4217" s="19"/>
      <c r="WGC4217" s="19"/>
      <c r="WGD4217" s="19"/>
      <c r="WGE4217" s="19"/>
      <c r="WGF4217" s="19"/>
      <c r="WGG4217" s="19"/>
      <c r="WGH4217" s="19"/>
      <c r="WGI4217" s="19"/>
      <c r="WGJ4217" s="19"/>
      <c r="WGK4217" s="19"/>
      <c r="WGL4217" s="19"/>
      <c r="WGM4217" s="19"/>
      <c r="WGN4217" s="19"/>
      <c r="WGO4217" s="19"/>
      <c r="WGP4217" s="19"/>
      <c r="WGQ4217" s="19"/>
      <c r="WGR4217" s="19"/>
      <c r="WGS4217" s="19"/>
      <c r="WGT4217" s="19"/>
      <c r="WGU4217" s="19"/>
      <c r="WGV4217" s="19"/>
      <c r="WGW4217" s="19"/>
      <c r="WGX4217" s="19"/>
      <c r="WGY4217" s="19"/>
      <c r="WGZ4217" s="19"/>
      <c r="WHA4217" s="19"/>
      <c r="WHB4217" s="19"/>
      <c r="WHC4217" s="19"/>
      <c r="WHD4217" s="19"/>
      <c r="WHE4217" s="19"/>
      <c r="WHF4217" s="19"/>
      <c r="WHG4217" s="19"/>
      <c r="WHH4217" s="19"/>
      <c r="WHI4217" s="19"/>
      <c r="WHJ4217" s="19"/>
      <c r="WHK4217" s="19"/>
      <c r="WHL4217" s="19"/>
      <c r="WHM4217" s="19"/>
      <c r="WHN4217" s="19"/>
      <c r="WHO4217" s="19"/>
      <c r="WHP4217" s="19"/>
      <c r="WHQ4217" s="19"/>
      <c r="WHR4217" s="19"/>
      <c r="WHS4217" s="19"/>
      <c r="WHT4217" s="19"/>
      <c r="WHU4217" s="19"/>
      <c r="WHV4217" s="19"/>
      <c r="WHW4217" s="19"/>
      <c r="WHX4217" s="19"/>
      <c r="WHY4217" s="19"/>
      <c r="WHZ4217" s="19"/>
      <c r="WIA4217" s="19"/>
      <c r="WIB4217" s="19"/>
      <c r="WIC4217" s="19"/>
      <c r="WID4217" s="19"/>
      <c r="WIE4217" s="19"/>
      <c r="WIF4217" s="19"/>
      <c r="WIG4217" s="19"/>
      <c r="WIH4217" s="19"/>
      <c r="WII4217" s="19"/>
      <c r="WIJ4217" s="19"/>
      <c r="WIK4217" s="19"/>
      <c r="WIL4217" s="19"/>
      <c r="WIM4217" s="19"/>
      <c r="WIN4217" s="19"/>
      <c r="WIO4217" s="19"/>
      <c r="WIP4217" s="19"/>
      <c r="WIQ4217" s="19"/>
      <c r="WIR4217" s="19"/>
      <c r="WIS4217" s="19"/>
      <c r="WIT4217" s="19"/>
      <c r="WIU4217" s="19"/>
      <c r="WIV4217" s="19"/>
      <c r="WIW4217" s="19"/>
      <c r="WIX4217" s="19"/>
      <c r="WIY4217" s="19"/>
      <c r="WIZ4217" s="19"/>
      <c r="WJA4217" s="19"/>
      <c r="WJB4217" s="19"/>
      <c r="WJC4217" s="19"/>
      <c r="WJD4217" s="19"/>
      <c r="WJE4217" s="19"/>
      <c r="WJF4217" s="19"/>
      <c r="WJG4217" s="19"/>
      <c r="WJH4217" s="19"/>
      <c r="WJI4217" s="19"/>
      <c r="WJJ4217" s="19"/>
      <c r="WJK4217" s="19"/>
      <c r="WJL4217" s="19"/>
      <c r="WJM4217" s="19"/>
      <c r="WJN4217" s="19"/>
      <c r="WJO4217" s="19"/>
      <c r="WJP4217" s="19"/>
      <c r="WJQ4217" s="19"/>
      <c r="WJR4217" s="19"/>
      <c r="WJS4217" s="19"/>
      <c r="WJT4217" s="19"/>
      <c r="WJU4217" s="19"/>
      <c r="WJV4217" s="19"/>
      <c r="WJW4217" s="19"/>
      <c r="WJX4217" s="19"/>
      <c r="WJY4217" s="19"/>
      <c r="WJZ4217" s="19"/>
      <c r="WKA4217" s="19"/>
      <c r="WKB4217" s="19"/>
      <c r="WKC4217" s="19"/>
      <c r="WKD4217" s="19"/>
      <c r="WKE4217" s="19"/>
      <c r="WKF4217" s="19"/>
      <c r="WKG4217" s="19"/>
      <c r="WKH4217" s="19"/>
      <c r="WKI4217" s="19"/>
      <c r="WKJ4217" s="19"/>
      <c r="WKK4217" s="19"/>
      <c r="WKL4217" s="19"/>
      <c r="WKM4217" s="19"/>
      <c r="WKN4217" s="19"/>
      <c r="WKO4217" s="19"/>
      <c r="WKP4217" s="19"/>
      <c r="WKQ4217" s="19"/>
      <c r="WKR4217" s="19"/>
      <c r="WKS4217" s="19"/>
      <c r="WKT4217" s="19"/>
      <c r="WKU4217" s="19"/>
      <c r="WKV4217" s="19"/>
      <c r="WKW4217" s="19"/>
      <c r="WKX4217" s="19"/>
      <c r="WKY4217" s="19"/>
      <c r="WKZ4217" s="19"/>
      <c r="WLA4217" s="19"/>
      <c r="WLB4217" s="19"/>
      <c r="WLC4217" s="19"/>
      <c r="WLD4217" s="19"/>
      <c r="WLE4217" s="19"/>
      <c r="WLF4217" s="19"/>
      <c r="WLG4217" s="19"/>
      <c r="WLH4217" s="19"/>
      <c r="WLI4217" s="19"/>
      <c r="WLJ4217" s="19"/>
      <c r="WLK4217" s="19"/>
      <c r="WLL4217" s="19"/>
      <c r="WLM4217" s="19"/>
      <c r="WLN4217" s="19"/>
      <c r="WLO4217" s="19"/>
      <c r="WLP4217" s="19"/>
      <c r="WLQ4217" s="19"/>
      <c r="WLR4217" s="19"/>
      <c r="WLS4217" s="19"/>
      <c r="WLT4217" s="19"/>
      <c r="WLU4217" s="19"/>
      <c r="WLV4217" s="19"/>
      <c r="WLW4217" s="19"/>
      <c r="WLX4217" s="19"/>
      <c r="WLY4217" s="19"/>
      <c r="WLZ4217" s="19"/>
      <c r="WMA4217" s="19"/>
      <c r="WMB4217" s="19"/>
      <c r="WMC4217" s="19"/>
      <c r="WMD4217" s="19"/>
      <c r="WME4217" s="19"/>
      <c r="WMF4217" s="19"/>
      <c r="WMG4217" s="19"/>
      <c r="WMH4217" s="19"/>
      <c r="WMI4217" s="19"/>
      <c r="WMJ4217" s="19"/>
      <c r="WMK4217" s="19"/>
      <c r="WML4217" s="19"/>
      <c r="WMM4217" s="19"/>
      <c r="WMN4217" s="19"/>
      <c r="WMO4217" s="19"/>
      <c r="WMP4217" s="19"/>
      <c r="WMQ4217" s="19"/>
      <c r="WMR4217" s="19"/>
      <c r="WMS4217" s="19"/>
      <c r="WMT4217" s="19"/>
      <c r="WMU4217" s="19"/>
      <c r="WMV4217" s="19"/>
      <c r="WMW4217" s="19"/>
      <c r="WMX4217" s="19"/>
      <c r="WMY4217" s="19"/>
      <c r="WMZ4217" s="19"/>
      <c r="WNA4217" s="19"/>
      <c r="WNB4217" s="19"/>
      <c r="WNC4217" s="19"/>
      <c r="WND4217" s="19"/>
      <c r="WNE4217" s="19"/>
      <c r="WNF4217" s="19"/>
      <c r="WNG4217" s="19"/>
      <c r="WNH4217" s="19"/>
      <c r="WNI4217" s="19"/>
      <c r="WNJ4217" s="19"/>
      <c r="WNK4217" s="19"/>
      <c r="WNL4217" s="19"/>
      <c r="WNM4217" s="19"/>
      <c r="WNN4217" s="19"/>
      <c r="WNO4217" s="19"/>
      <c r="WNP4217" s="19"/>
      <c r="WNQ4217" s="19"/>
      <c r="WNR4217" s="19"/>
      <c r="WNS4217" s="19"/>
      <c r="WNT4217" s="19"/>
      <c r="WNU4217" s="19"/>
      <c r="WNV4217" s="19"/>
      <c r="WNW4217" s="19"/>
      <c r="WNX4217" s="19"/>
      <c r="WNY4217" s="19"/>
      <c r="WNZ4217" s="19"/>
      <c r="WOA4217" s="19"/>
      <c r="WOB4217" s="19"/>
      <c r="WOC4217" s="19"/>
      <c r="WOD4217" s="19"/>
      <c r="WOE4217" s="19"/>
      <c r="WOF4217" s="19"/>
      <c r="WOG4217" s="19"/>
      <c r="WOH4217" s="19"/>
      <c r="WOI4217" s="19"/>
      <c r="WOJ4217" s="19"/>
      <c r="WOK4217" s="19"/>
      <c r="WOL4217" s="19"/>
      <c r="WOM4217" s="19"/>
      <c r="WON4217" s="19"/>
      <c r="WOO4217" s="19"/>
      <c r="WOP4217" s="19"/>
      <c r="WOQ4217" s="19"/>
      <c r="WOR4217" s="19"/>
      <c r="WOS4217" s="19"/>
      <c r="WOT4217" s="19"/>
      <c r="WOU4217" s="19"/>
      <c r="WOV4217" s="19"/>
      <c r="WOW4217" s="19"/>
      <c r="WOX4217" s="19"/>
      <c r="WOY4217" s="19"/>
      <c r="WOZ4217" s="19"/>
      <c r="WPA4217" s="19"/>
      <c r="WPB4217" s="19"/>
      <c r="WPC4217" s="19"/>
      <c r="WPD4217" s="19"/>
      <c r="WPE4217" s="19"/>
      <c r="WPF4217" s="19"/>
      <c r="WPG4217" s="19"/>
      <c r="WPH4217" s="19"/>
      <c r="WPI4217" s="19"/>
      <c r="WPJ4217" s="19"/>
      <c r="WPK4217" s="19"/>
      <c r="WPL4217" s="19"/>
      <c r="WPM4217" s="19"/>
      <c r="WPN4217" s="19"/>
      <c r="WPO4217" s="19"/>
      <c r="WPP4217" s="19"/>
      <c r="WPQ4217" s="19"/>
      <c r="WPR4217" s="19"/>
      <c r="WPS4217" s="19"/>
      <c r="WPT4217" s="19"/>
      <c r="WPU4217" s="19"/>
      <c r="WPV4217" s="19"/>
      <c r="WPW4217" s="19"/>
      <c r="WPX4217" s="19"/>
      <c r="WPY4217" s="19"/>
      <c r="WPZ4217" s="19"/>
      <c r="WQA4217" s="19"/>
      <c r="WQB4217" s="19"/>
      <c r="WQC4217" s="19"/>
      <c r="WQD4217" s="19"/>
      <c r="WQE4217" s="19"/>
      <c r="WQF4217" s="19"/>
      <c r="WQG4217" s="19"/>
      <c r="WQH4217" s="19"/>
      <c r="WQI4217" s="19"/>
      <c r="WQJ4217" s="19"/>
      <c r="WQK4217" s="19"/>
      <c r="WQL4217" s="19"/>
      <c r="WQM4217" s="19"/>
      <c r="WQN4217" s="19"/>
      <c r="WQO4217" s="19"/>
      <c r="WQP4217" s="19"/>
      <c r="WQQ4217" s="19"/>
      <c r="WQR4217" s="19"/>
      <c r="WQS4217" s="19"/>
      <c r="WQT4217" s="19"/>
      <c r="WQU4217" s="19"/>
      <c r="WQV4217" s="19"/>
      <c r="WQW4217" s="19"/>
      <c r="WQX4217" s="19"/>
      <c r="WQY4217" s="19"/>
      <c r="WQZ4217" s="19"/>
      <c r="WRA4217" s="19"/>
      <c r="WRB4217" s="19"/>
      <c r="WRC4217" s="19"/>
      <c r="WRD4217" s="19"/>
      <c r="WRE4217" s="19"/>
      <c r="WRF4217" s="19"/>
      <c r="WRG4217" s="19"/>
      <c r="WRH4217" s="19"/>
      <c r="WRI4217" s="19"/>
      <c r="WRJ4217" s="19"/>
      <c r="WRK4217" s="19"/>
      <c r="WRL4217" s="19"/>
      <c r="WRM4217" s="19"/>
      <c r="WRN4217" s="19"/>
      <c r="WRO4217" s="19"/>
      <c r="WRP4217" s="19"/>
      <c r="WRQ4217" s="19"/>
      <c r="WRR4217" s="19"/>
      <c r="WRS4217" s="19"/>
      <c r="WRT4217" s="19"/>
      <c r="WRU4217" s="19"/>
      <c r="WRV4217" s="19"/>
      <c r="WRW4217" s="19"/>
      <c r="WRX4217" s="19"/>
      <c r="WRY4217" s="19"/>
      <c r="WRZ4217" s="19"/>
      <c r="WSA4217" s="19"/>
      <c r="WSB4217" s="19"/>
      <c r="WSC4217" s="19"/>
      <c r="WSD4217" s="19"/>
      <c r="WSE4217" s="19"/>
      <c r="WSF4217" s="19"/>
      <c r="WSG4217" s="19"/>
      <c r="WSH4217" s="19"/>
      <c r="WSI4217" s="19"/>
      <c r="WSJ4217" s="19"/>
      <c r="WSK4217" s="19"/>
      <c r="WSL4217" s="19"/>
      <c r="WSM4217" s="19"/>
      <c r="WSN4217" s="19"/>
      <c r="WSO4217" s="19"/>
      <c r="WSP4217" s="19"/>
      <c r="WSQ4217" s="19"/>
      <c r="WSR4217" s="19"/>
      <c r="WSS4217" s="19"/>
      <c r="WST4217" s="19"/>
      <c r="WSU4217" s="19"/>
      <c r="WSV4217" s="19"/>
      <c r="WSW4217" s="19"/>
      <c r="WSX4217" s="19"/>
      <c r="WSY4217" s="19"/>
      <c r="WSZ4217" s="19"/>
      <c r="WTA4217" s="19"/>
      <c r="WTB4217" s="19"/>
      <c r="WTC4217" s="19"/>
      <c r="WTD4217" s="19"/>
      <c r="WTE4217" s="19"/>
      <c r="WTF4217" s="19"/>
      <c r="WTG4217" s="19"/>
      <c r="WTH4217" s="19"/>
      <c r="WTI4217" s="19"/>
      <c r="WTJ4217" s="19"/>
      <c r="WTK4217" s="19"/>
      <c r="WTL4217" s="19"/>
      <c r="WTM4217" s="19"/>
      <c r="WTN4217" s="19"/>
      <c r="WTO4217" s="19"/>
      <c r="WTP4217" s="19"/>
      <c r="WTQ4217" s="19"/>
      <c r="WTR4217" s="19"/>
      <c r="WTS4217" s="19"/>
      <c r="WTT4217" s="19"/>
      <c r="WTU4217" s="19"/>
      <c r="WTV4217" s="19"/>
      <c r="WTW4217" s="19"/>
      <c r="WTX4217" s="19"/>
      <c r="WTY4217" s="19"/>
      <c r="WTZ4217" s="19"/>
      <c r="WUA4217" s="19"/>
      <c r="WUB4217" s="19"/>
      <c r="WUC4217" s="19"/>
      <c r="WUD4217" s="19"/>
      <c r="WUE4217" s="19"/>
      <c r="WUF4217" s="19"/>
      <c r="WUG4217" s="19"/>
      <c r="WUH4217" s="19"/>
      <c r="WUI4217" s="19"/>
      <c r="WUJ4217" s="19"/>
      <c r="WUK4217" s="19"/>
      <c r="WUL4217" s="19"/>
      <c r="WUM4217" s="19"/>
      <c r="WUN4217" s="19"/>
      <c r="WUO4217" s="19"/>
      <c r="WUP4217" s="19"/>
      <c r="WUQ4217" s="19"/>
      <c r="WUR4217" s="19"/>
      <c r="WUS4217" s="19"/>
      <c r="WUT4217" s="19"/>
      <c r="WUU4217" s="19"/>
      <c r="WUV4217" s="19"/>
      <c r="WUW4217" s="19"/>
      <c r="WUX4217" s="19"/>
      <c r="WUY4217" s="19"/>
      <c r="WUZ4217" s="19"/>
      <c r="WVA4217" s="19"/>
      <c r="WVB4217" s="19"/>
      <c r="WVC4217" s="19"/>
      <c r="WVD4217" s="19"/>
      <c r="WVE4217" s="19"/>
      <c r="WVF4217" s="19"/>
      <c r="WVG4217" s="19"/>
      <c r="WVH4217" s="19"/>
      <c r="WVI4217" s="19"/>
      <c r="WVJ4217" s="19"/>
      <c r="WVK4217" s="19"/>
      <c r="WVL4217" s="19"/>
      <c r="WVM4217" s="19"/>
      <c r="WVN4217" s="19"/>
      <c r="WVO4217" s="19"/>
      <c r="WVP4217" s="19"/>
      <c r="WVQ4217" s="19"/>
      <c r="WVR4217" s="19"/>
      <c r="WVS4217" s="19"/>
      <c r="WVT4217" s="19"/>
      <c r="WVU4217" s="19"/>
      <c r="WVV4217" s="19"/>
      <c r="WVW4217" s="19"/>
      <c r="WVX4217" s="19"/>
      <c r="WVY4217" s="19"/>
      <c r="WVZ4217" s="19"/>
      <c r="WWA4217" s="19"/>
      <c r="WWB4217" s="19"/>
      <c r="WWC4217" s="19"/>
      <c r="WWD4217" s="19"/>
      <c r="WWE4217" s="19"/>
      <c r="WWF4217" s="19"/>
      <c r="WWG4217" s="19"/>
      <c r="WWH4217" s="19"/>
      <c r="WWI4217" s="19"/>
      <c r="WWJ4217" s="19"/>
      <c r="WWK4217" s="19"/>
      <c r="WWL4217" s="19"/>
      <c r="WWM4217" s="19"/>
      <c r="WWN4217" s="19"/>
      <c r="WWO4217" s="19"/>
      <c r="WWP4217" s="19"/>
      <c r="WWQ4217" s="19"/>
      <c r="WWR4217" s="19"/>
      <c r="WWS4217" s="19"/>
      <c r="WWT4217" s="19"/>
      <c r="WWU4217" s="19"/>
      <c r="WWV4217" s="19"/>
      <c r="WWW4217" s="19"/>
      <c r="WWX4217" s="19"/>
      <c r="WWY4217" s="19"/>
      <c r="WWZ4217" s="19"/>
      <c r="WXA4217" s="19"/>
      <c r="WXB4217" s="19"/>
      <c r="WXC4217" s="19"/>
      <c r="WXD4217" s="19"/>
      <c r="WXE4217" s="19"/>
      <c r="WXF4217" s="19"/>
      <c r="WXG4217" s="19"/>
      <c r="WXH4217" s="19"/>
      <c r="WXI4217" s="19"/>
      <c r="WXJ4217" s="19"/>
      <c r="WXK4217" s="19"/>
      <c r="WXL4217" s="19"/>
      <c r="WXM4217" s="19"/>
      <c r="WXN4217" s="19"/>
      <c r="WXO4217" s="19"/>
      <c r="WXP4217" s="19"/>
      <c r="WXQ4217" s="19"/>
      <c r="WXR4217" s="19"/>
      <c r="WXS4217" s="19"/>
      <c r="WXT4217" s="19"/>
      <c r="WXU4217" s="19"/>
      <c r="WXV4217" s="19"/>
      <c r="WXW4217" s="19"/>
      <c r="WXX4217" s="19"/>
      <c r="WXY4217" s="19"/>
      <c r="WXZ4217" s="19"/>
      <c r="WYA4217" s="19"/>
      <c r="WYB4217" s="19"/>
      <c r="WYC4217" s="19"/>
      <c r="WYD4217" s="19"/>
      <c r="WYE4217" s="19"/>
      <c r="WYF4217" s="19"/>
      <c r="WYG4217" s="19"/>
      <c r="WYH4217" s="19"/>
      <c r="WYI4217" s="19"/>
      <c r="WYJ4217" s="19"/>
      <c r="WYK4217" s="19"/>
      <c r="WYL4217" s="19"/>
      <c r="WYM4217" s="19"/>
      <c r="WYN4217" s="19"/>
      <c r="WYO4217" s="19"/>
      <c r="WYP4217" s="19"/>
      <c r="WYQ4217" s="19"/>
      <c r="WYR4217" s="19"/>
      <c r="WYS4217" s="19"/>
      <c r="WYT4217" s="19"/>
      <c r="WYU4217" s="19"/>
      <c r="WYV4217" s="19"/>
      <c r="WYW4217" s="19"/>
      <c r="WYX4217" s="19"/>
      <c r="WYY4217" s="19"/>
      <c r="WYZ4217" s="19"/>
      <c r="WZA4217" s="19"/>
      <c r="WZB4217" s="19"/>
      <c r="WZC4217" s="19"/>
      <c r="WZD4217" s="19"/>
      <c r="WZE4217" s="19"/>
      <c r="WZF4217" s="19"/>
      <c r="WZG4217" s="19"/>
      <c r="WZH4217" s="19"/>
      <c r="WZI4217" s="19"/>
      <c r="WZJ4217" s="19"/>
      <c r="WZK4217" s="19"/>
      <c r="WZL4217" s="19"/>
      <c r="WZM4217" s="19"/>
      <c r="WZN4217" s="19"/>
      <c r="WZO4217" s="19"/>
      <c r="WZP4217" s="19"/>
      <c r="WZQ4217" s="19"/>
      <c r="WZR4217" s="19"/>
      <c r="WZS4217" s="19"/>
      <c r="WZT4217" s="19"/>
      <c r="WZU4217" s="19"/>
      <c r="WZV4217" s="19"/>
      <c r="WZW4217" s="19"/>
      <c r="WZX4217" s="19"/>
      <c r="WZY4217" s="19"/>
      <c r="WZZ4217" s="19"/>
      <c r="XAA4217" s="19"/>
      <c r="XAB4217" s="19"/>
      <c r="XAC4217" s="19"/>
      <c r="XAD4217" s="19"/>
      <c r="XAE4217" s="19"/>
      <c r="XAF4217" s="19"/>
      <c r="XAG4217" s="19"/>
      <c r="XAH4217" s="19"/>
      <c r="XAI4217" s="19"/>
      <c r="XAJ4217" s="19"/>
      <c r="XAK4217" s="19"/>
      <c r="XAL4217" s="19"/>
      <c r="XAM4217" s="19"/>
      <c r="XAN4217" s="19"/>
      <c r="XAO4217" s="19"/>
      <c r="XAP4217" s="19"/>
      <c r="XAQ4217" s="19"/>
      <c r="XAR4217" s="19"/>
      <c r="XAS4217" s="19"/>
      <c r="XAT4217" s="19"/>
      <c r="XAU4217" s="19"/>
      <c r="XAV4217" s="19"/>
      <c r="XAW4217" s="19"/>
      <c r="XAX4217" s="19"/>
      <c r="XAY4217" s="19"/>
      <c r="XAZ4217" s="19"/>
      <c r="XBA4217" s="19"/>
      <c r="XBB4217" s="19"/>
      <c r="XBC4217" s="19"/>
      <c r="XBD4217" s="19"/>
      <c r="XBE4217" s="19"/>
      <c r="XBF4217" s="19"/>
      <c r="XBG4217" s="19"/>
      <c r="XBH4217" s="19"/>
      <c r="XBI4217" s="19"/>
      <c r="XBJ4217" s="19"/>
      <c r="XBK4217" s="19"/>
      <c r="XBL4217" s="19"/>
      <c r="XBM4217" s="19"/>
      <c r="XBN4217" s="19"/>
      <c r="XBO4217" s="19"/>
      <c r="XBP4217" s="19"/>
      <c r="XBQ4217" s="19"/>
      <c r="XBR4217" s="19"/>
      <c r="XBS4217" s="19"/>
      <c r="XBT4217" s="19"/>
      <c r="XBU4217" s="19"/>
      <c r="XBV4217" s="19"/>
      <c r="XBW4217" s="19"/>
      <c r="XBX4217" s="19"/>
      <c r="XBY4217" s="19"/>
      <c r="XBZ4217" s="19"/>
      <c r="XCA4217" s="19"/>
      <c r="XCB4217" s="19"/>
      <c r="XCC4217" s="19"/>
      <c r="XCD4217" s="19"/>
      <c r="XCE4217" s="19"/>
      <c r="XCF4217" s="19"/>
      <c r="XCG4217" s="19"/>
      <c r="XCH4217" s="19"/>
      <c r="XCI4217" s="19"/>
      <c r="XCJ4217" s="19"/>
      <c r="XCK4217" s="19"/>
      <c r="XCL4217" s="19"/>
      <c r="XCM4217" s="19"/>
      <c r="XCN4217" s="19"/>
      <c r="XCO4217" s="19"/>
      <c r="XCP4217" s="19"/>
      <c r="XCQ4217" s="19"/>
      <c r="XCR4217" s="19"/>
      <c r="XCS4217" s="19"/>
      <c r="XCT4217" s="19"/>
      <c r="XCU4217" s="19"/>
      <c r="XCV4217" s="19"/>
      <c r="XCW4217" s="19"/>
      <c r="XCX4217" s="19"/>
      <c r="XCY4217" s="19"/>
      <c r="XCZ4217" s="19"/>
      <c r="XDA4217" s="19"/>
      <c r="XDB4217" s="19"/>
      <c r="XDC4217" s="19"/>
      <c r="XDD4217" s="19"/>
      <c r="XDE4217" s="19"/>
      <c r="XDF4217" s="19"/>
      <c r="XDG4217" s="19"/>
      <c r="XDH4217" s="19"/>
      <c r="XDI4217" s="19"/>
      <c r="XDJ4217" s="19"/>
      <c r="XDK4217" s="19"/>
      <c r="XDL4217" s="19"/>
      <c r="XDM4217" s="19"/>
      <c r="XDN4217" s="19"/>
      <c r="XDO4217" s="19"/>
      <c r="XDP4217" s="19"/>
      <c r="XDQ4217" s="19"/>
      <c r="XDR4217" s="19"/>
      <c r="XDS4217" s="19"/>
      <c r="XDT4217" s="19"/>
      <c r="XDU4217" s="19"/>
      <c r="XDV4217" s="19"/>
      <c r="XDW4217" s="19"/>
      <c r="XDX4217" s="19"/>
      <c r="XDY4217" s="19"/>
      <c r="XDZ4217" s="19"/>
      <c r="XEA4217" s="19"/>
      <c r="XEB4217" s="19"/>
      <c r="XEC4217" s="19"/>
      <c r="XED4217" s="19"/>
      <c r="XEE4217" s="19"/>
      <c r="XEF4217" s="19"/>
      <c r="XEG4217" s="20"/>
      <c r="XEH4217" s="20"/>
      <c r="XEI4217" s="20"/>
      <c r="XEJ4217" s="20"/>
      <c r="XEK4217" s="20"/>
      <c r="XEL4217" s="20"/>
      <c r="XEM4217" s="20"/>
      <c r="XEN4217" s="20"/>
      <c r="XEO4217" s="20"/>
      <c r="XEP4217" s="20"/>
      <c r="XEQ4217" s="20"/>
      <c r="XER4217" s="20"/>
      <c r="XES4217" s="20"/>
      <c r="XET4217" s="20"/>
      <c r="XEU4217" s="20"/>
      <c r="XEV4217" s="20"/>
      <c r="XEW4217" s="20"/>
      <c r="XEX4217" s="20"/>
      <c r="XEY4217" s="20"/>
      <c r="XEZ4217" s="20"/>
      <c r="XFA4217" s="20"/>
      <c r="XFB4217" s="20"/>
    </row>
    <row r="4218" s="8" customFormat="1" spans="1:10">
      <c r="A4218" s="107" t="s">
        <v>64</v>
      </c>
      <c r="B4218" s="108">
        <v>311503003</v>
      </c>
      <c r="C4218" s="109" t="s">
        <v>7515</v>
      </c>
      <c r="D4218" s="108"/>
      <c r="E4218" s="108"/>
      <c r="F4218" s="107" t="s">
        <v>52</v>
      </c>
      <c r="G4218" s="108"/>
      <c r="H4218" s="107">
        <v>14</v>
      </c>
      <c r="I4218" s="112">
        <f t="shared" si="225"/>
        <v>12.6</v>
      </c>
      <c r="J4218" s="112">
        <f t="shared" si="226"/>
        <v>11.2</v>
      </c>
    </row>
    <row r="4219" s="8" customFormat="1" spans="1:10">
      <c r="A4219" s="107" t="s">
        <v>64</v>
      </c>
      <c r="B4219" s="108">
        <v>311503004</v>
      </c>
      <c r="C4219" s="109" t="s">
        <v>7516</v>
      </c>
      <c r="D4219" s="108"/>
      <c r="E4219" s="108"/>
      <c r="F4219" s="107" t="s">
        <v>25</v>
      </c>
      <c r="G4219" s="108"/>
      <c r="H4219" s="107">
        <v>43</v>
      </c>
      <c r="I4219" s="112">
        <f t="shared" si="225"/>
        <v>38.7</v>
      </c>
      <c r="J4219" s="112">
        <f t="shared" si="226"/>
        <v>34.4</v>
      </c>
    </row>
    <row r="4220" s="8" customFormat="1" spans="1:10">
      <c r="A4220" s="107" t="s">
        <v>64</v>
      </c>
      <c r="B4220" s="108">
        <v>311503005</v>
      </c>
      <c r="C4220" s="109" t="s">
        <v>7517</v>
      </c>
      <c r="D4220" s="108"/>
      <c r="E4220" s="108"/>
      <c r="F4220" s="107" t="s">
        <v>25</v>
      </c>
      <c r="G4220" s="108"/>
      <c r="H4220" s="107">
        <v>285</v>
      </c>
      <c r="I4220" s="112">
        <f t="shared" si="225"/>
        <v>256.5</v>
      </c>
      <c r="J4220" s="112">
        <f t="shared" si="226"/>
        <v>228</v>
      </c>
    </row>
    <row r="4221" s="8" customFormat="1" spans="1:10">
      <c r="A4221" s="107" t="s">
        <v>64</v>
      </c>
      <c r="B4221" s="108">
        <v>311503006</v>
      </c>
      <c r="C4221" s="109" t="s">
        <v>7518</v>
      </c>
      <c r="D4221" s="108"/>
      <c r="E4221" s="108"/>
      <c r="F4221" s="107" t="s">
        <v>25</v>
      </c>
      <c r="G4221" s="108"/>
      <c r="H4221" s="107">
        <v>47</v>
      </c>
      <c r="I4221" s="112">
        <f t="shared" si="225"/>
        <v>42.3</v>
      </c>
      <c r="J4221" s="112">
        <f t="shared" si="226"/>
        <v>37.6</v>
      </c>
    </row>
    <row r="4222" s="8" customFormat="1" spans="1:10">
      <c r="A4222" s="107" t="s">
        <v>64</v>
      </c>
      <c r="B4222" s="108">
        <v>311503007</v>
      </c>
      <c r="C4222" s="109" t="s">
        <v>7519</v>
      </c>
      <c r="D4222" s="108"/>
      <c r="E4222" s="108"/>
      <c r="F4222" s="107" t="s">
        <v>25</v>
      </c>
      <c r="G4222" s="108"/>
      <c r="H4222" s="107">
        <v>14</v>
      </c>
      <c r="I4222" s="112">
        <f t="shared" si="225"/>
        <v>12.6</v>
      </c>
      <c r="J4222" s="112">
        <f t="shared" si="226"/>
        <v>11.2</v>
      </c>
    </row>
    <row r="4223" s="8" customFormat="1" spans="1:10">
      <c r="A4223" s="107" t="s">
        <v>64</v>
      </c>
      <c r="B4223" s="108">
        <v>311503008</v>
      </c>
      <c r="C4223" s="109" t="s">
        <v>7520</v>
      </c>
      <c r="D4223" s="108"/>
      <c r="E4223" s="108"/>
      <c r="F4223" s="107" t="s">
        <v>25</v>
      </c>
      <c r="G4223" s="108"/>
      <c r="H4223" s="107">
        <v>20</v>
      </c>
      <c r="I4223" s="112">
        <f t="shared" si="225"/>
        <v>18</v>
      </c>
      <c r="J4223" s="113">
        <v>16</v>
      </c>
    </row>
    <row r="4224" s="8" customFormat="1" spans="1:10">
      <c r="A4224" s="107" t="s">
        <v>64</v>
      </c>
      <c r="B4224" s="108">
        <v>311503009</v>
      </c>
      <c r="C4224" s="109" t="s">
        <v>7521</v>
      </c>
      <c r="D4224" s="108"/>
      <c r="E4224" s="108"/>
      <c r="F4224" s="107" t="s">
        <v>25</v>
      </c>
      <c r="G4224" s="108"/>
      <c r="H4224" s="107">
        <v>11</v>
      </c>
      <c r="I4224" s="112">
        <f t="shared" si="225"/>
        <v>9.9</v>
      </c>
      <c r="J4224" s="112">
        <f t="shared" ref="J4224:J4229" si="227">H4224*0.8</f>
        <v>8.8</v>
      </c>
    </row>
    <row r="4225" s="8" customFormat="1" spans="1:10">
      <c r="A4225" s="107" t="s">
        <v>64</v>
      </c>
      <c r="B4225" s="108">
        <v>311503010</v>
      </c>
      <c r="C4225" s="109" t="s">
        <v>7522</v>
      </c>
      <c r="D4225" s="108"/>
      <c r="E4225" s="108"/>
      <c r="F4225" s="107" t="s">
        <v>25</v>
      </c>
      <c r="G4225" s="108"/>
      <c r="H4225" s="107">
        <v>28</v>
      </c>
      <c r="I4225" s="112">
        <f t="shared" si="225"/>
        <v>25.2</v>
      </c>
      <c r="J4225" s="112">
        <f t="shared" si="227"/>
        <v>22.4</v>
      </c>
    </row>
    <row r="4226" s="8" customFormat="1" spans="1:10">
      <c r="A4226" s="107" t="s">
        <v>64</v>
      </c>
      <c r="B4226" s="108">
        <v>311503011</v>
      </c>
      <c r="C4226" s="109" t="s">
        <v>7523</v>
      </c>
      <c r="D4226" s="110"/>
      <c r="E4226" s="108"/>
      <c r="F4226" s="107" t="s">
        <v>25</v>
      </c>
      <c r="G4226" s="108"/>
      <c r="H4226" s="107">
        <v>143</v>
      </c>
      <c r="I4226" s="112">
        <f t="shared" si="225"/>
        <v>128.7</v>
      </c>
      <c r="J4226" s="113">
        <v>114.4</v>
      </c>
    </row>
    <row r="4227" s="8" customFormat="1" ht="148.5" spans="1:10">
      <c r="A4227" s="107" t="s">
        <v>77</v>
      </c>
      <c r="B4227" s="108" t="s">
        <v>7524</v>
      </c>
      <c r="C4227" s="109" t="s">
        <v>7525</v>
      </c>
      <c r="D4227" s="108" t="s">
        <v>7526</v>
      </c>
      <c r="E4227" s="108"/>
      <c r="F4227" s="107" t="s">
        <v>25</v>
      </c>
      <c r="G4227" s="108"/>
      <c r="H4227" s="107">
        <v>143</v>
      </c>
      <c r="I4227" s="112">
        <f t="shared" si="225"/>
        <v>128.7</v>
      </c>
      <c r="J4227" s="113">
        <v>114.4</v>
      </c>
    </row>
    <row r="4228" s="8" customFormat="1" spans="1:10">
      <c r="A4228" s="107" t="s">
        <v>64</v>
      </c>
      <c r="B4228" s="108">
        <v>311503012</v>
      </c>
      <c r="C4228" s="109" t="s">
        <v>7527</v>
      </c>
      <c r="D4228" s="108"/>
      <c r="E4228" s="108"/>
      <c r="F4228" s="107" t="s">
        <v>25</v>
      </c>
      <c r="G4228" s="108"/>
      <c r="H4228" s="107" t="s">
        <v>305</v>
      </c>
      <c r="I4228" s="107" t="s">
        <v>305</v>
      </c>
      <c r="J4228" s="107" t="s">
        <v>305</v>
      </c>
    </row>
    <row r="4229" s="8" customFormat="1" spans="1:10">
      <c r="A4229" s="107" t="s">
        <v>64</v>
      </c>
      <c r="B4229" s="108">
        <v>311503013</v>
      </c>
      <c r="C4229" s="109" t="s">
        <v>7528</v>
      </c>
      <c r="D4229" s="108"/>
      <c r="E4229" s="108"/>
      <c r="F4229" s="107" t="s">
        <v>25</v>
      </c>
      <c r="G4229" s="108"/>
      <c r="H4229" s="107">
        <v>13</v>
      </c>
      <c r="I4229" s="112">
        <f t="shared" ref="I4229:I4236" si="228">H4229*0.9</f>
        <v>11.7</v>
      </c>
      <c r="J4229" s="112">
        <f t="shared" si="227"/>
        <v>10.4</v>
      </c>
    </row>
    <row r="4230" s="8" customFormat="1" spans="1:10">
      <c r="A4230" s="107" t="s">
        <v>64</v>
      </c>
      <c r="B4230" s="108">
        <v>311503014</v>
      </c>
      <c r="C4230" s="109" t="s">
        <v>7529</v>
      </c>
      <c r="D4230" s="108"/>
      <c r="E4230" s="108"/>
      <c r="F4230" s="107" t="s">
        <v>25</v>
      </c>
      <c r="G4230" s="108"/>
      <c r="H4230" s="107" t="s">
        <v>305</v>
      </c>
      <c r="I4230" s="107" t="s">
        <v>305</v>
      </c>
      <c r="J4230" s="107" t="s">
        <v>305</v>
      </c>
    </row>
    <row r="4231" s="8" customFormat="1" spans="1:10">
      <c r="A4231" s="107" t="s">
        <v>64</v>
      </c>
      <c r="B4231" s="108">
        <v>311503015</v>
      </c>
      <c r="C4231" s="109" t="s">
        <v>7530</v>
      </c>
      <c r="D4231" s="108"/>
      <c r="E4231" s="108"/>
      <c r="F4231" s="107" t="s">
        <v>25</v>
      </c>
      <c r="G4231" s="108"/>
      <c r="H4231" s="107">
        <v>38</v>
      </c>
      <c r="I4231" s="112">
        <f t="shared" si="228"/>
        <v>34.2</v>
      </c>
      <c r="J4231" s="112">
        <f t="shared" ref="J4231:J4236" si="229">H4231*0.8</f>
        <v>30.4</v>
      </c>
    </row>
    <row r="4232" s="8" customFormat="1" spans="1:10">
      <c r="A4232" s="107" t="s">
        <v>64</v>
      </c>
      <c r="B4232" s="108">
        <v>311503016</v>
      </c>
      <c r="C4232" s="109" t="s">
        <v>7531</v>
      </c>
      <c r="D4232" s="108"/>
      <c r="E4232" s="108"/>
      <c r="F4232" s="107" t="s">
        <v>52</v>
      </c>
      <c r="G4232" s="108"/>
      <c r="H4232" s="107">
        <v>5</v>
      </c>
      <c r="I4232" s="112">
        <f t="shared" si="228"/>
        <v>4.5</v>
      </c>
      <c r="J4232" s="112">
        <f t="shared" si="229"/>
        <v>4</v>
      </c>
    </row>
    <row r="4233" s="8" customFormat="1" spans="1:10">
      <c r="A4233" s="107" t="s">
        <v>64</v>
      </c>
      <c r="B4233" s="108">
        <v>311503017</v>
      </c>
      <c r="C4233" s="109" t="s">
        <v>7532</v>
      </c>
      <c r="D4233" s="108"/>
      <c r="E4233" s="108"/>
      <c r="F4233" s="107" t="s">
        <v>25</v>
      </c>
      <c r="G4233" s="108"/>
      <c r="H4233" s="107">
        <v>36</v>
      </c>
      <c r="I4233" s="112">
        <f t="shared" si="228"/>
        <v>32.4</v>
      </c>
      <c r="J4233" s="113">
        <v>28.8</v>
      </c>
    </row>
    <row r="4234" s="8" customFormat="1" spans="1:10">
      <c r="A4234" s="107" t="s">
        <v>64</v>
      </c>
      <c r="B4234" s="108">
        <v>311503018</v>
      </c>
      <c r="C4234" s="109" t="s">
        <v>7533</v>
      </c>
      <c r="D4234" s="108"/>
      <c r="E4234" s="108"/>
      <c r="F4234" s="107" t="s">
        <v>25</v>
      </c>
      <c r="G4234" s="108" t="s">
        <v>7534</v>
      </c>
      <c r="H4234" s="107">
        <v>6</v>
      </c>
      <c r="I4234" s="112">
        <f t="shared" si="228"/>
        <v>5.4</v>
      </c>
      <c r="J4234" s="112">
        <f t="shared" si="229"/>
        <v>4.8</v>
      </c>
    </row>
    <row r="4235" s="8" customFormat="1" ht="67.5" spans="1:10">
      <c r="A4235" s="107" t="s">
        <v>64</v>
      </c>
      <c r="B4235" s="109">
        <v>311503019</v>
      </c>
      <c r="C4235" s="109" t="s">
        <v>7535</v>
      </c>
      <c r="D4235" s="108" t="s">
        <v>7536</v>
      </c>
      <c r="E4235" s="108"/>
      <c r="F4235" s="107" t="s">
        <v>25</v>
      </c>
      <c r="G4235" s="108"/>
      <c r="H4235" s="107">
        <v>11</v>
      </c>
      <c r="I4235" s="112">
        <f t="shared" si="228"/>
        <v>9.9</v>
      </c>
      <c r="J4235" s="112">
        <f t="shared" si="229"/>
        <v>8.8</v>
      </c>
    </row>
    <row r="4236" s="8" customFormat="1" spans="1:10">
      <c r="A4236" s="107" t="s">
        <v>64</v>
      </c>
      <c r="B4236" s="109">
        <v>311503020</v>
      </c>
      <c r="C4236" s="109" t="s">
        <v>7537</v>
      </c>
      <c r="D4236" s="108"/>
      <c r="E4236" s="108"/>
      <c r="F4236" s="107" t="s">
        <v>25</v>
      </c>
      <c r="G4236" s="108"/>
      <c r="H4236" s="107">
        <v>12</v>
      </c>
      <c r="I4236" s="112">
        <f t="shared" si="228"/>
        <v>10.8</v>
      </c>
      <c r="J4236" s="112">
        <f t="shared" si="229"/>
        <v>9.6</v>
      </c>
    </row>
    <row r="4237" s="8" customFormat="1" spans="1:10">
      <c r="A4237" s="107" t="s">
        <v>64</v>
      </c>
      <c r="B4237" s="109">
        <v>311503021</v>
      </c>
      <c r="C4237" s="109" t="s">
        <v>7538</v>
      </c>
      <c r="D4237" s="108"/>
      <c r="E4237" s="108"/>
      <c r="F4237" s="107" t="s">
        <v>25</v>
      </c>
      <c r="G4237" s="108"/>
      <c r="H4237" s="107" t="s">
        <v>305</v>
      </c>
      <c r="I4237" s="107" t="s">
        <v>305</v>
      </c>
      <c r="J4237" s="107" t="s">
        <v>305</v>
      </c>
    </row>
    <row r="4238" s="8" customFormat="1" spans="1:10">
      <c r="A4238" s="107" t="s">
        <v>64</v>
      </c>
      <c r="B4238" s="108">
        <v>311503022</v>
      </c>
      <c r="C4238" s="109" t="s">
        <v>7539</v>
      </c>
      <c r="D4238" s="110"/>
      <c r="E4238" s="108"/>
      <c r="F4238" s="107" t="s">
        <v>25</v>
      </c>
      <c r="G4238" s="108"/>
      <c r="H4238" s="107">
        <v>136</v>
      </c>
      <c r="I4238" s="112">
        <f t="shared" ref="I4238:I4244" si="230">H4238*0.9</f>
        <v>122.4</v>
      </c>
      <c r="J4238" s="113">
        <v>108.8</v>
      </c>
    </row>
    <row r="4239" s="8" customFormat="1" spans="1:10">
      <c r="A4239" s="107" t="s">
        <v>64</v>
      </c>
      <c r="B4239" s="108" t="s">
        <v>7540</v>
      </c>
      <c r="C4239" s="109" t="s">
        <v>7541</v>
      </c>
      <c r="D4239" s="108"/>
      <c r="E4239" s="108"/>
      <c r="F4239" s="107" t="s">
        <v>25</v>
      </c>
      <c r="G4239" s="108"/>
      <c r="H4239" s="107">
        <v>136</v>
      </c>
      <c r="I4239" s="112">
        <f t="shared" si="230"/>
        <v>122.4</v>
      </c>
      <c r="J4239" s="113">
        <v>108.8</v>
      </c>
    </row>
    <row r="4240" s="8" customFormat="1" spans="1:10">
      <c r="A4240" s="107" t="s">
        <v>64</v>
      </c>
      <c r="B4240" s="108">
        <v>311503025</v>
      </c>
      <c r="C4240" s="109" t="s">
        <v>7542</v>
      </c>
      <c r="D4240" s="108"/>
      <c r="E4240" s="108"/>
      <c r="F4240" s="107" t="s">
        <v>25</v>
      </c>
      <c r="G4240" s="108"/>
      <c r="H4240" s="107">
        <v>115</v>
      </c>
      <c r="I4240" s="112">
        <f t="shared" si="230"/>
        <v>103.5</v>
      </c>
      <c r="J4240" s="112">
        <f t="shared" ref="J4240:J4242" si="231">H4240*0.8</f>
        <v>92</v>
      </c>
    </row>
    <row r="4241" s="8" customFormat="1" spans="1:10">
      <c r="A4241" s="107" t="s">
        <v>64</v>
      </c>
      <c r="B4241" s="108">
        <v>311503026</v>
      </c>
      <c r="C4241" s="109" t="s">
        <v>7543</v>
      </c>
      <c r="D4241" s="108"/>
      <c r="E4241" s="108"/>
      <c r="F4241" s="107" t="s">
        <v>25</v>
      </c>
      <c r="G4241" s="108"/>
      <c r="H4241" s="107">
        <v>47</v>
      </c>
      <c r="I4241" s="112">
        <f t="shared" si="230"/>
        <v>42.3</v>
      </c>
      <c r="J4241" s="112">
        <f t="shared" si="231"/>
        <v>37.6</v>
      </c>
    </row>
    <row r="4242" s="8" customFormat="1" spans="1:10">
      <c r="A4242" s="107" t="s">
        <v>64</v>
      </c>
      <c r="B4242" s="108">
        <v>311503027</v>
      </c>
      <c r="C4242" s="109" t="s">
        <v>7544</v>
      </c>
      <c r="D4242" s="108"/>
      <c r="E4242" s="108"/>
      <c r="F4242" s="107" t="s">
        <v>25</v>
      </c>
      <c r="G4242" s="108"/>
      <c r="H4242" s="107">
        <v>15</v>
      </c>
      <c r="I4242" s="112">
        <f t="shared" si="230"/>
        <v>13.5</v>
      </c>
      <c r="J4242" s="112">
        <f t="shared" si="231"/>
        <v>12</v>
      </c>
    </row>
    <row r="4243" s="8" customFormat="1" spans="1:10">
      <c r="A4243" s="107" t="s">
        <v>64</v>
      </c>
      <c r="B4243" s="108">
        <v>311503028</v>
      </c>
      <c r="C4243" s="109" t="s">
        <v>7545</v>
      </c>
      <c r="D4243" s="108"/>
      <c r="E4243" s="108"/>
      <c r="F4243" s="107" t="s">
        <v>52</v>
      </c>
      <c r="G4243" s="108"/>
      <c r="H4243" s="107">
        <v>31</v>
      </c>
      <c r="I4243" s="112">
        <f t="shared" si="230"/>
        <v>27.9</v>
      </c>
      <c r="J4243" s="113">
        <v>24.8</v>
      </c>
    </row>
    <row r="4244" s="8" customFormat="1" spans="1:10">
      <c r="A4244" s="107" t="s">
        <v>64</v>
      </c>
      <c r="B4244" s="108">
        <v>311503029</v>
      </c>
      <c r="C4244" s="109" t="s">
        <v>7546</v>
      </c>
      <c r="D4244" s="108"/>
      <c r="E4244" s="108"/>
      <c r="F4244" s="107" t="s">
        <v>25</v>
      </c>
      <c r="G4244" s="108"/>
      <c r="H4244" s="107">
        <v>20</v>
      </c>
      <c r="I4244" s="112">
        <f t="shared" si="230"/>
        <v>18</v>
      </c>
      <c r="J4244" s="112">
        <f t="shared" ref="J4244:J4249" si="232">H4244*0.8</f>
        <v>16</v>
      </c>
    </row>
    <row r="4245" s="8" customFormat="1" spans="1:10">
      <c r="A4245" s="107" t="s">
        <v>64</v>
      </c>
      <c r="B4245" s="108">
        <v>311503030</v>
      </c>
      <c r="C4245" s="109" t="s">
        <v>7547</v>
      </c>
      <c r="D4245" s="108"/>
      <c r="E4245" s="108"/>
      <c r="F4245" s="107" t="s">
        <v>1373</v>
      </c>
      <c r="G4245" s="108" t="s">
        <v>7548</v>
      </c>
      <c r="H4245" s="107" t="s">
        <v>305</v>
      </c>
      <c r="I4245" s="107" t="s">
        <v>305</v>
      </c>
      <c r="J4245" s="107" t="s">
        <v>305</v>
      </c>
    </row>
    <row r="4246" s="8" customFormat="1" ht="27" spans="1:10">
      <c r="A4246" s="107" t="s">
        <v>64</v>
      </c>
      <c r="B4246" s="108" t="s">
        <v>7549</v>
      </c>
      <c r="C4246" s="109" t="s">
        <v>7550</v>
      </c>
      <c r="D4246" s="108" t="s">
        <v>7551</v>
      </c>
      <c r="E4246" s="108" t="s">
        <v>7552</v>
      </c>
      <c r="F4246" s="107" t="s">
        <v>176</v>
      </c>
      <c r="G4246" s="108"/>
      <c r="H4246" s="107">
        <v>36</v>
      </c>
      <c r="I4246" s="112">
        <f t="shared" ref="I4246:I4249" si="233">H4246*0.9</f>
        <v>32.4</v>
      </c>
      <c r="J4246" s="112">
        <f t="shared" si="232"/>
        <v>28.8</v>
      </c>
    </row>
    <row r="4247" s="8" customFormat="1" ht="27" spans="1:10">
      <c r="A4247" s="107" t="s">
        <v>64</v>
      </c>
      <c r="B4247" s="108" t="s">
        <v>7553</v>
      </c>
      <c r="C4247" s="109" t="s">
        <v>7554</v>
      </c>
      <c r="D4247" s="108" t="s">
        <v>7555</v>
      </c>
      <c r="E4247" s="108"/>
      <c r="F4247" s="107" t="s">
        <v>25</v>
      </c>
      <c r="G4247" s="108"/>
      <c r="H4247" s="107">
        <v>40</v>
      </c>
      <c r="I4247" s="112">
        <f t="shared" si="233"/>
        <v>36</v>
      </c>
      <c r="J4247" s="112">
        <f t="shared" si="232"/>
        <v>32</v>
      </c>
    </row>
    <row r="4248" s="9" customFormat="1" ht="67.5" spans="1:10">
      <c r="A4248" s="113" t="s">
        <v>64</v>
      </c>
      <c r="B4248" s="128" t="s">
        <v>7556</v>
      </c>
      <c r="C4248" s="120" t="s">
        <v>7557</v>
      </c>
      <c r="D4248" s="121" t="s">
        <v>7558</v>
      </c>
      <c r="E4248" s="121"/>
      <c r="F4248" s="113" t="s">
        <v>25</v>
      </c>
      <c r="G4248" s="121" t="s">
        <v>7559</v>
      </c>
      <c r="H4248" s="113">
        <v>62</v>
      </c>
      <c r="I4248" s="112">
        <f t="shared" si="233"/>
        <v>55.8</v>
      </c>
      <c r="J4248" s="112">
        <f t="shared" si="232"/>
        <v>49.6</v>
      </c>
    </row>
    <row r="4249" s="9" customFormat="1" ht="27" spans="1:10">
      <c r="A4249" s="122" t="s">
        <v>64</v>
      </c>
      <c r="B4249" s="128" t="s">
        <v>7560</v>
      </c>
      <c r="C4249" s="124" t="s">
        <v>7561</v>
      </c>
      <c r="D4249" s="121" t="s">
        <v>7562</v>
      </c>
      <c r="E4249" s="125"/>
      <c r="F4249" s="122" t="s">
        <v>25</v>
      </c>
      <c r="G4249" s="119" t="s">
        <v>7563</v>
      </c>
      <c r="H4249" s="113">
        <v>92</v>
      </c>
      <c r="I4249" s="112">
        <f t="shared" si="233"/>
        <v>82.8</v>
      </c>
      <c r="J4249" s="112">
        <f t="shared" si="232"/>
        <v>73.6</v>
      </c>
    </row>
    <row r="4250" s="8" customFormat="1" spans="1:10">
      <c r="A4250" s="143"/>
      <c r="B4250" s="43">
        <v>32</v>
      </c>
      <c r="C4250" s="144" t="s">
        <v>7564</v>
      </c>
      <c r="D4250" s="43"/>
      <c r="E4250" s="43"/>
      <c r="F4250" s="145"/>
      <c r="G4250" s="43"/>
      <c r="H4250" s="145"/>
      <c r="I4250" s="152"/>
      <c r="J4250" s="152"/>
    </row>
    <row r="4251" s="8" customFormat="1" ht="15" spans="1:10">
      <c r="A4251" s="146" t="s">
        <v>4296</v>
      </c>
      <c r="B4251" s="146"/>
      <c r="C4251" s="146"/>
      <c r="D4251" s="146"/>
      <c r="E4251" s="146"/>
      <c r="F4251" s="146"/>
      <c r="G4251" s="146"/>
      <c r="H4251" s="146"/>
      <c r="I4251" s="146"/>
      <c r="J4251" s="153"/>
    </row>
    <row r="4252" s="8" customFormat="1" ht="15" spans="1:10">
      <c r="A4252" s="147" t="s">
        <v>7565</v>
      </c>
      <c r="B4252" s="148"/>
      <c r="C4252" s="148"/>
      <c r="D4252" s="148"/>
      <c r="E4252" s="148"/>
      <c r="F4252" s="148"/>
      <c r="G4252" s="148"/>
      <c r="H4252" s="148"/>
      <c r="I4252" s="148"/>
      <c r="J4252" s="154"/>
    </row>
    <row r="4253" s="8" customFormat="1" ht="15" spans="1:10">
      <c r="A4253" s="147" t="s">
        <v>7566</v>
      </c>
      <c r="B4253" s="148"/>
      <c r="C4253" s="148"/>
      <c r="D4253" s="148"/>
      <c r="E4253" s="148"/>
      <c r="F4253" s="148"/>
      <c r="G4253" s="148"/>
      <c r="H4253" s="148"/>
      <c r="I4253" s="148"/>
      <c r="J4253" s="154"/>
    </row>
    <row r="4254" s="8" customFormat="1" ht="15" spans="1:10">
      <c r="A4254" s="147" t="s">
        <v>7567</v>
      </c>
      <c r="B4254" s="148"/>
      <c r="C4254" s="148"/>
      <c r="D4254" s="148"/>
      <c r="E4254" s="148"/>
      <c r="F4254" s="148"/>
      <c r="G4254" s="148"/>
      <c r="H4254" s="148"/>
      <c r="I4254" s="148"/>
      <c r="J4254" s="154"/>
    </row>
    <row r="4255" s="8" customFormat="1" ht="31" customHeight="1" spans="1:10">
      <c r="A4255" s="147" t="s">
        <v>7568</v>
      </c>
      <c r="B4255" s="148"/>
      <c r="C4255" s="148"/>
      <c r="D4255" s="148"/>
      <c r="E4255" s="148"/>
      <c r="F4255" s="148"/>
      <c r="G4255" s="148"/>
      <c r="H4255" s="148"/>
      <c r="I4255" s="148"/>
      <c r="J4255" s="154"/>
    </row>
    <row r="4256" s="8" customFormat="1" ht="77" customHeight="1" spans="1:10">
      <c r="A4256" s="147" t="s">
        <v>7569</v>
      </c>
      <c r="B4256" s="148"/>
      <c r="C4256" s="148"/>
      <c r="D4256" s="148"/>
      <c r="E4256" s="148"/>
      <c r="F4256" s="148"/>
      <c r="G4256" s="148"/>
      <c r="H4256" s="148"/>
      <c r="I4256" s="148"/>
      <c r="J4256" s="154"/>
    </row>
    <row r="4257" s="11" customFormat="1" ht="27" spans="1:10">
      <c r="A4257" s="149" t="s">
        <v>9</v>
      </c>
      <c r="B4257" s="150" t="s">
        <v>10</v>
      </c>
      <c r="C4257" s="150" t="s">
        <v>11</v>
      </c>
      <c r="D4257" s="149" t="s">
        <v>12</v>
      </c>
      <c r="E4257" s="149" t="s">
        <v>13</v>
      </c>
      <c r="F4257" s="149" t="s">
        <v>14</v>
      </c>
      <c r="G4257" s="149" t="s">
        <v>15</v>
      </c>
      <c r="H4257" s="149" t="s">
        <v>16</v>
      </c>
      <c r="I4257" s="149" t="s">
        <v>17</v>
      </c>
      <c r="J4257" s="149" t="s">
        <v>18</v>
      </c>
    </row>
    <row r="4258" s="8" customFormat="1" spans="1:10">
      <c r="A4258" s="107"/>
      <c r="B4258" s="108">
        <v>3201</v>
      </c>
      <c r="C4258" s="109" t="s">
        <v>7570</v>
      </c>
      <c r="D4258" s="108"/>
      <c r="E4258" s="108"/>
      <c r="F4258" s="107"/>
      <c r="G4258" s="108"/>
      <c r="H4258" s="107"/>
      <c r="I4258" s="112"/>
      <c r="J4258" s="112"/>
    </row>
    <row r="4259" s="8" customFormat="1" spans="1:10">
      <c r="A4259" s="107" t="s">
        <v>77</v>
      </c>
      <c r="B4259" s="108">
        <v>320100001</v>
      </c>
      <c r="C4259" s="109" t="s">
        <v>7571</v>
      </c>
      <c r="D4259" s="110"/>
      <c r="E4259" s="108"/>
      <c r="F4259" s="107" t="s">
        <v>25</v>
      </c>
      <c r="G4259" s="108"/>
      <c r="H4259" s="107">
        <v>1488</v>
      </c>
      <c r="I4259" s="112">
        <f>H4259*0.9</f>
        <v>1339.2</v>
      </c>
      <c r="J4259" s="113">
        <v>1190.4</v>
      </c>
    </row>
    <row r="4260" s="8" customFormat="1" spans="1:10">
      <c r="A4260" s="107" t="s">
        <v>77</v>
      </c>
      <c r="B4260" s="108" t="s">
        <v>7572</v>
      </c>
      <c r="C4260" s="109" t="s">
        <v>7573</v>
      </c>
      <c r="D4260" s="108"/>
      <c r="E4260" s="108"/>
      <c r="F4260" s="107" t="s">
        <v>25</v>
      </c>
      <c r="G4260" s="108"/>
      <c r="H4260" s="117">
        <v>2245</v>
      </c>
      <c r="I4260" s="118">
        <v>2020.5</v>
      </c>
      <c r="J4260" s="118">
        <v>1796</v>
      </c>
    </row>
    <row r="4261" s="8" customFormat="1" spans="1:10">
      <c r="A4261" s="107" t="s">
        <v>77</v>
      </c>
      <c r="B4261" s="108" t="s">
        <v>7574</v>
      </c>
      <c r="C4261" s="109" t="s">
        <v>7575</v>
      </c>
      <c r="D4261" s="108"/>
      <c r="E4261" s="108"/>
      <c r="F4261" s="107" t="s">
        <v>25</v>
      </c>
      <c r="G4261" s="108"/>
      <c r="H4261" s="117">
        <v>2145</v>
      </c>
      <c r="I4261" s="118">
        <v>1930.5</v>
      </c>
      <c r="J4261" s="118">
        <v>1716</v>
      </c>
    </row>
    <row r="4262" s="8" customFormat="1" ht="40.5" spans="1:10">
      <c r="A4262" s="107" t="s">
        <v>77</v>
      </c>
      <c r="B4262" s="108" t="s">
        <v>7576</v>
      </c>
      <c r="C4262" s="109" t="s">
        <v>7577</v>
      </c>
      <c r="D4262" s="108"/>
      <c r="E4262" s="108"/>
      <c r="F4262" s="107" t="s">
        <v>25</v>
      </c>
      <c r="G4262" s="108" t="s">
        <v>7578</v>
      </c>
      <c r="H4262" s="107">
        <v>1736</v>
      </c>
      <c r="I4262" s="112">
        <f>H4262*0.9</f>
        <v>1562.4</v>
      </c>
      <c r="J4262" s="112">
        <f>H4262*0.8</f>
        <v>1388.8</v>
      </c>
    </row>
    <row r="4263" s="8" customFormat="1" spans="1:10">
      <c r="A4263" s="107" t="s">
        <v>299</v>
      </c>
      <c r="B4263" s="108">
        <v>320100002</v>
      </c>
      <c r="C4263" s="109" t="s">
        <v>7579</v>
      </c>
      <c r="D4263" s="108"/>
      <c r="E4263" s="108"/>
      <c r="F4263" s="107" t="s">
        <v>25</v>
      </c>
      <c r="G4263" s="108"/>
      <c r="H4263" s="107">
        <v>950</v>
      </c>
      <c r="I4263" s="112">
        <f>H4263*0.9</f>
        <v>855</v>
      </c>
      <c r="J4263" s="112">
        <f>H4263*0.8</f>
        <v>760</v>
      </c>
    </row>
    <row r="4264" s="8" customFormat="1" spans="1:10">
      <c r="A4264" s="107" t="s">
        <v>299</v>
      </c>
      <c r="B4264" s="108">
        <v>320100003</v>
      </c>
      <c r="C4264" s="109" t="s">
        <v>7580</v>
      </c>
      <c r="D4264" s="110"/>
      <c r="E4264" s="108"/>
      <c r="F4264" s="107" t="s">
        <v>25</v>
      </c>
      <c r="G4264" s="108"/>
      <c r="H4264" s="117">
        <v>3652</v>
      </c>
      <c r="I4264" s="118">
        <v>3286.8</v>
      </c>
      <c r="J4264" s="118">
        <v>2921.6</v>
      </c>
    </row>
    <row r="4265" s="8" customFormat="1" spans="1:10">
      <c r="A4265" s="107" t="s">
        <v>299</v>
      </c>
      <c r="B4265" s="108" t="s">
        <v>7581</v>
      </c>
      <c r="C4265" s="109" t="s">
        <v>7582</v>
      </c>
      <c r="D4265" s="108"/>
      <c r="E4265" s="108"/>
      <c r="F4265" s="107" t="s">
        <v>25</v>
      </c>
      <c r="G4265" s="108"/>
      <c r="H4265" s="117">
        <v>3691</v>
      </c>
      <c r="I4265" s="118">
        <v>3321.9</v>
      </c>
      <c r="J4265" s="118">
        <v>2952.8</v>
      </c>
    </row>
    <row r="4266" s="8" customFormat="1" spans="1:10">
      <c r="A4266" s="107" t="s">
        <v>299</v>
      </c>
      <c r="B4266" s="108" t="s">
        <v>7583</v>
      </c>
      <c r="C4266" s="109" t="s">
        <v>7584</v>
      </c>
      <c r="D4266" s="108"/>
      <c r="E4266" s="108"/>
      <c r="F4266" s="107" t="s">
        <v>25</v>
      </c>
      <c r="G4266" s="108"/>
      <c r="H4266" s="117">
        <v>3624</v>
      </c>
      <c r="I4266" s="118">
        <v>3261.6</v>
      </c>
      <c r="J4266" s="118">
        <v>2899.2</v>
      </c>
    </row>
    <row r="4267" s="8" customFormat="1" spans="1:10">
      <c r="A4267" s="107" t="s">
        <v>299</v>
      </c>
      <c r="B4267" s="108" t="s">
        <v>7585</v>
      </c>
      <c r="C4267" s="109" t="s">
        <v>7586</v>
      </c>
      <c r="D4267" s="108"/>
      <c r="E4267" s="108"/>
      <c r="F4267" s="107" t="s">
        <v>25</v>
      </c>
      <c r="G4267" s="108"/>
      <c r="H4267" s="107">
        <v>2885</v>
      </c>
      <c r="I4267" s="112">
        <f>H4267*0.9</f>
        <v>2596.5</v>
      </c>
      <c r="J4267" s="113">
        <v>2308</v>
      </c>
    </row>
    <row r="4268" s="8" customFormat="1" spans="1:10">
      <c r="A4268" s="107" t="s">
        <v>299</v>
      </c>
      <c r="B4268" s="108">
        <v>320100004</v>
      </c>
      <c r="C4268" s="109" t="s">
        <v>7587</v>
      </c>
      <c r="D4268" s="108"/>
      <c r="E4268" s="108"/>
      <c r="F4268" s="107" t="s">
        <v>25</v>
      </c>
      <c r="G4268" s="108"/>
      <c r="H4268" s="117">
        <v>2822</v>
      </c>
      <c r="I4268" s="118">
        <v>2539.8</v>
      </c>
      <c r="J4268" s="118">
        <v>2257.6</v>
      </c>
    </row>
    <row r="4269" s="8" customFormat="1" spans="1:10">
      <c r="A4269" s="66" t="s">
        <v>299</v>
      </c>
      <c r="B4269" s="151">
        <v>320100006</v>
      </c>
      <c r="C4269" s="59" t="s">
        <v>7588</v>
      </c>
      <c r="D4269" s="51" t="s">
        <v>7589</v>
      </c>
      <c r="E4269" s="108"/>
      <c r="F4269" s="107" t="s">
        <v>25</v>
      </c>
      <c r="G4269" s="108"/>
      <c r="H4269" s="107">
        <v>2800</v>
      </c>
      <c r="I4269" s="112">
        <f t="shared" ref="I4269:I4280" si="234">H4269*0.9</f>
        <v>2520</v>
      </c>
      <c r="J4269" s="112">
        <f>H4269*0.8</f>
        <v>2240</v>
      </c>
    </row>
    <row r="4270" s="8" customFormat="1" spans="1:10">
      <c r="A4270" s="107" t="s">
        <v>299</v>
      </c>
      <c r="B4270" s="108">
        <v>320100007</v>
      </c>
      <c r="C4270" s="109" t="s">
        <v>7590</v>
      </c>
      <c r="D4270" s="108"/>
      <c r="E4270" s="108"/>
      <c r="F4270" s="107" t="s">
        <v>25</v>
      </c>
      <c r="G4270" s="108"/>
      <c r="H4270" s="107">
        <v>1900</v>
      </c>
      <c r="I4270" s="112">
        <f t="shared" si="234"/>
        <v>1710</v>
      </c>
      <c r="J4270" s="112">
        <f>H4270*0.8</f>
        <v>1520</v>
      </c>
    </row>
    <row r="4271" s="8" customFormat="1" spans="1:10">
      <c r="A4271" s="107" t="s">
        <v>299</v>
      </c>
      <c r="B4271" s="108">
        <v>320100008</v>
      </c>
      <c r="C4271" s="109" t="s">
        <v>7591</v>
      </c>
      <c r="D4271" s="110"/>
      <c r="E4271" s="108"/>
      <c r="F4271" s="107" t="s">
        <v>25</v>
      </c>
      <c r="G4271" s="108"/>
      <c r="H4271" s="117">
        <v>2221</v>
      </c>
      <c r="I4271" s="118">
        <v>1998.9</v>
      </c>
      <c r="J4271" s="118">
        <v>1776.8</v>
      </c>
    </row>
    <row r="4272" s="8" customFormat="1" spans="1:10">
      <c r="A4272" s="107" t="s">
        <v>299</v>
      </c>
      <c r="B4272" s="108" t="s">
        <v>7592</v>
      </c>
      <c r="C4272" s="109" t="s">
        <v>7593</v>
      </c>
      <c r="D4272" s="108"/>
      <c r="E4272" s="108"/>
      <c r="F4272" s="107" t="s">
        <v>25</v>
      </c>
      <c r="G4272" s="108"/>
      <c r="H4272" s="117">
        <v>2228</v>
      </c>
      <c r="I4272" s="118">
        <v>2005.2</v>
      </c>
      <c r="J4272" s="118">
        <v>1782.4</v>
      </c>
    </row>
    <row r="4273" s="8" customFormat="1" spans="1:10">
      <c r="A4273" s="107" t="s">
        <v>299</v>
      </c>
      <c r="B4273" s="108">
        <v>320100009</v>
      </c>
      <c r="C4273" s="109" t="s">
        <v>7594</v>
      </c>
      <c r="D4273" s="108"/>
      <c r="E4273" s="108"/>
      <c r="F4273" s="107" t="s">
        <v>25</v>
      </c>
      <c r="G4273" s="108"/>
      <c r="H4273" s="107">
        <v>1900</v>
      </c>
      <c r="I4273" s="112">
        <f t="shared" si="234"/>
        <v>1710</v>
      </c>
      <c r="J4273" s="112">
        <f>H4273*0.8</f>
        <v>1520</v>
      </c>
    </row>
    <row r="4274" s="8" customFormat="1" spans="1:10">
      <c r="A4274" s="107" t="s">
        <v>299</v>
      </c>
      <c r="B4274" s="108">
        <v>320100010</v>
      </c>
      <c r="C4274" s="109" t="s">
        <v>7595</v>
      </c>
      <c r="D4274" s="108"/>
      <c r="E4274" s="108"/>
      <c r="F4274" s="107" t="s">
        <v>25</v>
      </c>
      <c r="G4274" s="110"/>
      <c r="H4274" s="107">
        <v>1425</v>
      </c>
      <c r="I4274" s="112">
        <f t="shared" si="234"/>
        <v>1282.5</v>
      </c>
      <c r="J4274" s="113">
        <v>1140</v>
      </c>
    </row>
    <row r="4275" s="8" customFormat="1" spans="1:10">
      <c r="A4275" s="107" t="s">
        <v>299</v>
      </c>
      <c r="B4275" s="108" t="s">
        <v>7596</v>
      </c>
      <c r="C4275" s="109" t="s">
        <v>7597</v>
      </c>
      <c r="D4275" s="108"/>
      <c r="E4275" s="108"/>
      <c r="F4275" s="107" t="s">
        <v>25</v>
      </c>
      <c r="G4275" s="108"/>
      <c r="H4275" s="107">
        <v>712.5</v>
      </c>
      <c r="I4275" s="112">
        <f t="shared" si="234"/>
        <v>641.25</v>
      </c>
      <c r="J4275" s="113">
        <v>570</v>
      </c>
    </row>
    <row r="4276" s="8" customFormat="1" spans="1:10">
      <c r="A4276" s="107" t="s">
        <v>299</v>
      </c>
      <c r="B4276" s="108">
        <v>320100011</v>
      </c>
      <c r="C4276" s="109" t="s">
        <v>7598</v>
      </c>
      <c r="D4276" s="108"/>
      <c r="E4276" s="108"/>
      <c r="F4276" s="107" t="s">
        <v>25</v>
      </c>
      <c r="G4276" s="108"/>
      <c r="H4276" s="107">
        <v>570</v>
      </c>
      <c r="I4276" s="112">
        <f t="shared" si="234"/>
        <v>513</v>
      </c>
      <c r="J4276" s="112">
        <f t="shared" ref="J4276:J4280" si="235">H4276*0.8</f>
        <v>456</v>
      </c>
    </row>
    <row r="4277" s="8" customFormat="1" spans="1:10">
      <c r="A4277" s="107" t="s">
        <v>299</v>
      </c>
      <c r="B4277" s="108">
        <v>320100012</v>
      </c>
      <c r="C4277" s="109" t="s">
        <v>7599</v>
      </c>
      <c r="D4277" s="110"/>
      <c r="E4277" s="108"/>
      <c r="F4277" s="107" t="s">
        <v>25</v>
      </c>
      <c r="G4277" s="108"/>
      <c r="H4277" s="107">
        <v>2331</v>
      </c>
      <c r="I4277" s="112">
        <f t="shared" si="234"/>
        <v>2097.9</v>
      </c>
      <c r="J4277" s="113">
        <v>1864.8</v>
      </c>
    </row>
    <row r="4278" s="8" customFormat="1" spans="1:10">
      <c r="A4278" s="107" t="s">
        <v>299</v>
      </c>
      <c r="B4278" s="108" t="s">
        <v>7600</v>
      </c>
      <c r="C4278" s="109" t="s">
        <v>7601</v>
      </c>
      <c r="D4278" s="108"/>
      <c r="E4278" s="108"/>
      <c r="F4278" s="107" t="s">
        <v>25</v>
      </c>
      <c r="G4278" s="108"/>
      <c r="H4278" s="117">
        <v>3062</v>
      </c>
      <c r="I4278" s="118">
        <v>2755.8</v>
      </c>
      <c r="J4278" s="118">
        <v>2449.6</v>
      </c>
    </row>
    <row r="4279" s="9" customFormat="1" ht="27" spans="1:10">
      <c r="A4279" s="113" t="s">
        <v>299</v>
      </c>
      <c r="B4279" s="128" t="s">
        <v>7602</v>
      </c>
      <c r="C4279" s="120" t="s">
        <v>7603</v>
      </c>
      <c r="D4279" s="121" t="s">
        <v>7604</v>
      </c>
      <c r="E4279" s="121"/>
      <c r="F4279" s="113" t="s">
        <v>25</v>
      </c>
      <c r="G4279" s="121"/>
      <c r="H4279" s="113">
        <v>1716</v>
      </c>
      <c r="I4279" s="112">
        <f t="shared" si="234"/>
        <v>1544.4</v>
      </c>
      <c r="J4279" s="112">
        <f t="shared" si="235"/>
        <v>1372.8</v>
      </c>
    </row>
    <row r="4280" s="9" customFormat="1" ht="40.5" spans="1:10">
      <c r="A4280" s="113" t="s">
        <v>299</v>
      </c>
      <c r="B4280" s="128" t="s">
        <v>7605</v>
      </c>
      <c r="C4280" s="120" t="s">
        <v>7606</v>
      </c>
      <c r="D4280" s="121" t="s">
        <v>7607</v>
      </c>
      <c r="E4280" s="121"/>
      <c r="F4280" s="113" t="s">
        <v>25</v>
      </c>
      <c r="G4280" s="121"/>
      <c r="H4280" s="113">
        <v>2840</v>
      </c>
      <c r="I4280" s="112">
        <f t="shared" si="234"/>
        <v>2556</v>
      </c>
      <c r="J4280" s="112">
        <f t="shared" si="235"/>
        <v>2272</v>
      </c>
    </row>
    <row r="4281" s="8" customFormat="1" spans="1:10">
      <c r="A4281" s="107"/>
      <c r="B4281" s="108">
        <v>3202</v>
      </c>
      <c r="C4281" s="109" t="s">
        <v>7608</v>
      </c>
      <c r="D4281" s="108"/>
      <c r="E4281" s="108"/>
      <c r="F4281" s="107"/>
      <c r="G4281" s="108"/>
      <c r="H4281" s="107"/>
      <c r="I4281" s="112"/>
      <c r="J4281" s="112"/>
    </row>
    <row r="4282" s="8" customFormat="1" ht="27" spans="1:10">
      <c r="A4282" s="107" t="s">
        <v>299</v>
      </c>
      <c r="B4282" s="108">
        <v>320200001</v>
      </c>
      <c r="C4282" s="109" t="s">
        <v>7609</v>
      </c>
      <c r="D4282" s="110"/>
      <c r="E4282" s="108"/>
      <c r="F4282" s="107" t="s">
        <v>25</v>
      </c>
      <c r="G4282" s="108"/>
      <c r="H4282" s="117">
        <v>3813</v>
      </c>
      <c r="I4282" s="118">
        <v>3431.7</v>
      </c>
      <c r="J4282" s="118">
        <v>3050.4</v>
      </c>
    </row>
    <row r="4283" s="8" customFormat="1" spans="1:10">
      <c r="A4283" s="107" t="s">
        <v>299</v>
      </c>
      <c r="B4283" s="108" t="s">
        <v>7610</v>
      </c>
      <c r="C4283" s="109" t="s">
        <v>7611</v>
      </c>
      <c r="D4283" s="108"/>
      <c r="E4283" s="108"/>
      <c r="F4283" s="107" t="s">
        <v>25</v>
      </c>
      <c r="G4283" s="108"/>
      <c r="H4283" s="117">
        <v>3900</v>
      </c>
      <c r="I4283" s="118">
        <v>3510</v>
      </c>
      <c r="J4283" s="118">
        <v>3120</v>
      </c>
    </row>
    <row r="4284" s="8" customFormat="1" spans="1:10">
      <c r="A4284" s="107" t="s">
        <v>299</v>
      </c>
      <c r="B4284" s="108" t="s">
        <v>7612</v>
      </c>
      <c r="C4284" s="109" t="s">
        <v>7613</v>
      </c>
      <c r="D4284" s="108"/>
      <c r="E4284" s="108"/>
      <c r="F4284" s="107" t="s">
        <v>25</v>
      </c>
      <c r="G4284" s="108"/>
      <c r="H4284" s="117">
        <v>3900</v>
      </c>
      <c r="I4284" s="118">
        <v>3510</v>
      </c>
      <c r="J4284" s="118">
        <v>3120</v>
      </c>
    </row>
    <row r="4285" s="8" customFormat="1" ht="27" spans="1:10">
      <c r="A4285" s="107" t="s">
        <v>299</v>
      </c>
      <c r="B4285" s="108" t="s">
        <v>7614</v>
      </c>
      <c r="C4285" s="109" t="s">
        <v>7615</v>
      </c>
      <c r="D4285" s="108"/>
      <c r="E4285" s="108"/>
      <c r="F4285" s="107" t="s">
        <v>25</v>
      </c>
      <c r="G4285" s="108"/>
      <c r="H4285" s="117">
        <v>3831</v>
      </c>
      <c r="I4285" s="118">
        <v>3447.9</v>
      </c>
      <c r="J4285" s="118">
        <v>3064.8</v>
      </c>
    </row>
    <row r="4286" s="8" customFormat="1" ht="25" customHeight="1" spans="1:10">
      <c r="A4286" s="107" t="s">
        <v>77</v>
      </c>
      <c r="B4286" s="108">
        <v>320200002</v>
      </c>
      <c r="C4286" s="109" t="s">
        <v>7616</v>
      </c>
      <c r="D4286" s="108" t="s">
        <v>7617</v>
      </c>
      <c r="E4286" s="108"/>
      <c r="F4286" s="107" t="s">
        <v>25</v>
      </c>
      <c r="G4286" s="108"/>
      <c r="H4286" s="107">
        <v>1767</v>
      </c>
      <c r="I4286" s="112">
        <f t="shared" ref="I4282:I4288" si="236">H4286*0.9</f>
        <v>1590.3</v>
      </c>
      <c r="J4286" s="113">
        <v>1413.6</v>
      </c>
    </row>
    <row r="4287" s="8" customFormat="1" ht="40.5" spans="1:10">
      <c r="A4287" s="107" t="s">
        <v>77</v>
      </c>
      <c r="B4287" s="108">
        <v>320200003</v>
      </c>
      <c r="C4287" s="109" t="s">
        <v>7618</v>
      </c>
      <c r="D4287" s="108" t="s">
        <v>7617</v>
      </c>
      <c r="E4287" s="108"/>
      <c r="F4287" s="107" t="s">
        <v>25</v>
      </c>
      <c r="G4287" s="108" t="s">
        <v>7619</v>
      </c>
      <c r="H4287" s="107">
        <v>1736</v>
      </c>
      <c r="I4287" s="112">
        <f t="shared" si="236"/>
        <v>1562.4</v>
      </c>
      <c r="J4287" s="113">
        <v>1388.8</v>
      </c>
    </row>
    <row r="4288" s="8" customFormat="1" ht="27" spans="1:10">
      <c r="A4288" s="107" t="s">
        <v>299</v>
      </c>
      <c r="B4288" s="108">
        <v>320200004</v>
      </c>
      <c r="C4288" s="109" t="s">
        <v>7620</v>
      </c>
      <c r="D4288" s="108" t="s">
        <v>7621</v>
      </c>
      <c r="E4288" s="108" t="s">
        <v>7622</v>
      </c>
      <c r="F4288" s="107" t="s">
        <v>25</v>
      </c>
      <c r="G4288" s="108"/>
      <c r="H4288" s="107">
        <v>1488</v>
      </c>
      <c r="I4288" s="112">
        <f t="shared" si="236"/>
        <v>1339.2</v>
      </c>
      <c r="J4288" s="113">
        <v>1190.4</v>
      </c>
    </row>
    <row r="4289" s="8" customFormat="1" spans="1:10">
      <c r="A4289" s="107" t="s">
        <v>299</v>
      </c>
      <c r="B4289" s="108">
        <v>320200005</v>
      </c>
      <c r="C4289" s="109" t="s">
        <v>7623</v>
      </c>
      <c r="D4289" s="108" t="s">
        <v>7617</v>
      </c>
      <c r="E4289" s="108"/>
      <c r="F4289" s="107" t="s">
        <v>25</v>
      </c>
      <c r="G4289" s="108"/>
      <c r="H4289" s="70">
        <v>3133</v>
      </c>
      <c r="I4289" s="70">
        <f>0.9*H4289</f>
        <v>2819.7</v>
      </c>
      <c r="J4289" s="70">
        <f>0.8*H4289</f>
        <v>2506.4</v>
      </c>
    </row>
    <row r="4290" s="8" customFormat="1" spans="1:10">
      <c r="A4290" s="107" t="s">
        <v>299</v>
      </c>
      <c r="B4290" s="108">
        <v>320200006</v>
      </c>
      <c r="C4290" s="109" t="s">
        <v>7624</v>
      </c>
      <c r="D4290" s="108" t="s">
        <v>7617</v>
      </c>
      <c r="E4290" s="108"/>
      <c r="F4290" s="107" t="s">
        <v>25</v>
      </c>
      <c r="G4290" s="110"/>
      <c r="H4290" s="107">
        <v>1140</v>
      </c>
      <c r="I4290" s="112">
        <f t="shared" ref="I4290:I4309" si="237">H4290*0.9</f>
        <v>1026</v>
      </c>
      <c r="J4290" s="112">
        <f t="shared" ref="J4290:J4293" si="238">H4290*0.8</f>
        <v>912</v>
      </c>
    </row>
    <row r="4291" s="8" customFormat="1" ht="27" spans="1:10">
      <c r="A4291" s="107" t="s">
        <v>299</v>
      </c>
      <c r="B4291" s="108" t="s">
        <v>7625</v>
      </c>
      <c r="C4291" s="109" t="s">
        <v>7626</v>
      </c>
      <c r="D4291" s="108"/>
      <c r="E4291" s="108"/>
      <c r="F4291" s="107" t="s">
        <v>25</v>
      </c>
      <c r="G4291" s="110"/>
      <c r="H4291" s="107">
        <v>2140</v>
      </c>
      <c r="I4291" s="112">
        <f t="shared" si="237"/>
        <v>1926</v>
      </c>
      <c r="J4291" s="112">
        <f t="shared" si="238"/>
        <v>1712</v>
      </c>
    </row>
    <row r="4292" s="8" customFormat="1" spans="1:10">
      <c r="A4292" s="107" t="s">
        <v>299</v>
      </c>
      <c r="B4292" s="108" t="s">
        <v>7627</v>
      </c>
      <c r="C4292" s="109" t="s">
        <v>7628</v>
      </c>
      <c r="D4292" s="108"/>
      <c r="E4292" s="108"/>
      <c r="F4292" s="107" t="s">
        <v>25</v>
      </c>
      <c r="G4292" s="108"/>
      <c r="H4292" s="107">
        <v>1140</v>
      </c>
      <c r="I4292" s="112">
        <f t="shared" si="237"/>
        <v>1026</v>
      </c>
      <c r="J4292" s="112">
        <f t="shared" si="238"/>
        <v>912</v>
      </c>
    </row>
    <row r="4293" s="8" customFormat="1" ht="27" spans="1:10">
      <c r="A4293" s="107" t="s">
        <v>299</v>
      </c>
      <c r="B4293" s="108" t="s">
        <v>7629</v>
      </c>
      <c r="C4293" s="109" t="s">
        <v>7630</v>
      </c>
      <c r="D4293" s="108"/>
      <c r="E4293" s="108"/>
      <c r="F4293" s="107" t="s">
        <v>25</v>
      </c>
      <c r="G4293" s="108"/>
      <c r="H4293" s="107">
        <v>2140</v>
      </c>
      <c r="I4293" s="112">
        <f t="shared" si="237"/>
        <v>1926</v>
      </c>
      <c r="J4293" s="112">
        <f t="shared" si="238"/>
        <v>1712</v>
      </c>
    </row>
    <row r="4294" s="8" customFormat="1" spans="1:10">
      <c r="A4294" s="107" t="s">
        <v>299</v>
      </c>
      <c r="B4294" s="108">
        <v>320200007</v>
      </c>
      <c r="C4294" s="109" t="s">
        <v>7631</v>
      </c>
      <c r="D4294" s="110"/>
      <c r="E4294" s="108"/>
      <c r="F4294" s="107" t="s">
        <v>25</v>
      </c>
      <c r="G4294" s="108"/>
      <c r="H4294" s="117">
        <v>1833</v>
      </c>
      <c r="I4294" s="118">
        <v>1649.7</v>
      </c>
      <c r="J4294" s="118">
        <v>1466.4</v>
      </c>
    </row>
    <row r="4295" s="8" customFormat="1" spans="1:10">
      <c r="A4295" s="107" t="s">
        <v>299</v>
      </c>
      <c r="B4295" s="108" t="s">
        <v>7632</v>
      </c>
      <c r="C4295" s="109" t="s">
        <v>7633</v>
      </c>
      <c r="D4295" s="108"/>
      <c r="E4295" s="108"/>
      <c r="F4295" s="107" t="s">
        <v>25</v>
      </c>
      <c r="G4295" s="108"/>
      <c r="H4295" s="107">
        <v>1364</v>
      </c>
      <c r="I4295" s="112">
        <f t="shared" si="237"/>
        <v>1227.6</v>
      </c>
      <c r="J4295" s="113">
        <v>1091.2</v>
      </c>
    </row>
    <row r="4296" s="8" customFormat="1" spans="1:10">
      <c r="A4296" s="107" t="s">
        <v>299</v>
      </c>
      <c r="B4296" s="108" t="s">
        <v>7634</v>
      </c>
      <c r="C4296" s="109" t="s">
        <v>7635</v>
      </c>
      <c r="D4296" s="108"/>
      <c r="E4296" s="108"/>
      <c r="F4296" s="107" t="s">
        <v>25</v>
      </c>
      <c r="G4296" s="108"/>
      <c r="H4296" s="107">
        <v>1364</v>
      </c>
      <c r="I4296" s="112">
        <f t="shared" si="237"/>
        <v>1227.6</v>
      </c>
      <c r="J4296" s="113">
        <v>1091.2</v>
      </c>
    </row>
    <row r="4297" s="8" customFormat="1" spans="1:10">
      <c r="A4297" s="107" t="s">
        <v>299</v>
      </c>
      <c r="B4297" s="108">
        <v>320200008</v>
      </c>
      <c r="C4297" s="109" t="s">
        <v>7636</v>
      </c>
      <c r="D4297" s="108"/>
      <c r="E4297" s="108"/>
      <c r="F4297" s="107" t="s">
        <v>25</v>
      </c>
      <c r="G4297" s="108"/>
      <c r="H4297" s="107">
        <v>1425</v>
      </c>
      <c r="I4297" s="112">
        <f t="shared" si="237"/>
        <v>1282.5</v>
      </c>
      <c r="J4297" s="112">
        <f t="shared" ref="J4297:J4305" si="239">H4297*0.8</f>
        <v>1140</v>
      </c>
    </row>
    <row r="4298" s="8" customFormat="1" spans="1:10">
      <c r="A4298" s="107" t="s">
        <v>299</v>
      </c>
      <c r="B4298" s="108">
        <v>320200009</v>
      </c>
      <c r="C4298" s="109" t="s">
        <v>7637</v>
      </c>
      <c r="D4298" s="108" t="s">
        <v>7617</v>
      </c>
      <c r="E4298" s="108"/>
      <c r="F4298" s="107" t="s">
        <v>25</v>
      </c>
      <c r="G4298" s="108"/>
      <c r="H4298" s="117">
        <v>2544</v>
      </c>
      <c r="I4298" s="118">
        <v>2289.6</v>
      </c>
      <c r="J4298" s="118">
        <v>2035.2</v>
      </c>
    </row>
    <row r="4299" s="8" customFormat="1" spans="1:10">
      <c r="A4299" s="107" t="s">
        <v>299</v>
      </c>
      <c r="B4299" s="108">
        <v>320200010</v>
      </c>
      <c r="C4299" s="109" t="s">
        <v>7638</v>
      </c>
      <c r="D4299" s="110"/>
      <c r="E4299" s="108"/>
      <c r="F4299" s="107" t="s">
        <v>25</v>
      </c>
      <c r="G4299" s="108"/>
      <c r="H4299" s="117">
        <v>2637</v>
      </c>
      <c r="I4299" s="118">
        <v>2373.3</v>
      </c>
      <c r="J4299" s="118">
        <v>2109.6</v>
      </c>
    </row>
    <row r="4300" s="8" customFormat="1" spans="1:10">
      <c r="A4300" s="107" t="s">
        <v>299</v>
      </c>
      <c r="B4300" s="108" t="s">
        <v>7639</v>
      </c>
      <c r="C4300" s="109" t="s">
        <v>7640</v>
      </c>
      <c r="D4300" s="108"/>
      <c r="E4300" s="108"/>
      <c r="F4300" s="107" t="s">
        <v>25</v>
      </c>
      <c r="G4300" s="108"/>
      <c r="H4300" s="107">
        <v>2108</v>
      </c>
      <c r="I4300" s="112">
        <f t="shared" si="237"/>
        <v>1897.2</v>
      </c>
      <c r="J4300" s="112">
        <f t="shared" si="239"/>
        <v>1686.4</v>
      </c>
    </row>
    <row r="4301" s="8" customFormat="1" spans="1:10">
      <c r="A4301" s="107" t="s">
        <v>299</v>
      </c>
      <c r="B4301" s="108" t="s">
        <v>7641</v>
      </c>
      <c r="C4301" s="109" t="s">
        <v>7642</v>
      </c>
      <c r="D4301" s="108"/>
      <c r="E4301" s="108"/>
      <c r="F4301" s="107" t="s">
        <v>25</v>
      </c>
      <c r="G4301" s="108"/>
      <c r="H4301" s="117">
        <v>2740</v>
      </c>
      <c r="I4301" s="118">
        <v>2466</v>
      </c>
      <c r="J4301" s="118">
        <v>2192</v>
      </c>
    </row>
    <row r="4302" s="8" customFormat="1" spans="1:10">
      <c r="A4302" s="107" t="s">
        <v>299</v>
      </c>
      <c r="B4302" s="108" t="s">
        <v>7643</v>
      </c>
      <c r="C4302" s="109" t="s">
        <v>7644</v>
      </c>
      <c r="D4302" s="108"/>
      <c r="E4302" s="108"/>
      <c r="F4302" s="107" t="s">
        <v>25</v>
      </c>
      <c r="G4302" s="108"/>
      <c r="H4302" s="107">
        <v>2108</v>
      </c>
      <c r="I4302" s="112">
        <f t="shared" si="237"/>
        <v>1897.2</v>
      </c>
      <c r="J4302" s="112">
        <f t="shared" si="239"/>
        <v>1686.4</v>
      </c>
    </row>
    <row r="4303" s="8" customFormat="1" spans="1:10">
      <c r="A4303" s="107" t="s">
        <v>299</v>
      </c>
      <c r="B4303" s="108">
        <v>320200011</v>
      </c>
      <c r="C4303" s="109" t="s">
        <v>7645</v>
      </c>
      <c r="D4303" s="108"/>
      <c r="E4303" s="108"/>
      <c r="F4303" s="107" t="s">
        <v>25</v>
      </c>
      <c r="G4303" s="108"/>
      <c r="H4303" s="107">
        <v>1615</v>
      </c>
      <c r="I4303" s="112">
        <f t="shared" si="237"/>
        <v>1453.5</v>
      </c>
      <c r="J4303" s="112">
        <f t="shared" si="239"/>
        <v>1292</v>
      </c>
    </row>
    <row r="4304" s="8" customFormat="1" spans="1:10">
      <c r="A4304" s="107" t="s">
        <v>299</v>
      </c>
      <c r="B4304" s="108">
        <v>320200012</v>
      </c>
      <c r="C4304" s="109" t="s">
        <v>7646</v>
      </c>
      <c r="D4304" s="110"/>
      <c r="E4304" s="108"/>
      <c r="F4304" s="107" t="s">
        <v>25</v>
      </c>
      <c r="G4304" s="108"/>
      <c r="H4304" s="117">
        <v>2400</v>
      </c>
      <c r="I4304" s="118">
        <v>2160</v>
      </c>
      <c r="J4304" s="118">
        <v>1920</v>
      </c>
    </row>
    <row r="4305" s="8" customFormat="1" spans="1:10">
      <c r="A4305" s="107" t="s">
        <v>299</v>
      </c>
      <c r="B4305" s="108" t="s">
        <v>7647</v>
      </c>
      <c r="C4305" s="109" t="s">
        <v>7648</v>
      </c>
      <c r="D4305" s="108"/>
      <c r="E4305" s="108"/>
      <c r="F4305" s="107" t="s">
        <v>25</v>
      </c>
      <c r="G4305" s="108"/>
      <c r="H4305" s="107">
        <v>1615</v>
      </c>
      <c r="I4305" s="112">
        <f t="shared" si="237"/>
        <v>1453.5</v>
      </c>
      <c r="J4305" s="112">
        <f t="shared" si="239"/>
        <v>1292</v>
      </c>
    </row>
    <row r="4306" s="8" customFormat="1" spans="1:10">
      <c r="A4306" s="107" t="s">
        <v>299</v>
      </c>
      <c r="B4306" s="108">
        <v>320200013</v>
      </c>
      <c r="C4306" s="109" t="s">
        <v>7649</v>
      </c>
      <c r="D4306" s="108"/>
      <c r="E4306" s="108"/>
      <c r="F4306" s="107" t="s">
        <v>25</v>
      </c>
      <c r="G4306" s="108"/>
      <c r="H4306" s="117">
        <v>2574</v>
      </c>
      <c r="I4306" s="118">
        <v>2316.6</v>
      </c>
      <c r="J4306" s="118">
        <v>2059.2</v>
      </c>
    </row>
    <row r="4307" s="8" customFormat="1" spans="1:10">
      <c r="A4307" s="107" t="s">
        <v>299</v>
      </c>
      <c r="B4307" s="108" t="s">
        <v>7650</v>
      </c>
      <c r="C4307" s="109" t="s">
        <v>7651</v>
      </c>
      <c r="D4307" s="108"/>
      <c r="E4307" s="108"/>
      <c r="F4307" s="107" t="s">
        <v>25</v>
      </c>
      <c r="G4307" s="108"/>
      <c r="H4307" s="107">
        <v>2153</v>
      </c>
      <c r="I4307" s="112">
        <f t="shared" si="237"/>
        <v>1937.7</v>
      </c>
      <c r="J4307" s="112">
        <f t="shared" ref="J4307:J4309" si="240">H4307*0.8</f>
        <v>1722.4</v>
      </c>
    </row>
    <row r="4308" s="9" customFormat="1" ht="27" spans="1:10">
      <c r="A4308" s="113" t="s">
        <v>299</v>
      </c>
      <c r="B4308" s="128" t="s">
        <v>7652</v>
      </c>
      <c r="C4308" s="120" t="s">
        <v>7653</v>
      </c>
      <c r="D4308" s="121" t="s">
        <v>7654</v>
      </c>
      <c r="E4308" s="121"/>
      <c r="F4308" s="113" t="s">
        <v>25</v>
      </c>
      <c r="G4308" s="121"/>
      <c r="H4308" s="113">
        <v>2850</v>
      </c>
      <c r="I4308" s="112">
        <f t="shared" si="237"/>
        <v>2565</v>
      </c>
      <c r="J4308" s="112">
        <f t="shared" si="240"/>
        <v>2280</v>
      </c>
    </row>
    <row r="4309" s="9" customFormat="1" spans="1:10">
      <c r="A4309" s="113" t="s">
        <v>299</v>
      </c>
      <c r="B4309" s="128" t="s">
        <v>7655</v>
      </c>
      <c r="C4309" s="120" t="s">
        <v>7656</v>
      </c>
      <c r="D4309" s="121" t="s">
        <v>7657</v>
      </c>
      <c r="E4309" s="119"/>
      <c r="F4309" s="112" t="s">
        <v>25</v>
      </c>
      <c r="G4309" s="119"/>
      <c r="H4309" s="113">
        <v>2850</v>
      </c>
      <c r="I4309" s="112">
        <f t="shared" si="237"/>
        <v>2565</v>
      </c>
      <c r="J4309" s="112">
        <f t="shared" si="240"/>
        <v>2280</v>
      </c>
    </row>
    <row r="4310" s="8" customFormat="1" spans="1:10">
      <c r="A4310" s="107"/>
      <c r="B4310" s="108">
        <v>3203</v>
      </c>
      <c r="C4310" s="109" t="s">
        <v>7658</v>
      </c>
      <c r="D4310" s="108"/>
      <c r="E4310" s="108"/>
      <c r="F4310" s="107"/>
      <c r="G4310" s="108"/>
      <c r="H4310" s="107"/>
      <c r="I4310" s="112"/>
      <c r="J4310" s="112"/>
    </row>
    <row r="4311" s="8" customFormat="1" spans="1:10">
      <c r="A4311" s="107" t="s">
        <v>299</v>
      </c>
      <c r="B4311" s="108">
        <v>320300001</v>
      </c>
      <c r="C4311" s="109" t="s">
        <v>7659</v>
      </c>
      <c r="D4311" s="108"/>
      <c r="E4311" s="108"/>
      <c r="F4311" s="107" t="s">
        <v>25</v>
      </c>
      <c r="G4311" s="108"/>
      <c r="H4311" s="107">
        <v>1600</v>
      </c>
      <c r="I4311" s="112">
        <f t="shared" ref="I4311:I4315" si="241">H4311*0.9</f>
        <v>1440</v>
      </c>
      <c r="J4311" s="112">
        <f t="shared" ref="J4311:J4315" si="242">H4311*0.8</f>
        <v>1280</v>
      </c>
    </row>
    <row r="4312" s="8" customFormat="1" ht="27" spans="1:10">
      <c r="A4312" s="107" t="s">
        <v>299</v>
      </c>
      <c r="B4312" s="108">
        <v>320300002</v>
      </c>
      <c r="C4312" s="109" t="s">
        <v>7660</v>
      </c>
      <c r="D4312" s="110"/>
      <c r="E4312" s="108" t="s">
        <v>7661</v>
      </c>
      <c r="F4312" s="107" t="s">
        <v>25</v>
      </c>
      <c r="G4312" s="108"/>
      <c r="H4312" s="117">
        <v>2336</v>
      </c>
      <c r="I4312" s="118">
        <v>2102.4</v>
      </c>
      <c r="J4312" s="118">
        <v>1868.8</v>
      </c>
    </row>
    <row r="4313" s="8" customFormat="1" ht="27" spans="1:10">
      <c r="A4313" s="107" t="s">
        <v>299</v>
      </c>
      <c r="B4313" s="108" t="s">
        <v>7662</v>
      </c>
      <c r="C4313" s="109" t="s">
        <v>7663</v>
      </c>
      <c r="D4313" s="108"/>
      <c r="E4313" s="108" t="s">
        <v>7661</v>
      </c>
      <c r="F4313" s="107" t="s">
        <v>25</v>
      </c>
      <c r="G4313" s="108"/>
      <c r="H4313" s="117">
        <v>2433</v>
      </c>
      <c r="I4313" s="118">
        <v>2189.7</v>
      </c>
      <c r="J4313" s="118">
        <v>1946.4</v>
      </c>
    </row>
    <row r="4314" s="8" customFormat="1" ht="189" spans="1:10">
      <c r="A4314" s="107" t="s">
        <v>299</v>
      </c>
      <c r="B4314" s="108">
        <v>320300003</v>
      </c>
      <c r="C4314" s="109" t="s">
        <v>7664</v>
      </c>
      <c r="D4314" s="51" t="s">
        <v>7665</v>
      </c>
      <c r="E4314" s="108"/>
      <c r="F4314" s="107" t="s">
        <v>25</v>
      </c>
      <c r="G4314" s="108"/>
      <c r="H4314" s="117">
        <v>2927</v>
      </c>
      <c r="I4314" s="118">
        <v>2634.3</v>
      </c>
      <c r="J4314" s="118">
        <v>2341.6</v>
      </c>
    </row>
    <row r="4315" s="9" customFormat="1" ht="27" spans="1:10">
      <c r="A4315" s="113" t="s">
        <v>299</v>
      </c>
      <c r="B4315" s="128" t="s">
        <v>7666</v>
      </c>
      <c r="C4315" s="120" t="s">
        <v>7667</v>
      </c>
      <c r="D4315" s="121" t="s">
        <v>7668</v>
      </c>
      <c r="E4315" s="119"/>
      <c r="F4315" s="112" t="s">
        <v>25</v>
      </c>
      <c r="G4315" s="119"/>
      <c r="H4315" s="113">
        <v>2436</v>
      </c>
      <c r="I4315" s="112">
        <f t="shared" si="241"/>
        <v>2192.4</v>
      </c>
      <c r="J4315" s="112">
        <f t="shared" si="242"/>
        <v>1948.8</v>
      </c>
    </row>
    <row r="4316" s="8" customFormat="1" spans="1:10">
      <c r="A4316" s="107"/>
      <c r="B4316" s="108">
        <v>3204</v>
      </c>
      <c r="C4316" s="109" t="s">
        <v>7669</v>
      </c>
      <c r="D4316" s="108"/>
      <c r="E4316" s="108"/>
      <c r="F4316" s="107"/>
      <c r="G4316" s="108"/>
      <c r="H4316" s="107"/>
      <c r="I4316" s="112"/>
      <c r="J4316" s="112"/>
    </row>
    <row r="4317" s="8" customFormat="1" ht="40.5" spans="1:10">
      <c r="A4317" s="107" t="s">
        <v>299</v>
      </c>
      <c r="B4317" s="108">
        <v>320400001</v>
      </c>
      <c r="C4317" s="109" t="s">
        <v>7670</v>
      </c>
      <c r="D4317" s="108" t="s">
        <v>7671</v>
      </c>
      <c r="E4317" s="108"/>
      <c r="F4317" s="107" t="s">
        <v>7672</v>
      </c>
      <c r="G4317" s="110"/>
      <c r="H4317" s="117">
        <v>3629</v>
      </c>
      <c r="I4317" s="118">
        <v>3266.1</v>
      </c>
      <c r="J4317" s="118">
        <v>2903.2</v>
      </c>
    </row>
    <row r="4318" s="8" customFormat="1" ht="27" spans="1:10">
      <c r="A4318" s="107" t="s">
        <v>299</v>
      </c>
      <c r="B4318" s="108" t="s">
        <v>7673</v>
      </c>
      <c r="C4318" s="109" t="s">
        <v>7674</v>
      </c>
      <c r="D4318" s="108"/>
      <c r="E4318" s="108"/>
      <c r="F4318" s="107" t="s">
        <v>25</v>
      </c>
      <c r="G4318" s="108"/>
      <c r="H4318" s="117">
        <v>483</v>
      </c>
      <c r="I4318" s="118">
        <v>434.7</v>
      </c>
      <c r="J4318" s="118">
        <v>386.4</v>
      </c>
    </row>
    <row r="4319" s="8" customFormat="1" ht="27" spans="1:10">
      <c r="A4319" s="107" t="s">
        <v>299</v>
      </c>
      <c r="B4319" s="89" t="s">
        <v>7675</v>
      </c>
      <c r="C4319" s="59" t="s">
        <v>7676</v>
      </c>
      <c r="D4319" s="89"/>
      <c r="E4319" s="89" t="s">
        <v>5951</v>
      </c>
      <c r="F4319" s="66" t="s">
        <v>25</v>
      </c>
      <c r="G4319" s="155" t="s">
        <v>7677</v>
      </c>
      <c r="H4319" s="107">
        <v>2500</v>
      </c>
      <c r="I4319" s="112">
        <f t="shared" ref="I4317:I4326" si="243">H4319*0.9</f>
        <v>2250</v>
      </c>
      <c r="J4319" s="112">
        <f t="shared" ref="J4317:J4321" si="244">H4319*0.8</f>
        <v>2000</v>
      </c>
    </row>
    <row r="4320" s="8" customFormat="1" spans="1:10">
      <c r="A4320" s="107" t="s">
        <v>77</v>
      </c>
      <c r="B4320" s="108">
        <v>320400002</v>
      </c>
      <c r="C4320" s="109" t="s">
        <v>7678</v>
      </c>
      <c r="D4320" s="108" t="s">
        <v>7679</v>
      </c>
      <c r="E4320" s="108"/>
      <c r="F4320" s="107" t="s">
        <v>25</v>
      </c>
      <c r="G4320" s="110"/>
      <c r="H4320" s="107">
        <v>2000</v>
      </c>
      <c r="I4320" s="112">
        <f t="shared" si="243"/>
        <v>1800</v>
      </c>
      <c r="J4320" s="112">
        <f t="shared" si="244"/>
        <v>1600</v>
      </c>
    </row>
    <row r="4321" s="8" customFormat="1" spans="1:10">
      <c r="A4321" s="107" t="s">
        <v>77</v>
      </c>
      <c r="B4321" s="108" t="s">
        <v>7680</v>
      </c>
      <c r="C4321" s="109" t="s">
        <v>7681</v>
      </c>
      <c r="D4321" s="108" t="s">
        <v>7679</v>
      </c>
      <c r="E4321" s="108"/>
      <c r="F4321" s="107" t="s">
        <v>25</v>
      </c>
      <c r="G4321" s="108"/>
      <c r="H4321" s="107">
        <v>2300</v>
      </c>
      <c r="I4321" s="112">
        <f t="shared" si="243"/>
        <v>2070</v>
      </c>
      <c r="J4321" s="112">
        <f t="shared" si="244"/>
        <v>1840</v>
      </c>
    </row>
    <row r="4322" s="8" customFormat="1" spans="1:10">
      <c r="A4322" s="107" t="s">
        <v>299</v>
      </c>
      <c r="B4322" s="108">
        <v>320400003</v>
      </c>
      <c r="C4322" s="109" t="s">
        <v>7682</v>
      </c>
      <c r="D4322" s="110"/>
      <c r="E4322" s="108"/>
      <c r="F4322" s="107" t="s">
        <v>25</v>
      </c>
      <c r="G4322" s="108"/>
      <c r="H4322" s="117">
        <v>4448</v>
      </c>
      <c r="I4322" s="118">
        <v>4003.2</v>
      </c>
      <c r="J4322" s="118">
        <v>3558.4</v>
      </c>
    </row>
    <row r="4323" s="8" customFormat="1" spans="1:10">
      <c r="A4323" s="107" t="s">
        <v>299</v>
      </c>
      <c r="B4323" s="108" t="s">
        <v>7683</v>
      </c>
      <c r="C4323" s="109" t="s">
        <v>7684</v>
      </c>
      <c r="D4323" s="108"/>
      <c r="E4323" s="108"/>
      <c r="F4323" s="107" t="s">
        <v>25</v>
      </c>
      <c r="G4323" s="108"/>
      <c r="H4323" s="117">
        <v>4714</v>
      </c>
      <c r="I4323" s="118">
        <v>4242.6</v>
      </c>
      <c r="J4323" s="118">
        <v>3771.2</v>
      </c>
    </row>
    <row r="4324" s="8" customFormat="1" spans="1:10">
      <c r="A4324" s="107" t="s">
        <v>299</v>
      </c>
      <c r="B4324" s="108" t="s">
        <v>7685</v>
      </c>
      <c r="C4324" s="109" t="s">
        <v>7686</v>
      </c>
      <c r="D4324" s="108"/>
      <c r="E4324" s="108"/>
      <c r="F4324" s="107" t="s">
        <v>25</v>
      </c>
      <c r="G4324" s="108"/>
      <c r="H4324" s="117">
        <v>4557</v>
      </c>
      <c r="I4324" s="118">
        <v>4101.3</v>
      </c>
      <c r="J4324" s="118">
        <v>3645.6</v>
      </c>
    </row>
    <row r="4325" s="8" customFormat="1" spans="1:10">
      <c r="A4325" s="107" t="s">
        <v>299</v>
      </c>
      <c r="B4325" s="108" t="s">
        <v>7687</v>
      </c>
      <c r="C4325" s="109" t="s">
        <v>7688</v>
      </c>
      <c r="D4325" s="108"/>
      <c r="E4325" s="108"/>
      <c r="F4325" s="107" t="s">
        <v>25</v>
      </c>
      <c r="G4325" s="108"/>
      <c r="H4325" s="107">
        <v>3050</v>
      </c>
      <c r="I4325" s="112">
        <f t="shared" si="243"/>
        <v>2745</v>
      </c>
      <c r="J4325" s="113">
        <v>2440</v>
      </c>
    </row>
    <row r="4326" s="9" customFormat="1" ht="81" spans="1:10">
      <c r="A4326" s="70" t="s">
        <v>7689</v>
      </c>
      <c r="B4326" s="156" t="s">
        <v>7690</v>
      </c>
      <c r="C4326" s="57" t="s">
        <v>7691</v>
      </c>
      <c r="D4326" s="72" t="s">
        <v>7692</v>
      </c>
      <c r="E4326" s="119"/>
      <c r="F4326" s="112" t="s">
        <v>25</v>
      </c>
      <c r="G4326" s="119"/>
      <c r="H4326" s="113">
        <v>5329</v>
      </c>
      <c r="I4326" s="112">
        <f t="shared" si="243"/>
        <v>4796.1</v>
      </c>
      <c r="J4326" s="112">
        <f>H4326*0.8</f>
        <v>4263.2</v>
      </c>
    </row>
    <row r="4327" s="8" customFormat="1" spans="1:10">
      <c r="A4327" s="107" t="s">
        <v>64</v>
      </c>
      <c r="B4327" s="108">
        <v>3205</v>
      </c>
      <c r="C4327" s="109" t="s">
        <v>7693</v>
      </c>
      <c r="D4327" s="108"/>
      <c r="E4327" s="108"/>
      <c r="F4327" s="107" t="s">
        <v>25</v>
      </c>
      <c r="G4327" s="108"/>
      <c r="H4327" s="107"/>
      <c r="I4327" s="112"/>
      <c r="J4327" s="112"/>
    </row>
    <row r="4328" s="8" customFormat="1" spans="1:10">
      <c r="A4328" s="107" t="s">
        <v>77</v>
      </c>
      <c r="B4328" s="108">
        <v>320500001</v>
      </c>
      <c r="C4328" s="109" t="s">
        <v>7694</v>
      </c>
      <c r="D4328" s="108"/>
      <c r="E4328" s="108"/>
      <c r="F4328" s="107" t="s">
        <v>25</v>
      </c>
      <c r="G4328" s="108" t="s">
        <v>7695</v>
      </c>
      <c r="H4328" s="107">
        <v>1736</v>
      </c>
      <c r="I4328" s="112">
        <f t="shared" ref="I4328:I4349" si="245">H4328*0.9</f>
        <v>1562.4</v>
      </c>
      <c r="J4328" s="113">
        <v>1388.8</v>
      </c>
    </row>
    <row r="4329" s="8" customFormat="1" ht="27" spans="1:10">
      <c r="A4329" s="107" t="s">
        <v>77</v>
      </c>
      <c r="B4329" s="108" t="s">
        <v>7696</v>
      </c>
      <c r="C4329" s="109" t="s">
        <v>7697</v>
      </c>
      <c r="D4329" s="108"/>
      <c r="E4329" s="108"/>
      <c r="F4329" s="107" t="s">
        <v>25</v>
      </c>
      <c r="G4329" s="108" t="s">
        <v>7695</v>
      </c>
      <c r="H4329" s="107">
        <v>300</v>
      </c>
      <c r="I4329" s="112">
        <f t="shared" si="245"/>
        <v>270</v>
      </c>
      <c r="J4329" s="113">
        <v>240</v>
      </c>
    </row>
    <row r="4330" s="8" customFormat="1" ht="27" spans="1:10">
      <c r="A4330" s="107" t="s">
        <v>77</v>
      </c>
      <c r="B4330" s="108" t="s">
        <v>7698</v>
      </c>
      <c r="C4330" s="109" t="s">
        <v>7699</v>
      </c>
      <c r="D4330" s="108"/>
      <c r="E4330" s="108"/>
      <c r="F4330" s="107" t="s">
        <v>25</v>
      </c>
      <c r="G4330" s="108"/>
      <c r="H4330" s="107">
        <v>543</v>
      </c>
      <c r="I4330" s="112">
        <f t="shared" si="245"/>
        <v>488.7</v>
      </c>
      <c r="J4330" s="112">
        <f>H4330*0.8</f>
        <v>434.4</v>
      </c>
    </row>
    <row r="4331" s="8" customFormat="1" ht="40.5" spans="1:10">
      <c r="A4331" s="107" t="s">
        <v>299</v>
      </c>
      <c r="B4331" s="108">
        <v>320500002</v>
      </c>
      <c r="C4331" s="109" t="s">
        <v>7700</v>
      </c>
      <c r="D4331" s="108" t="s">
        <v>7701</v>
      </c>
      <c r="E4331" s="108"/>
      <c r="F4331" s="107" t="s">
        <v>25</v>
      </c>
      <c r="G4331" s="108" t="s">
        <v>7702</v>
      </c>
      <c r="H4331" s="107">
        <v>2468</v>
      </c>
      <c r="I4331" s="112">
        <f t="shared" si="245"/>
        <v>2221.2</v>
      </c>
      <c r="J4331" s="113">
        <v>1974.4</v>
      </c>
    </row>
    <row r="4332" s="8" customFormat="1" ht="40.5" spans="1:10">
      <c r="A4332" s="107" t="s">
        <v>299</v>
      </c>
      <c r="B4332" s="108">
        <v>320500003</v>
      </c>
      <c r="C4332" s="109" t="s">
        <v>7703</v>
      </c>
      <c r="D4332" s="108" t="s">
        <v>7704</v>
      </c>
      <c r="E4332" s="108"/>
      <c r="F4332" s="107" t="s">
        <v>25</v>
      </c>
      <c r="G4332" s="108" t="s">
        <v>7705</v>
      </c>
      <c r="H4332" s="107">
        <v>2852</v>
      </c>
      <c r="I4332" s="112">
        <f t="shared" si="245"/>
        <v>2566.8</v>
      </c>
      <c r="J4332" s="113">
        <v>2281.6</v>
      </c>
    </row>
    <row r="4333" s="8" customFormat="1" ht="40.5" spans="1:10">
      <c r="A4333" s="107" t="s">
        <v>299</v>
      </c>
      <c r="B4333" s="108">
        <v>320500004</v>
      </c>
      <c r="C4333" s="109" t="s">
        <v>7706</v>
      </c>
      <c r="D4333" s="108" t="s">
        <v>7707</v>
      </c>
      <c r="E4333" s="108"/>
      <c r="F4333" s="107" t="s">
        <v>25</v>
      </c>
      <c r="G4333" s="108" t="s">
        <v>7708</v>
      </c>
      <c r="H4333" s="117">
        <v>3400</v>
      </c>
      <c r="I4333" s="118">
        <v>3060</v>
      </c>
      <c r="J4333" s="118">
        <v>2720</v>
      </c>
    </row>
    <row r="4334" s="8" customFormat="1" ht="40.5" spans="1:10">
      <c r="A4334" s="107" t="s">
        <v>299</v>
      </c>
      <c r="B4334" s="108">
        <v>320500005</v>
      </c>
      <c r="C4334" s="109" t="s">
        <v>7709</v>
      </c>
      <c r="D4334" s="108" t="s">
        <v>7710</v>
      </c>
      <c r="E4334" s="108"/>
      <c r="F4334" s="107" t="s">
        <v>25</v>
      </c>
      <c r="G4334" s="108" t="s">
        <v>7711</v>
      </c>
      <c r="H4334" s="117">
        <v>3787</v>
      </c>
      <c r="I4334" s="118">
        <v>3408.3</v>
      </c>
      <c r="J4334" s="118">
        <v>3029.6</v>
      </c>
    </row>
    <row r="4335" s="8" customFormat="1" ht="40.5" spans="1:10">
      <c r="A4335" s="107" t="s">
        <v>299</v>
      </c>
      <c r="B4335" s="108">
        <v>320500006</v>
      </c>
      <c r="C4335" s="109" t="s">
        <v>7712</v>
      </c>
      <c r="D4335" s="108" t="s">
        <v>7713</v>
      </c>
      <c r="E4335" s="108"/>
      <c r="F4335" s="107" t="s">
        <v>25</v>
      </c>
      <c r="G4335" s="108" t="s">
        <v>7714</v>
      </c>
      <c r="H4335" s="107">
        <v>2500</v>
      </c>
      <c r="I4335" s="112">
        <f t="shared" si="245"/>
        <v>2250</v>
      </c>
      <c r="J4335" s="112">
        <f>H4335*0.8</f>
        <v>2000</v>
      </c>
    </row>
    <row r="4336" s="8" customFormat="1" spans="1:10">
      <c r="A4336" s="107" t="s">
        <v>77</v>
      </c>
      <c r="B4336" s="108">
        <v>320500007</v>
      </c>
      <c r="C4336" s="109" t="s">
        <v>7715</v>
      </c>
      <c r="D4336" s="108" t="s">
        <v>7713</v>
      </c>
      <c r="E4336" s="108"/>
      <c r="F4336" s="107" t="s">
        <v>25</v>
      </c>
      <c r="G4336" s="108"/>
      <c r="H4336" s="107">
        <v>1900</v>
      </c>
      <c r="I4336" s="112">
        <f t="shared" si="245"/>
        <v>1710</v>
      </c>
      <c r="J4336" s="112">
        <f>H4336*0.8</f>
        <v>1520</v>
      </c>
    </row>
    <row r="4337" s="8" customFormat="1" spans="1:10">
      <c r="A4337" s="107" t="s">
        <v>77</v>
      </c>
      <c r="B4337" s="108">
        <v>320500008</v>
      </c>
      <c r="C4337" s="109" t="s">
        <v>7716</v>
      </c>
      <c r="D4337" s="108" t="s">
        <v>7713</v>
      </c>
      <c r="E4337" s="108"/>
      <c r="F4337" s="107" t="s">
        <v>25</v>
      </c>
      <c r="G4337" s="108"/>
      <c r="H4337" s="117">
        <v>2592</v>
      </c>
      <c r="I4337" s="118">
        <v>2332.8</v>
      </c>
      <c r="J4337" s="118">
        <v>2073.6</v>
      </c>
    </row>
    <row r="4338" s="8" customFormat="1" ht="27" spans="1:10">
      <c r="A4338" s="107" t="s">
        <v>299</v>
      </c>
      <c r="B4338" s="108">
        <v>320500009</v>
      </c>
      <c r="C4338" s="109" t="s">
        <v>7717</v>
      </c>
      <c r="D4338" s="108" t="s">
        <v>7718</v>
      </c>
      <c r="E4338" s="108"/>
      <c r="F4338" s="107" t="s">
        <v>176</v>
      </c>
      <c r="G4338" s="110"/>
      <c r="H4338" s="107">
        <v>94</v>
      </c>
      <c r="I4338" s="112">
        <f t="shared" si="245"/>
        <v>84.6</v>
      </c>
      <c r="J4338" s="113">
        <v>75.2</v>
      </c>
    </row>
    <row r="4339" s="8" customFormat="1" spans="1:10">
      <c r="A4339" s="107" t="s">
        <v>299</v>
      </c>
      <c r="B4339" s="108" t="s">
        <v>7719</v>
      </c>
      <c r="C4339" s="109" t="s">
        <v>7720</v>
      </c>
      <c r="D4339" s="108"/>
      <c r="E4339" s="108"/>
      <c r="F4339" s="107" t="s">
        <v>25</v>
      </c>
      <c r="G4339" s="108"/>
      <c r="H4339" s="117">
        <v>2880</v>
      </c>
      <c r="I4339" s="118">
        <v>2592</v>
      </c>
      <c r="J4339" s="118">
        <v>2304</v>
      </c>
    </row>
    <row r="4340" s="8" customFormat="1" spans="1:10">
      <c r="A4340" s="107" t="s">
        <v>77</v>
      </c>
      <c r="B4340" s="108">
        <v>320500010</v>
      </c>
      <c r="C4340" s="109" t="s">
        <v>7721</v>
      </c>
      <c r="D4340" s="108"/>
      <c r="E4340" s="108"/>
      <c r="F4340" s="107" t="s">
        <v>25</v>
      </c>
      <c r="G4340" s="108" t="s">
        <v>7722</v>
      </c>
      <c r="H4340" s="107">
        <v>2375</v>
      </c>
      <c r="I4340" s="112">
        <f t="shared" si="245"/>
        <v>2137.5</v>
      </c>
      <c r="J4340" s="112">
        <f t="shared" ref="J4340:J4349" si="246">H4340*0.8</f>
        <v>1900</v>
      </c>
    </row>
    <row r="4341" s="8" customFormat="1" spans="1:10">
      <c r="A4341" s="107" t="s">
        <v>299</v>
      </c>
      <c r="B4341" s="108">
        <v>320500011</v>
      </c>
      <c r="C4341" s="109" t="s">
        <v>7723</v>
      </c>
      <c r="D4341" s="108" t="s">
        <v>7724</v>
      </c>
      <c r="E4341" s="108"/>
      <c r="F4341" s="107" t="s">
        <v>25</v>
      </c>
      <c r="G4341" s="108"/>
      <c r="H4341" s="107">
        <v>2945</v>
      </c>
      <c r="I4341" s="112">
        <f t="shared" si="245"/>
        <v>2650.5</v>
      </c>
      <c r="J4341" s="113">
        <v>2356</v>
      </c>
    </row>
    <row r="4342" s="8" customFormat="1" spans="1:10">
      <c r="A4342" s="107" t="s">
        <v>299</v>
      </c>
      <c r="B4342" s="108">
        <v>320500012</v>
      </c>
      <c r="C4342" s="109" t="s">
        <v>7725</v>
      </c>
      <c r="D4342" s="108" t="s">
        <v>7724</v>
      </c>
      <c r="E4342" s="108"/>
      <c r="F4342" s="107" t="s">
        <v>25</v>
      </c>
      <c r="G4342" s="108"/>
      <c r="H4342" s="107">
        <v>2400</v>
      </c>
      <c r="I4342" s="112">
        <f t="shared" si="245"/>
        <v>2160</v>
      </c>
      <c r="J4342" s="112">
        <f t="shared" si="246"/>
        <v>1920</v>
      </c>
    </row>
    <row r="4343" s="8" customFormat="1" spans="1:10">
      <c r="A4343" s="107" t="s">
        <v>299</v>
      </c>
      <c r="B4343" s="108">
        <v>320500013</v>
      </c>
      <c r="C4343" s="109" t="s">
        <v>7726</v>
      </c>
      <c r="D4343" s="108" t="s">
        <v>7724</v>
      </c>
      <c r="E4343" s="108"/>
      <c r="F4343" s="107" t="s">
        <v>25</v>
      </c>
      <c r="G4343" s="108"/>
      <c r="H4343" s="107">
        <v>2375</v>
      </c>
      <c r="I4343" s="112">
        <f t="shared" si="245"/>
        <v>2137.5</v>
      </c>
      <c r="J4343" s="112">
        <f t="shared" si="246"/>
        <v>1900</v>
      </c>
    </row>
    <row r="4344" s="8" customFormat="1" ht="27" spans="1:10">
      <c r="A4344" s="107" t="s">
        <v>64</v>
      </c>
      <c r="B4344" s="108">
        <v>320500014</v>
      </c>
      <c r="C4344" s="109" t="s">
        <v>7727</v>
      </c>
      <c r="D4344" s="108" t="s">
        <v>7728</v>
      </c>
      <c r="E4344" s="108"/>
      <c r="F4344" s="107" t="s">
        <v>25</v>
      </c>
      <c r="G4344" s="108"/>
      <c r="H4344" s="107">
        <v>2375</v>
      </c>
      <c r="I4344" s="112">
        <f t="shared" si="245"/>
        <v>2137.5</v>
      </c>
      <c r="J4344" s="112">
        <f t="shared" si="246"/>
        <v>1900</v>
      </c>
    </row>
    <row r="4345" s="8" customFormat="1" spans="1:10">
      <c r="A4345" s="107" t="s">
        <v>299</v>
      </c>
      <c r="B4345" s="108">
        <v>320500015</v>
      </c>
      <c r="C4345" s="109" t="s">
        <v>7729</v>
      </c>
      <c r="D4345" s="108" t="s">
        <v>7724</v>
      </c>
      <c r="E4345" s="108"/>
      <c r="F4345" s="107" t="s">
        <v>25</v>
      </c>
      <c r="G4345" s="108"/>
      <c r="H4345" s="107">
        <v>2375</v>
      </c>
      <c r="I4345" s="112">
        <f t="shared" si="245"/>
        <v>2137.5</v>
      </c>
      <c r="J4345" s="112">
        <f t="shared" si="246"/>
        <v>1900</v>
      </c>
    </row>
    <row r="4346" s="8" customFormat="1" spans="1:10">
      <c r="A4346" s="107" t="s">
        <v>299</v>
      </c>
      <c r="B4346" s="108">
        <v>320500016</v>
      </c>
      <c r="C4346" s="109" t="s">
        <v>7730</v>
      </c>
      <c r="D4346" s="108"/>
      <c r="E4346" s="108"/>
      <c r="F4346" s="107" t="s">
        <v>25</v>
      </c>
      <c r="G4346" s="108"/>
      <c r="H4346" s="107">
        <v>2375</v>
      </c>
      <c r="I4346" s="112">
        <f t="shared" si="245"/>
        <v>2137.5</v>
      </c>
      <c r="J4346" s="112">
        <f t="shared" si="246"/>
        <v>1900</v>
      </c>
    </row>
    <row r="4347" s="9" customFormat="1" ht="40.5" spans="1:10">
      <c r="A4347" s="113" t="s">
        <v>77</v>
      </c>
      <c r="B4347" s="128" t="s">
        <v>7731</v>
      </c>
      <c r="C4347" s="120" t="s">
        <v>7732</v>
      </c>
      <c r="D4347" s="121" t="s">
        <v>7733</v>
      </c>
      <c r="E4347" s="119"/>
      <c r="F4347" s="112" t="s">
        <v>25</v>
      </c>
      <c r="G4347" s="119"/>
      <c r="H4347" s="113">
        <v>3000</v>
      </c>
      <c r="I4347" s="112">
        <f t="shared" si="245"/>
        <v>2700</v>
      </c>
      <c r="J4347" s="112">
        <f t="shared" si="246"/>
        <v>2400</v>
      </c>
    </row>
    <row r="4348" s="9" customFormat="1" ht="121.5" spans="1:10">
      <c r="A4348" s="113" t="s">
        <v>77</v>
      </c>
      <c r="B4348" s="128" t="s">
        <v>7734</v>
      </c>
      <c r="C4348" s="120" t="s">
        <v>7735</v>
      </c>
      <c r="D4348" s="121" t="s">
        <v>7736</v>
      </c>
      <c r="E4348" s="121"/>
      <c r="F4348" s="113" t="s">
        <v>25</v>
      </c>
      <c r="G4348" s="121"/>
      <c r="H4348" s="113">
        <v>2500</v>
      </c>
      <c r="I4348" s="112">
        <f t="shared" si="245"/>
        <v>2250</v>
      </c>
      <c r="J4348" s="112">
        <f t="shared" si="246"/>
        <v>2000</v>
      </c>
    </row>
    <row r="4349" s="9" customFormat="1" ht="27" spans="1:10">
      <c r="A4349" s="113" t="s">
        <v>64</v>
      </c>
      <c r="B4349" s="128" t="s">
        <v>7737</v>
      </c>
      <c r="C4349" s="120" t="s">
        <v>7738</v>
      </c>
      <c r="D4349" s="121" t="s">
        <v>7739</v>
      </c>
      <c r="E4349" s="121" t="s">
        <v>7740</v>
      </c>
      <c r="F4349" s="113" t="s">
        <v>25</v>
      </c>
      <c r="G4349" s="121"/>
      <c r="H4349" s="113">
        <v>3575</v>
      </c>
      <c r="I4349" s="112">
        <f t="shared" si="245"/>
        <v>3217.5</v>
      </c>
      <c r="J4349" s="112">
        <f t="shared" si="246"/>
        <v>2860</v>
      </c>
    </row>
    <row r="4350" s="8" customFormat="1" spans="1:10">
      <c r="A4350" s="107"/>
      <c r="B4350" s="108">
        <v>3206</v>
      </c>
      <c r="C4350" s="109" t="s">
        <v>7741</v>
      </c>
      <c r="D4350" s="108"/>
      <c r="E4350" s="108"/>
      <c r="F4350" s="107"/>
      <c r="G4350" s="108"/>
      <c r="H4350" s="107"/>
      <c r="I4350" s="112"/>
      <c r="J4350" s="112"/>
    </row>
    <row r="4351" s="8" customFormat="1" spans="1:10">
      <c r="A4351" s="107" t="s">
        <v>77</v>
      </c>
      <c r="B4351" s="108">
        <v>320600001</v>
      </c>
      <c r="C4351" s="109" t="s">
        <v>7742</v>
      </c>
      <c r="D4351" s="108" t="s">
        <v>7743</v>
      </c>
      <c r="E4351" s="108"/>
      <c r="F4351" s="107" t="s">
        <v>25</v>
      </c>
      <c r="G4351" s="108"/>
      <c r="H4351" s="107">
        <v>2379</v>
      </c>
      <c r="I4351" s="112">
        <f t="shared" ref="I4351:I4364" si="247">H4351*0.9</f>
        <v>2141.1</v>
      </c>
      <c r="J4351" s="113">
        <v>1903.2</v>
      </c>
    </row>
    <row r="4352" s="8" customFormat="1" spans="1:10">
      <c r="A4352" s="107" t="s">
        <v>299</v>
      </c>
      <c r="B4352" s="108">
        <v>320600002</v>
      </c>
      <c r="C4352" s="109" t="s">
        <v>7744</v>
      </c>
      <c r="D4352" s="108"/>
      <c r="E4352" s="108"/>
      <c r="F4352" s="107" t="s">
        <v>25</v>
      </c>
      <c r="G4352" s="108"/>
      <c r="H4352" s="107">
        <v>1900</v>
      </c>
      <c r="I4352" s="112">
        <f t="shared" si="247"/>
        <v>1710</v>
      </c>
      <c r="J4352" s="112">
        <f t="shared" ref="J4352:J4358" si="248">H4352*0.8</f>
        <v>1520</v>
      </c>
    </row>
    <row r="4353" s="8" customFormat="1" spans="1:10">
      <c r="A4353" s="107" t="s">
        <v>299</v>
      </c>
      <c r="B4353" s="108">
        <v>320600003</v>
      </c>
      <c r="C4353" s="109" t="s">
        <v>7745</v>
      </c>
      <c r="D4353" s="108"/>
      <c r="E4353" s="108"/>
      <c r="F4353" s="107" t="s">
        <v>25</v>
      </c>
      <c r="G4353" s="108"/>
      <c r="H4353" s="107">
        <v>1425</v>
      </c>
      <c r="I4353" s="112">
        <f t="shared" si="247"/>
        <v>1282.5</v>
      </c>
      <c r="J4353" s="112">
        <f t="shared" si="248"/>
        <v>1140</v>
      </c>
    </row>
    <row r="4354" s="8" customFormat="1" spans="1:10">
      <c r="A4354" s="107" t="s">
        <v>299</v>
      </c>
      <c r="B4354" s="108">
        <v>320600004</v>
      </c>
      <c r="C4354" s="109" t="s">
        <v>7746</v>
      </c>
      <c r="D4354" s="108"/>
      <c r="E4354" s="108"/>
      <c r="F4354" s="107" t="s">
        <v>25</v>
      </c>
      <c r="G4354" s="108"/>
      <c r="H4354" s="117">
        <v>2505</v>
      </c>
      <c r="I4354" s="118">
        <v>2254.5</v>
      </c>
      <c r="J4354" s="118">
        <v>2004</v>
      </c>
    </row>
    <row r="4355" s="8" customFormat="1" spans="1:10">
      <c r="A4355" s="107" t="s">
        <v>299</v>
      </c>
      <c r="B4355" s="108">
        <v>320600005</v>
      </c>
      <c r="C4355" s="109" t="s">
        <v>7747</v>
      </c>
      <c r="D4355" s="108"/>
      <c r="E4355" s="108"/>
      <c r="F4355" s="107" t="s">
        <v>25</v>
      </c>
      <c r="G4355" s="108"/>
      <c r="H4355" s="117">
        <v>1168</v>
      </c>
      <c r="I4355" s="118">
        <v>1051.2</v>
      </c>
      <c r="J4355" s="118">
        <v>934.4</v>
      </c>
    </row>
    <row r="4356" s="8" customFormat="1" spans="1:10">
      <c r="A4356" s="107" t="s">
        <v>299</v>
      </c>
      <c r="B4356" s="108">
        <v>320600006</v>
      </c>
      <c r="C4356" s="109" t="s">
        <v>7748</v>
      </c>
      <c r="D4356" s="108"/>
      <c r="E4356" s="108"/>
      <c r="F4356" s="107" t="s">
        <v>25</v>
      </c>
      <c r="G4356" s="108"/>
      <c r="H4356" s="107">
        <v>712</v>
      </c>
      <c r="I4356" s="112">
        <f t="shared" si="247"/>
        <v>640.8</v>
      </c>
      <c r="J4356" s="112">
        <f t="shared" si="248"/>
        <v>569.6</v>
      </c>
    </row>
    <row r="4357" s="8" customFormat="1" spans="1:10">
      <c r="A4357" s="107" t="s">
        <v>299</v>
      </c>
      <c r="B4357" s="108">
        <v>320600007</v>
      </c>
      <c r="C4357" s="109" t="s">
        <v>7749</v>
      </c>
      <c r="D4357" s="108"/>
      <c r="E4357" s="108"/>
      <c r="F4357" s="107" t="s">
        <v>25</v>
      </c>
      <c r="G4357" s="108"/>
      <c r="H4357" s="107">
        <v>1500</v>
      </c>
      <c r="I4357" s="112">
        <f t="shared" si="247"/>
        <v>1350</v>
      </c>
      <c r="J4357" s="112">
        <f t="shared" si="248"/>
        <v>1200</v>
      </c>
    </row>
    <row r="4358" s="8" customFormat="1" spans="1:10">
      <c r="A4358" s="107" t="s">
        <v>299</v>
      </c>
      <c r="B4358" s="108">
        <v>320600008</v>
      </c>
      <c r="C4358" s="109" t="s">
        <v>7750</v>
      </c>
      <c r="D4358" s="108"/>
      <c r="E4358" s="108"/>
      <c r="F4358" s="107" t="s">
        <v>25</v>
      </c>
      <c r="G4358" s="108"/>
      <c r="H4358" s="117">
        <v>2352</v>
      </c>
      <c r="I4358" s="118">
        <v>2116.8</v>
      </c>
      <c r="J4358" s="118">
        <v>1881.6</v>
      </c>
    </row>
    <row r="4359" s="8" customFormat="1" spans="1:10">
      <c r="A4359" s="107" t="s">
        <v>299</v>
      </c>
      <c r="B4359" s="108">
        <v>320600009</v>
      </c>
      <c r="C4359" s="109" t="s">
        <v>7751</v>
      </c>
      <c r="D4359" s="108"/>
      <c r="E4359" s="108"/>
      <c r="F4359" s="107" t="s">
        <v>25</v>
      </c>
      <c r="G4359" s="108"/>
      <c r="H4359" s="117">
        <v>2300</v>
      </c>
      <c r="I4359" s="118">
        <v>2070</v>
      </c>
      <c r="J4359" s="118">
        <v>1840</v>
      </c>
    </row>
    <row r="4360" s="8" customFormat="1" spans="1:10">
      <c r="A4360" s="107" t="s">
        <v>77</v>
      </c>
      <c r="B4360" s="108">
        <v>320600010</v>
      </c>
      <c r="C4360" s="109" t="s">
        <v>7752</v>
      </c>
      <c r="D4360" s="134"/>
      <c r="E4360" s="108"/>
      <c r="F4360" s="107" t="s">
        <v>25</v>
      </c>
      <c r="G4360" s="108"/>
      <c r="H4360" s="107">
        <v>1425</v>
      </c>
      <c r="I4360" s="112">
        <f t="shared" si="247"/>
        <v>1282.5</v>
      </c>
      <c r="J4360" s="112">
        <f t="shared" ref="J4360:J4364" si="249">H4360*0.8</f>
        <v>1140</v>
      </c>
    </row>
    <row r="4361" s="8" customFormat="1" spans="1:10">
      <c r="A4361" s="107" t="s">
        <v>77</v>
      </c>
      <c r="B4361" s="108" t="s">
        <v>7753</v>
      </c>
      <c r="C4361" s="109" t="s">
        <v>7754</v>
      </c>
      <c r="D4361" s="139"/>
      <c r="E4361" s="108"/>
      <c r="F4361" s="107" t="s">
        <v>25</v>
      </c>
      <c r="G4361" s="108"/>
      <c r="H4361" s="107">
        <v>1425</v>
      </c>
      <c r="I4361" s="112">
        <f t="shared" si="247"/>
        <v>1282.5</v>
      </c>
      <c r="J4361" s="112">
        <f t="shared" si="249"/>
        <v>1140</v>
      </c>
    </row>
    <row r="4362" s="8" customFormat="1" spans="1:10">
      <c r="A4362" s="107" t="s">
        <v>299</v>
      </c>
      <c r="B4362" s="108">
        <v>320600011</v>
      </c>
      <c r="C4362" s="109" t="s">
        <v>7755</v>
      </c>
      <c r="D4362" s="108"/>
      <c r="E4362" s="108"/>
      <c r="F4362" s="107" t="s">
        <v>25</v>
      </c>
      <c r="G4362" s="108"/>
      <c r="H4362" s="107">
        <v>1425</v>
      </c>
      <c r="I4362" s="112">
        <f t="shared" si="247"/>
        <v>1282.5</v>
      </c>
      <c r="J4362" s="112">
        <f t="shared" si="249"/>
        <v>1140</v>
      </c>
    </row>
    <row r="4363" s="9" customFormat="1" ht="40.5" spans="1:10">
      <c r="A4363" s="113" t="s">
        <v>64</v>
      </c>
      <c r="B4363" s="128" t="s">
        <v>7756</v>
      </c>
      <c r="C4363" s="120" t="s">
        <v>7757</v>
      </c>
      <c r="D4363" s="121" t="s">
        <v>7758</v>
      </c>
      <c r="E4363" s="129"/>
      <c r="F4363" s="113" t="s">
        <v>25</v>
      </c>
      <c r="G4363" s="121"/>
      <c r="H4363" s="112">
        <v>4196</v>
      </c>
      <c r="I4363" s="112">
        <f t="shared" si="247"/>
        <v>3776.4</v>
      </c>
      <c r="J4363" s="112">
        <f t="shared" si="249"/>
        <v>3356.8</v>
      </c>
    </row>
    <row r="4364" s="9" customFormat="1" ht="94.5" spans="1:10">
      <c r="A4364" s="113" t="s">
        <v>64</v>
      </c>
      <c r="B4364" s="128" t="s">
        <v>7759</v>
      </c>
      <c r="C4364" s="120" t="s">
        <v>7760</v>
      </c>
      <c r="D4364" s="121" t="s">
        <v>7761</v>
      </c>
      <c r="E4364" s="121"/>
      <c r="F4364" s="113" t="s">
        <v>25</v>
      </c>
      <c r="G4364" s="121"/>
      <c r="H4364" s="113">
        <v>4256</v>
      </c>
      <c r="I4364" s="112">
        <f t="shared" si="247"/>
        <v>3830.4</v>
      </c>
      <c r="J4364" s="112">
        <f t="shared" si="249"/>
        <v>3404.8</v>
      </c>
    </row>
    <row r="4365" s="8" customFormat="1" spans="1:10">
      <c r="A4365" s="145"/>
      <c r="B4365" s="43">
        <v>33</v>
      </c>
      <c r="C4365" s="144" t="s">
        <v>7762</v>
      </c>
      <c r="D4365" s="43"/>
      <c r="E4365" s="43"/>
      <c r="F4365" s="157"/>
      <c r="G4365" s="43"/>
      <c r="H4365" s="145"/>
      <c r="I4365" s="152"/>
      <c r="J4365" s="152"/>
    </row>
    <row r="4366" s="12" customFormat="1" ht="15" spans="1:11">
      <c r="A4366" s="158" t="s">
        <v>7763</v>
      </c>
      <c r="B4366" s="158"/>
      <c r="C4366" s="158"/>
      <c r="D4366" s="158"/>
      <c r="E4366" s="158"/>
      <c r="F4366" s="158"/>
      <c r="G4366" s="158"/>
      <c r="H4366" s="158"/>
      <c r="I4366" s="158"/>
      <c r="J4366" s="159"/>
      <c r="K4366" s="160"/>
    </row>
    <row r="4367" s="12" customFormat="1" ht="33" customHeight="1" spans="1:11">
      <c r="A4367" s="158" t="s">
        <v>7764</v>
      </c>
      <c r="B4367" s="158"/>
      <c r="C4367" s="158"/>
      <c r="D4367" s="158"/>
      <c r="E4367" s="158"/>
      <c r="F4367" s="158"/>
      <c r="G4367" s="158"/>
      <c r="H4367" s="158"/>
      <c r="I4367" s="158"/>
      <c r="J4367" s="159"/>
      <c r="K4367" s="160"/>
    </row>
    <row r="4368" s="12" customFormat="1" ht="56" customHeight="1" spans="1:11">
      <c r="A4368" s="158" t="s">
        <v>7765</v>
      </c>
      <c r="B4368" s="158"/>
      <c r="C4368" s="158"/>
      <c r="D4368" s="158"/>
      <c r="E4368" s="158"/>
      <c r="F4368" s="158"/>
      <c r="G4368" s="158"/>
      <c r="H4368" s="158"/>
      <c r="I4368" s="158"/>
      <c r="J4368" s="159"/>
      <c r="K4368" s="160"/>
    </row>
    <row r="4369" s="12" customFormat="1" ht="129" customHeight="1" spans="1:11">
      <c r="A4369" s="158" t="s">
        <v>7766</v>
      </c>
      <c r="B4369" s="158"/>
      <c r="C4369" s="158"/>
      <c r="D4369" s="158"/>
      <c r="E4369" s="158"/>
      <c r="F4369" s="158"/>
      <c r="G4369" s="158"/>
      <c r="H4369" s="158"/>
      <c r="I4369" s="158"/>
      <c r="J4369" s="159"/>
      <c r="K4369" s="160"/>
    </row>
    <row r="4370" s="12" customFormat="1" ht="44" customHeight="1" spans="1:11">
      <c r="A4370" s="158" t="s">
        <v>7767</v>
      </c>
      <c r="B4370" s="158"/>
      <c r="C4370" s="158"/>
      <c r="D4370" s="158"/>
      <c r="E4370" s="158"/>
      <c r="F4370" s="158"/>
      <c r="G4370" s="158"/>
      <c r="H4370" s="158"/>
      <c r="I4370" s="158"/>
      <c r="J4370" s="159"/>
      <c r="K4370" s="160"/>
    </row>
    <row r="4371" s="12" customFormat="1" ht="27" customHeight="1" spans="1:11">
      <c r="A4371" s="158" t="s">
        <v>7768</v>
      </c>
      <c r="B4371" s="158"/>
      <c r="C4371" s="158"/>
      <c r="D4371" s="158"/>
      <c r="E4371" s="158"/>
      <c r="F4371" s="158"/>
      <c r="G4371" s="158"/>
      <c r="H4371" s="158"/>
      <c r="I4371" s="158"/>
      <c r="J4371" s="159"/>
      <c r="K4371" s="160"/>
    </row>
    <row r="4372" s="12" customFormat="1" ht="23" customHeight="1" spans="1:11">
      <c r="A4372" s="158" t="s">
        <v>7769</v>
      </c>
      <c r="B4372" s="158"/>
      <c r="C4372" s="158"/>
      <c r="D4372" s="158"/>
      <c r="E4372" s="158"/>
      <c r="F4372" s="158"/>
      <c r="G4372" s="158"/>
      <c r="H4372" s="158"/>
      <c r="I4372" s="158"/>
      <c r="J4372" s="159"/>
      <c r="K4372" s="160"/>
    </row>
    <row r="4373" s="12" customFormat="1" ht="23" customHeight="1" spans="1:11">
      <c r="A4373" s="158" t="s">
        <v>7770</v>
      </c>
      <c r="B4373" s="158"/>
      <c r="C4373" s="158"/>
      <c r="D4373" s="158"/>
      <c r="E4373" s="158"/>
      <c r="F4373" s="158"/>
      <c r="G4373" s="158"/>
      <c r="H4373" s="158"/>
      <c r="I4373" s="158"/>
      <c r="J4373" s="159"/>
      <c r="K4373" s="160"/>
    </row>
    <row r="4374" s="12" customFormat="1" ht="23" customHeight="1" spans="1:11">
      <c r="A4374" s="158" t="s">
        <v>7771</v>
      </c>
      <c r="B4374" s="158"/>
      <c r="C4374" s="158"/>
      <c r="D4374" s="158"/>
      <c r="E4374" s="158"/>
      <c r="F4374" s="158"/>
      <c r="G4374" s="158"/>
      <c r="H4374" s="158"/>
      <c r="I4374" s="158"/>
      <c r="J4374" s="159"/>
      <c r="K4374" s="160"/>
    </row>
    <row r="4375" s="12" customFormat="1" ht="23" customHeight="1" spans="1:11">
      <c r="A4375" s="158" t="s">
        <v>7772</v>
      </c>
      <c r="B4375" s="158"/>
      <c r="C4375" s="158"/>
      <c r="D4375" s="158"/>
      <c r="E4375" s="158"/>
      <c r="F4375" s="158"/>
      <c r="G4375" s="158"/>
      <c r="H4375" s="158"/>
      <c r="I4375" s="158"/>
      <c r="J4375" s="159"/>
      <c r="K4375" s="160"/>
    </row>
    <row r="4376" s="12" customFormat="1" ht="23" customHeight="1" spans="1:11">
      <c r="A4376" s="158" t="s">
        <v>7773</v>
      </c>
      <c r="B4376" s="158"/>
      <c r="C4376" s="158"/>
      <c r="D4376" s="158"/>
      <c r="E4376" s="158"/>
      <c r="F4376" s="158"/>
      <c r="G4376" s="158"/>
      <c r="H4376" s="158"/>
      <c r="I4376" s="158"/>
      <c r="J4376" s="159"/>
      <c r="K4376" s="160"/>
    </row>
    <row r="4377" s="11" customFormat="1" ht="27" spans="1:10">
      <c r="A4377" s="149" t="s">
        <v>9</v>
      </c>
      <c r="B4377" s="150" t="s">
        <v>10</v>
      </c>
      <c r="C4377" s="150" t="s">
        <v>11</v>
      </c>
      <c r="D4377" s="149" t="s">
        <v>12</v>
      </c>
      <c r="E4377" s="149" t="s">
        <v>13</v>
      </c>
      <c r="F4377" s="149" t="s">
        <v>14</v>
      </c>
      <c r="G4377" s="149" t="s">
        <v>15</v>
      </c>
      <c r="H4377" s="149" t="s">
        <v>16</v>
      </c>
      <c r="I4377" s="149" t="s">
        <v>17</v>
      </c>
      <c r="J4377" s="149" t="s">
        <v>18</v>
      </c>
    </row>
    <row r="4378" s="8" customFormat="1" spans="1:10">
      <c r="A4378" s="107" t="s">
        <v>299</v>
      </c>
      <c r="B4378" s="108" t="s">
        <v>7774</v>
      </c>
      <c r="C4378" s="120" t="s">
        <v>7775</v>
      </c>
      <c r="D4378" s="108"/>
      <c r="E4378" s="108"/>
      <c r="F4378" s="112" t="s">
        <v>25</v>
      </c>
      <c r="G4378" s="108"/>
      <c r="H4378" s="107">
        <v>2000</v>
      </c>
      <c r="I4378" s="112">
        <f t="shared" ref="I4378:I4394" si="250">H4378*0.9</f>
        <v>1800</v>
      </c>
      <c r="J4378" s="112">
        <f t="shared" ref="J4378:J4394" si="251">H4378*0.8</f>
        <v>1600</v>
      </c>
    </row>
    <row r="4379" s="8" customFormat="1" spans="1:10">
      <c r="A4379" s="107" t="s">
        <v>299</v>
      </c>
      <c r="B4379" s="108" t="s">
        <v>7776</v>
      </c>
      <c r="C4379" s="120" t="s">
        <v>7777</v>
      </c>
      <c r="D4379" s="108"/>
      <c r="E4379" s="108"/>
      <c r="F4379" s="112" t="s">
        <v>25</v>
      </c>
      <c r="G4379" s="108"/>
      <c r="H4379" s="107">
        <v>700</v>
      </c>
      <c r="I4379" s="112">
        <f t="shared" si="250"/>
        <v>630</v>
      </c>
      <c r="J4379" s="112">
        <f t="shared" si="251"/>
        <v>560</v>
      </c>
    </row>
    <row r="4380" s="8" customFormat="1" spans="1:10">
      <c r="A4380" s="107" t="s">
        <v>299</v>
      </c>
      <c r="B4380" s="108" t="s">
        <v>7778</v>
      </c>
      <c r="C4380" s="120" t="s">
        <v>7779</v>
      </c>
      <c r="D4380" s="108"/>
      <c r="E4380" s="108"/>
      <c r="F4380" s="112" t="s">
        <v>25</v>
      </c>
      <c r="G4380" s="108"/>
      <c r="H4380" s="107">
        <v>1000</v>
      </c>
      <c r="I4380" s="112">
        <f t="shared" si="250"/>
        <v>900</v>
      </c>
      <c r="J4380" s="112">
        <f t="shared" si="251"/>
        <v>800</v>
      </c>
    </row>
    <row r="4381" s="8" customFormat="1" spans="1:10">
      <c r="A4381" s="107" t="s">
        <v>299</v>
      </c>
      <c r="B4381" s="108" t="s">
        <v>7780</v>
      </c>
      <c r="C4381" s="120" t="s">
        <v>7781</v>
      </c>
      <c r="D4381" s="108"/>
      <c r="E4381" s="108"/>
      <c r="F4381" s="112" t="s">
        <v>25</v>
      </c>
      <c r="G4381" s="108"/>
      <c r="H4381" s="107">
        <v>400</v>
      </c>
      <c r="I4381" s="112">
        <f t="shared" si="250"/>
        <v>360</v>
      </c>
      <c r="J4381" s="112">
        <f t="shared" si="251"/>
        <v>320</v>
      </c>
    </row>
    <row r="4382" s="8" customFormat="1" spans="1:10">
      <c r="A4382" s="107" t="s">
        <v>299</v>
      </c>
      <c r="B4382" s="108" t="s">
        <v>7782</v>
      </c>
      <c r="C4382" s="120" t="s">
        <v>7783</v>
      </c>
      <c r="D4382" s="108"/>
      <c r="E4382" s="108"/>
      <c r="F4382" s="112" t="s">
        <v>25</v>
      </c>
      <c r="G4382" s="108"/>
      <c r="H4382" s="107">
        <v>800</v>
      </c>
      <c r="I4382" s="112">
        <f t="shared" si="250"/>
        <v>720</v>
      </c>
      <c r="J4382" s="112">
        <f t="shared" si="251"/>
        <v>640</v>
      </c>
    </row>
    <row r="4383" s="8" customFormat="1" spans="1:10">
      <c r="A4383" s="107" t="s">
        <v>299</v>
      </c>
      <c r="B4383" s="108" t="s">
        <v>7784</v>
      </c>
      <c r="C4383" s="120" t="s">
        <v>7785</v>
      </c>
      <c r="D4383" s="108"/>
      <c r="E4383" s="108"/>
      <c r="F4383" s="112" t="s">
        <v>25</v>
      </c>
      <c r="G4383" s="108"/>
      <c r="H4383" s="107">
        <v>800</v>
      </c>
      <c r="I4383" s="112">
        <f t="shared" si="250"/>
        <v>720</v>
      </c>
      <c r="J4383" s="112">
        <f t="shared" si="251"/>
        <v>640</v>
      </c>
    </row>
    <row r="4384" s="8" customFormat="1" spans="1:10">
      <c r="A4384" s="107" t="s">
        <v>299</v>
      </c>
      <c r="B4384" s="108" t="s">
        <v>7786</v>
      </c>
      <c r="C4384" s="120" t="s">
        <v>7787</v>
      </c>
      <c r="D4384" s="108"/>
      <c r="E4384" s="108"/>
      <c r="F4384" s="112" t="s">
        <v>25</v>
      </c>
      <c r="G4384" s="108"/>
      <c r="H4384" s="107">
        <v>800</v>
      </c>
      <c r="I4384" s="112">
        <f t="shared" si="250"/>
        <v>720</v>
      </c>
      <c r="J4384" s="112">
        <f t="shared" si="251"/>
        <v>640</v>
      </c>
    </row>
    <row r="4385" s="8" customFormat="1" spans="1:10">
      <c r="A4385" s="107" t="s">
        <v>299</v>
      </c>
      <c r="B4385" s="108" t="s">
        <v>7788</v>
      </c>
      <c r="C4385" s="120" t="s">
        <v>7789</v>
      </c>
      <c r="D4385" s="108"/>
      <c r="E4385" s="108"/>
      <c r="F4385" s="112" t="s">
        <v>25</v>
      </c>
      <c r="G4385" s="108"/>
      <c r="H4385" s="107">
        <v>800</v>
      </c>
      <c r="I4385" s="112">
        <f t="shared" si="250"/>
        <v>720</v>
      </c>
      <c r="J4385" s="112">
        <f t="shared" si="251"/>
        <v>640</v>
      </c>
    </row>
    <row r="4386" s="8" customFormat="1" spans="1:10">
      <c r="A4386" s="107" t="s">
        <v>299</v>
      </c>
      <c r="B4386" s="108" t="s">
        <v>7790</v>
      </c>
      <c r="C4386" s="120" t="s">
        <v>7791</v>
      </c>
      <c r="D4386" s="108"/>
      <c r="E4386" s="108"/>
      <c r="F4386" s="112" t="s">
        <v>25</v>
      </c>
      <c r="G4386" s="108"/>
      <c r="H4386" s="107">
        <v>400</v>
      </c>
      <c r="I4386" s="112">
        <f t="shared" si="250"/>
        <v>360</v>
      </c>
      <c r="J4386" s="112">
        <f t="shared" si="251"/>
        <v>320</v>
      </c>
    </row>
    <row r="4387" s="8" customFormat="1" spans="1:10">
      <c r="A4387" s="107" t="s">
        <v>299</v>
      </c>
      <c r="B4387" s="108" t="s">
        <v>7792</v>
      </c>
      <c r="C4387" s="120" t="s">
        <v>7793</v>
      </c>
      <c r="D4387" s="108"/>
      <c r="E4387" s="108"/>
      <c r="F4387" s="112" t="s">
        <v>25</v>
      </c>
      <c r="G4387" s="108"/>
      <c r="H4387" s="107">
        <v>200</v>
      </c>
      <c r="I4387" s="112">
        <f t="shared" si="250"/>
        <v>180</v>
      </c>
      <c r="J4387" s="112">
        <f t="shared" si="251"/>
        <v>160</v>
      </c>
    </row>
    <row r="4388" s="8" customFormat="1" spans="1:10">
      <c r="A4388" s="107" t="s">
        <v>299</v>
      </c>
      <c r="B4388" s="108" t="s">
        <v>7794</v>
      </c>
      <c r="C4388" s="120" t="s">
        <v>7795</v>
      </c>
      <c r="D4388" s="108"/>
      <c r="E4388" s="108"/>
      <c r="F4388" s="112" t="s">
        <v>25</v>
      </c>
      <c r="G4388" s="108"/>
      <c r="H4388" s="107">
        <v>400</v>
      </c>
      <c r="I4388" s="112">
        <f t="shared" si="250"/>
        <v>360</v>
      </c>
      <c r="J4388" s="112">
        <f t="shared" si="251"/>
        <v>320</v>
      </c>
    </row>
    <row r="4389" s="8" customFormat="1" spans="1:10">
      <c r="A4389" s="107" t="s">
        <v>299</v>
      </c>
      <c r="B4389" s="108" t="s">
        <v>7796</v>
      </c>
      <c r="C4389" s="120" t="s">
        <v>7797</v>
      </c>
      <c r="D4389" s="108"/>
      <c r="E4389" s="108"/>
      <c r="F4389" s="112" t="s">
        <v>25</v>
      </c>
      <c r="G4389" s="108"/>
      <c r="H4389" s="107">
        <v>400</v>
      </c>
      <c r="I4389" s="112">
        <f t="shared" si="250"/>
        <v>360</v>
      </c>
      <c r="J4389" s="112">
        <f t="shared" si="251"/>
        <v>320</v>
      </c>
    </row>
    <row r="4390" s="8" customFormat="1" spans="1:10">
      <c r="A4390" s="107" t="s">
        <v>299</v>
      </c>
      <c r="B4390" s="108" t="s">
        <v>7798</v>
      </c>
      <c r="C4390" s="120" t="s">
        <v>7799</v>
      </c>
      <c r="D4390" s="108"/>
      <c r="E4390" s="108"/>
      <c r="F4390" s="112" t="s">
        <v>25</v>
      </c>
      <c r="G4390" s="108"/>
      <c r="H4390" s="107">
        <v>200</v>
      </c>
      <c r="I4390" s="112">
        <f t="shared" si="250"/>
        <v>180</v>
      </c>
      <c r="J4390" s="112">
        <f t="shared" si="251"/>
        <v>160</v>
      </c>
    </row>
    <row r="4391" s="8" customFormat="1" spans="1:10">
      <c r="A4391" s="107" t="s">
        <v>299</v>
      </c>
      <c r="B4391" s="108" t="s">
        <v>7800</v>
      </c>
      <c r="C4391" s="120" t="s">
        <v>7801</v>
      </c>
      <c r="D4391" s="108"/>
      <c r="E4391" s="108"/>
      <c r="F4391" s="112" t="s">
        <v>25</v>
      </c>
      <c r="G4391" s="108"/>
      <c r="H4391" s="107">
        <v>120</v>
      </c>
      <c r="I4391" s="112">
        <f t="shared" si="250"/>
        <v>108</v>
      </c>
      <c r="J4391" s="112">
        <f t="shared" si="251"/>
        <v>96</v>
      </c>
    </row>
    <row r="4392" s="8" customFormat="1" ht="27" spans="1:10">
      <c r="A4392" s="107" t="s">
        <v>299</v>
      </c>
      <c r="B4392" s="108" t="s">
        <v>7802</v>
      </c>
      <c r="C4392" s="120" t="s">
        <v>7803</v>
      </c>
      <c r="D4392" s="108"/>
      <c r="E4392" s="108"/>
      <c r="F4392" s="112" t="s">
        <v>25</v>
      </c>
      <c r="G4392" s="108"/>
      <c r="H4392" s="112">
        <v>1420</v>
      </c>
      <c r="I4392" s="112">
        <f t="shared" si="250"/>
        <v>1278</v>
      </c>
      <c r="J4392" s="112">
        <f t="shared" si="251"/>
        <v>1136</v>
      </c>
    </row>
    <row r="4393" s="8" customFormat="1" spans="1:10">
      <c r="A4393" s="107" t="s">
        <v>299</v>
      </c>
      <c r="B4393" s="108" t="s">
        <v>7804</v>
      </c>
      <c r="C4393" s="120" t="s">
        <v>7805</v>
      </c>
      <c r="D4393" s="108"/>
      <c r="E4393" s="108"/>
      <c r="F4393" s="112" t="s">
        <v>25</v>
      </c>
      <c r="G4393" s="108"/>
      <c r="H4393" s="112">
        <v>1485</v>
      </c>
      <c r="I4393" s="112">
        <f t="shared" si="250"/>
        <v>1336.5</v>
      </c>
      <c r="J4393" s="112">
        <f t="shared" si="251"/>
        <v>1188</v>
      </c>
    </row>
    <row r="4394" s="8" customFormat="1" spans="1:10">
      <c r="A4394" s="107" t="s">
        <v>299</v>
      </c>
      <c r="B4394" s="108" t="s">
        <v>7806</v>
      </c>
      <c r="C4394" s="120" t="s">
        <v>7807</v>
      </c>
      <c r="D4394" s="108"/>
      <c r="E4394" s="108"/>
      <c r="F4394" s="112" t="s">
        <v>25</v>
      </c>
      <c r="G4394" s="108"/>
      <c r="H4394" s="112">
        <v>1485</v>
      </c>
      <c r="I4394" s="112">
        <f t="shared" si="250"/>
        <v>1336.5</v>
      </c>
      <c r="J4394" s="112">
        <f t="shared" si="251"/>
        <v>1188</v>
      </c>
    </row>
    <row r="4395" s="8" customFormat="1" spans="1:10">
      <c r="A4395" s="111"/>
      <c r="B4395" s="116">
        <v>3301</v>
      </c>
      <c r="C4395" s="109" t="s">
        <v>7808</v>
      </c>
      <c r="D4395" s="108"/>
      <c r="E4395" s="108"/>
      <c r="F4395" s="111"/>
      <c r="G4395" s="108"/>
      <c r="H4395" s="107"/>
      <c r="I4395" s="112"/>
      <c r="J4395" s="112"/>
    </row>
    <row r="4396" s="8" customFormat="1" spans="1:10">
      <c r="A4396" s="107" t="s">
        <v>299</v>
      </c>
      <c r="B4396" s="108">
        <v>330100001</v>
      </c>
      <c r="C4396" s="109" t="s">
        <v>7809</v>
      </c>
      <c r="D4396" s="108" t="s">
        <v>7810</v>
      </c>
      <c r="E4396" s="108"/>
      <c r="F4396" s="107" t="s">
        <v>25</v>
      </c>
      <c r="G4396" s="110"/>
      <c r="H4396" s="107">
        <v>29</v>
      </c>
      <c r="I4396" s="112">
        <f t="shared" ref="I4396:I4411" si="252">H4396*0.9</f>
        <v>26.1</v>
      </c>
      <c r="J4396" s="113">
        <v>23.2</v>
      </c>
    </row>
    <row r="4397" s="8" customFormat="1" spans="1:10">
      <c r="A4397" s="107" t="s">
        <v>299</v>
      </c>
      <c r="B4397" s="108" t="s">
        <v>7811</v>
      </c>
      <c r="C4397" s="109" t="s">
        <v>7812</v>
      </c>
      <c r="D4397" s="108"/>
      <c r="E4397" s="108"/>
      <c r="F4397" s="107" t="s">
        <v>25</v>
      </c>
      <c r="G4397" s="108"/>
      <c r="H4397" s="107">
        <v>5</v>
      </c>
      <c r="I4397" s="112">
        <f t="shared" si="252"/>
        <v>4.5</v>
      </c>
      <c r="J4397" s="113">
        <v>4</v>
      </c>
    </row>
    <row r="4398" s="8" customFormat="1" ht="27" spans="1:10">
      <c r="A4398" s="107" t="s">
        <v>299</v>
      </c>
      <c r="B4398" s="108">
        <v>330100002</v>
      </c>
      <c r="C4398" s="109" t="s">
        <v>7813</v>
      </c>
      <c r="D4398" s="108" t="s">
        <v>7814</v>
      </c>
      <c r="E4398" s="108"/>
      <c r="F4398" s="107" t="s">
        <v>7815</v>
      </c>
      <c r="G4398" s="108" t="s">
        <v>7816</v>
      </c>
      <c r="H4398" s="107">
        <v>434</v>
      </c>
      <c r="I4398" s="112">
        <f t="shared" si="252"/>
        <v>390.6</v>
      </c>
      <c r="J4398" s="113">
        <v>347.2</v>
      </c>
    </row>
    <row r="4399" s="8" customFormat="1" spans="1:10">
      <c r="A4399" s="107" t="s">
        <v>299</v>
      </c>
      <c r="B4399" s="108" t="s">
        <v>7817</v>
      </c>
      <c r="C4399" s="120" t="s">
        <v>7818</v>
      </c>
      <c r="D4399" s="108"/>
      <c r="E4399" s="108"/>
      <c r="F4399" s="112" t="s">
        <v>25</v>
      </c>
      <c r="G4399" s="108"/>
      <c r="H4399" s="107">
        <v>434</v>
      </c>
      <c r="I4399" s="112">
        <f t="shared" si="252"/>
        <v>390.6</v>
      </c>
      <c r="J4399" s="113">
        <v>347.2</v>
      </c>
    </row>
    <row r="4400" s="8" customFormat="1" spans="1:10">
      <c r="A4400" s="107" t="s">
        <v>299</v>
      </c>
      <c r="B4400" s="108" t="s">
        <v>7819</v>
      </c>
      <c r="C4400" s="120" t="s">
        <v>7820</v>
      </c>
      <c r="D4400" s="108"/>
      <c r="E4400" s="108"/>
      <c r="F4400" s="112" t="s">
        <v>176</v>
      </c>
      <c r="G4400" s="108"/>
      <c r="H4400" s="107">
        <v>50</v>
      </c>
      <c r="I4400" s="112">
        <f t="shared" si="252"/>
        <v>45</v>
      </c>
      <c r="J4400" s="113">
        <v>40</v>
      </c>
    </row>
    <row r="4401" s="8" customFormat="1" spans="1:10">
      <c r="A4401" s="107" t="s">
        <v>299</v>
      </c>
      <c r="B4401" s="108" t="s">
        <v>7821</v>
      </c>
      <c r="C4401" s="120" t="s">
        <v>7822</v>
      </c>
      <c r="D4401" s="108"/>
      <c r="E4401" s="108"/>
      <c r="F4401" s="112" t="s">
        <v>25</v>
      </c>
      <c r="G4401" s="108"/>
      <c r="H4401" s="107">
        <v>15</v>
      </c>
      <c r="I4401" s="112">
        <f t="shared" si="252"/>
        <v>13.5</v>
      </c>
      <c r="J4401" s="113">
        <v>12</v>
      </c>
    </row>
    <row r="4402" s="8" customFormat="1" ht="40.5" spans="1:10">
      <c r="A4402" s="107" t="s">
        <v>299</v>
      </c>
      <c r="B4402" s="108">
        <v>330100003</v>
      </c>
      <c r="C4402" s="109" t="s">
        <v>7823</v>
      </c>
      <c r="D4402" s="108"/>
      <c r="E4402" s="108" t="s">
        <v>7824</v>
      </c>
      <c r="F4402" s="107" t="s">
        <v>7815</v>
      </c>
      <c r="G4402" s="108" t="s">
        <v>7816</v>
      </c>
      <c r="H4402" s="107">
        <v>567</v>
      </c>
      <c r="I4402" s="112">
        <f t="shared" si="252"/>
        <v>510.3</v>
      </c>
      <c r="J4402" s="113">
        <v>453.6</v>
      </c>
    </row>
    <row r="4403" s="8" customFormat="1" spans="1:10">
      <c r="A4403" s="107" t="s">
        <v>299</v>
      </c>
      <c r="B4403" s="108" t="s">
        <v>7825</v>
      </c>
      <c r="C4403" s="120" t="s">
        <v>7826</v>
      </c>
      <c r="D4403" s="108"/>
      <c r="E4403" s="108"/>
      <c r="F4403" s="112" t="s">
        <v>176</v>
      </c>
      <c r="G4403" s="108"/>
      <c r="H4403" s="107">
        <v>45</v>
      </c>
      <c r="I4403" s="112">
        <f t="shared" si="252"/>
        <v>40.5</v>
      </c>
      <c r="J4403" s="113">
        <v>36</v>
      </c>
    </row>
    <row r="4404" s="8" customFormat="1" ht="40.5" spans="1:10">
      <c r="A4404" s="107" t="s">
        <v>299</v>
      </c>
      <c r="B4404" s="108" t="s">
        <v>7827</v>
      </c>
      <c r="C4404" s="120" t="s">
        <v>7828</v>
      </c>
      <c r="D4404" s="108" t="s">
        <v>7829</v>
      </c>
      <c r="E4404" s="108" t="s">
        <v>7824</v>
      </c>
      <c r="F4404" s="107" t="s">
        <v>7815</v>
      </c>
      <c r="G4404" s="108" t="s">
        <v>7816</v>
      </c>
      <c r="H4404" s="107">
        <v>567</v>
      </c>
      <c r="I4404" s="112">
        <f t="shared" si="252"/>
        <v>510.3</v>
      </c>
      <c r="J4404" s="113">
        <v>453.6</v>
      </c>
    </row>
    <row r="4405" s="8" customFormat="1" spans="1:10">
      <c r="A4405" s="107" t="s">
        <v>299</v>
      </c>
      <c r="B4405" s="108" t="s">
        <v>7830</v>
      </c>
      <c r="C4405" s="120" t="s">
        <v>7831</v>
      </c>
      <c r="D4405" s="108"/>
      <c r="E4405" s="108"/>
      <c r="F4405" s="112" t="s">
        <v>176</v>
      </c>
      <c r="G4405" s="108"/>
      <c r="H4405" s="107">
        <v>45</v>
      </c>
      <c r="I4405" s="112">
        <f t="shared" si="252"/>
        <v>40.5</v>
      </c>
      <c r="J4405" s="113">
        <v>36</v>
      </c>
    </row>
    <row r="4406" s="8" customFormat="1" ht="40.5" spans="1:10">
      <c r="A4406" s="107" t="s">
        <v>299</v>
      </c>
      <c r="B4406" s="108" t="s">
        <v>7832</v>
      </c>
      <c r="C4406" s="120" t="s">
        <v>7833</v>
      </c>
      <c r="D4406" s="108" t="s">
        <v>7829</v>
      </c>
      <c r="E4406" s="108" t="s">
        <v>7824</v>
      </c>
      <c r="F4406" s="107" t="s">
        <v>7815</v>
      </c>
      <c r="G4406" s="108" t="s">
        <v>7816</v>
      </c>
      <c r="H4406" s="107">
        <v>567</v>
      </c>
      <c r="I4406" s="112">
        <f t="shared" si="252"/>
        <v>510.3</v>
      </c>
      <c r="J4406" s="113">
        <v>453.6</v>
      </c>
    </row>
    <row r="4407" s="8" customFormat="1" ht="27" spans="1:10">
      <c r="A4407" s="107" t="s">
        <v>299</v>
      </c>
      <c r="B4407" s="108" t="s">
        <v>7834</v>
      </c>
      <c r="C4407" s="120" t="s">
        <v>7835</v>
      </c>
      <c r="D4407" s="108"/>
      <c r="E4407" s="108"/>
      <c r="F4407" s="112" t="s">
        <v>176</v>
      </c>
      <c r="G4407" s="108"/>
      <c r="H4407" s="107">
        <v>45</v>
      </c>
      <c r="I4407" s="112">
        <f t="shared" si="252"/>
        <v>40.5</v>
      </c>
      <c r="J4407" s="113">
        <v>36</v>
      </c>
    </row>
    <row r="4408" s="8" customFormat="1" ht="40.5" spans="1:10">
      <c r="A4408" s="107" t="s">
        <v>299</v>
      </c>
      <c r="B4408" s="108" t="s">
        <v>7836</v>
      </c>
      <c r="C4408" s="120" t="s">
        <v>7837</v>
      </c>
      <c r="D4408" s="108" t="s">
        <v>7829</v>
      </c>
      <c r="E4408" s="108" t="s">
        <v>7824</v>
      </c>
      <c r="F4408" s="112" t="s">
        <v>7815</v>
      </c>
      <c r="G4408" s="108" t="s">
        <v>7816</v>
      </c>
      <c r="H4408" s="107">
        <v>667</v>
      </c>
      <c r="I4408" s="112">
        <f t="shared" si="252"/>
        <v>600.3</v>
      </c>
      <c r="J4408" s="113">
        <v>533.6</v>
      </c>
    </row>
    <row r="4409" s="8" customFormat="1" ht="27" spans="1:10">
      <c r="A4409" s="107" t="s">
        <v>299</v>
      </c>
      <c r="B4409" s="108" t="s">
        <v>7838</v>
      </c>
      <c r="C4409" s="120" t="s">
        <v>7839</v>
      </c>
      <c r="D4409" s="108"/>
      <c r="E4409" s="108"/>
      <c r="F4409" s="112" t="s">
        <v>176</v>
      </c>
      <c r="G4409" s="108"/>
      <c r="H4409" s="107">
        <v>45</v>
      </c>
      <c r="I4409" s="112">
        <f t="shared" si="252"/>
        <v>40.5</v>
      </c>
      <c r="J4409" s="113">
        <v>36</v>
      </c>
    </row>
    <row r="4410" s="8" customFormat="1" spans="1:10">
      <c r="A4410" s="107" t="s">
        <v>299</v>
      </c>
      <c r="B4410" s="108" t="s">
        <v>7840</v>
      </c>
      <c r="C4410" s="120" t="s">
        <v>7841</v>
      </c>
      <c r="D4410" s="108"/>
      <c r="E4410" s="108"/>
      <c r="F4410" s="112" t="s">
        <v>4004</v>
      </c>
      <c r="G4410" s="108"/>
      <c r="H4410" s="107">
        <v>50</v>
      </c>
      <c r="I4410" s="112">
        <f t="shared" si="252"/>
        <v>45</v>
      </c>
      <c r="J4410" s="113">
        <v>40</v>
      </c>
    </row>
    <row r="4411" s="8" customFormat="1" spans="1:10">
      <c r="A4411" s="107" t="s">
        <v>299</v>
      </c>
      <c r="B4411" s="108">
        <v>330100004</v>
      </c>
      <c r="C4411" s="109" t="s">
        <v>7842</v>
      </c>
      <c r="D4411" s="108" t="s">
        <v>7843</v>
      </c>
      <c r="E4411" s="108"/>
      <c r="F4411" s="107" t="s">
        <v>25</v>
      </c>
      <c r="G4411" s="108"/>
      <c r="H4411" s="107">
        <v>97</v>
      </c>
      <c r="I4411" s="112">
        <f t="shared" si="252"/>
        <v>87.3</v>
      </c>
      <c r="J4411" s="112">
        <f>H4411*0.8</f>
        <v>77.6</v>
      </c>
    </row>
    <row r="4412" s="8" customFormat="1" spans="1:10">
      <c r="A4412" s="107" t="s">
        <v>299</v>
      </c>
      <c r="B4412" s="108">
        <v>330100005</v>
      </c>
      <c r="C4412" s="109" t="s">
        <v>7844</v>
      </c>
      <c r="D4412" s="108"/>
      <c r="E4412" s="108"/>
      <c r="F4412" s="107"/>
      <c r="G4412" s="108"/>
      <c r="H4412" s="107"/>
      <c r="I4412" s="112"/>
      <c r="J4412" s="112"/>
    </row>
    <row r="4413" s="8" customFormat="1" ht="27" spans="1:10">
      <c r="A4413" s="107" t="s">
        <v>299</v>
      </c>
      <c r="B4413" s="108" t="s">
        <v>7845</v>
      </c>
      <c r="C4413" s="109" t="s">
        <v>7846</v>
      </c>
      <c r="D4413" s="108" t="s">
        <v>7847</v>
      </c>
      <c r="E4413" s="108"/>
      <c r="F4413" s="107" t="s">
        <v>7815</v>
      </c>
      <c r="G4413" s="108" t="s">
        <v>7816</v>
      </c>
      <c r="H4413" s="107">
        <v>1512</v>
      </c>
      <c r="I4413" s="112">
        <f t="shared" ref="I4413:I4423" si="253">H4413*0.9</f>
        <v>1360.8</v>
      </c>
      <c r="J4413" s="113">
        <v>1209.6</v>
      </c>
    </row>
    <row r="4414" s="8" customFormat="1" ht="27" spans="1:10">
      <c r="A4414" s="107" t="s">
        <v>299</v>
      </c>
      <c r="B4414" s="108" t="s">
        <v>7848</v>
      </c>
      <c r="C4414" s="120" t="s">
        <v>7849</v>
      </c>
      <c r="D4414" s="108"/>
      <c r="E4414" s="108"/>
      <c r="F4414" s="112" t="s">
        <v>176</v>
      </c>
      <c r="G4414" s="108"/>
      <c r="H4414" s="107">
        <v>120</v>
      </c>
      <c r="I4414" s="112">
        <f t="shared" si="253"/>
        <v>108</v>
      </c>
      <c r="J4414" s="113">
        <v>96</v>
      </c>
    </row>
    <row r="4415" s="8" customFormat="1" ht="27" spans="1:10">
      <c r="A4415" s="107" t="s">
        <v>299</v>
      </c>
      <c r="B4415" s="108" t="s">
        <v>7850</v>
      </c>
      <c r="C4415" s="120" t="s">
        <v>7851</v>
      </c>
      <c r="D4415" s="108"/>
      <c r="E4415" s="108"/>
      <c r="F4415" s="112" t="s">
        <v>25</v>
      </c>
      <c r="G4415" s="108"/>
      <c r="H4415" s="107">
        <v>150</v>
      </c>
      <c r="I4415" s="112">
        <f t="shared" si="253"/>
        <v>135</v>
      </c>
      <c r="J4415" s="113">
        <v>120</v>
      </c>
    </row>
    <row r="4416" s="8" customFormat="1" ht="27" spans="1:10">
      <c r="A4416" s="107" t="s">
        <v>299</v>
      </c>
      <c r="B4416" s="108" t="s">
        <v>7852</v>
      </c>
      <c r="C4416" s="120" t="s">
        <v>7853</v>
      </c>
      <c r="D4416" s="108"/>
      <c r="E4416" s="108"/>
      <c r="F4416" s="112" t="s">
        <v>25</v>
      </c>
      <c r="G4416" s="108"/>
      <c r="H4416" s="107">
        <v>250</v>
      </c>
      <c r="I4416" s="112">
        <f t="shared" si="253"/>
        <v>225</v>
      </c>
      <c r="J4416" s="113">
        <v>200</v>
      </c>
    </row>
    <row r="4417" s="8" customFormat="1" ht="27" spans="1:10">
      <c r="A4417" s="107" t="s">
        <v>299</v>
      </c>
      <c r="B4417" s="108" t="s">
        <v>7854</v>
      </c>
      <c r="C4417" s="109" t="s">
        <v>7855</v>
      </c>
      <c r="D4417" s="108" t="s">
        <v>7856</v>
      </c>
      <c r="E4417" s="108"/>
      <c r="F4417" s="107" t="s">
        <v>7815</v>
      </c>
      <c r="G4417" s="108" t="s">
        <v>7816</v>
      </c>
      <c r="H4417" s="107">
        <v>252</v>
      </c>
      <c r="I4417" s="112">
        <f t="shared" si="253"/>
        <v>226.8</v>
      </c>
      <c r="J4417" s="113">
        <v>201.6</v>
      </c>
    </row>
    <row r="4418" s="8" customFormat="1" ht="27" spans="1:10">
      <c r="A4418" s="107" t="s">
        <v>299</v>
      </c>
      <c r="B4418" s="108" t="s">
        <v>7857</v>
      </c>
      <c r="C4418" s="120" t="s">
        <v>7858</v>
      </c>
      <c r="D4418" s="108"/>
      <c r="E4418" s="108"/>
      <c r="F4418" s="112" t="s">
        <v>176</v>
      </c>
      <c r="G4418" s="108"/>
      <c r="H4418" s="107">
        <v>50</v>
      </c>
      <c r="I4418" s="112">
        <f t="shared" si="253"/>
        <v>45</v>
      </c>
      <c r="J4418" s="113">
        <v>40</v>
      </c>
    </row>
    <row r="4419" s="8" customFormat="1" ht="27" spans="1:10">
      <c r="A4419" s="107" t="s">
        <v>299</v>
      </c>
      <c r="B4419" s="108">
        <v>330100006</v>
      </c>
      <c r="C4419" s="109" t="s">
        <v>7859</v>
      </c>
      <c r="D4419" s="108" t="s">
        <v>7860</v>
      </c>
      <c r="E4419" s="108" t="s">
        <v>7861</v>
      </c>
      <c r="F4419" s="107" t="s">
        <v>176</v>
      </c>
      <c r="G4419" s="108"/>
      <c r="H4419" s="107">
        <v>14</v>
      </c>
      <c r="I4419" s="112">
        <f t="shared" si="253"/>
        <v>12.6</v>
      </c>
      <c r="J4419" s="112">
        <f>H4419*0.8</f>
        <v>11.2</v>
      </c>
    </row>
    <row r="4420" s="8" customFormat="1" ht="40.5" spans="1:10">
      <c r="A4420" s="107" t="s">
        <v>299</v>
      </c>
      <c r="B4420" s="108">
        <v>330100007</v>
      </c>
      <c r="C4420" s="109" t="s">
        <v>7862</v>
      </c>
      <c r="D4420" s="108" t="s">
        <v>7863</v>
      </c>
      <c r="E4420" s="108" t="s">
        <v>7864</v>
      </c>
      <c r="F4420" s="107" t="s">
        <v>7815</v>
      </c>
      <c r="G4420" s="108" t="s">
        <v>7816</v>
      </c>
      <c r="H4420" s="107">
        <v>2016</v>
      </c>
      <c r="I4420" s="112">
        <f t="shared" si="253"/>
        <v>1814.4</v>
      </c>
      <c r="J4420" s="113">
        <v>1612.8</v>
      </c>
    </row>
    <row r="4421" s="8" customFormat="1" spans="1:10">
      <c r="A4421" s="107" t="s">
        <v>299</v>
      </c>
      <c r="B4421" s="108" t="s">
        <v>7865</v>
      </c>
      <c r="C4421" s="120" t="s">
        <v>7866</v>
      </c>
      <c r="D4421" s="108"/>
      <c r="E4421" s="108"/>
      <c r="F4421" s="112" t="s">
        <v>176</v>
      </c>
      <c r="G4421" s="108"/>
      <c r="H4421" s="107">
        <v>120</v>
      </c>
      <c r="I4421" s="112">
        <f t="shared" si="253"/>
        <v>108</v>
      </c>
      <c r="J4421" s="113">
        <v>96</v>
      </c>
    </row>
    <row r="4422" s="8" customFormat="1" ht="40.5" spans="1:10">
      <c r="A4422" s="107" t="s">
        <v>299</v>
      </c>
      <c r="B4422" s="108">
        <v>330100008</v>
      </c>
      <c r="C4422" s="109" t="s">
        <v>7867</v>
      </c>
      <c r="D4422" s="108" t="s">
        <v>7868</v>
      </c>
      <c r="E4422" s="108" t="s">
        <v>7869</v>
      </c>
      <c r="F4422" s="107" t="s">
        <v>25</v>
      </c>
      <c r="G4422" s="108"/>
      <c r="H4422" s="107">
        <v>138</v>
      </c>
      <c r="I4422" s="112">
        <f t="shared" si="253"/>
        <v>124.2</v>
      </c>
      <c r="J4422" s="113">
        <v>110.4</v>
      </c>
    </row>
    <row r="4423" s="8" customFormat="1" ht="40.5" spans="1:10">
      <c r="A4423" s="107" t="s">
        <v>299</v>
      </c>
      <c r="B4423" s="108" t="s">
        <v>7870</v>
      </c>
      <c r="C4423" s="120" t="s">
        <v>7871</v>
      </c>
      <c r="D4423" s="108" t="s">
        <v>7868</v>
      </c>
      <c r="E4423" s="108" t="s">
        <v>7869</v>
      </c>
      <c r="F4423" s="107" t="s">
        <v>25</v>
      </c>
      <c r="G4423" s="108"/>
      <c r="H4423" s="107">
        <v>138</v>
      </c>
      <c r="I4423" s="112">
        <f t="shared" si="253"/>
        <v>124.2</v>
      </c>
      <c r="J4423" s="113">
        <v>110.4</v>
      </c>
    </row>
    <row r="4424" s="8" customFormat="1" spans="1:10">
      <c r="A4424" s="107" t="s">
        <v>299</v>
      </c>
      <c r="B4424" s="108">
        <v>330100009</v>
      </c>
      <c r="C4424" s="109" t="s">
        <v>7872</v>
      </c>
      <c r="D4424" s="108"/>
      <c r="E4424" s="108" t="s">
        <v>7873</v>
      </c>
      <c r="F4424" s="107" t="s">
        <v>6043</v>
      </c>
      <c r="G4424" s="108"/>
      <c r="H4424" s="107" t="s">
        <v>305</v>
      </c>
      <c r="I4424" s="112" t="s">
        <v>305</v>
      </c>
      <c r="J4424" s="107" t="s">
        <v>305</v>
      </c>
    </row>
    <row r="4425" s="8" customFormat="1" spans="1:10">
      <c r="A4425" s="107" t="s">
        <v>299</v>
      </c>
      <c r="B4425" s="108">
        <v>330100010</v>
      </c>
      <c r="C4425" s="109" t="s">
        <v>7874</v>
      </c>
      <c r="D4425" s="110"/>
      <c r="E4425" s="108" t="s">
        <v>7873</v>
      </c>
      <c r="F4425" s="107" t="s">
        <v>6043</v>
      </c>
      <c r="G4425" s="108"/>
      <c r="H4425" s="107">
        <v>118</v>
      </c>
      <c r="I4425" s="112">
        <f t="shared" ref="I4425:I4435" si="254">H4425*0.9</f>
        <v>106.2</v>
      </c>
      <c r="J4425" s="113">
        <v>94.4</v>
      </c>
    </row>
    <row r="4426" s="8" customFormat="1" spans="1:10">
      <c r="A4426" s="107" t="s">
        <v>299</v>
      </c>
      <c r="B4426" s="108" t="s">
        <v>7875</v>
      </c>
      <c r="C4426" s="120" t="s">
        <v>7876</v>
      </c>
      <c r="D4426" s="108"/>
      <c r="E4426" s="108" t="s">
        <v>7873</v>
      </c>
      <c r="F4426" s="107" t="s">
        <v>6043</v>
      </c>
      <c r="G4426" s="108"/>
      <c r="H4426" s="107">
        <v>118</v>
      </c>
      <c r="I4426" s="112">
        <f t="shared" si="254"/>
        <v>106.2</v>
      </c>
      <c r="J4426" s="113">
        <v>94.4</v>
      </c>
    </row>
    <row r="4427" s="8" customFormat="1" spans="1:10">
      <c r="A4427" s="107" t="s">
        <v>299</v>
      </c>
      <c r="B4427" s="108" t="s">
        <v>7877</v>
      </c>
      <c r="C4427" s="120" t="s">
        <v>7878</v>
      </c>
      <c r="D4427" s="108"/>
      <c r="E4427" s="108" t="s">
        <v>7873</v>
      </c>
      <c r="F4427" s="107" t="s">
        <v>6043</v>
      </c>
      <c r="G4427" s="108"/>
      <c r="H4427" s="107">
        <v>118</v>
      </c>
      <c r="I4427" s="112">
        <f t="shared" si="254"/>
        <v>106.2</v>
      </c>
      <c r="J4427" s="113">
        <v>94.4</v>
      </c>
    </row>
    <row r="4428" s="8" customFormat="1" spans="1:10">
      <c r="A4428" s="107" t="s">
        <v>299</v>
      </c>
      <c r="B4428" s="108">
        <v>330100011</v>
      </c>
      <c r="C4428" s="109" t="s">
        <v>7879</v>
      </c>
      <c r="D4428" s="110"/>
      <c r="E4428" s="108"/>
      <c r="F4428" s="107" t="s">
        <v>25</v>
      </c>
      <c r="G4428" s="108"/>
      <c r="H4428" s="107">
        <v>114</v>
      </c>
      <c r="I4428" s="112">
        <f t="shared" si="254"/>
        <v>102.6</v>
      </c>
      <c r="J4428" s="112">
        <f>H4428*0.8</f>
        <v>91.2</v>
      </c>
    </row>
    <row r="4429" s="8" customFormat="1" spans="1:10">
      <c r="A4429" s="107" t="s">
        <v>299</v>
      </c>
      <c r="B4429" s="108" t="s">
        <v>7880</v>
      </c>
      <c r="C4429" s="120" t="s">
        <v>7881</v>
      </c>
      <c r="D4429" s="108"/>
      <c r="E4429" s="108"/>
      <c r="F4429" s="107" t="s">
        <v>25</v>
      </c>
      <c r="G4429" s="108"/>
      <c r="H4429" s="107">
        <v>114</v>
      </c>
      <c r="I4429" s="112">
        <f t="shared" si="254"/>
        <v>102.6</v>
      </c>
      <c r="J4429" s="112">
        <f>H4429*0.8</f>
        <v>91.2</v>
      </c>
    </row>
    <row r="4430" s="8" customFormat="1" spans="1:10">
      <c r="A4430" s="107" t="s">
        <v>299</v>
      </c>
      <c r="B4430" s="108">
        <v>330100012</v>
      </c>
      <c r="C4430" s="109" t="s">
        <v>7882</v>
      </c>
      <c r="D4430" s="108" t="s">
        <v>7883</v>
      </c>
      <c r="E4430" s="108"/>
      <c r="F4430" s="107" t="s">
        <v>25</v>
      </c>
      <c r="G4430" s="108"/>
      <c r="H4430" s="107">
        <v>76</v>
      </c>
      <c r="I4430" s="112">
        <f t="shared" si="254"/>
        <v>68.4</v>
      </c>
      <c r="J4430" s="113">
        <v>60.8</v>
      </c>
    </row>
    <row r="4431" s="8" customFormat="1" ht="40.5" spans="1:10">
      <c r="A4431" s="107" t="s">
        <v>299</v>
      </c>
      <c r="B4431" s="108">
        <v>330100013</v>
      </c>
      <c r="C4431" s="109" t="s">
        <v>7884</v>
      </c>
      <c r="D4431" s="108" t="s">
        <v>7885</v>
      </c>
      <c r="E4431" s="108" t="s">
        <v>6808</v>
      </c>
      <c r="F4431" s="107" t="s">
        <v>25</v>
      </c>
      <c r="G4431" s="110"/>
      <c r="H4431" s="107">
        <v>120</v>
      </c>
      <c r="I4431" s="112">
        <f t="shared" si="254"/>
        <v>108</v>
      </c>
      <c r="J4431" s="113">
        <v>96</v>
      </c>
    </row>
    <row r="4432" s="8" customFormat="1" spans="1:10">
      <c r="A4432" s="107" t="s">
        <v>299</v>
      </c>
      <c r="B4432" s="108" t="s">
        <v>7886</v>
      </c>
      <c r="C4432" s="120" t="s">
        <v>7887</v>
      </c>
      <c r="D4432" s="108"/>
      <c r="E4432" s="108"/>
      <c r="F4432" s="107" t="s">
        <v>25</v>
      </c>
      <c r="G4432" s="108"/>
      <c r="H4432" s="107">
        <v>135</v>
      </c>
      <c r="I4432" s="112">
        <f t="shared" si="254"/>
        <v>121.5</v>
      </c>
      <c r="J4432" s="113">
        <v>108</v>
      </c>
    </row>
    <row r="4433" s="8" customFormat="1" ht="27" spans="1:10">
      <c r="A4433" s="107" t="s">
        <v>299</v>
      </c>
      <c r="B4433" s="108" t="s">
        <v>7888</v>
      </c>
      <c r="C4433" s="120" t="s">
        <v>7889</v>
      </c>
      <c r="D4433" s="108"/>
      <c r="E4433" s="108"/>
      <c r="F4433" s="107" t="s">
        <v>25</v>
      </c>
      <c r="G4433" s="108"/>
      <c r="H4433" s="107">
        <v>250</v>
      </c>
      <c r="I4433" s="112">
        <f t="shared" si="254"/>
        <v>225</v>
      </c>
      <c r="J4433" s="113">
        <v>200</v>
      </c>
    </row>
    <row r="4434" s="8" customFormat="1" ht="40.5" spans="1:10">
      <c r="A4434" s="107" t="s">
        <v>299</v>
      </c>
      <c r="B4434" s="108">
        <v>330100014</v>
      </c>
      <c r="C4434" s="109" t="s">
        <v>7890</v>
      </c>
      <c r="D4434" s="108" t="s">
        <v>7891</v>
      </c>
      <c r="E4434" s="108" t="s">
        <v>6808</v>
      </c>
      <c r="F4434" s="107" t="s">
        <v>25</v>
      </c>
      <c r="G4434" s="110"/>
      <c r="H4434" s="107">
        <v>202</v>
      </c>
      <c r="I4434" s="112">
        <f t="shared" si="254"/>
        <v>181.8</v>
      </c>
      <c r="J4434" s="113">
        <v>161.6</v>
      </c>
    </row>
    <row r="4435" s="8" customFormat="1" ht="27" spans="1:10">
      <c r="A4435" s="107" t="s">
        <v>299</v>
      </c>
      <c r="B4435" s="108" t="s">
        <v>7892</v>
      </c>
      <c r="C4435" s="120" t="s">
        <v>7893</v>
      </c>
      <c r="D4435" s="108"/>
      <c r="E4435" s="108"/>
      <c r="F4435" s="112" t="s">
        <v>25</v>
      </c>
      <c r="G4435" s="108"/>
      <c r="H4435" s="107">
        <v>135</v>
      </c>
      <c r="I4435" s="112">
        <f t="shared" si="254"/>
        <v>121.5</v>
      </c>
      <c r="J4435" s="113">
        <v>108</v>
      </c>
    </row>
    <row r="4436" s="8" customFormat="1" ht="94.5" spans="1:10">
      <c r="A4436" s="107" t="s">
        <v>299</v>
      </c>
      <c r="B4436" s="108">
        <v>330100015</v>
      </c>
      <c r="C4436" s="109" t="s">
        <v>7894</v>
      </c>
      <c r="D4436" s="51" t="s">
        <v>7895</v>
      </c>
      <c r="E4436" s="108"/>
      <c r="F4436" s="107" t="s">
        <v>176</v>
      </c>
      <c r="G4436" s="110"/>
      <c r="H4436" s="107"/>
      <c r="I4436" s="112"/>
      <c r="J4436" s="112"/>
    </row>
    <row r="4437" s="8" customFormat="1" spans="1:10">
      <c r="A4437" s="107" t="s">
        <v>299</v>
      </c>
      <c r="B4437" s="108" t="s">
        <v>7896</v>
      </c>
      <c r="C4437" s="120" t="s">
        <v>7897</v>
      </c>
      <c r="D4437" s="108"/>
      <c r="E4437" s="108"/>
      <c r="F4437" s="112" t="s">
        <v>176</v>
      </c>
      <c r="G4437" s="108"/>
      <c r="H4437" s="107">
        <v>36</v>
      </c>
      <c r="I4437" s="112">
        <f t="shared" ref="I4437:I4445" si="255">H4437*0.9</f>
        <v>32.4</v>
      </c>
      <c r="J4437" s="113">
        <v>28.8</v>
      </c>
    </row>
    <row r="4438" s="8" customFormat="1" spans="1:10">
      <c r="A4438" s="107" t="s">
        <v>299</v>
      </c>
      <c r="B4438" s="108" t="s">
        <v>7898</v>
      </c>
      <c r="C4438" s="120" t="s">
        <v>7899</v>
      </c>
      <c r="D4438" s="108"/>
      <c r="E4438" s="108"/>
      <c r="F4438" s="112" t="s">
        <v>176</v>
      </c>
      <c r="G4438" s="108"/>
      <c r="H4438" s="107">
        <v>47.5</v>
      </c>
      <c r="I4438" s="112">
        <f t="shared" si="255"/>
        <v>42.75</v>
      </c>
      <c r="J4438" s="113">
        <v>38</v>
      </c>
    </row>
    <row r="4439" s="8" customFormat="1" spans="1:10">
      <c r="A4439" s="107" t="s">
        <v>299</v>
      </c>
      <c r="B4439" s="108" t="s">
        <v>7900</v>
      </c>
      <c r="C4439" s="120" t="s">
        <v>7901</v>
      </c>
      <c r="D4439" s="108"/>
      <c r="E4439" s="108"/>
      <c r="F4439" s="112" t="s">
        <v>176</v>
      </c>
      <c r="G4439" s="108"/>
      <c r="H4439" s="107">
        <v>142.5</v>
      </c>
      <c r="I4439" s="112">
        <f t="shared" si="255"/>
        <v>128.25</v>
      </c>
      <c r="J4439" s="113">
        <v>114</v>
      </c>
    </row>
    <row r="4440" s="8" customFormat="1" ht="81" spans="1:10">
      <c r="A4440" s="107" t="s">
        <v>299</v>
      </c>
      <c r="B4440" s="108" t="s">
        <v>7902</v>
      </c>
      <c r="C4440" s="120" t="s">
        <v>7903</v>
      </c>
      <c r="D4440" s="72" t="s">
        <v>7904</v>
      </c>
      <c r="E4440" s="67"/>
      <c r="F4440" s="70" t="s">
        <v>176</v>
      </c>
      <c r="G4440" s="51" t="s">
        <v>7905</v>
      </c>
      <c r="H4440" s="107">
        <v>120</v>
      </c>
      <c r="I4440" s="112">
        <f t="shared" si="255"/>
        <v>108</v>
      </c>
      <c r="J4440" s="113">
        <v>96</v>
      </c>
    </row>
    <row r="4441" s="8" customFormat="1" spans="1:10">
      <c r="A4441" s="107" t="s">
        <v>299</v>
      </c>
      <c r="B4441" s="108" t="s">
        <v>7906</v>
      </c>
      <c r="C4441" s="120" t="s">
        <v>7907</v>
      </c>
      <c r="D4441" s="108"/>
      <c r="E4441" s="108"/>
      <c r="F4441" s="112" t="s">
        <v>25</v>
      </c>
      <c r="G4441" s="108"/>
      <c r="H4441" s="107">
        <v>20</v>
      </c>
      <c r="I4441" s="112">
        <f t="shared" si="255"/>
        <v>18</v>
      </c>
      <c r="J4441" s="113">
        <v>16</v>
      </c>
    </row>
    <row r="4442" s="8" customFormat="1" spans="1:10">
      <c r="A4442" s="107" t="s">
        <v>299</v>
      </c>
      <c r="B4442" s="108">
        <v>330100016</v>
      </c>
      <c r="C4442" s="109" t="s">
        <v>7908</v>
      </c>
      <c r="D4442" s="108"/>
      <c r="E4442" s="108"/>
      <c r="F4442" s="107" t="s">
        <v>25</v>
      </c>
      <c r="G4442" s="108"/>
      <c r="H4442" s="117">
        <v>100</v>
      </c>
      <c r="I4442" s="118">
        <v>90</v>
      </c>
      <c r="J4442" s="118">
        <v>80</v>
      </c>
    </row>
    <row r="4443" s="8" customFormat="1" ht="108" spans="1:10">
      <c r="A4443" s="107" t="s">
        <v>299</v>
      </c>
      <c r="B4443" s="108">
        <v>330100017</v>
      </c>
      <c r="C4443" s="109" t="s">
        <v>7909</v>
      </c>
      <c r="D4443" s="108"/>
      <c r="E4443" s="108" t="s">
        <v>7910</v>
      </c>
      <c r="F4443" s="107" t="s">
        <v>7815</v>
      </c>
      <c r="G4443" s="108" t="s">
        <v>7911</v>
      </c>
      <c r="H4443" s="107">
        <v>1612</v>
      </c>
      <c r="I4443" s="112">
        <f t="shared" si="255"/>
        <v>1450.8</v>
      </c>
      <c r="J4443" s="113">
        <v>1289.6</v>
      </c>
    </row>
    <row r="4444" s="8" customFormat="1" spans="1:10">
      <c r="A4444" s="107" t="s">
        <v>299</v>
      </c>
      <c r="B4444" s="108" t="s">
        <v>7912</v>
      </c>
      <c r="C4444" s="120" t="s">
        <v>7913</v>
      </c>
      <c r="D4444" s="108"/>
      <c r="E4444" s="108"/>
      <c r="F4444" s="112" t="s">
        <v>176</v>
      </c>
      <c r="G4444" s="108"/>
      <c r="H4444" s="107">
        <v>100</v>
      </c>
      <c r="I4444" s="112">
        <f t="shared" si="255"/>
        <v>90</v>
      </c>
      <c r="J4444" s="113">
        <v>80</v>
      </c>
    </row>
    <row r="4445" s="8" customFormat="1" ht="27" spans="1:10">
      <c r="A4445" s="107" t="s">
        <v>299</v>
      </c>
      <c r="B4445" s="108" t="s">
        <v>7914</v>
      </c>
      <c r="C4445" s="120" t="s">
        <v>7915</v>
      </c>
      <c r="D4445" s="108"/>
      <c r="E4445" s="108"/>
      <c r="F4445" s="112" t="s">
        <v>25</v>
      </c>
      <c r="G4445" s="108"/>
      <c r="H4445" s="112">
        <v>615</v>
      </c>
      <c r="I4445" s="112">
        <f t="shared" si="255"/>
        <v>553.5</v>
      </c>
      <c r="J4445" s="112">
        <f>H4445*0.8</f>
        <v>492</v>
      </c>
    </row>
    <row r="4446" s="8" customFormat="1" spans="1:10">
      <c r="A4446" s="107" t="s">
        <v>299</v>
      </c>
      <c r="B4446" s="108">
        <v>330100018</v>
      </c>
      <c r="C4446" s="108" t="s">
        <v>7916</v>
      </c>
      <c r="D4446" s="108"/>
      <c r="E4446" s="108"/>
      <c r="F4446" s="107"/>
      <c r="G4446" s="108"/>
      <c r="H4446" s="107"/>
      <c r="I4446" s="112"/>
      <c r="J4446" s="112"/>
    </row>
    <row r="4447" s="8" customFormat="1" spans="1:10">
      <c r="A4447" s="107" t="s">
        <v>299</v>
      </c>
      <c r="B4447" s="108" t="s">
        <v>7917</v>
      </c>
      <c r="C4447" s="108" t="s">
        <v>7916</v>
      </c>
      <c r="D4447" s="110"/>
      <c r="E4447" s="108" t="s">
        <v>7918</v>
      </c>
      <c r="F4447" s="113" t="s">
        <v>25</v>
      </c>
      <c r="G4447" s="110"/>
      <c r="H4447" s="107">
        <v>1550</v>
      </c>
      <c r="I4447" s="112">
        <f t="shared" ref="I4447:I4453" si="256">H4447*0.9</f>
        <v>1395</v>
      </c>
      <c r="J4447" s="112">
        <v>1240</v>
      </c>
    </row>
    <row r="4448" s="8" customFormat="1" spans="1:10">
      <c r="A4448" s="107" t="s">
        <v>299</v>
      </c>
      <c r="B4448" s="108" t="s">
        <v>7919</v>
      </c>
      <c r="C4448" s="120" t="s">
        <v>7920</v>
      </c>
      <c r="D4448" s="108"/>
      <c r="E4448" s="108"/>
      <c r="F4448" s="112" t="s">
        <v>25</v>
      </c>
      <c r="G4448" s="108"/>
      <c r="H4448" s="107">
        <v>775</v>
      </c>
      <c r="I4448" s="112">
        <f t="shared" si="256"/>
        <v>697.5</v>
      </c>
      <c r="J4448" s="112">
        <v>620</v>
      </c>
    </row>
    <row r="4449" s="8" customFormat="1" ht="27" spans="1:10">
      <c r="A4449" s="107" t="s">
        <v>299</v>
      </c>
      <c r="B4449" s="151" t="s">
        <v>7921</v>
      </c>
      <c r="C4449" s="57" t="s">
        <v>7922</v>
      </c>
      <c r="D4449" s="51"/>
      <c r="E4449" s="51" t="s">
        <v>7923</v>
      </c>
      <c r="F4449" s="113" t="s">
        <v>25</v>
      </c>
      <c r="G4449" s="110"/>
      <c r="H4449" s="107">
        <v>1230</v>
      </c>
      <c r="I4449" s="112">
        <f t="shared" si="256"/>
        <v>1107</v>
      </c>
      <c r="J4449" s="113">
        <v>984</v>
      </c>
    </row>
    <row r="4450" s="8" customFormat="1" spans="1:10">
      <c r="A4450" s="107" t="s">
        <v>299</v>
      </c>
      <c r="B4450" s="151" t="s">
        <v>7924</v>
      </c>
      <c r="C4450" s="57" t="s">
        <v>7925</v>
      </c>
      <c r="D4450" s="108"/>
      <c r="E4450" s="108"/>
      <c r="F4450" s="113" t="s">
        <v>25</v>
      </c>
      <c r="G4450" s="108"/>
      <c r="H4450" s="107">
        <v>615</v>
      </c>
      <c r="I4450" s="112">
        <f t="shared" si="256"/>
        <v>553.5</v>
      </c>
      <c r="J4450" s="113">
        <v>492</v>
      </c>
    </row>
    <row r="4451" s="8" customFormat="1" spans="1:10">
      <c r="A4451" s="107" t="s">
        <v>299</v>
      </c>
      <c r="B4451" s="151" t="s">
        <v>7926</v>
      </c>
      <c r="C4451" s="57" t="s">
        <v>7927</v>
      </c>
      <c r="D4451" s="108"/>
      <c r="E4451" s="108"/>
      <c r="F4451" s="113" t="s">
        <v>25</v>
      </c>
      <c r="G4451" s="108"/>
      <c r="H4451" s="107">
        <v>369</v>
      </c>
      <c r="I4451" s="112">
        <f t="shared" si="256"/>
        <v>332.1</v>
      </c>
      <c r="J4451" s="112">
        <f t="shared" ref="J4451:J4487" si="257">H4451*0.8</f>
        <v>295.2</v>
      </c>
    </row>
    <row r="4452" s="8" customFormat="1" spans="1:10">
      <c r="A4452" s="107" t="s">
        <v>299</v>
      </c>
      <c r="B4452" s="108" t="s">
        <v>7928</v>
      </c>
      <c r="C4452" s="120" t="s">
        <v>7929</v>
      </c>
      <c r="D4452" s="108"/>
      <c r="E4452" s="108" t="s">
        <v>7918</v>
      </c>
      <c r="F4452" s="112" t="s">
        <v>25</v>
      </c>
      <c r="G4452" s="108"/>
      <c r="H4452" s="107">
        <v>1550</v>
      </c>
      <c r="I4452" s="112">
        <f t="shared" si="256"/>
        <v>1395</v>
      </c>
      <c r="J4452" s="112">
        <v>1240</v>
      </c>
    </row>
    <row r="4453" s="8" customFormat="1" spans="1:10">
      <c r="A4453" s="107" t="s">
        <v>299</v>
      </c>
      <c r="B4453" s="108" t="s">
        <v>7930</v>
      </c>
      <c r="C4453" s="120" t="s">
        <v>7931</v>
      </c>
      <c r="D4453" s="108"/>
      <c r="E4453" s="108"/>
      <c r="F4453" s="112" t="s">
        <v>25</v>
      </c>
      <c r="G4453" s="108"/>
      <c r="H4453" s="107">
        <v>775</v>
      </c>
      <c r="I4453" s="112">
        <f t="shared" si="256"/>
        <v>697.5</v>
      </c>
      <c r="J4453" s="161">
        <v>620</v>
      </c>
    </row>
    <row r="4454" s="8" customFormat="1" spans="1:10">
      <c r="A4454" s="113" t="s">
        <v>64</v>
      </c>
      <c r="B4454" s="108" t="s">
        <v>7932</v>
      </c>
      <c r="C4454" s="109" t="s">
        <v>7933</v>
      </c>
      <c r="D4454" s="108"/>
      <c r="E4454" s="108"/>
      <c r="F4454" s="107"/>
      <c r="G4454" s="108"/>
      <c r="H4454" s="107"/>
      <c r="I4454" s="112"/>
      <c r="J4454" s="112"/>
    </row>
    <row r="4455" s="8" customFormat="1" ht="81" spans="1:10">
      <c r="A4455" s="113" t="s">
        <v>64</v>
      </c>
      <c r="B4455" s="108" t="s">
        <v>7934</v>
      </c>
      <c r="C4455" s="109" t="s">
        <v>7935</v>
      </c>
      <c r="D4455" s="108" t="s">
        <v>7936</v>
      </c>
      <c r="E4455" s="108" t="s">
        <v>7937</v>
      </c>
      <c r="F4455" s="107" t="s">
        <v>25</v>
      </c>
      <c r="G4455" s="108"/>
      <c r="H4455" s="107">
        <v>2510</v>
      </c>
      <c r="I4455" s="112">
        <f t="shared" ref="I4455:I4487" si="258">H4455*0.9</f>
        <v>2259</v>
      </c>
      <c r="J4455" s="112">
        <f t="shared" si="257"/>
        <v>2008</v>
      </c>
    </row>
    <row r="4456" s="8" customFormat="1" ht="81" spans="1:10">
      <c r="A4456" s="113" t="s">
        <v>64</v>
      </c>
      <c r="B4456" s="108" t="s">
        <v>7938</v>
      </c>
      <c r="C4456" s="109" t="s">
        <v>7939</v>
      </c>
      <c r="D4456" s="108" t="s">
        <v>7940</v>
      </c>
      <c r="E4456" s="108" t="s">
        <v>7941</v>
      </c>
      <c r="F4456" s="107" t="s">
        <v>25</v>
      </c>
      <c r="G4456" s="108"/>
      <c r="H4456" s="107">
        <v>1200</v>
      </c>
      <c r="I4456" s="112">
        <f t="shared" si="258"/>
        <v>1080</v>
      </c>
      <c r="J4456" s="112">
        <f t="shared" si="257"/>
        <v>960</v>
      </c>
    </row>
    <row r="4457" s="8" customFormat="1" spans="1:10">
      <c r="A4457" s="107" t="s">
        <v>299</v>
      </c>
      <c r="B4457" s="108" t="s">
        <v>7942</v>
      </c>
      <c r="C4457" s="109" t="s">
        <v>7943</v>
      </c>
      <c r="D4457" s="110"/>
      <c r="E4457" s="108"/>
      <c r="F4457" s="107" t="s">
        <v>25</v>
      </c>
      <c r="G4457" s="108"/>
      <c r="H4457" s="107">
        <v>805</v>
      </c>
      <c r="I4457" s="112">
        <f t="shared" si="258"/>
        <v>724.5</v>
      </c>
      <c r="J4457" s="112">
        <f t="shared" si="257"/>
        <v>644</v>
      </c>
    </row>
    <row r="4458" s="8" customFormat="1" spans="1:10">
      <c r="A4458" s="107" t="s">
        <v>299</v>
      </c>
      <c r="B4458" s="108" t="s">
        <v>7944</v>
      </c>
      <c r="C4458" s="120" t="s">
        <v>7945</v>
      </c>
      <c r="D4458" s="108"/>
      <c r="E4458" s="108"/>
      <c r="F4458" s="107" t="s">
        <v>25</v>
      </c>
      <c r="G4458" s="108"/>
      <c r="H4458" s="107">
        <v>805</v>
      </c>
      <c r="I4458" s="112">
        <f t="shared" si="258"/>
        <v>724.5</v>
      </c>
      <c r="J4458" s="112">
        <f t="shared" si="257"/>
        <v>644</v>
      </c>
    </row>
    <row r="4459" s="8" customFormat="1" ht="27" spans="1:10">
      <c r="A4459" s="107" t="s">
        <v>299</v>
      </c>
      <c r="B4459" s="108" t="s">
        <v>7946</v>
      </c>
      <c r="C4459" s="109" t="s">
        <v>7947</v>
      </c>
      <c r="D4459" s="108"/>
      <c r="E4459" s="108" t="s">
        <v>7948</v>
      </c>
      <c r="F4459" s="107" t="s">
        <v>25</v>
      </c>
      <c r="G4459" s="108"/>
      <c r="H4459" s="107">
        <v>1896</v>
      </c>
      <c r="I4459" s="112">
        <f t="shared" si="258"/>
        <v>1706.4</v>
      </c>
      <c r="J4459" s="112">
        <f t="shared" si="257"/>
        <v>1516.8</v>
      </c>
    </row>
    <row r="4460" s="8" customFormat="1" ht="27" spans="1:10">
      <c r="A4460" s="107" t="s">
        <v>299</v>
      </c>
      <c r="B4460" s="108" t="s">
        <v>7949</v>
      </c>
      <c r="C4460" s="120" t="s">
        <v>7950</v>
      </c>
      <c r="D4460" s="108"/>
      <c r="E4460" s="108" t="s">
        <v>7948</v>
      </c>
      <c r="F4460" s="107" t="s">
        <v>25</v>
      </c>
      <c r="G4460" s="108"/>
      <c r="H4460" s="107">
        <v>2844</v>
      </c>
      <c r="I4460" s="112">
        <f t="shared" si="258"/>
        <v>2559.6</v>
      </c>
      <c r="J4460" s="112">
        <f t="shared" si="257"/>
        <v>2275.2</v>
      </c>
    </row>
    <row r="4461" s="8" customFormat="1" ht="27" spans="1:10">
      <c r="A4461" s="107" t="s">
        <v>299</v>
      </c>
      <c r="B4461" s="108" t="s">
        <v>7951</v>
      </c>
      <c r="C4461" s="120" t="s">
        <v>7952</v>
      </c>
      <c r="D4461" s="108"/>
      <c r="E4461" s="108" t="s">
        <v>7948</v>
      </c>
      <c r="F4461" s="107" t="s">
        <v>25</v>
      </c>
      <c r="G4461" s="108"/>
      <c r="H4461" s="107">
        <v>1000</v>
      </c>
      <c r="I4461" s="112">
        <f t="shared" si="258"/>
        <v>900</v>
      </c>
      <c r="J4461" s="112">
        <f t="shared" si="257"/>
        <v>800</v>
      </c>
    </row>
    <row r="4462" s="8" customFormat="1" spans="1:10">
      <c r="A4462" s="107" t="s">
        <v>299</v>
      </c>
      <c r="B4462" s="108" t="s">
        <v>7953</v>
      </c>
      <c r="C4462" s="120" t="s">
        <v>7954</v>
      </c>
      <c r="D4462" s="108"/>
      <c r="E4462" s="108"/>
      <c r="F4462" s="107" t="s">
        <v>25</v>
      </c>
      <c r="G4462" s="108"/>
      <c r="H4462" s="107">
        <v>500</v>
      </c>
      <c r="I4462" s="112">
        <f t="shared" si="258"/>
        <v>450</v>
      </c>
      <c r="J4462" s="112">
        <f t="shared" si="257"/>
        <v>400</v>
      </c>
    </row>
    <row r="4463" s="8" customFormat="1" ht="27" spans="1:10">
      <c r="A4463" s="107" t="s">
        <v>299</v>
      </c>
      <c r="B4463" s="108" t="s">
        <v>7955</v>
      </c>
      <c r="C4463" s="120" t="s">
        <v>7956</v>
      </c>
      <c r="D4463" s="108"/>
      <c r="E4463" s="108" t="s">
        <v>7948</v>
      </c>
      <c r="F4463" s="107" t="s">
        <v>25</v>
      </c>
      <c r="G4463" s="108"/>
      <c r="H4463" s="107">
        <v>1000</v>
      </c>
      <c r="I4463" s="112">
        <f t="shared" si="258"/>
        <v>900</v>
      </c>
      <c r="J4463" s="112">
        <f t="shared" si="257"/>
        <v>800</v>
      </c>
    </row>
    <row r="4464" s="8" customFormat="1" ht="27" spans="1:10">
      <c r="A4464" s="107" t="s">
        <v>299</v>
      </c>
      <c r="B4464" s="108" t="s">
        <v>7957</v>
      </c>
      <c r="C4464" s="109" t="s">
        <v>7958</v>
      </c>
      <c r="D4464" s="110"/>
      <c r="E4464" s="108" t="s">
        <v>7959</v>
      </c>
      <c r="F4464" s="107" t="s">
        <v>25</v>
      </c>
      <c r="G4464" s="110"/>
      <c r="H4464" s="107">
        <v>1574</v>
      </c>
      <c r="I4464" s="112">
        <f t="shared" si="258"/>
        <v>1416.6</v>
      </c>
      <c r="J4464" s="112">
        <f t="shared" si="257"/>
        <v>1259.2</v>
      </c>
    </row>
    <row r="4465" s="8" customFormat="1" ht="27" spans="1:10">
      <c r="A4465" s="107" t="s">
        <v>299</v>
      </c>
      <c r="B4465" s="108" t="s">
        <v>7960</v>
      </c>
      <c r="C4465" s="120" t="s">
        <v>7961</v>
      </c>
      <c r="D4465" s="108"/>
      <c r="E4465" s="108"/>
      <c r="F4465" s="107" t="s">
        <v>25</v>
      </c>
      <c r="G4465" s="108"/>
      <c r="H4465" s="107">
        <v>300</v>
      </c>
      <c r="I4465" s="112">
        <f t="shared" si="258"/>
        <v>270</v>
      </c>
      <c r="J4465" s="112">
        <f t="shared" si="257"/>
        <v>240</v>
      </c>
    </row>
    <row r="4466" s="8" customFormat="1" ht="27" spans="1:10">
      <c r="A4466" s="107" t="s">
        <v>299</v>
      </c>
      <c r="B4466" s="108" t="s">
        <v>7962</v>
      </c>
      <c r="C4466" s="120" t="s">
        <v>7963</v>
      </c>
      <c r="D4466" s="108"/>
      <c r="E4466" s="108" t="s">
        <v>7959</v>
      </c>
      <c r="F4466" s="107" t="s">
        <v>25</v>
      </c>
      <c r="G4466" s="108"/>
      <c r="H4466" s="107">
        <v>787</v>
      </c>
      <c r="I4466" s="112">
        <f t="shared" si="258"/>
        <v>708.3</v>
      </c>
      <c r="J4466" s="112">
        <f t="shared" si="257"/>
        <v>629.6</v>
      </c>
    </row>
    <row r="4467" s="8" customFormat="1" ht="27" spans="1:10">
      <c r="A4467" s="107" t="s">
        <v>299</v>
      </c>
      <c r="B4467" s="108" t="s">
        <v>7964</v>
      </c>
      <c r="C4467" s="120" t="s">
        <v>7965</v>
      </c>
      <c r="D4467" s="108"/>
      <c r="E4467" s="108" t="s">
        <v>7959</v>
      </c>
      <c r="F4467" s="107" t="s">
        <v>25</v>
      </c>
      <c r="G4467" s="108"/>
      <c r="H4467" s="107">
        <v>1574</v>
      </c>
      <c r="I4467" s="112">
        <f t="shared" si="258"/>
        <v>1416.6</v>
      </c>
      <c r="J4467" s="112">
        <f t="shared" si="257"/>
        <v>1259.2</v>
      </c>
    </row>
    <row r="4468" s="8" customFormat="1" ht="27" spans="1:10">
      <c r="A4468" s="107" t="s">
        <v>299</v>
      </c>
      <c r="B4468" s="108" t="s">
        <v>7966</v>
      </c>
      <c r="C4468" s="120" t="s">
        <v>7967</v>
      </c>
      <c r="D4468" s="108"/>
      <c r="E4468" s="108"/>
      <c r="F4468" s="107" t="s">
        <v>25</v>
      </c>
      <c r="G4468" s="108"/>
      <c r="H4468" s="107">
        <v>300</v>
      </c>
      <c r="I4468" s="112">
        <f t="shared" si="258"/>
        <v>270</v>
      </c>
      <c r="J4468" s="112">
        <f t="shared" si="257"/>
        <v>240</v>
      </c>
    </row>
    <row r="4469" s="8" customFormat="1" ht="27" spans="1:10">
      <c r="A4469" s="107" t="s">
        <v>299</v>
      </c>
      <c r="B4469" s="108" t="s">
        <v>7968</v>
      </c>
      <c r="C4469" s="120" t="s">
        <v>7969</v>
      </c>
      <c r="D4469" s="108"/>
      <c r="E4469" s="108" t="s">
        <v>7959</v>
      </c>
      <c r="F4469" s="107" t="s">
        <v>25</v>
      </c>
      <c r="G4469" s="108"/>
      <c r="H4469" s="107">
        <v>787</v>
      </c>
      <c r="I4469" s="112">
        <f t="shared" si="258"/>
        <v>708.3</v>
      </c>
      <c r="J4469" s="112">
        <f t="shared" si="257"/>
        <v>629.6</v>
      </c>
    </row>
    <row r="4470" s="8" customFormat="1" ht="27" spans="1:10">
      <c r="A4470" s="107" t="s">
        <v>299</v>
      </c>
      <c r="B4470" s="108" t="s">
        <v>7970</v>
      </c>
      <c r="C4470" s="120" t="s">
        <v>7971</v>
      </c>
      <c r="D4470" s="108"/>
      <c r="E4470" s="108" t="s">
        <v>7959</v>
      </c>
      <c r="F4470" s="107" t="s">
        <v>25</v>
      </c>
      <c r="G4470" s="108"/>
      <c r="H4470" s="107">
        <v>1574</v>
      </c>
      <c r="I4470" s="112">
        <f t="shared" si="258"/>
        <v>1416.6</v>
      </c>
      <c r="J4470" s="112">
        <f t="shared" si="257"/>
        <v>1259.2</v>
      </c>
    </row>
    <row r="4471" s="8" customFormat="1" ht="27" spans="1:10">
      <c r="A4471" s="107" t="s">
        <v>299</v>
      </c>
      <c r="B4471" s="108" t="s">
        <v>7972</v>
      </c>
      <c r="C4471" s="120" t="s">
        <v>7973</v>
      </c>
      <c r="D4471" s="108"/>
      <c r="E4471" s="108"/>
      <c r="F4471" s="107" t="s">
        <v>25</v>
      </c>
      <c r="G4471" s="108"/>
      <c r="H4471" s="107">
        <v>300</v>
      </c>
      <c r="I4471" s="112">
        <f t="shared" si="258"/>
        <v>270</v>
      </c>
      <c r="J4471" s="112">
        <f t="shared" si="257"/>
        <v>240</v>
      </c>
    </row>
    <row r="4472" s="8" customFormat="1" ht="27" spans="1:10">
      <c r="A4472" s="107" t="s">
        <v>299</v>
      </c>
      <c r="B4472" s="108" t="s">
        <v>7974</v>
      </c>
      <c r="C4472" s="120" t="s">
        <v>7975</v>
      </c>
      <c r="D4472" s="108"/>
      <c r="E4472" s="108" t="s">
        <v>7959</v>
      </c>
      <c r="F4472" s="107" t="s">
        <v>25</v>
      </c>
      <c r="G4472" s="108"/>
      <c r="H4472" s="107">
        <v>787</v>
      </c>
      <c r="I4472" s="112">
        <f t="shared" si="258"/>
        <v>708.3</v>
      </c>
      <c r="J4472" s="112">
        <f t="shared" si="257"/>
        <v>629.6</v>
      </c>
    </row>
    <row r="4473" s="8" customFormat="1" ht="27" spans="1:10">
      <c r="A4473" s="107" t="s">
        <v>299</v>
      </c>
      <c r="B4473" s="108" t="s">
        <v>7976</v>
      </c>
      <c r="C4473" s="109" t="s">
        <v>7977</v>
      </c>
      <c r="D4473" s="108"/>
      <c r="E4473" s="108" t="s">
        <v>7948</v>
      </c>
      <c r="F4473" s="107" t="s">
        <v>25</v>
      </c>
      <c r="G4473" s="108"/>
      <c r="H4473" s="107">
        <v>1500</v>
      </c>
      <c r="I4473" s="112">
        <f t="shared" si="258"/>
        <v>1350</v>
      </c>
      <c r="J4473" s="112">
        <f t="shared" si="257"/>
        <v>1200</v>
      </c>
    </row>
    <row r="4474" s="8" customFormat="1" ht="27" spans="1:10">
      <c r="A4474" s="107" t="s">
        <v>299</v>
      </c>
      <c r="B4474" s="108" t="s">
        <v>7978</v>
      </c>
      <c r="C4474" s="120" t="s">
        <v>7979</v>
      </c>
      <c r="D4474" s="108"/>
      <c r="E4474" s="108" t="s">
        <v>7948</v>
      </c>
      <c r="F4474" s="107" t="s">
        <v>25</v>
      </c>
      <c r="G4474" s="108"/>
      <c r="H4474" s="107">
        <v>2250</v>
      </c>
      <c r="I4474" s="112">
        <f t="shared" si="258"/>
        <v>2025</v>
      </c>
      <c r="J4474" s="112">
        <f t="shared" si="257"/>
        <v>1800</v>
      </c>
    </row>
    <row r="4475" s="8" customFormat="1" ht="27" spans="1:10">
      <c r="A4475" s="107" t="s">
        <v>299</v>
      </c>
      <c r="B4475" s="108" t="s">
        <v>7980</v>
      </c>
      <c r="C4475" s="120" t="s">
        <v>7981</v>
      </c>
      <c r="D4475" s="108"/>
      <c r="E4475" s="108" t="s">
        <v>7948</v>
      </c>
      <c r="F4475" s="107" t="s">
        <v>25</v>
      </c>
      <c r="G4475" s="108"/>
      <c r="H4475" s="107">
        <v>750</v>
      </c>
      <c r="I4475" s="112">
        <f t="shared" si="258"/>
        <v>675</v>
      </c>
      <c r="J4475" s="112">
        <f t="shared" si="257"/>
        <v>600</v>
      </c>
    </row>
    <row r="4476" s="8" customFormat="1" spans="1:10">
      <c r="A4476" s="107" t="s">
        <v>299</v>
      </c>
      <c r="B4476" s="108" t="s">
        <v>7982</v>
      </c>
      <c r="C4476" s="120" t="s">
        <v>7983</v>
      </c>
      <c r="D4476" s="108"/>
      <c r="E4476" s="108"/>
      <c r="F4476" s="107" t="s">
        <v>25</v>
      </c>
      <c r="G4476" s="108"/>
      <c r="H4476" s="107">
        <v>750</v>
      </c>
      <c r="I4476" s="112">
        <f t="shared" si="258"/>
        <v>675</v>
      </c>
      <c r="J4476" s="112">
        <f t="shared" si="257"/>
        <v>600</v>
      </c>
    </row>
    <row r="4477" s="8" customFormat="1" spans="1:10">
      <c r="A4477" s="107" t="s">
        <v>299</v>
      </c>
      <c r="B4477" s="108" t="s">
        <v>7984</v>
      </c>
      <c r="C4477" s="109" t="s">
        <v>7985</v>
      </c>
      <c r="D4477" s="110"/>
      <c r="E4477" s="108"/>
      <c r="F4477" s="107" t="s">
        <v>7986</v>
      </c>
      <c r="G4477" s="110"/>
      <c r="H4477" s="107">
        <v>772</v>
      </c>
      <c r="I4477" s="112">
        <f t="shared" si="258"/>
        <v>694.8</v>
      </c>
      <c r="J4477" s="112">
        <f t="shared" si="257"/>
        <v>617.6</v>
      </c>
    </row>
    <row r="4478" s="8" customFormat="1" ht="27" spans="1:10">
      <c r="A4478" s="107" t="s">
        <v>299</v>
      </c>
      <c r="B4478" s="108" t="s">
        <v>7987</v>
      </c>
      <c r="C4478" s="120" t="s">
        <v>7988</v>
      </c>
      <c r="D4478" s="108"/>
      <c r="E4478" s="108"/>
      <c r="F4478" s="112" t="s">
        <v>7986</v>
      </c>
      <c r="G4478" s="108"/>
      <c r="H4478" s="107">
        <v>386</v>
      </c>
      <c r="I4478" s="112">
        <f t="shared" si="258"/>
        <v>347.4</v>
      </c>
      <c r="J4478" s="112">
        <f t="shared" si="257"/>
        <v>308.8</v>
      </c>
    </row>
    <row r="4479" s="8" customFormat="1" spans="1:10">
      <c r="A4479" s="107" t="s">
        <v>299</v>
      </c>
      <c r="B4479" s="108" t="s">
        <v>7989</v>
      </c>
      <c r="C4479" s="120" t="s">
        <v>7990</v>
      </c>
      <c r="D4479" s="108"/>
      <c r="E4479" s="108"/>
      <c r="F4479" s="112" t="s">
        <v>7986</v>
      </c>
      <c r="G4479" s="110"/>
      <c r="H4479" s="107">
        <v>772</v>
      </c>
      <c r="I4479" s="112">
        <f t="shared" si="258"/>
        <v>694.8</v>
      </c>
      <c r="J4479" s="112">
        <f t="shared" si="257"/>
        <v>617.6</v>
      </c>
    </row>
    <row r="4480" s="8" customFormat="1" ht="27" spans="1:10">
      <c r="A4480" s="107" t="s">
        <v>299</v>
      </c>
      <c r="B4480" s="108" t="s">
        <v>7991</v>
      </c>
      <c r="C4480" s="120" t="s">
        <v>7992</v>
      </c>
      <c r="D4480" s="108"/>
      <c r="E4480" s="108"/>
      <c r="F4480" s="112" t="s">
        <v>7986</v>
      </c>
      <c r="G4480" s="108"/>
      <c r="H4480" s="107">
        <v>386</v>
      </c>
      <c r="I4480" s="112">
        <f t="shared" si="258"/>
        <v>347.4</v>
      </c>
      <c r="J4480" s="112">
        <f t="shared" si="257"/>
        <v>308.8</v>
      </c>
    </row>
    <row r="4481" s="8" customFormat="1" spans="1:10">
      <c r="A4481" s="107" t="s">
        <v>299</v>
      </c>
      <c r="B4481" s="108" t="s">
        <v>7993</v>
      </c>
      <c r="C4481" s="120" t="s">
        <v>7994</v>
      </c>
      <c r="D4481" s="108"/>
      <c r="E4481" s="108"/>
      <c r="F4481" s="112" t="s">
        <v>7986</v>
      </c>
      <c r="G4481" s="110"/>
      <c r="H4481" s="107">
        <v>772</v>
      </c>
      <c r="I4481" s="112">
        <f t="shared" si="258"/>
        <v>694.8</v>
      </c>
      <c r="J4481" s="112">
        <f t="shared" si="257"/>
        <v>617.6</v>
      </c>
    </row>
    <row r="4482" s="8" customFormat="1" ht="27" spans="1:10">
      <c r="A4482" s="107" t="s">
        <v>299</v>
      </c>
      <c r="B4482" s="108" t="s">
        <v>7995</v>
      </c>
      <c r="C4482" s="120" t="s">
        <v>7996</v>
      </c>
      <c r="D4482" s="108"/>
      <c r="E4482" s="108"/>
      <c r="F4482" s="112" t="s">
        <v>7986</v>
      </c>
      <c r="G4482" s="108"/>
      <c r="H4482" s="107">
        <v>386</v>
      </c>
      <c r="I4482" s="112">
        <f t="shared" si="258"/>
        <v>347.4</v>
      </c>
      <c r="J4482" s="112">
        <f t="shared" si="257"/>
        <v>308.8</v>
      </c>
    </row>
    <row r="4483" s="8" customFormat="1" spans="1:10">
      <c r="A4483" s="107" t="s">
        <v>299</v>
      </c>
      <c r="B4483" s="108" t="s">
        <v>7997</v>
      </c>
      <c r="C4483" s="109" t="s">
        <v>7998</v>
      </c>
      <c r="D4483" s="108"/>
      <c r="E4483" s="108" t="s">
        <v>7999</v>
      </c>
      <c r="F4483" s="107" t="s">
        <v>25</v>
      </c>
      <c r="G4483" s="108"/>
      <c r="H4483" s="107">
        <v>443</v>
      </c>
      <c r="I4483" s="112">
        <f t="shared" si="258"/>
        <v>398.7</v>
      </c>
      <c r="J4483" s="112">
        <f t="shared" si="257"/>
        <v>354.4</v>
      </c>
    </row>
    <row r="4484" s="8" customFormat="1" spans="1:10">
      <c r="A4484" s="107" t="s">
        <v>299</v>
      </c>
      <c r="B4484" s="108" t="s">
        <v>8000</v>
      </c>
      <c r="C4484" s="109" t="s">
        <v>8001</v>
      </c>
      <c r="D4484" s="108" t="s">
        <v>8002</v>
      </c>
      <c r="E4484" s="108" t="s">
        <v>7999</v>
      </c>
      <c r="F4484" s="107" t="s">
        <v>25</v>
      </c>
      <c r="G4484" s="108"/>
      <c r="H4484" s="107">
        <v>793</v>
      </c>
      <c r="I4484" s="112">
        <f t="shared" si="258"/>
        <v>713.7</v>
      </c>
      <c r="J4484" s="112">
        <f t="shared" si="257"/>
        <v>634.4</v>
      </c>
    </row>
    <row r="4485" s="9" customFormat="1" ht="27" spans="1:10">
      <c r="A4485" s="112" t="s">
        <v>299</v>
      </c>
      <c r="B4485" s="128" t="s">
        <v>8003</v>
      </c>
      <c r="C4485" s="120" t="s">
        <v>8004</v>
      </c>
      <c r="D4485" s="121" t="s">
        <v>8005</v>
      </c>
      <c r="E4485" s="121"/>
      <c r="F4485" s="112" t="s">
        <v>8006</v>
      </c>
      <c r="G4485" s="121"/>
      <c r="H4485" s="113">
        <v>456</v>
      </c>
      <c r="I4485" s="112">
        <f t="shared" si="258"/>
        <v>410.4</v>
      </c>
      <c r="J4485" s="112">
        <f t="shared" si="257"/>
        <v>364.8</v>
      </c>
    </row>
    <row r="4486" s="9" customFormat="1" ht="108" spans="1:10">
      <c r="A4486" s="113" t="s">
        <v>299</v>
      </c>
      <c r="B4486" s="128" t="s">
        <v>8007</v>
      </c>
      <c r="C4486" s="120" t="s">
        <v>8008</v>
      </c>
      <c r="D4486" s="121" t="s">
        <v>8009</v>
      </c>
      <c r="E4486" s="121"/>
      <c r="F4486" s="113" t="s">
        <v>7815</v>
      </c>
      <c r="G4486" s="129"/>
      <c r="H4486" s="112">
        <v>975</v>
      </c>
      <c r="I4486" s="112">
        <f t="shared" si="258"/>
        <v>877.5</v>
      </c>
      <c r="J4486" s="112">
        <f t="shared" si="257"/>
        <v>780</v>
      </c>
    </row>
    <row r="4487" s="9" customFormat="1" spans="1:10">
      <c r="A4487" s="113" t="s">
        <v>299</v>
      </c>
      <c r="B4487" s="128" t="s">
        <v>8010</v>
      </c>
      <c r="C4487" s="120" t="s">
        <v>8011</v>
      </c>
      <c r="D4487" s="121"/>
      <c r="E4487" s="121"/>
      <c r="F4487" s="113" t="s">
        <v>449</v>
      </c>
      <c r="G4487" s="129"/>
      <c r="H4487" s="113">
        <v>65</v>
      </c>
      <c r="I4487" s="112">
        <f t="shared" si="258"/>
        <v>58.5</v>
      </c>
      <c r="J4487" s="112">
        <f t="shared" si="257"/>
        <v>52</v>
      </c>
    </row>
    <row r="4488" s="8" customFormat="1" spans="1:10">
      <c r="A4488" s="107"/>
      <c r="B4488" s="108">
        <v>3302</v>
      </c>
      <c r="C4488" s="109" t="s">
        <v>8012</v>
      </c>
      <c r="D4488" s="108"/>
      <c r="E4488" s="108"/>
      <c r="F4488" s="107"/>
      <c r="G4488" s="108"/>
      <c r="H4488" s="107"/>
      <c r="I4488" s="112"/>
      <c r="J4488" s="112"/>
    </row>
    <row r="4489" s="8" customFormat="1" spans="1:10">
      <c r="A4489" s="107"/>
      <c r="B4489" s="108">
        <v>330201</v>
      </c>
      <c r="C4489" s="109" t="s">
        <v>8013</v>
      </c>
      <c r="D4489" s="108"/>
      <c r="E4489" s="108"/>
      <c r="F4489" s="107"/>
      <c r="G4489" s="108"/>
      <c r="H4489" s="107"/>
      <c r="I4489" s="112"/>
      <c r="J4489" s="112"/>
    </row>
    <row r="4490" s="8" customFormat="1" spans="1:10">
      <c r="A4490" s="107" t="s">
        <v>299</v>
      </c>
      <c r="B4490" s="108">
        <v>330201001</v>
      </c>
      <c r="C4490" s="109" t="s">
        <v>8014</v>
      </c>
      <c r="D4490" s="108" t="s">
        <v>8015</v>
      </c>
      <c r="E4490" s="108"/>
      <c r="F4490" s="107" t="s">
        <v>25</v>
      </c>
      <c r="G4490" s="110"/>
      <c r="H4490" s="107">
        <v>869</v>
      </c>
      <c r="I4490" s="112">
        <f t="shared" ref="I4490:I4553" si="259">H4490*0.9</f>
        <v>782.1</v>
      </c>
      <c r="J4490" s="113">
        <v>695.2</v>
      </c>
    </row>
    <row r="4491" s="8" customFormat="1" spans="1:10">
      <c r="A4491" s="107" t="s">
        <v>299</v>
      </c>
      <c r="B4491" s="108" t="s">
        <v>8016</v>
      </c>
      <c r="C4491" s="120" t="s">
        <v>8017</v>
      </c>
      <c r="D4491" s="108" t="s">
        <v>8015</v>
      </c>
      <c r="E4491" s="108"/>
      <c r="F4491" s="107" t="s">
        <v>25</v>
      </c>
      <c r="G4491" s="108"/>
      <c r="H4491" s="107">
        <v>969</v>
      </c>
      <c r="I4491" s="112">
        <f t="shared" si="259"/>
        <v>872.1</v>
      </c>
      <c r="J4491" s="113">
        <v>775.2</v>
      </c>
    </row>
    <row r="4492" s="8" customFormat="1" spans="1:10">
      <c r="A4492" s="107" t="s">
        <v>299</v>
      </c>
      <c r="B4492" s="108">
        <v>330201002</v>
      </c>
      <c r="C4492" s="109" t="s">
        <v>8018</v>
      </c>
      <c r="D4492" s="108"/>
      <c r="E4492" s="108" t="s">
        <v>8019</v>
      </c>
      <c r="F4492" s="107" t="s">
        <v>25</v>
      </c>
      <c r="G4492" s="108"/>
      <c r="H4492" s="117">
        <v>2088</v>
      </c>
      <c r="I4492" s="118">
        <v>1879.2</v>
      </c>
      <c r="J4492" s="118">
        <v>1670.4</v>
      </c>
    </row>
    <row r="4493" s="8" customFormat="1" spans="1:10">
      <c r="A4493" s="107" t="s">
        <v>299</v>
      </c>
      <c r="B4493" s="108">
        <v>330201003</v>
      </c>
      <c r="C4493" s="109" t="s">
        <v>8020</v>
      </c>
      <c r="D4493" s="110"/>
      <c r="E4493" s="108"/>
      <c r="F4493" s="107" t="s">
        <v>25</v>
      </c>
      <c r="G4493" s="108"/>
      <c r="H4493" s="107">
        <v>703</v>
      </c>
      <c r="I4493" s="112">
        <f t="shared" si="259"/>
        <v>632.7</v>
      </c>
      <c r="J4493" s="112">
        <f t="shared" ref="J4492:J4500" si="260">H4493*0.8</f>
        <v>562.4</v>
      </c>
    </row>
    <row r="4494" s="8" customFormat="1" spans="1:10">
      <c r="A4494" s="107" t="s">
        <v>299</v>
      </c>
      <c r="B4494" s="108" t="s">
        <v>8021</v>
      </c>
      <c r="C4494" s="120" t="s">
        <v>8022</v>
      </c>
      <c r="D4494" s="108"/>
      <c r="E4494" s="108"/>
      <c r="F4494" s="107" t="s">
        <v>25</v>
      </c>
      <c r="G4494" s="108"/>
      <c r="H4494" s="107">
        <v>703</v>
      </c>
      <c r="I4494" s="112">
        <f t="shared" si="259"/>
        <v>632.7</v>
      </c>
      <c r="J4494" s="112">
        <f t="shared" si="260"/>
        <v>562.4</v>
      </c>
    </row>
    <row r="4495" s="8" customFormat="1" spans="1:10">
      <c r="A4495" s="107" t="s">
        <v>299</v>
      </c>
      <c r="B4495" s="108">
        <v>330201004</v>
      </c>
      <c r="C4495" s="109" t="s">
        <v>8023</v>
      </c>
      <c r="D4495" s="110"/>
      <c r="E4495" s="108"/>
      <c r="F4495" s="107" t="s">
        <v>25</v>
      </c>
      <c r="G4495" s="108"/>
      <c r="H4495" s="107">
        <v>1757</v>
      </c>
      <c r="I4495" s="112">
        <f t="shared" si="259"/>
        <v>1581.3</v>
      </c>
      <c r="J4495" s="112">
        <f t="shared" si="260"/>
        <v>1405.6</v>
      </c>
    </row>
    <row r="4496" s="8" customFormat="1" spans="1:10">
      <c r="A4496" s="107" t="s">
        <v>299</v>
      </c>
      <c r="B4496" s="108" t="s">
        <v>8024</v>
      </c>
      <c r="C4496" s="120" t="s">
        <v>8025</v>
      </c>
      <c r="D4496" s="108"/>
      <c r="E4496" s="108"/>
      <c r="F4496" s="107" t="s">
        <v>25</v>
      </c>
      <c r="G4496" s="108"/>
      <c r="H4496" s="117">
        <v>3019</v>
      </c>
      <c r="I4496" s="118">
        <v>2717.1</v>
      </c>
      <c r="J4496" s="118">
        <v>2415.2</v>
      </c>
    </row>
    <row r="4497" s="8" customFormat="1" spans="1:10">
      <c r="A4497" s="107" t="s">
        <v>299</v>
      </c>
      <c r="B4497" s="108">
        <v>330201005</v>
      </c>
      <c r="C4497" s="109" t="s">
        <v>8026</v>
      </c>
      <c r="D4497" s="108" t="s">
        <v>8027</v>
      </c>
      <c r="E4497" s="108"/>
      <c r="F4497" s="107" t="s">
        <v>25</v>
      </c>
      <c r="G4497" s="108"/>
      <c r="H4497" s="107">
        <v>1757</v>
      </c>
      <c r="I4497" s="112">
        <f t="shared" si="259"/>
        <v>1581.3</v>
      </c>
      <c r="J4497" s="112">
        <f t="shared" si="260"/>
        <v>1405.6</v>
      </c>
    </row>
    <row r="4498" s="8" customFormat="1" spans="1:10">
      <c r="A4498" s="107" t="s">
        <v>299</v>
      </c>
      <c r="B4498" s="108">
        <v>330201006</v>
      </c>
      <c r="C4498" s="109" t="s">
        <v>8028</v>
      </c>
      <c r="D4498" s="110"/>
      <c r="E4498" s="108" t="s">
        <v>8029</v>
      </c>
      <c r="F4498" s="107" t="s">
        <v>25</v>
      </c>
      <c r="G4498" s="110"/>
      <c r="H4498" s="117">
        <v>4179</v>
      </c>
      <c r="I4498" s="118">
        <v>3761.1</v>
      </c>
      <c r="J4498" s="118">
        <v>3343.2</v>
      </c>
    </row>
    <row r="4499" s="8" customFormat="1" ht="27" spans="1:10">
      <c r="A4499" s="107" t="s">
        <v>299</v>
      </c>
      <c r="B4499" s="108" t="s">
        <v>8030</v>
      </c>
      <c r="C4499" s="120" t="s">
        <v>8031</v>
      </c>
      <c r="D4499" s="108"/>
      <c r="E4499" s="108" t="s">
        <v>8029</v>
      </c>
      <c r="F4499" s="107" t="s">
        <v>25</v>
      </c>
      <c r="G4499" s="108"/>
      <c r="H4499" s="107">
        <v>3100</v>
      </c>
      <c r="I4499" s="112">
        <f t="shared" si="259"/>
        <v>2790</v>
      </c>
      <c r="J4499" s="112">
        <f t="shared" si="260"/>
        <v>2480</v>
      </c>
    </row>
    <row r="4500" s="8" customFormat="1" spans="1:10">
      <c r="A4500" s="107" t="s">
        <v>299</v>
      </c>
      <c r="B4500" s="108">
        <v>330201007</v>
      </c>
      <c r="C4500" s="109" t="s">
        <v>8032</v>
      </c>
      <c r="D4500" s="108" t="s">
        <v>8033</v>
      </c>
      <c r="E4500" s="108"/>
      <c r="F4500" s="107" t="s">
        <v>25</v>
      </c>
      <c r="G4500" s="108"/>
      <c r="H4500" s="107">
        <v>1300</v>
      </c>
      <c r="I4500" s="112">
        <f t="shared" si="259"/>
        <v>1170</v>
      </c>
      <c r="J4500" s="112">
        <f t="shared" si="260"/>
        <v>1040</v>
      </c>
    </row>
    <row r="4501" s="8" customFormat="1" spans="1:10">
      <c r="A4501" s="107" t="s">
        <v>299</v>
      </c>
      <c r="B4501" s="108">
        <v>330201008</v>
      </c>
      <c r="C4501" s="109" t="s">
        <v>8034</v>
      </c>
      <c r="D4501" s="108"/>
      <c r="E4501" s="108"/>
      <c r="F4501" s="107" t="s">
        <v>25</v>
      </c>
      <c r="G4501" s="108"/>
      <c r="H4501" s="107">
        <v>1764</v>
      </c>
      <c r="I4501" s="112">
        <f t="shared" si="259"/>
        <v>1587.6</v>
      </c>
      <c r="J4501" s="113">
        <v>1411.2</v>
      </c>
    </row>
    <row r="4502" s="8" customFormat="1" spans="1:10">
      <c r="A4502" s="107" t="s">
        <v>299</v>
      </c>
      <c r="B4502" s="108">
        <v>330201009</v>
      </c>
      <c r="C4502" s="109" t="s">
        <v>8035</v>
      </c>
      <c r="D4502" s="108" t="s">
        <v>8036</v>
      </c>
      <c r="E4502" s="108" t="s">
        <v>8037</v>
      </c>
      <c r="F4502" s="107" t="s">
        <v>25</v>
      </c>
      <c r="G4502" s="108"/>
      <c r="H4502" s="107">
        <v>1739</v>
      </c>
      <c r="I4502" s="112">
        <f t="shared" si="259"/>
        <v>1565.1</v>
      </c>
      <c r="J4502" s="113">
        <v>1391.2</v>
      </c>
    </row>
    <row r="4503" s="8" customFormat="1" spans="1:10">
      <c r="A4503" s="107" t="s">
        <v>299</v>
      </c>
      <c r="B4503" s="108" t="s">
        <v>8038</v>
      </c>
      <c r="C4503" s="109" t="s">
        <v>8039</v>
      </c>
      <c r="D4503" s="110"/>
      <c r="E4503" s="110"/>
      <c r="F4503" s="107" t="s">
        <v>25</v>
      </c>
      <c r="G4503" s="108"/>
      <c r="H4503" s="107">
        <v>1739</v>
      </c>
      <c r="I4503" s="112">
        <f t="shared" si="259"/>
        <v>1565.1</v>
      </c>
      <c r="J4503" s="113">
        <v>1391.2</v>
      </c>
    </row>
    <row r="4504" s="8" customFormat="1" ht="27" spans="1:10">
      <c r="A4504" s="107" t="s">
        <v>299</v>
      </c>
      <c r="B4504" s="108">
        <v>330201010</v>
      </c>
      <c r="C4504" s="109" t="s">
        <v>8040</v>
      </c>
      <c r="D4504" s="108"/>
      <c r="E4504" s="108"/>
      <c r="F4504" s="107" t="s">
        <v>25</v>
      </c>
      <c r="G4504" s="108" t="s">
        <v>8041</v>
      </c>
      <c r="H4504" s="107">
        <v>1751</v>
      </c>
      <c r="I4504" s="112">
        <f t="shared" si="259"/>
        <v>1575.9</v>
      </c>
      <c r="J4504" s="113">
        <v>1400.8</v>
      </c>
    </row>
    <row r="4505" s="8" customFormat="1" ht="27" spans="1:10">
      <c r="A4505" s="107" t="s">
        <v>299</v>
      </c>
      <c r="B4505" s="108" t="s">
        <v>8042</v>
      </c>
      <c r="C4505" s="120" t="s">
        <v>8043</v>
      </c>
      <c r="D4505" s="108"/>
      <c r="E4505" s="108"/>
      <c r="F4505" s="107" t="s">
        <v>25</v>
      </c>
      <c r="G4505" s="121" t="s">
        <v>6360</v>
      </c>
      <c r="H4505" s="113">
        <v>2351</v>
      </c>
      <c r="I4505" s="112">
        <f t="shared" si="259"/>
        <v>2115.9</v>
      </c>
      <c r="J4505" s="113">
        <v>1880.8</v>
      </c>
    </row>
    <row r="4506" s="8" customFormat="1" spans="1:10">
      <c r="A4506" s="107" t="s">
        <v>299</v>
      </c>
      <c r="B4506" s="108">
        <v>330201011</v>
      </c>
      <c r="C4506" s="109" t="s">
        <v>8044</v>
      </c>
      <c r="D4506" s="108"/>
      <c r="E4506" s="108"/>
      <c r="F4506" s="107" t="s">
        <v>25</v>
      </c>
      <c r="G4506" s="108"/>
      <c r="H4506" s="107">
        <v>2849</v>
      </c>
      <c r="I4506" s="112">
        <f t="shared" si="259"/>
        <v>2564.1</v>
      </c>
      <c r="J4506" s="112">
        <f t="shared" ref="J4506:J4511" si="261">H4506*0.8</f>
        <v>2279.2</v>
      </c>
    </row>
    <row r="4507" s="8" customFormat="1" spans="1:10">
      <c r="A4507" s="107" t="s">
        <v>299</v>
      </c>
      <c r="B4507" s="108">
        <v>330201012</v>
      </c>
      <c r="C4507" s="109" t="s">
        <v>8045</v>
      </c>
      <c r="D4507" s="108"/>
      <c r="E4507" s="108"/>
      <c r="F4507" s="107" t="s">
        <v>25</v>
      </c>
      <c r="G4507" s="108"/>
      <c r="H4507" s="107">
        <v>2080</v>
      </c>
      <c r="I4507" s="112">
        <f t="shared" si="259"/>
        <v>1872</v>
      </c>
      <c r="J4507" s="112">
        <f t="shared" si="261"/>
        <v>1664</v>
      </c>
    </row>
    <row r="4508" s="8" customFormat="1" spans="1:10">
      <c r="A4508" s="107" t="s">
        <v>299</v>
      </c>
      <c r="B4508" s="108">
        <v>330201013</v>
      </c>
      <c r="C4508" s="109" t="s">
        <v>8046</v>
      </c>
      <c r="D4508" s="110"/>
      <c r="E4508" s="108"/>
      <c r="F4508" s="107" t="s">
        <v>25</v>
      </c>
      <c r="G4508" s="108"/>
      <c r="H4508" s="117">
        <v>1327</v>
      </c>
      <c r="I4508" s="118">
        <v>1194.3</v>
      </c>
      <c r="J4508" s="118">
        <v>1061.6</v>
      </c>
    </row>
    <row r="4509" s="8" customFormat="1" spans="1:10">
      <c r="A4509" s="107" t="s">
        <v>299</v>
      </c>
      <c r="B4509" s="108" t="s">
        <v>8047</v>
      </c>
      <c r="C4509" s="120" t="s">
        <v>8048</v>
      </c>
      <c r="D4509" s="108"/>
      <c r="E4509" s="108"/>
      <c r="F4509" s="107" t="s">
        <v>25</v>
      </c>
      <c r="G4509" s="108"/>
      <c r="H4509" s="107">
        <v>1084</v>
      </c>
      <c r="I4509" s="112">
        <f t="shared" si="259"/>
        <v>975.6</v>
      </c>
      <c r="J4509" s="113">
        <v>867.2</v>
      </c>
    </row>
    <row r="4510" s="8" customFormat="1" ht="27" spans="1:10">
      <c r="A4510" s="107" t="s">
        <v>299</v>
      </c>
      <c r="B4510" s="108">
        <v>330201014</v>
      </c>
      <c r="C4510" s="109" t="s">
        <v>8049</v>
      </c>
      <c r="D4510" s="108" t="s">
        <v>8050</v>
      </c>
      <c r="E4510" s="108"/>
      <c r="F4510" s="107" t="s">
        <v>25</v>
      </c>
      <c r="G4510" s="110"/>
      <c r="H4510" s="107">
        <v>2840</v>
      </c>
      <c r="I4510" s="112">
        <f t="shared" si="259"/>
        <v>2556</v>
      </c>
      <c r="J4510" s="112">
        <f t="shared" si="261"/>
        <v>2272</v>
      </c>
    </row>
    <row r="4511" s="8" customFormat="1" ht="27" spans="1:10">
      <c r="A4511" s="107" t="s">
        <v>299</v>
      </c>
      <c r="B4511" s="108" t="s">
        <v>8051</v>
      </c>
      <c r="C4511" s="120" t="s">
        <v>8052</v>
      </c>
      <c r="D4511" s="108"/>
      <c r="E4511" s="108"/>
      <c r="F4511" s="107" t="s">
        <v>25</v>
      </c>
      <c r="G4511" s="108"/>
      <c r="H4511" s="107">
        <v>3340</v>
      </c>
      <c r="I4511" s="112">
        <f t="shared" si="259"/>
        <v>3006</v>
      </c>
      <c r="J4511" s="112">
        <f t="shared" si="261"/>
        <v>2672</v>
      </c>
    </row>
    <row r="4512" s="8" customFormat="1" spans="1:10">
      <c r="A4512" s="107" t="s">
        <v>299</v>
      </c>
      <c r="B4512" s="108">
        <v>330201015</v>
      </c>
      <c r="C4512" s="109" t="s">
        <v>8053</v>
      </c>
      <c r="D4512" s="110"/>
      <c r="E4512" s="108"/>
      <c r="F4512" s="107" t="s">
        <v>25</v>
      </c>
      <c r="G4512" s="108"/>
      <c r="H4512" s="117">
        <v>4963</v>
      </c>
      <c r="I4512" s="118">
        <v>4466.7</v>
      </c>
      <c r="J4512" s="118">
        <v>3970.4</v>
      </c>
    </row>
    <row r="4513" s="8" customFormat="1" spans="1:10">
      <c r="A4513" s="107" t="s">
        <v>299</v>
      </c>
      <c r="B4513" s="108" t="s">
        <v>8054</v>
      </c>
      <c r="C4513" s="120" t="s">
        <v>8055</v>
      </c>
      <c r="D4513" s="108"/>
      <c r="E4513" s="108"/>
      <c r="F4513" s="107" t="s">
        <v>25</v>
      </c>
      <c r="G4513" s="108"/>
      <c r="H4513" s="107">
        <v>2898</v>
      </c>
      <c r="I4513" s="112">
        <f t="shared" si="259"/>
        <v>2608.2</v>
      </c>
      <c r="J4513" s="113">
        <v>2318.4</v>
      </c>
    </row>
    <row r="4514" s="8" customFormat="1" spans="1:10">
      <c r="A4514" s="107" t="s">
        <v>299</v>
      </c>
      <c r="B4514" s="108" t="s">
        <v>8056</v>
      </c>
      <c r="C4514" s="120" t="s">
        <v>8057</v>
      </c>
      <c r="D4514" s="108"/>
      <c r="E4514" s="108"/>
      <c r="F4514" s="107" t="s">
        <v>25</v>
      </c>
      <c r="G4514" s="108"/>
      <c r="H4514" s="107">
        <v>2898</v>
      </c>
      <c r="I4514" s="112">
        <f t="shared" si="259"/>
        <v>2608.2</v>
      </c>
      <c r="J4514" s="113">
        <v>2318.4</v>
      </c>
    </row>
    <row r="4515" s="8" customFormat="1" spans="1:10">
      <c r="A4515" s="107" t="s">
        <v>299</v>
      </c>
      <c r="B4515" s="108" t="s">
        <v>8058</v>
      </c>
      <c r="C4515" s="120" t="s">
        <v>8059</v>
      </c>
      <c r="D4515" s="108"/>
      <c r="E4515" s="108"/>
      <c r="F4515" s="107" t="s">
        <v>25</v>
      </c>
      <c r="G4515" s="108"/>
      <c r="H4515" s="117">
        <v>5107</v>
      </c>
      <c r="I4515" s="118">
        <v>4596.3</v>
      </c>
      <c r="J4515" s="118">
        <v>4085.6</v>
      </c>
    </row>
    <row r="4516" s="8" customFormat="1" ht="27" spans="1:10">
      <c r="A4516" s="107" t="s">
        <v>299</v>
      </c>
      <c r="B4516" s="108">
        <v>330201016</v>
      </c>
      <c r="C4516" s="109" t="s">
        <v>8060</v>
      </c>
      <c r="D4516" s="108" t="s">
        <v>8061</v>
      </c>
      <c r="E4516" s="108"/>
      <c r="F4516" s="107" t="s">
        <v>25</v>
      </c>
      <c r="G4516" s="108"/>
      <c r="H4516" s="107">
        <v>2517</v>
      </c>
      <c r="I4516" s="112">
        <f t="shared" si="259"/>
        <v>2265.3</v>
      </c>
      <c r="J4516" s="112">
        <f t="shared" ref="J4516:J4518" si="262">H4516*0.8</f>
        <v>2013.6</v>
      </c>
    </row>
    <row r="4517" s="8" customFormat="1" spans="1:10">
      <c r="A4517" s="107" t="s">
        <v>299</v>
      </c>
      <c r="B4517" s="108" t="s">
        <v>8062</v>
      </c>
      <c r="C4517" s="109" t="s">
        <v>8063</v>
      </c>
      <c r="D4517" s="108"/>
      <c r="E4517" s="108"/>
      <c r="F4517" s="107" t="s">
        <v>25</v>
      </c>
      <c r="G4517" s="108"/>
      <c r="H4517" s="107">
        <v>2517</v>
      </c>
      <c r="I4517" s="112">
        <f t="shared" si="259"/>
        <v>2265.3</v>
      </c>
      <c r="J4517" s="112">
        <f t="shared" si="262"/>
        <v>2013.6</v>
      </c>
    </row>
    <row r="4518" s="8" customFormat="1" spans="1:10">
      <c r="A4518" s="107" t="s">
        <v>299</v>
      </c>
      <c r="B4518" s="108">
        <v>330201017</v>
      </c>
      <c r="C4518" s="109" t="s">
        <v>8064</v>
      </c>
      <c r="D4518" s="108"/>
      <c r="E4518" s="108"/>
      <c r="F4518" s="107" t="s">
        <v>25</v>
      </c>
      <c r="G4518" s="108"/>
      <c r="H4518" s="107">
        <v>2650</v>
      </c>
      <c r="I4518" s="112">
        <f t="shared" si="259"/>
        <v>2385</v>
      </c>
      <c r="J4518" s="112">
        <f t="shared" si="262"/>
        <v>2120</v>
      </c>
    </row>
    <row r="4519" s="8" customFormat="1" ht="27" spans="1:10">
      <c r="A4519" s="107" t="s">
        <v>299</v>
      </c>
      <c r="B4519" s="108">
        <v>330201018</v>
      </c>
      <c r="C4519" s="109" t="s">
        <v>8065</v>
      </c>
      <c r="D4519" s="108" t="s">
        <v>8066</v>
      </c>
      <c r="E4519" s="108" t="s">
        <v>8067</v>
      </c>
      <c r="F4519" s="107" t="s">
        <v>25</v>
      </c>
      <c r="G4519" s="108"/>
      <c r="H4519" s="107">
        <v>2192</v>
      </c>
      <c r="I4519" s="112">
        <f t="shared" si="259"/>
        <v>1972.8</v>
      </c>
      <c r="J4519" s="113">
        <v>1753.6</v>
      </c>
    </row>
    <row r="4520" s="8" customFormat="1" spans="1:10">
      <c r="A4520" s="107" t="s">
        <v>299</v>
      </c>
      <c r="B4520" s="108">
        <v>330201019</v>
      </c>
      <c r="C4520" s="109" t="s">
        <v>8068</v>
      </c>
      <c r="D4520" s="108" t="s">
        <v>8069</v>
      </c>
      <c r="E4520" s="108" t="s">
        <v>8070</v>
      </c>
      <c r="F4520" s="107" t="s">
        <v>25</v>
      </c>
      <c r="G4520" s="108"/>
      <c r="H4520" s="117">
        <v>4574</v>
      </c>
      <c r="I4520" s="118">
        <v>4116.6</v>
      </c>
      <c r="J4520" s="118">
        <v>3659.2</v>
      </c>
    </row>
    <row r="4521" s="8" customFormat="1" spans="1:10">
      <c r="A4521" s="107" t="s">
        <v>299</v>
      </c>
      <c r="B4521" s="108" t="s">
        <v>8071</v>
      </c>
      <c r="C4521" s="120" t="s">
        <v>8072</v>
      </c>
      <c r="D4521" s="108" t="s">
        <v>8069</v>
      </c>
      <c r="E4521" s="108" t="s">
        <v>8070</v>
      </c>
      <c r="F4521" s="107" t="s">
        <v>25</v>
      </c>
      <c r="G4521" s="108"/>
      <c r="H4521" s="107">
        <v>2520</v>
      </c>
      <c r="I4521" s="112">
        <f t="shared" si="259"/>
        <v>2268</v>
      </c>
      <c r="J4521" s="113">
        <v>2016</v>
      </c>
    </row>
    <row r="4522" s="8" customFormat="1" spans="1:10">
      <c r="A4522" s="107" t="s">
        <v>299</v>
      </c>
      <c r="B4522" s="108" t="s">
        <v>8073</v>
      </c>
      <c r="C4522" s="120" t="s">
        <v>8074</v>
      </c>
      <c r="D4522" s="108" t="s">
        <v>8069</v>
      </c>
      <c r="E4522" s="108" t="s">
        <v>8070</v>
      </c>
      <c r="F4522" s="107" t="s">
        <v>25</v>
      </c>
      <c r="G4522" s="108"/>
      <c r="H4522" s="107">
        <v>2520</v>
      </c>
      <c r="I4522" s="112">
        <f t="shared" si="259"/>
        <v>2268</v>
      </c>
      <c r="J4522" s="113">
        <v>2016</v>
      </c>
    </row>
    <row r="4523" s="8" customFormat="1" spans="1:10">
      <c r="A4523" s="107" t="s">
        <v>299</v>
      </c>
      <c r="B4523" s="108" t="s">
        <v>8075</v>
      </c>
      <c r="C4523" s="120" t="s">
        <v>8076</v>
      </c>
      <c r="D4523" s="108" t="s">
        <v>8069</v>
      </c>
      <c r="E4523" s="108" t="s">
        <v>8070</v>
      </c>
      <c r="F4523" s="107" t="s">
        <v>25</v>
      </c>
      <c r="G4523" s="108"/>
      <c r="H4523" s="117">
        <v>4378</v>
      </c>
      <c r="I4523" s="118">
        <v>3940.2</v>
      </c>
      <c r="J4523" s="118">
        <v>3502.4</v>
      </c>
    </row>
    <row r="4524" s="8" customFormat="1" spans="1:10">
      <c r="A4524" s="107" t="s">
        <v>299</v>
      </c>
      <c r="B4524" s="108">
        <v>330201020</v>
      </c>
      <c r="C4524" s="109" t="s">
        <v>8077</v>
      </c>
      <c r="D4524" s="108"/>
      <c r="E4524" s="108"/>
      <c r="F4524" s="107" t="s">
        <v>25</v>
      </c>
      <c r="G4524" s="108"/>
      <c r="H4524" s="107">
        <v>1462</v>
      </c>
      <c r="I4524" s="112">
        <f t="shared" si="259"/>
        <v>1315.8</v>
      </c>
      <c r="J4524" s="113">
        <v>1169.6</v>
      </c>
    </row>
    <row r="4525" s="8" customFormat="1" spans="1:10">
      <c r="A4525" s="107" t="s">
        <v>299</v>
      </c>
      <c r="B4525" s="108">
        <v>330201021</v>
      </c>
      <c r="C4525" s="109" t="s">
        <v>8078</v>
      </c>
      <c r="D4525" s="108" t="s">
        <v>8079</v>
      </c>
      <c r="E4525" s="108"/>
      <c r="F4525" s="107" t="s">
        <v>25</v>
      </c>
      <c r="G4525" s="108"/>
      <c r="H4525" s="107">
        <v>2400</v>
      </c>
      <c r="I4525" s="112">
        <f t="shared" si="259"/>
        <v>2160</v>
      </c>
      <c r="J4525" s="112">
        <f>H4525*0.8</f>
        <v>1920</v>
      </c>
    </row>
    <row r="4526" s="8" customFormat="1" ht="27" spans="1:10">
      <c r="A4526" s="107" t="s">
        <v>299</v>
      </c>
      <c r="B4526" s="108">
        <v>330201022</v>
      </c>
      <c r="C4526" s="109" t="s">
        <v>8080</v>
      </c>
      <c r="D4526" s="108" t="s">
        <v>8081</v>
      </c>
      <c r="E4526" s="108"/>
      <c r="F4526" s="107" t="s">
        <v>25</v>
      </c>
      <c r="G4526" s="108"/>
      <c r="H4526" s="117">
        <v>7124</v>
      </c>
      <c r="I4526" s="118">
        <v>6411.6</v>
      </c>
      <c r="J4526" s="118">
        <v>5699.2</v>
      </c>
    </row>
    <row r="4527" s="8" customFormat="1" ht="27" spans="1:10">
      <c r="A4527" s="107" t="s">
        <v>299</v>
      </c>
      <c r="B4527" s="108" t="s">
        <v>8082</v>
      </c>
      <c r="C4527" s="120" t="s">
        <v>8083</v>
      </c>
      <c r="D4527" s="108" t="s">
        <v>8081</v>
      </c>
      <c r="E4527" s="108"/>
      <c r="F4527" s="107" t="s">
        <v>25</v>
      </c>
      <c r="G4527" s="108"/>
      <c r="H4527" s="117">
        <v>6227</v>
      </c>
      <c r="I4527" s="118">
        <v>5604.3</v>
      </c>
      <c r="J4527" s="118">
        <v>4981.6</v>
      </c>
    </row>
    <row r="4528" s="8" customFormat="1" ht="27" spans="1:10">
      <c r="A4528" s="107" t="s">
        <v>299</v>
      </c>
      <c r="B4528" s="108" t="s">
        <v>8084</v>
      </c>
      <c r="C4528" s="120" t="s">
        <v>8085</v>
      </c>
      <c r="D4528" s="108" t="s">
        <v>8081</v>
      </c>
      <c r="E4528" s="108"/>
      <c r="F4528" s="107" t="s">
        <v>25</v>
      </c>
      <c r="G4528" s="108"/>
      <c r="H4528" s="107">
        <v>3900</v>
      </c>
      <c r="I4528" s="112">
        <f t="shared" si="259"/>
        <v>3510</v>
      </c>
      <c r="J4528" s="113">
        <v>3120</v>
      </c>
    </row>
    <row r="4529" s="8" customFormat="1" ht="27" spans="1:10">
      <c r="A4529" s="107" t="s">
        <v>299</v>
      </c>
      <c r="B4529" s="108" t="s">
        <v>8086</v>
      </c>
      <c r="C4529" s="120" t="s">
        <v>8087</v>
      </c>
      <c r="D4529" s="108" t="s">
        <v>8081</v>
      </c>
      <c r="E4529" s="108"/>
      <c r="F4529" s="107" t="s">
        <v>25</v>
      </c>
      <c r="G4529" s="108"/>
      <c r="H4529" s="107">
        <v>3900</v>
      </c>
      <c r="I4529" s="112">
        <f t="shared" si="259"/>
        <v>3510</v>
      </c>
      <c r="J4529" s="113">
        <v>3120</v>
      </c>
    </row>
    <row r="4530" s="8" customFormat="1" ht="27" spans="1:10">
      <c r="A4530" s="107" t="s">
        <v>299</v>
      </c>
      <c r="B4530" s="108" t="s">
        <v>8088</v>
      </c>
      <c r="C4530" s="120" t="s">
        <v>8089</v>
      </c>
      <c r="D4530" s="108" t="s">
        <v>8081</v>
      </c>
      <c r="E4530" s="108"/>
      <c r="F4530" s="107" t="s">
        <v>25</v>
      </c>
      <c r="G4530" s="108"/>
      <c r="H4530" s="107">
        <v>3900</v>
      </c>
      <c r="I4530" s="112">
        <f t="shared" si="259"/>
        <v>3510</v>
      </c>
      <c r="J4530" s="113">
        <v>3120</v>
      </c>
    </row>
    <row r="4531" s="8" customFormat="1" ht="27" spans="1:10">
      <c r="A4531" s="107" t="s">
        <v>299</v>
      </c>
      <c r="B4531" s="108" t="s">
        <v>8090</v>
      </c>
      <c r="C4531" s="120" t="s">
        <v>8091</v>
      </c>
      <c r="D4531" s="108" t="s">
        <v>8081</v>
      </c>
      <c r="E4531" s="108"/>
      <c r="F4531" s="107" t="s">
        <v>25</v>
      </c>
      <c r="G4531" s="108"/>
      <c r="H4531" s="107">
        <v>3900</v>
      </c>
      <c r="I4531" s="112">
        <f t="shared" si="259"/>
        <v>3510</v>
      </c>
      <c r="J4531" s="113">
        <v>3120</v>
      </c>
    </row>
    <row r="4532" s="8" customFormat="1" ht="27" spans="1:10">
      <c r="A4532" s="107" t="s">
        <v>299</v>
      </c>
      <c r="B4532" s="108">
        <v>330201023</v>
      </c>
      <c r="C4532" s="109" t="s">
        <v>8092</v>
      </c>
      <c r="D4532" s="110"/>
      <c r="E4532" s="108" t="s">
        <v>8093</v>
      </c>
      <c r="F4532" s="107" t="s">
        <v>25</v>
      </c>
      <c r="G4532" s="108"/>
      <c r="H4532" s="107">
        <v>5440</v>
      </c>
      <c r="I4532" s="112">
        <f t="shared" si="259"/>
        <v>4896</v>
      </c>
      <c r="J4532" s="112">
        <f t="shared" ref="J4532:J4535" si="263">H4532*0.8</f>
        <v>4352</v>
      </c>
    </row>
    <row r="4533" s="8" customFormat="1" ht="27" spans="1:10">
      <c r="A4533" s="107" t="s">
        <v>299</v>
      </c>
      <c r="B4533" s="108" t="s">
        <v>8094</v>
      </c>
      <c r="C4533" s="120" t="s">
        <v>8095</v>
      </c>
      <c r="D4533" s="108"/>
      <c r="E4533" s="108" t="s">
        <v>8093</v>
      </c>
      <c r="F4533" s="107" t="s">
        <v>25</v>
      </c>
      <c r="G4533" s="108"/>
      <c r="H4533" s="117">
        <v>10430</v>
      </c>
      <c r="I4533" s="118">
        <v>9387</v>
      </c>
      <c r="J4533" s="118">
        <v>8344</v>
      </c>
    </row>
    <row r="4534" s="8" customFormat="1" spans="1:10">
      <c r="A4534" s="107" t="s">
        <v>299</v>
      </c>
      <c r="B4534" s="108" t="s">
        <v>8096</v>
      </c>
      <c r="C4534" s="120" t="s">
        <v>8097</v>
      </c>
      <c r="D4534" s="108"/>
      <c r="E4534" s="108" t="s">
        <v>8093</v>
      </c>
      <c r="F4534" s="107" t="s">
        <v>25</v>
      </c>
      <c r="G4534" s="108"/>
      <c r="H4534" s="107">
        <v>5440</v>
      </c>
      <c r="I4534" s="112">
        <f t="shared" si="259"/>
        <v>4896</v>
      </c>
      <c r="J4534" s="112">
        <f t="shared" si="263"/>
        <v>4352</v>
      </c>
    </row>
    <row r="4535" s="8" customFormat="1" spans="1:10">
      <c r="A4535" s="107" t="s">
        <v>299</v>
      </c>
      <c r="B4535" s="108" t="s">
        <v>8098</v>
      </c>
      <c r="C4535" s="120" t="s">
        <v>8099</v>
      </c>
      <c r="D4535" s="108"/>
      <c r="E4535" s="108" t="s">
        <v>8093</v>
      </c>
      <c r="F4535" s="107" t="s">
        <v>25</v>
      </c>
      <c r="G4535" s="108"/>
      <c r="H4535" s="107">
        <v>5440</v>
      </c>
      <c r="I4535" s="112">
        <f t="shared" si="259"/>
        <v>4896</v>
      </c>
      <c r="J4535" s="112">
        <f t="shared" si="263"/>
        <v>4352</v>
      </c>
    </row>
    <row r="4536" s="8" customFormat="1" spans="1:10">
      <c r="A4536" s="107" t="s">
        <v>299</v>
      </c>
      <c r="B4536" s="108">
        <v>330201024</v>
      </c>
      <c r="C4536" s="109" t="s">
        <v>8100</v>
      </c>
      <c r="D4536" s="110"/>
      <c r="E4536" s="108"/>
      <c r="F4536" s="107" t="s">
        <v>25</v>
      </c>
      <c r="G4536" s="108"/>
      <c r="H4536" s="117">
        <v>7854</v>
      </c>
      <c r="I4536" s="118">
        <v>7068.6</v>
      </c>
      <c r="J4536" s="118">
        <v>6283.2</v>
      </c>
    </row>
    <row r="4537" s="8" customFormat="1" spans="1:10">
      <c r="A4537" s="107" t="s">
        <v>299</v>
      </c>
      <c r="B4537" s="108" t="s">
        <v>8101</v>
      </c>
      <c r="C4537" s="120" t="s">
        <v>8102</v>
      </c>
      <c r="D4537" s="108" t="s">
        <v>8103</v>
      </c>
      <c r="E4537" s="108"/>
      <c r="F4537" s="107" t="s">
        <v>25</v>
      </c>
      <c r="G4537" s="108"/>
      <c r="H4537" s="117">
        <v>8112</v>
      </c>
      <c r="I4537" s="118">
        <v>7300.8</v>
      </c>
      <c r="J4537" s="118">
        <v>6489.6</v>
      </c>
    </row>
    <row r="4538" s="8" customFormat="1" ht="27" spans="1:10">
      <c r="A4538" s="107" t="s">
        <v>299</v>
      </c>
      <c r="B4538" s="108" t="s">
        <v>8104</v>
      </c>
      <c r="C4538" s="120" t="s">
        <v>8105</v>
      </c>
      <c r="D4538" s="108" t="s">
        <v>8103</v>
      </c>
      <c r="E4538" s="108"/>
      <c r="F4538" s="107" t="s">
        <v>25</v>
      </c>
      <c r="G4538" s="108"/>
      <c r="H4538" s="117">
        <v>8112</v>
      </c>
      <c r="I4538" s="118">
        <v>7300.8</v>
      </c>
      <c r="J4538" s="118">
        <v>6489.6</v>
      </c>
    </row>
    <row r="4539" s="8" customFormat="1" spans="1:10">
      <c r="A4539" s="107" t="s">
        <v>299</v>
      </c>
      <c r="B4539" s="108" t="s">
        <v>8106</v>
      </c>
      <c r="C4539" s="120" t="s">
        <v>8107</v>
      </c>
      <c r="D4539" s="108" t="s">
        <v>8103</v>
      </c>
      <c r="E4539" s="108"/>
      <c r="F4539" s="107" t="s">
        <v>25</v>
      </c>
      <c r="G4539" s="108"/>
      <c r="H4539" s="107">
        <v>4914</v>
      </c>
      <c r="I4539" s="112">
        <f t="shared" si="259"/>
        <v>4422.6</v>
      </c>
      <c r="J4539" s="113">
        <v>3931.2</v>
      </c>
    </row>
    <row r="4540" s="8" customFormat="1" ht="27" spans="1:10">
      <c r="A4540" s="107" t="s">
        <v>299</v>
      </c>
      <c r="B4540" s="108" t="s">
        <v>8108</v>
      </c>
      <c r="C4540" s="120" t="s">
        <v>8109</v>
      </c>
      <c r="D4540" s="108" t="s">
        <v>8103</v>
      </c>
      <c r="E4540" s="108"/>
      <c r="F4540" s="107" t="s">
        <v>25</v>
      </c>
      <c r="G4540" s="108"/>
      <c r="H4540" s="107">
        <v>4914</v>
      </c>
      <c r="I4540" s="112">
        <f t="shared" si="259"/>
        <v>4422.6</v>
      </c>
      <c r="J4540" s="113">
        <v>3931.2</v>
      </c>
    </row>
    <row r="4541" s="8" customFormat="1" spans="1:10">
      <c r="A4541" s="107" t="s">
        <v>299</v>
      </c>
      <c r="B4541" s="108" t="s">
        <v>8110</v>
      </c>
      <c r="C4541" s="120" t="s">
        <v>8111</v>
      </c>
      <c r="D4541" s="108" t="s">
        <v>8103</v>
      </c>
      <c r="E4541" s="108"/>
      <c r="F4541" s="107" t="s">
        <v>25</v>
      </c>
      <c r="G4541" s="108"/>
      <c r="H4541" s="107">
        <v>4914</v>
      </c>
      <c r="I4541" s="112">
        <f t="shared" si="259"/>
        <v>4422.6</v>
      </c>
      <c r="J4541" s="113">
        <v>3931.2</v>
      </c>
    </row>
    <row r="4542" s="8" customFormat="1" spans="1:10">
      <c r="A4542" s="107" t="s">
        <v>299</v>
      </c>
      <c r="B4542" s="108" t="s">
        <v>8112</v>
      </c>
      <c r="C4542" s="120" t="s">
        <v>8113</v>
      </c>
      <c r="D4542" s="108" t="s">
        <v>8103</v>
      </c>
      <c r="E4542" s="108"/>
      <c r="F4542" s="107" t="s">
        <v>25</v>
      </c>
      <c r="G4542" s="108"/>
      <c r="H4542" s="117">
        <v>8112</v>
      </c>
      <c r="I4542" s="118">
        <v>7300.8</v>
      </c>
      <c r="J4542" s="118">
        <v>6489.6</v>
      </c>
    </row>
    <row r="4543" s="8" customFormat="1" spans="1:10">
      <c r="A4543" s="107" t="s">
        <v>299</v>
      </c>
      <c r="B4543" s="108">
        <v>330201025</v>
      </c>
      <c r="C4543" s="109" t="s">
        <v>8114</v>
      </c>
      <c r="D4543" s="108" t="s">
        <v>8115</v>
      </c>
      <c r="E4543" s="108"/>
      <c r="F4543" s="107" t="s">
        <v>25</v>
      </c>
      <c r="G4543" s="108"/>
      <c r="H4543" s="117">
        <v>6169</v>
      </c>
      <c r="I4543" s="118">
        <v>5552.1</v>
      </c>
      <c r="J4543" s="118">
        <v>4935.2</v>
      </c>
    </row>
    <row r="4544" s="8" customFormat="1" spans="1:10">
      <c r="A4544" s="107" t="s">
        <v>299</v>
      </c>
      <c r="B4544" s="108" t="s">
        <v>8116</v>
      </c>
      <c r="C4544" s="120" t="s">
        <v>8117</v>
      </c>
      <c r="D4544" s="108" t="s">
        <v>8115</v>
      </c>
      <c r="E4544" s="108"/>
      <c r="F4544" s="107" t="s">
        <v>25</v>
      </c>
      <c r="G4544" s="108"/>
      <c r="H4544" s="107">
        <v>3100</v>
      </c>
      <c r="I4544" s="112">
        <f t="shared" si="259"/>
        <v>2790</v>
      </c>
      <c r="J4544" s="112">
        <f t="shared" ref="J4543:J4547" si="264">H4544*0.8</f>
        <v>2480</v>
      </c>
    </row>
    <row r="4545" s="8" customFormat="1" spans="1:10">
      <c r="A4545" s="107" t="s">
        <v>299</v>
      </c>
      <c r="B4545" s="108" t="s">
        <v>8118</v>
      </c>
      <c r="C4545" s="120" t="s">
        <v>8119</v>
      </c>
      <c r="D4545" s="108" t="s">
        <v>8115</v>
      </c>
      <c r="E4545" s="108"/>
      <c r="F4545" s="107" t="s">
        <v>25</v>
      </c>
      <c r="G4545" s="108"/>
      <c r="H4545" s="107">
        <v>3100</v>
      </c>
      <c r="I4545" s="112">
        <f t="shared" si="259"/>
        <v>2790</v>
      </c>
      <c r="J4545" s="112">
        <f t="shared" si="264"/>
        <v>2480</v>
      </c>
    </row>
    <row r="4546" s="8" customFormat="1" spans="1:10">
      <c r="A4546" s="107" t="s">
        <v>299</v>
      </c>
      <c r="B4546" s="108" t="s">
        <v>8120</v>
      </c>
      <c r="C4546" s="120" t="s">
        <v>8121</v>
      </c>
      <c r="D4546" s="108" t="s">
        <v>8115</v>
      </c>
      <c r="E4546" s="108"/>
      <c r="F4546" s="107" t="s">
        <v>25</v>
      </c>
      <c r="G4546" s="108"/>
      <c r="H4546" s="107">
        <v>3100</v>
      </c>
      <c r="I4546" s="112">
        <f t="shared" si="259"/>
        <v>2790</v>
      </c>
      <c r="J4546" s="112">
        <f t="shared" si="264"/>
        <v>2480</v>
      </c>
    </row>
    <row r="4547" s="8" customFormat="1" spans="1:10">
      <c r="A4547" s="107" t="s">
        <v>299</v>
      </c>
      <c r="B4547" s="108">
        <v>330201026</v>
      </c>
      <c r="C4547" s="109" t="s">
        <v>8122</v>
      </c>
      <c r="D4547" s="108"/>
      <c r="E4547" s="108"/>
      <c r="F4547" s="107" t="s">
        <v>25</v>
      </c>
      <c r="G4547" s="108"/>
      <c r="H4547" s="117">
        <v>5970</v>
      </c>
      <c r="I4547" s="118">
        <v>5373</v>
      </c>
      <c r="J4547" s="118">
        <v>4776</v>
      </c>
    </row>
    <row r="4548" s="8" customFormat="1" ht="27" spans="1:10">
      <c r="A4548" s="107" t="s">
        <v>299</v>
      </c>
      <c r="B4548" s="108">
        <v>330201027</v>
      </c>
      <c r="C4548" s="109" t="s">
        <v>8123</v>
      </c>
      <c r="D4548" s="108" t="s">
        <v>8124</v>
      </c>
      <c r="E4548" s="108"/>
      <c r="F4548" s="107" t="s">
        <v>25</v>
      </c>
      <c r="G4548" s="108"/>
      <c r="H4548" s="117">
        <v>12057</v>
      </c>
      <c r="I4548" s="118">
        <v>10851.3</v>
      </c>
      <c r="J4548" s="118">
        <v>9645.6</v>
      </c>
    </row>
    <row r="4549" s="8" customFormat="1" ht="27" spans="1:10">
      <c r="A4549" s="107" t="s">
        <v>299</v>
      </c>
      <c r="B4549" s="108" t="s">
        <v>8125</v>
      </c>
      <c r="C4549" s="120" t="s">
        <v>8126</v>
      </c>
      <c r="D4549" s="108" t="s">
        <v>8124</v>
      </c>
      <c r="E4549" s="108"/>
      <c r="F4549" s="107" t="s">
        <v>25</v>
      </c>
      <c r="G4549" s="108"/>
      <c r="H4549" s="107">
        <v>7479</v>
      </c>
      <c r="I4549" s="112">
        <f t="shared" si="259"/>
        <v>6731.1</v>
      </c>
      <c r="J4549" s="113">
        <v>5983.2</v>
      </c>
    </row>
    <row r="4550" s="8" customFormat="1" ht="27" spans="1:10">
      <c r="A4550" s="107" t="s">
        <v>299</v>
      </c>
      <c r="B4550" s="108" t="s">
        <v>8127</v>
      </c>
      <c r="C4550" s="120" t="s">
        <v>8128</v>
      </c>
      <c r="D4550" s="108" t="s">
        <v>8124</v>
      </c>
      <c r="E4550" s="108"/>
      <c r="F4550" s="107" t="s">
        <v>25</v>
      </c>
      <c r="G4550" s="108"/>
      <c r="H4550" s="107">
        <v>7479</v>
      </c>
      <c r="I4550" s="112">
        <f t="shared" si="259"/>
        <v>6731.1</v>
      </c>
      <c r="J4550" s="113">
        <v>5983.2</v>
      </c>
    </row>
    <row r="4551" s="8" customFormat="1" ht="27" spans="1:10">
      <c r="A4551" s="107" t="s">
        <v>299</v>
      </c>
      <c r="B4551" s="108" t="s">
        <v>8129</v>
      </c>
      <c r="C4551" s="120" t="s">
        <v>8130</v>
      </c>
      <c r="D4551" s="108" t="s">
        <v>8124</v>
      </c>
      <c r="E4551" s="108"/>
      <c r="F4551" s="107" t="s">
        <v>25</v>
      </c>
      <c r="G4551" s="108"/>
      <c r="H4551" s="107">
        <v>7479</v>
      </c>
      <c r="I4551" s="112">
        <f t="shared" si="259"/>
        <v>6731.1</v>
      </c>
      <c r="J4551" s="113">
        <v>5983.2</v>
      </c>
    </row>
    <row r="4552" s="8" customFormat="1" ht="27" spans="1:10">
      <c r="A4552" s="107" t="s">
        <v>299</v>
      </c>
      <c r="B4552" s="108" t="s">
        <v>8131</v>
      </c>
      <c r="C4552" s="120" t="s">
        <v>8132</v>
      </c>
      <c r="D4552" s="108" t="s">
        <v>8124</v>
      </c>
      <c r="E4552" s="108"/>
      <c r="F4552" s="107" t="s">
        <v>25</v>
      </c>
      <c r="G4552" s="108"/>
      <c r="H4552" s="107">
        <v>7479</v>
      </c>
      <c r="I4552" s="112">
        <f t="shared" si="259"/>
        <v>6731.1</v>
      </c>
      <c r="J4552" s="113">
        <v>5983.2</v>
      </c>
    </row>
    <row r="4553" s="8" customFormat="1" spans="1:10">
      <c r="A4553" s="107" t="s">
        <v>299</v>
      </c>
      <c r="B4553" s="108">
        <v>330201028</v>
      </c>
      <c r="C4553" s="109" t="s">
        <v>8133</v>
      </c>
      <c r="D4553" s="108"/>
      <c r="E4553" s="108"/>
      <c r="F4553" s="107" t="s">
        <v>25</v>
      </c>
      <c r="G4553" s="108"/>
      <c r="H4553" s="107">
        <v>2850</v>
      </c>
      <c r="I4553" s="112">
        <f t="shared" si="259"/>
        <v>2565</v>
      </c>
      <c r="J4553" s="112">
        <f t="shared" ref="J4553:J4559" si="265">H4553*0.8</f>
        <v>2280</v>
      </c>
    </row>
    <row r="4554" s="8" customFormat="1" spans="1:10">
      <c r="A4554" s="107" t="s">
        <v>299</v>
      </c>
      <c r="B4554" s="108">
        <v>330201029</v>
      </c>
      <c r="C4554" s="109" t="s">
        <v>8134</v>
      </c>
      <c r="D4554" s="108" t="s">
        <v>8135</v>
      </c>
      <c r="E4554" s="108"/>
      <c r="F4554" s="107" t="s">
        <v>25</v>
      </c>
      <c r="G4554" s="108"/>
      <c r="H4554" s="107">
        <v>2945</v>
      </c>
      <c r="I4554" s="112">
        <f t="shared" ref="I4554:I4559" si="266">H4554*0.9</f>
        <v>2650.5</v>
      </c>
      <c r="J4554" s="112">
        <f t="shared" si="265"/>
        <v>2356</v>
      </c>
    </row>
    <row r="4555" s="8" customFormat="1" spans="1:10">
      <c r="A4555" s="107" t="s">
        <v>299</v>
      </c>
      <c r="B4555" s="108">
        <v>330201030</v>
      </c>
      <c r="C4555" s="109" t="s">
        <v>8136</v>
      </c>
      <c r="D4555" s="108"/>
      <c r="E4555" s="108"/>
      <c r="F4555" s="107" t="s">
        <v>25</v>
      </c>
      <c r="G4555" s="108"/>
      <c r="H4555" s="107">
        <v>2945</v>
      </c>
      <c r="I4555" s="112">
        <f t="shared" si="266"/>
        <v>2650.5</v>
      </c>
      <c r="J4555" s="112">
        <f t="shared" si="265"/>
        <v>2356</v>
      </c>
    </row>
    <row r="4556" s="8" customFormat="1" ht="27" spans="1:10">
      <c r="A4556" s="107" t="s">
        <v>299</v>
      </c>
      <c r="B4556" s="108">
        <v>330201031</v>
      </c>
      <c r="C4556" s="109" t="s">
        <v>8137</v>
      </c>
      <c r="D4556" s="108" t="s">
        <v>8138</v>
      </c>
      <c r="E4556" s="108"/>
      <c r="F4556" s="107" t="s">
        <v>25</v>
      </c>
      <c r="G4556" s="108"/>
      <c r="H4556" s="107">
        <v>2936</v>
      </c>
      <c r="I4556" s="112">
        <f t="shared" si="266"/>
        <v>2642.4</v>
      </c>
      <c r="J4556" s="112">
        <f t="shared" si="265"/>
        <v>2348.8</v>
      </c>
    </row>
    <row r="4557" s="8" customFormat="1" spans="1:10">
      <c r="A4557" s="107" t="s">
        <v>299</v>
      </c>
      <c r="B4557" s="108">
        <v>330201032</v>
      </c>
      <c r="C4557" s="109" t="s">
        <v>8139</v>
      </c>
      <c r="D4557" s="108"/>
      <c r="E4557" s="108"/>
      <c r="F4557" s="107" t="s">
        <v>25</v>
      </c>
      <c r="G4557" s="108"/>
      <c r="H4557" s="107">
        <v>2850</v>
      </c>
      <c r="I4557" s="112">
        <f t="shared" si="266"/>
        <v>2565</v>
      </c>
      <c r="J4557" s="112">
        <f t="shared" si="265"/>
        <v>2280</v>
      </c>
    </row>
    <row r="4558" s="8" customFormat="1" ht="27" spans="1:10">
      <c r="A4558" s="107" t="s">
        <v>299</v>
      </c>
      <c r="B4558" s="108">
        <v>330201033</v>
      </c>
      <c r="C4558" s="109" t="s">
        <v>8140</v>
      </c>
      <c r="D4558" s="108" t="s">
        <v>8141</v>
      </c>
      <c r="E4558" s="108" t="s">
        <v>8142</v>
      </c>
      <c r="F4558" s="107" t="s">
        <v>25</v>
      </c>
      <c r="G4558" s="110"/>
      <c r="H4558" s="107">
        <v>3180</v>
      </c>
      <c r="I4558" s="112">
        <f t="shared" si="266"/>
        <v>2862</v>
      </c>
      <c r="J4558" s="112">
        <f t="shared" si="265"/>
        <v>2544</v>
      </c>
    </row>
    <row r="4559" s="8" customFormat="1" ht="40.5" spans="1:10">
      <c r="A4559" s="107" t="s">
        <v>299</v>
      </c>
      <c r="B4559" s="108">
        <v>330201034</v>
      </c>
      <c r="C4559" s="109" t="s">
        <v>8143</v>
      </c>
      <c r="D4559" s="108" t="s">
        <v>8144</v>
      </c>
      <c r="E4559" s="108"/>
      <c r="F4559" s="107" t="s">
        <v>25</v>
      </c>
      <c r="G4559" s="108"/>
      <c r="H4559" s="107">
        <v>2850</v>
      </c>
      <c r="I4559" s="112">
        <f t="shared" si="266"/>
        <v>2565</v>
      </c>
      <c r="J4559" s="112">
        <f t="shared" si="265"/>
        <v>2280</v>
      </c>
    </row>
    <row r="4560" s="8" customFormat="1" ht="27" spans="1:10">
      <c r="A4560" s="107" t="s">
        <v>299</v>
      </c>
      <c r="B4560" s="108">
        <v>330201035</v>
      </c>
      <c r="C4560" s="109" t="s">
        <v>8145</v>
      </c>
      <c r="D4560" s="108"/>
      <c r="E4560" s="108" t="s">
        <v>8146</v>
      </c>
      <c r="F4560" s="107" t="s">
        <v>25</v>
      </c>
      <c r="G4560" s="108"/>
      <c r="H4560" s="107"/>
      <c r="I4560" s="112"/>
      <c r="J4560" s="112"/>
    </row>
    <row r="4561" s="8" customFormat="1" spans="1:10">
      <c r="A4561" s="107" t="s">
        <v>299</v>
      </c>
      <c r="B4561" s="108" t="s">
        <v>8147</v>
      </c>
      <c r="C4561" s="109" t="s">
        <v>8145</v>
      </c>
      <c r="D4561" s="108"/>
      <c r="E4561" s="108"/>
      <c r="F4561" s="107" t="s">
        <v>25</v>
      </c>
      <c r="G4561" s="108"/>
      <c r="H4561" s="117">
        <v>9074</v>
      </c>
      <c r="I4561" s="118">
        <v>8166.6</v>
      </c>
      <c r="J4561" s="118">
        <v>7259.2</v>
      </c>
    </row>
    <row r="4562" s="8" customFormat="1" spans="1:10">
      <c r="A4562" s="107" t="s">
        <v>299</v>
      </c>
      <c r="B4562" s="108" t="s">
        <v>8148</v>
      </c>
      <c r="C4562" s="109" t="s">
        <v>8149</v>
      </c>
      <c r="D4562" s="108"/>
      <c r="E4562" s="108"/>
      <c r="F4562" s="107" t="s">
        <v>25</v>
      </c>
      <c r="G4562" s="108"/>
      <c r="H4562" s="107">
        <v>950</v>
      </c>
      <c r="I4562" s="112">
        <f t="shared" ref="I4561:I4624" si="267">H4562*0.9</f>
        <v>855</v>
      </c>
      <c r="J4562" s="112">
        <f t="shared" ref="J4561:J4563" si="268">H4562*0.8</f>
        <v>760</v>
      </c>
    </row>
    <row r="4563" s="8" customFormat="1" spans="1:10">
      <c r="A4563" s="107" t="s">
        <v>299</v>
      </c>
      <c r="B4563" s="108" t="s">
        <v>8150</v>
      </c>
      <c r="C4563" s="109" t="s">
        <v>8151</v>
      </c>
      <c r="D4563" s="108"/>
      <c r="E4563" s="108"/>
      <c r="F4563" s="107" t="s">
        <v>25</v>
      </c>
      <c r="G4563" s="108"/>
      <c r="H4563" s="107">
        <v>285</v>
      </c>
      <c r="I4563" s="112">
        <f t="shared" si="267"/>
        <v>256.5</v>
      </c>
      <c r="J4563" s="112">
        <f t="shared" si="268"/>
        <v>228</v>
      </c>
    </row>
    <row r="4564" s="8" customFormat="1" spans="1:10">
      <c r="A4564" s="107" t="s">
        <v>299</v>
      </c>
      <c r="B4564" s="108">
        <v>330201036</v>
      </c>
      <c r="C4564" s="109" t="s">
        <v>8152</v>
      </c>
      <c r="D4564" s="110"/>
      <c r="E4564" s="108"/>
      <c r="F4564" s="107" t="s">
        <v>25</v>
      </c>
      <c r="G4564" s="108"/>
      <c r="H4564" s="107">
        <v>4385</v>
      </c>
      <c r="I4564" s="112">
        <f t="shared" si="267"/>
        <v>3946.5</v>
      </c>
      <c r="J4564" s="113">
        <v>3508</v>
      </c>
    </row>
    <row r="4565" s="8" customFormat="1" spans="1:10">
      <c r="A4565" s="107" t="s">
        <v>299</v>
      </c>
      <c r="B4565" s="108" t="s">
        <v>8153</v>
      </c>
      <c r="C4565" s="120" t="s">
        <v>8154</v>
      </c>
      <c r="D4565" s="108"/>
      <c r="E4565" s="108"/>
      <c r="F4565" s="107" t="s">
        <v>25</v>
      </c>
      <c r="G4565" s="108"/>
      <c r="H4565" s="107">
        <v>4385</v>
      </c>
      <c r="I4565" s="112">
        <f t="shared" si="267"/>
        <v>3946.5</v>
      </c>
      <c r="J4565" s="113">
        <v>3508</v>
      </c>
    </row>
    <row r="4566" s="8" customFormat="1" spans="1:10">
      <c r="A4566" s="107" t="s">
        <v>299</v>
      </c>
      <c r="B4566" s="108" t="s">
        <v>8155</v>
      </c>
      <c r="C4566" s="120" t="s">
        <v>8156</v>
      </c>
      <c r="D4566" s="108"/>
      <c r="E4566" s="108"/>
      <c r="F4566" s="107" t="s">
        <v>25</v>
      </c>
      <c r="G4566" s="108"/>
      <c r="H4566" s="107">
        <v>4385</v>
      </c>
      <c r="I4566" s="112">
        <f t="shared" si="267"/>
        <v>3946.5</v>
      </c>
      <c r="J4566" s="113">
        <v>3508</v>
      </c>
    </row>
    <row r="4567" s="8" customFormat="1" spans="1:10">
      <c r="A4567" s="107" t="s">
        <v>299</v>
      </c>
      <c r="B4567" s="108" t="s">
        <v>8157</v>
      </c>
      <c r="C4567" s="120" t="s">
        <v>8158</v>
      </c>
      <c r="D4567" s="108"/>
      <c r="E4567" s="108"/>
      <c r="F4567" s="107" t="s">
        <v>25</v>
      </c>
      <c r="G4567" s="108"/>
      <c r="H4567" s="107">
        <v>4385</v>
      </c>
      <c r="I4567" s="112">
        <f t="shared" si="267"/>
        <v>3946.5</v>
      </c>
      <c r="J4567" s="113">
        <v>3508</v>
      </c>
    </row>
    <row r="4568" s="8" customFormat="1" spans="1:10">
      <c r="A4568" s="107" t="s">
        <v>299</v>
      </c>
      <c r="B4568" s="108" t="s">
        <v>8159</v>
      </c>
      <c r="C4568" s="120" t="s">
        <v>8160</v>
      </c>
      <c r="D4568" s="108"/>
      <c r="E4568" s="108"/>
      <c r="F4568" s="107" t="s">
        <v>25</v>
      </c>
      <c r="G4568" s="108"/>
      <c r="H4568" s="107">
        <v>4385</v>
      </c>
      <c r="I4568" s="112">
        <f t="shared" si="267"/>
        <v>3946.5</v>
      </c>
      <c r="J4568" s="113">
        <v>3508</v>
      </c>
    </row>
    <row r="4569" s="8" customFormat="1" spans="1:10">
      <c r="A4569" s="107" t="s">
        <v>299</v>
      </c>
      <c r="B4569" s="108" t="s">
        <v>8161</v>
      </c>
      <c r="C4569" s="120" t="s">
        <v>8162</v>
      </c>
      <c r="D4569" s="108"/>
      <c r="E4569" s="108"/>
      <c r="F4569" s="107" t="s">
        <v>25</v>
      </c>
      <c r="G4569" s="108"/>
      <c r="H4569" s="107">
        <v>4385</v>
      </c>
      <c r="I4569" s="112">
        <f t="shared" si="267"/>
        <v>3946.5</v>
      </c>
      <c r="J4569" s="113">
        <v>3508</v>
      </c>
    </row>
    <row r="4570" s="8" customFormat="1" spans="1:10">
      <c r="A4570" s="107" t="s">
        <v>299</v>
      </c>
      <c r="B4570" s="108">
        <v>330201037</v>
      </c>
      <c r="C4570" s="109" t="s">
        <v>8163</v>
      </c>
      <c r="D4570" s="108" t="s">
        <v>8164</v>
      </c>
      <c r="E4570" s="108"/>
      <c r="F4570" s="107" t="s">
        <v>25</v>
      </c>
      <c r="G4570" s="108"/>
      <c r="H4570" s="117">
        <v>10848</v>
      </c>
      <c r="I4570" s="118">
        <v>9763.2</v>
      </c>
      <c r="J4570" s="118">
        <v>8678.4</v>
      </c>
    </row>
    <row r="4571" s="8" customFormat="1" spans="1:10">
      <c r="A4571" s="107" t="s">
        <v>299</v>
      </c>
      <c r="B4571" s="108" t="s">
        <v>8165</v>
      </c>
      <c r="C4571" s="120" t="s">
        <v>8166</v>
      </c>
      <c r="D4571" s="108"/>
      <c r="E4571" s="108"/>
      <c r="F4571" s="107" t="s">
        <v>25</v>
      </c>
      <c r="G4571" s="110"/>
      <c r="H4571" s="117">
        <v>10848</v>
      </c>
      <c r="I4571" s="118">
        <v>9763.2</v>
      </c>
      <c r="J4571" s="118">
        <v>8678.4</v>
      </c>
    </row>
    <row r="4572" s="8" customFormat="1" spans="1:10">
      <c r="A4572" s="107" t="s">
        <v>299</v>
      </c>
      <c r="B4572" s="108" t="s">
        <v>8167</v>
      </c>
      <c r="C4572" s="120" t="s">
        <v>8168</v>
      </c>
      <c r="D4572" s="108"/>
      <c r="E4572" s="108"/>
      <c r="F4572" s="107" t="s">
        <v>25</v>
      </c>
      <c r="G4572" s="110"/>
      <c r="H4572" s="107">
        <v>5858</v>
      </c>
      <c r="I4572" s="112">
        <f t="shared" si="267"/>
        <v>5272.2</v>
      </c>
      <c r="J4572" s="112">
        <f t="shared" ref="J4570:J4581" si="269">H4572*0.8</f>
        <v>4686.4</v>
      </c>
    </row>
    <row r="4573" s="8" customFormat="1" spans="1:10">
      <c r="A4573" s="107" t="s">
        <v>299</v>
      </c>
      <c r="B4573" s="108" t="s">
        <v>8169</v>
      </c>
      <c r="C4573" s="120" t="s">
        <v>8170</v>
      </c>
      <c r="D4573" s="108"/>
      <c r="E4573" s="108"/>
      <c r="F4573" s="107" t="s">
        <v>25</v>
      </c>
      <c r="G4573" s="110"/>
      <c r="H4573" s="107">
        <v>5858</v>
      </c>
      <c r="I4573" s="112">
        <f t="shared" si="267"/>
        <v>5272.2</v>
      </c>
      <c r="J4573" s="112">
        <f t="shared" si="269"/>
        <v>4686.4</v>
      </c>
    </row>
    <row r="4574" s="8" customFormat="1" spans="1:10">
      <c r="A4574" s="107" t="s">
        <v>299</v>
      </c>
      <c r="B4574" s="108" t="s">
        <v>8171</v>
      </c>
      <c r="C4574" s="120" t="s">
        <v>8172</v>
      </c>
      <c r="D4574" s="108"/>
      <c r="E4574" s="108"/>
      <c r="F4574" s="107" t="s">
        <v>25</v>
      </c>
      <c r="G4574" s="110"/>
      <c r="H4574" s="107">
        <v>5858</v>
      </c>
      <c r="I4574" s="112">
        <f t="shared" si="267"/>
        <v>5272.2</v>
      </c>
      <c r="J4574" s="112">
        <f t="shared" si="269"/>
        <v>4686.4</v>
      </c>
    </row>
    <row r="4575" s="8" customFormat="1" ht="40.5" spans="1:10">
      <c r="A4575" s="107" t="s">
        <v>299</v>
      </c>
      <c r="B4575" s="108">
        <v>330201038</v>
      </c>
      <c r="C4575" s="109" t="s">
        <v>8173</v>
      </c>
      <c r="D4575" s="108" t="s">
        <v>8174</v>
      </c>
      <c r="E4575" s="108"/>
      <c r="F4575" s="107" t="s">
        <v>25</v>
      </c>
      <c r="G4575" s="108"/>
      <c r="H4575" s="117">
        <v>7025</v>
      </c>
      <c r="I4575" s="118">
        <v>6322.5</v>
      </c>
      <c r="J4575" s="118">
        <v>5620</v>
      </c>
    </row>
    <row r="4576" s="8" customFormat="1" spans="1:10">
      <c r="A4576" s="107" t="s">
        <v>299</v>
      </c>
      <c r="B4576" s="108" t="s">
        <v>8175</v>
      </c>
      <c r="C4576" s="120" t="s">
        <v>8176</v>
      </c>
      <c r="D4576" s="108"/>
      <c r="E4576" s="108"/>
      <c r="F4576" s="107" t="s">
        <v>25</v>
      </c>
      <c r="G4576" s="108"/>
      <c r="H4576" s="107">
        <v>3530</v>
      </c>
      <c r="I4576" s="112">
        <f t="shared" si="267"/>
        <v>3177</v>
      </c>
      <c r="J4576" s="112">
        <f t="shared" si="269"/>
        <v>2824</v>
      </c>
    </row>
    <row r="4577" s="8" customFormat="1" spans="1:10">
      <c r="A4577" s="107" t="s">
        <v>299</v>
      </c>
      <c r="B4577" s="108" t="s">
        <v>8177</v>
      </c>
      <c r="C4577" s="120" t="s">
        <v>8178</v>
      </c>
      <c r="D4577" s="108"/>
      <c r="E4577" s="108"/>
      <c r="F4577" s="107" t="s">
        <v>25</v>
      </c>
      <c r="G4577" s="108"/>
      <c r="H4577" s="107">
        <v>3530</v>
      </c>
      <c r="I4577" s="112">
        <f t="shared" si="267"/>
        <v>3177</v>
      </c>
      <c r="J4577" s="112">
        <f t="shared" si="269"/>
        <v>2824</v>
      </c>
    </row>
    <row r="4578" s="8" customFormat="1" spans="1:10">
      <c r="A4578" s="107" t="s">
        <v>299</v>
      </c>
      <c r="B4578" s="108" t="s">
        <v>8179</v>
      </c>
      <c r="C4578" s="120" t="s">
        <v>8180</v>
      </c>
      <c r="D4578" s="108"/>
      <c r="E4578" s="108"/>
      <c r="F4578" s="107" t="s">
        <v>25</v>
      </c>
      <c r="G4578" s="108"/>
      <c r="H4578" s="107">
        <v>3530</v>
      </c>
      <c r="I4578" s="112">
        <f t="shared" si="267"/>
        <v>3177</v>
      </c>
      <c r="J4578" s="112">
        <f t="shared" si="269"/>
        <v>2824</v>
      </c>
    </row>
    <row r="4579" s="8" customFormat="1" spans="1:10">
      <c r="A4579" s="107" t="s">
        <v>299</v>
      </c>
      <c r="B4579" s="108">
        <v>330201039</v>
      </c>
      <c r="C4579" s="109" t="s">
        <v>8181</v>
      </c>
      <c r="D4579" s="108" t="s">
        <v>8182</v>
      </c>
      <c r="E4579" s="108" t="s">
        <v>8183</v>
      </c>
      <c r="F4579" s="107" t="s">
        <v>25</v>
      </c>
      <c r="G4579" s="108"/>
      <c r="H4579" s="117">
        <v>4368</v>
      </c>
      <c r="I4579" s="118">
        <v>3931.2</v>
      </c>
      <c r="J4579" s="118">
        <v>3494.4</v>
      </c>
    </row>
    <row r="4580" s="8" customFormat="1" spans="1:10">
      <c r="A4580" s="107" t="s">
        <v>299</v>
      </c>
      <c r="B4580" s="108">
        <v>330201040</v>
      </c>
      <c r="C4580" s="109" t="s">
        <v>8184</v>
      </c>
      <c r="D4580" s="110"/>
      <c r="E4580" s="108"/>
      <c r="F4580" s="107" t="s">
        <v>25</v>
      </c>
      <c r="G4580" s="108"/>
      <c r="H4580" s="107">
        <v>3705</v>
      </c>
      <c r="I4580" s="112">
        <f t="shared" si="267"/>
        <v>3334.5</v>
      </c>
      <c r="J4580" s="112">
        <f t="shared" si="269"/>
        <v>2964</v>
      </c>
    </row>
    <row r="4581" s="8" customFormat="1" ht="27" spans="1:10">
      <c r="A4581" s="107" t="s">
        <v>299</v>
      </c>
      <c r="B4581" s="108" t="s">
        <v>8185</v>
      </c>
      <c r="C4581" s="120" t="s">
        <v>8186</v>
      </c>
      <c r="D4581" s="108"/>
      <c r="E4581" s="108"/>
      <c r="F4581" s="107" t="s">
        <v>25</v>
      </c>
      <c r="G4581" s="108"/>
      <c r="H4581" s="107">
        <v>3705</v>
      </c>
      <c r="I4581" s="112">
        <f t="shared" si="267"/>
        <v>3334.5</v>
      </c>
      <c r="J4581" s="112">
        <f t="shared" si="269"/>
        <v>2964</v>
      </c>
    </row>
    <row r="4582" s="8" customFormat="1" ht="67.5" spans="1:10">
      <c r="A4582" s="107" t="s">
        <v>299</v>
      </c>
      <c r="B4582" s="108">
        <v>330201041</v>
      </c>
      <c r="C4582" s="109" t="s">
        <v>8187</v>
      </c>
      <c r="D4582" s="108" t="s">
        <v>8188</v>
      </c>
      <c r="E4582" s="108"/>
      <c r="F4582" s="107" t="s">
        <v>25</v>
      </c>
      <c r="G4582" s="108" t="s">
        <v>8189</v>
      </c>
      <c r="H4582" s="117">
        <v>7542</v>
      </c>
      <c r="I4582" s="118">
        <v>6787.8</v>
      </c>
      <c r="J4582" s="118">
        <v>6033.6</v>
      </c>
    </row>
    <row r="4583" s="8" customFormat="1" ht="27" spans="1:10">
      <c r="A4583" s="107" t="s">
        <v>299</v>
      </c>
      <c r="B4583" s="108" t="s">
        <v>8190</v>
      </c>
      <c r="C4583" s="120" t="s">
        <v>8191</v>
      </c>
      <c r="D4583" s="108"/>
      <c r="E4583" s="108"/>
      <c r="F4583" s="107" t="s">
        <v>25</v>
      </c>
      <c r="G4583" s="108" t="s">
        <v>8189</v>
      </c>
      <c r="H4583" s="107">
        <v>4914</v>
      </c>
      <c r="I4583" s="112">
        <f t="shared" si="267"/>
        <v>4422.6</v>
      </c>
      <c r="J4583" s="113">
        <v>3931.2</v>
      </c>
    </row>
    <row r="4584" s="8" customFormat="1" ht="27" spans="1:10">
      <c r="A4584" s="107" t="s">
        <v>299</v>
      </c>
      <c r="B4584" s="108" t="s">
        <v>8192</v>
      </c>
      <c r="C4584" s="120" t="s">
        <v>8193</v>
      </c>
      <c r="D4584" s="108"/>
      <c r="E4584" s="108"/>
      <c r="F4584" s="107" t="s">
        <v>25</v>
      </c>
      <c r="G4584" s="108" t="s">
        <v>8189</v>
      </c>
      <c r="H4584" s="107">
        <v>4914</v>
      </c>
      <c r="I4584" s="112">
        <f t="shared" si="267"/>
        <v>4422.6</v>
      </c>
      <c r="J4584" s="113">
        <v>3931.2</v>
      </c>
    </row>
    <row r="4585" s="8" customFormat="1" spans="1:10">
      <c r="A4585" s="107" t="s">
        <v>299</v>
      </c>
      <c r="B4585" s="108">
        <v>330201042</v>
      </c>
      <c r="C4585" s="109" t="s">
        <v>8194</v>
      </c>
      <c r="D4585" s="110"/>
      <c r="E4585" s="108"/>
      <c r="F4585" s="107" t="s">
        <v>25</v>
      </c>
      <c r="G4585" s="108"/>
      <c r="H4585" s="117">
        <v>4840</v>
      </c>
      <c r="I4585" s="118">
        <v>4356</v>
      </c>
      <c r="J4585" s="118">
        <v>3872</v>
      </c>
    </row>
    <row r="4586" s="8" customFormat="1" spans="1:10">
      <c r="A4586" s="107" t="s">
        <v>299</v>
      </c>
      <c r="B4586" s="108" t="s">
        <v>8195</v>
      </c>
      <c r="C4586" s="120" t="s">
        <v>8196</v>
      </c>
      <c r="D4586" s="108"/>
      <c r="E4586" s="108"/>
      <c r="F4586" s="107" t="s">
        <v>25</v>
      </c>
      <c r="G4586" s="108"/>
      <c r="H4586" s="107">
        <v>2432</v>
      </c>
      <c r="I4586" s="112">
        <f t="shared" si="267"/>
        <v>2188.8</v>
      </c>
      <c r="J4586" s="112">
        <f t="shared" ref="J4585:J4628" si="270">H4586*0.8</f>
        <v>1945.6</v>
      </c>
    </row>
    <row r="4587" s="8" customFormat="1" spans="1:10">
      <c r="A4587" s="107" t="s">
        <v>299</v>
      </c>
      <c r="B4587" s="108" t="s">
        <v>8197</v>
      </c>
      <c r="C4587" s="120" t="s">
        <v>8198</v>
      </c>
      <c r="D4587" s="108"/>
      <c r="E4587" s="108"/>
      <c r="F4587" s="107" t="s">
        <v>25</v>
      </c>
      <c r="G4587" s="108"/>
      <c r="H4587" s="107">
        <v>2432</v>
      </c>
      <c r="I4587" s="112">
        <f t="shared" si="267"/>
        <v>2188.8</v>
      </c>
      <c r="J4587" s="112">
        <f t="shared" si="270"/>
        <v>1945.6</v>
      </c>
    </row>
    <row r="4588" s="8" customFormat="1" spans="1:10">
      <c r="A4588" s="107" t="s">
        <v>299</v>
      </c>
      <c r="B4588" s="108" t="s">
        <v>8199</v>
      </c>
      <c r="C4588" s="120" t="s">
        <v>8200</v>
      </c>
      <c r="D4588" s="108"/>
      <c r="E4588" s="108"/>
      <c r="F4588" s="107" t="s">
        <v>25</v>
      </c>
      <c r="G4588" s="108"/>
      <c r="H4588" s="107">
        <v>2432</v>
      </c>
      <c r="I4588" s="112">
        <f t="shared" si="267"/>
        <v>2188.8</v>
      </c>
      <c r="J4588" s="112">
        <f t="shared" si="270"/>
        <v>1945.6</v>
      </c>
    </row>
    <row r="4589" s="8" customFormat="1" spans="1:10">
      <c r="A4589" s="107" t="s">
        <v>299</v>
      </c>
      <c r="B4589" s="108">
        <v>330201043</v>
      </c>
      <c r="C4589" s="109" t="s">
        <v>8201</v>
      </c>
      <c r="D4589" s="108"/>
      <c r="E4589" s="108"/>
      <c r="F4589" s="107" t="s">
        <v>25</v>
      </c>
      <c r="G4589" s="108"/>
      <c r="H4589" s="107">
        <v>3040</v>
      </c>
      <c r="I4589" s="112">
        <f t="shared" si="267"/>
        <v>2736</v>
      </c>
      <c r="J4589" s="112">
        <f t="shared" si="270"/>
        <v>2432</v>
      </c>
    </row>
    <row r="4590" s="8" customFormat="1" spans="1:10">
      <c r="A4590" s="107" t="s">
        <v>299</v>
      </c>
      <c r="B4590" s="108">
        <v>330201044</v>
      </c>
      <c r="C4590" s="109" t="s">
        <v>8202</v>
      </c>
      <c r="D4590" s="108"/>
      <c r="E4590" s="108"/>
      <c r="F4590" s="107" t="s">
        <v>25</v>
      </c>
      <c r="G4590" s="108"/>
      <c r="H4590" s="107">
        <v>2432</v>
      </c>
      <c r="I4590" s="112">
        <f t="shared" si="267"/>
        <v>2188.8</v>
      </c>
      <c r="J4590" s="112">
        <f t="shared" si="270"/>
        <v>1945.6</v>
      </c>
    </row>
    <row r="4591" s="8" customFormat="1" spans="1:10">
      <c r="A4591" s="107" t="s">
        <v>299</v>
      </c>
      <c r="B4591" s="108">
        <v>330201045</v>
      </c>
      <c r="C4591" s="109" t="s">
        <v>8203</v>
      </c>
      <c r="D4591" s="108"/>
      <c r="E4591" s="108"/>
      <c r="F4591" s="107" t="s">
        <v>25</v>
      </c>
      <c r="G4591" s="108"/>
      <c r="H4591" s="117">
        <v>7663</v>
      </c>
      <c r="I4591" s="118">
        <v>6896.7</v>
      </c>
      <c r="J4591" s="118">
        <v>6130.4</v>
      </c>
    </row>
    <row r="4592" s="8" customFormat="1" spans="1:10">
      <c r="A4592" s="107" t="s">
        <v>299</v>
      </c>
      <c r="B4592" s="108">
        <v>330201046</v>
      </c>
      <c r="C4592" s="109" t="s">
        <v>8204</v>
      </c>
      <c r="D4592" s="108"/>
      <c r="E4592" s="108"/>
      <c r="F4592" s="107" t="s">
        <v>25</v>
      </c>
      <c r="G4592" s="108"/>
      <c r="H4592" s="107">
        <v>2432</v>
      </c>
      <c r="I4592" s="112">
        <f t="shared" si="267"/>
        <v>2188.8</v>
      </c>
      <c r="J4592" s="112">
        <f t="shared" si="270"/>
        <v>1945.6</v>
      </c>
    </row>
    <row r="4593" s="8" customFormat="1" spans="1:10">
      <c r="A4593" s="107" t="s">
        <v>299</v>
      </c>
      <c r="B4593" s="108">
        <v>330201047</v>
      </c>
      <c r="C4593" s="109" t="s">
        <v>8205</v>
      </c>
      <c r="D4593" s="108" t="s">
        <v>8206</v>
      </c>
      <c r="E4593" s="108"/>
      <c r="F4593" s="107" t="s">
        <v>25</v>
      </c>
      <c r="G4593" s="108"/>
      <c r="H4593" s="107">
        <v>2669</v>
      </c>
      <c r="I4593" s="112">
        <f t="shared" si="267"/>
        <v>2402.1</v>
      </c>
      <c r="J4593" s="112">
        <f t="shared" si="270"/>
        <v>2135.2</v>
      </c>
    </row>
    <row r="4594" s="8" customFormat="1" spans="1:10">
      <c r="A4594" s="107" t="s">
        <v>299</v>
      </c>
      <c r="B4594" s="108">
        <v>330201048</v>
      </c>
      <c r="C4594" s="109" t="s">
        <v>8207</v>
      </c>
      <c r="D4594" s="108"/>
      <c r="E4594" s="108"/>
      <c r="F4594" s="107" t="s">
        <v>25</v>
      </c>
      <c r="G4594" s="108"/>
      <c r="H4594" s="117">
        <v>5114</v>
      </c>
      <c r="I4594" s="118">
        <v>4602.6</v>
      </c>
      <c r="J4594" s="118">
        <v>4091.2</v>
      </c>
    </row>
    <row r="4595" s="8" customFormat="1" spans="1:10">
      <c r="A4595" s="107" t="s">
        <v>299</v>
      </c>
      <c r="B4595" s="108">
        <v>330201049</v>
      </c>
      <c r="C4595" s="109" t="s">
        <v>8208</v>
      </c>
      <c r="D4595" s="108"/>
      <c r="E4595" s="108"/>
      <c r="F4595" s="107" t="s">
        <v>25</v>
      </c>
      <c r="G4595" s="108"/>
      <c r="H4595" s="107">
        <v>2281</v>
      </c>
      <c r="I4595" s="112">
        <f t="shared" si="267"/>
        <v>2052.9</v>
      </c>
      <c r="J4595" s="112">
        <f t="shared" si="270"/>
        <v>1824.8</v>
      </c>
    </row>
    <row r="4596" s="8" customFormat="1" spans="1:10">
      <c r="A4596" s="107" t="s">
        <v>299</v>
      </c>
      <c r="B4596" s="108">
        <v>330201050</v>
      </c>
      <c r="C4596" s="109" t="s">
        <v>8209</v>
      </c>
      <c r="D4596" s="108"/>
      <c r="E4596" s="108" t="s">
        <v>8210</v>
      </c>
      <c r="F4596" s="107" t="s">
        <v>25</v>
      </c>
      <c r="G4596" s="108"/>
      <c r="H4596" s="107">
        <v>4151</v>
      </c>
      <c r="I4596" s="112">
        <f t="shared" si="267"/>
        <v>3735.9</v>
      </c>
      <c r="J4596" s="112">
        <f t="shared" si="270"/>
        <v>3320.8</v>
      </c>
    </row>
    <row r="4597" s="8" customFormat="1" ht="27" spans="1:10">
      <c r="A4597" s="107" t="s">
        <v>299</v>
      </c>
      <c r="B4597" s="108">
        <v>330201051</v>
      </c>
      <c r="C4597" s="109" t="s">
        <v>8211</v>
      </c>
      <c r="D4597" s="110"/>
      <c r="E4597" s="108" t="s">
        <v>8212</v>
      </c>
      <c r="F4597" s="107" t="s">
        <v>25</v>
      </c>
      <c r="G4597" s="108"/>
      <c r="H4597" s="117">
        <v>6403</v>
      </c>
      <c r="I4597" s="118">
        <v>5762.7</v>
      </c>
      <c r="J4597" s="118">
        <v>5122.4</v>
      </c>
    </row>
    <row r="4598" s="8" customFormat="1" ht="27" spans="1:10">
      <c r="A4598" s="107" t="s">
        <v>299</v>
      </c>
      <c r="B4598" s="108" t="s">
        <v>8213</v>
      </c>
      <c r="C4598" s="109" t="s">
        <v>8214</v>
      </c>
      <c r="D4598" s="108"/>
      <c r="E4598" s="108" t="s">
        <v>8212</v>
      </c>
      <c r="F4598" s="107" t="s">
        <v>25</v>
      </c>
      <c r="G4598" s="108"/>
      <c r="H4598" s="107">
        <v>3760</v>
      </c>
      <c r="I4598" s="112">
        <f t="shared" si="267"/>
        <v>3384</v>
      </c>
      <c r="J4598" s="112">
        <f t="shared" si="270"/>
        <v>3008</v>
      </c>
    </row>
    <row r="4599" s="8" customFormat="1" ht="27" spans="1:10">
      <c r="A4599" s="107" t="s">
        <v>299</v>
      </c>
      <c r="B4599" s="108" t="s">
        <v>8215</v>
      </c>
      <c r="C4599" s="109" t="s">
        <v>8216</v>
      </c>
      <c r="D4599" s="108"/>
      <c r="E4599" s="108" t="s">
        <v>8212</v>
      </c>
      <c r="F4599" s="107" t="s">
        <v>25</v>
      </c>
      <c r="G4599" s="108"/>
      <c r="H4599" s="117">
        <v>7301</v>
      </c>
      <c r="I4599" s="118">
        <v>6570.9</v>
      </c>
      <c r="J4599" s="118">
        <v>5840.8</v>
      </c>
    </row>
    <row r="4600" s="8" customFormat="1" ht="27" spans="1:10">
      <c r="A4600" s="107" t="s">
        <v>299</v>
      </c>
      <c r="B4600" s="108" t="s">
        <v>8217</v>
      </c>
      <c r="C4600" s="109" t="s">
        <v>8218</v>
      </c>
      <c r="D4600" s="108"/>
      <c r="E4600" s="108" t="s">
        <v>8212</v>
      </c>
      <c r="F4600" s="107" t="s">
        <v>25</v>
      </c>
      <c r="G4600" s="108"/>
      <c r="H4600" s="107">
        <v>3760</v>
      </c>
      <c r="I4600" s="112">
        <f t="shared" si="267"/>
        <v>3384</v>
      </c>
      <c r="J4600" s="112">
        <f t="shared" si="270"/>
        <v>3008</v>
      </c>
    </row>
    <row r="4601" s="8" customFormat="1" ht="27" spans="1:10">
      <c r="A4601" s="107" t="s">
        <v>299</v>
      </c>
      <c r="B4601" s="108">
        <v>330201052</v>
      </c>
      <c r="C4601" s="109" t="s">
        <v>8219</v>
      </c>
      <c r="D4601" s="108" t="s">
        <v>8220</v>
      </c>
      <c r="E4601" s="108" t="s">
        <v>8221</v>
      </c>
      <c r="F4601" s="107" t="s">
        <v>25</v>
      </c>
      <c r="G4601" s="108"/>
      <c r="H4601" s="107">
        <v>2492</v>
      </c>
      <c r="I4601" s="112">
        <f t="shared" si="267"/>
        <v>2242.8</v>
      </c>
      <c r="J4601" s="112">
        <f t="shared" si="270"/>
        <v>1993.6</v>
      </c>
    </row>
    <row r="4602" s="8" customFormat="1" ht="27" spans="1:10">
      <c r="A4602" s="107" t="s">
        <v>299</v>
      </c>
      <c r="B4602" s="108">
        <v>330201053</v>
      </c>
      <c r="C4602" s="109" t="s">
        <v>8222</v>
      </c>
      <c r="D4602" s="108" t="s">
        <v>8223</v>
      </c>
      <c r="E4602" s="108"/>
      <c r="F4602" s="107" t="s">
        <v>25</v>
      </c>
      <c r="G4602" s="108"/>
      <c r="H4602" s="107">
        <v>2945</v>
      </c>
      <c r="I4602" s="112">
        <f t="shared" si="267"/>
        <v>2650.5</v>
      </c>
      <c r="J4602" s="112">
        <f t="shared" si="270"/>
        <v>2356</v>
      </c>
    </row>
    <row r="4603" s="8" customFormat="1" spans="1:10">
      <c r="A4603" s="107" t="s">
        <v>299</v>
      </c>
      <c r="B4603" s="108">
        <v>330201054</v>
      </c>
      <c r="C4603" s="109" t="s">
        <v>8224</v>
      </c>
      <c r="D4603" s="108"/>
      <c r="E4603" s="108"/>
      <c r="F4603" s="107" t="s">
        <v>25</v>
      </c>
      <c r="G4603" s="108"/>
      <c r="H4603" s="107">
        <v>2945</v>
      </c>
      <c r="I4603" s="112">
        <f t="shared" si="267"/>
        <v>2650.5</v>
      </c>
      <c r="J4603" s="112">
        <f t="shared" si="270"/>
        <v>2356</v>
      </c>
    </row>
    <row r="4604" s="8" customFormat="1" spans="1:10">
      <c r="A4604" s="107" t="s">
        <v>299</v>
      </c>
      <c r="B4604" s="108">
        <v>330201055</v>
      </c>
      <c r="C4604" s="109" t="s">
        <v>8225</v>
      </c>
      <c r="D4604" s="108"/>
      <c r="E4604" s="108" t="s">
        <v>5326</v>
      </c>
      <c r="F4604" s="107" t="s">
        <v>25</v>
      </c>
      <c r="G4604" s="108"/>
      <c r="H4604" s="107">
        <v>2957</v>
      </c>
      <c r="I4604" s="112">
        <f t="shared" si="267"/>
        <v>2661.3</v>
      </c>
      <c r="J4604" s="112">
        <f t="shared" si="270"/>
        <v>2365.6</v>
      </c>
    </row>
    <row r="4605" s="8" customFormat="1" spans="1:10">
      <c r="A4605" s="107" t="s">
        <v>299</v>
      </c>
      <c r="B4605" s="108">
        <v>330201056</v>
      </c>
      <c r="C4605" s="109" t="s">
        <v>8226</v>
      </c>
      <c r="D4605" s="108"/>
      <c r="E4605" s="108"/>
      <c r="F4605" s="107" t="s">
        <v>25</v>
      </c>
      <c r="G4605" s="108"/>
      <c r="H4605" s="107">
        <v>2643</v>
      </c>
      <c r="I4605" s="112">
        <f t="shared" si="267"/>
        <v>2378.7</v>
      </c>
      <c r="J4605" s="112">
        <f t="shared" si="270"/>
        <v>2114.4</v>
      </c>
    </row>
    <row r="4606" s="8" customFormat="1" spans="1:10">
      <c r="A4606" s="107" t="s">
        <v>299</v>
      </c>
      <c r="B4606" s="108">
        <v>330201057</v>
      </c>
      <c r="C4606" s="109" t="s">
        <v>8227</v>
      </c>
      <c r="D4606" s="108"/>
      <c r="E4606" s="108"/>
      <c r="F4606" s="107" t="s">
        <v>25</v>
      </c>
      <c r="G4606" s="108"/>
      <c r="H4606" s="107">
        <v>2850</v>
      </c>
      <c r="I4606" s="112">
        <f t="shared" si="267"/>
        <v>2565</v>
      </c>
      <c r="J4606" s="112">
        <f t="shared" si="270"/>
        <v>2280</v>
      </c>
    </row>
    <row r="4607" s="8" customFormat="1" spans="1:10">
      <c r="A4607" s="107" t="s">
        <v>299</v>
      </c>
      <c r="B4607" s="108">
        <v>330201058</v>
      </c>
      <c r="C4607" s="109" t="s">
        <v>8228</v>
      </c>
      <c r="D4607" s="108" t="s">
        <v>8229</v>
      </c>
      <c r="E4607" s="108"/>
      <c r="F4607" s="107" t="s">
        <v>25</v>
      </c>
      <c r="G4607" s="108"/>
      <c r="H4607" s="107">
        <v>2520</v>
      </c>
      <c r="I4607" s="112">
        <f t="shared" si="267"/>
        <v>2268</v>
      </c>
      <c r="J4607" s="112">
        <f t="shared" si="270"/>
        <v>2016</v>
      </c>
    </row>
    <row r="4608" s="8" customFormat="1" spans="1:10">
      <c r="A4608" s="107" t="s">
        <v>299</v>
      </c>
      <c r="B4608" s="108">
        <v>330201059</v>
      </c>
      <c r="C4608" s="109" t="s">
        <v>8230</v>
      </c>
      <c r="D4608" s="110"/>
      <c r="E4608" s="108" t="s">
        <v>8231</v>
      </c>
      <c r="F4608" s="107" t="s">
        <v>25</v>
      </c>
      <c r="G4608" s="108"/>
      <c r="H4608" s="107">
        <v>2840</v>
      </c>
      <c r="I4608" s="112">
        <f t="shared" si="267"/>
        <v>2556</v>
      </c>
      <c r="J4608" s="112">
        <f t="shared" si="270"/>
        <v>2272</v>
      </c>
    </row>
    <row r="4609" s="8" customFormat="1" spans="1:10">
      <c r="A4609" s="107" t="s">
        <v>299</v>
      </c>
      <c r="B4609" s="108" t="s">
        <v>8232</v>
      </c>
      <c r="C4609" s="120" t="s">
        <v>8233</v>
      </c>
      <c r="D4609" s="108"/>
      <c r="E4609" s="108" t="s">
        <v>8231</v>
      </c>
      <c r="F4609" s="107" t="s">
        <v>25</v>
      </c>
      <c r="G4609" s="108"/>
      <c r="H4609" s="117">
        <v>4949</v>
      </c>
      <c r="I4609" s="118">
        <v>4454.1</v>
      </c>
      <c r="J4609" s="118">
        <v>3959.2</v>
      </c>
    </row>
    <row r="4610" s="8" customFormat="1" spans="1:10">
      <c r="A4610" s="107" t="s">
        <v>299</v>
      </c>
      <c r="B4610" s="108" t="s">
        <v>8234</v>
      </c>
      <c r="C4610" s="120" t="s">
        <v>8235</v>
      </c>
      <c r="D4610" s="108"/>
      <c r="E4610" s="108" t="s">
        <v>8231</v>
      </c>
      <c r="F4610" s="107" t="s">
        <v>25</v>
      </c>
      <c r="G4610" s="108"/>
      <c r="H4610" s="107">
        <v>2840</v>
      </c>
      <c r="I4610" s="112">
        <f t="shared" si="267"/>
        <v>2556</v>
      </c>
      <c r="J4610" s="112">
        <f t="shared" si="270"/>
        <v>2272</v>
      </c>
    </row>
    <row r="4611" s="8" customFormat="1" spans="1:10">
      <c r="A4611" s="107" t="s">
        <v>299</v>
      </c>
      <c r="B4611" s="108" t="s">
        <v>8236</v>
      </c>
      <c r="C4611" s="120" t="s">
        <v>8237</v>
      </c>
      <c r="D4611" s="108"/>
      <c r="E4611" s="108" t="s">
        <v>8231</v>
      </c>
      <c r="F4611" s="107" t="s">
        <v>25</v>
      </c>
      <c r="G4611" s="108"/>
      <c r="H4611" s="107">
        <v>2840</v>
      </c>
      <c r="I4611" s="112">
        <f t="shared" si="267"/>
        <v>2556</v>
      </c>
      <c r="J4611" s="112">
        <f t="shared" si="270"/>
        <v>2272</v>
      </c>
    </row>
    <row r="4612" s="8" customFormat="1" spans="1:10">
      <c r="A4612" s="107" t="s">
        <v>299</v>
      </c>
      <c r="B4612" s="108" t="s">
        <v>8238</v>
      </c>
      <c r="C4612" s="120" t="s">
        <v>8239</v>
      </c>
      <c r="D4612" s="108"/>
      <c r="E4612" s="108" t="s">
        <v>8231</v>
      </c>
      <c r="F4612" s="107" t="s">
        <v>25</v>
      </c>
      <c r="G4612" s="108"/>
      <c r="H4612" s="117">
        <v>5652</v>
      </c>
      <c r="I4612" s="118">
        <v>5086.8</v>
      </c>
      <c r="J4612" s="118">
        <v>4521.6</v>
      </c>
    </row>
    <row r="4613" s="8" customFormat="1" spans="1:10">
      <c r="A4613" s="107" t="s">
        <v>299</v>
      </c>
      <c r="B4613" s="108" t="s">
        <v>8240</v>
      </c>
      <c r="C4613" s="120" t="s">
        <v>8241</v>
      </c>
      <c r="D4613" s="108"/>
      <c r="E4613" s="108" t="s">
        <v>8231</v>
      </c>
      <c r="F4613" s="107" t="s">
        <v>25</v>
      </c>
      <c r="G4613" s="108"/>
      <c r="H4613" s="107">
        <v>2840</v>
      </c>
      <c r="I4613" s="112">
        <f t="shared" si="267"/>
        <v>2556</v>
      </c>
      <c r="J4613" s="112">
        <f t="shared" si="270"/>
        <v>2272</v>
      </c>
    </row>
    <row r="4614" s="8" customFormat="1" ht="27" spans="1:10">
      <c r="A4614" s="107" t="s">
        <v>299</v>
      </c>
      <c r="B4614" s="108">
        <v>330201060</v>
      </c>
      <c r="C4614" s="109" t="s">
        <v>8242</v>
      </c>
      <c r="D4614" s="108" t="s">
        <v>8243</v>
      </c>
      <c r="E4614" s="108"/>
      <c r="F4614" s="107" t="s">
        <v>25</v>
      </c>
      <c r="G4614" s="110"/>
      <c r="H4614" s="107">
        <v>4290</v>
      </c>
      <c r="I4614" s="112">
        <f t="shared" si="267"/>
        <v>3861</v>
      </c>
      <c r="J4614" s="112">
        <f t="shared" si="270"/>
        <v>3432</v>
      </c>
    </row>
    <row r="4615" s="8" customFormat="1" ht="27" spans="1:10">
      <c r="A4615" s="107" t="s">
        <v>299</v>
      </c>
      <c r="B4615" s="108" t="s">
        <v>8244</v>
      </c>
      <c r="C4615" s="120" t="s">
        <v>8245</v>
      </c>
      <c r="D4615" s="108" t="s">
        <v>8243</v>
      </c>
      <c r="E4615" s="108"/>
      <c r="F4615" s="107" t="s">
        <v>25</v>
      </c>
      <c r="G4615" s="108"/>
      <c r="H4615" s="107">
        <v>5290</v>
      </c>
      <c r="I4615" s="112">
        <f t="shared" si="267"/>
        <v>4761</v>
      </c>
      <c r="J4615" s="112">
        <f t="shared" si="270"/>
        <v>4232</v>
      </c>
    </row>
    <row r="4616" s="8" customFormat="1" ht="27" spans="1:10">
      <c r="A4616" s="107" t="s">
        <v>299</v>
      </c>
      <c r="B4616" s="108" t="s">
        <v>8246</v>
      </c>
      <c r="C4616" s="120" t="s">
        <v>8247</v>
      </c>
      <c r="D4616" s="119" t="s">
        <v>8243</v>
      </c>
      <c r="E4616" s="108"/>
      <c r="F4616" s="107" t="s">
        <v>8248</v>
      </c>
      <c r="G4616" s="108" t="s">
        <v>8249</v>
      </c>
      <c r="H4616" s="107">
        <v>4290</v>
      </c>
      <c r="I4616" s="112">
        <f t="shared" si="267"/>
        <v>3861</v>
      </c>
      <c r="J4616" s="112">
        <f t="shared" si="270"/>
        <v>3432</v>
      </c>
    </row>
    <row r="4617" s="8" customFormat="1" ht="27" spans="1:10">
      <c r="A4617" s="107" t="s">
        <v>299</v>
      </c>
      <c r="B4617" s="108" t="s">
        <v>8250</v>
      </c>
      <c r="C4617" s="120" t="s">
        <v>8251</v>
      </c>
      <c r="D4617" s="108" t="s">
        <v>8243</v>
      </c>
      <c r="E4617" s="108"/>
      <c r="F4617" s="107" t="s">
        <v>25</v>
      </c>
      <c r="G4617" s="108"/>
      <c r="H4617" s="107">
        <v>5290</v>
      </c>
      <c r="I4617" s="112">
        <f t="shared" si="267"/>
        <v>4761</v>
      </c>
      <c r="J4617" s="112">
        <f t="shared" si="270"/>
        <v>4232</v>
      </c>
    </row>
    <row r="4618" s="8" customFormat="1" ht="27" spans="1:10">
      <c r="A4618" s="107" t="s">
        <v>299</v>
      </c>
      <c r="B4618" s="108" t="s">
        <v>8252</v>
      </c>
      <c r="C4618" s="120" t="s">
        <v>8253</v>
      </c>
      <c r="D4618" s="119" t="s">
        <v>8243</v>
      </c>
      <c r="E4618" s="108"/>
      <c r="F4618" s="107" t="s">
        <v>8248</v>
      </c>
      <c r="G4618" s="108" t="s">
        <v>8249</v>
      </c>
      <c r="H4618" s="107">
        <v>4290</v>
      </c>
      <c r="I4618" s="112">
        <f t="shared" si="267"/>
        <v>3861</v>
      </c>
      <c r="J4618" s="112">
        <f t="shared" si="270"/>
        <v>3432</v>
      </c>
    </row>
    <row r="4619" s="8" customFormat="1" ht="27" spans="1:10">
      <c r="A4619" s="107" t="s">
        <v>299</v>
      </c>
      <c r="B4619" s="108" t="s">
        <v>8254</v>
      </c>
      <c r="C4619" s="120" t="s">
        <v>8255</v>
      </c>
      <c r="D4619" s="108" t="s">
        <v>8243</v>
      </c>
      <c r="E4619" s="108"/>
      <c r="F4619" s="107" t="s">
        <v>25</v>
      </c>
      <c r="G4619" s="108"/>
      <c r="H4619" s="107">
        <v>5290</v>
      </c>
      <c r="I4619" s="112">
        <f t="shared" si="267"/>
        <v>4761</v>
      </c>
      <c r="J4619" s="112">
        <f t="shared" si="270"/>
        <v>4232</v>
      </c>
    </row>
    <row r="4620" s="8" customFormat="1" ht="27" spans="1:10">
      <c r="A4620" s="107" t="s">
        <v>299</v>
      </c>
      <c r="B4620" s="108" t="s">
        <v>8256</v>
      </c>
      <c r="C4620" s="109" t="s">
        <v>8257</v>
      </c>
      <c r="D4620" s="108" t="s">
        <v>8258</v>
      </c>
      <c r="E4620" s="108" t="s">
        <v>8259</v>
      </c>
      <c r="F4620" s="107" t="s">
        <v>25</v>
      </c>
      <c r="G4620" s="108"/>
      <c r="H4620" s="107">
        <v>3958</v>
      </c>
      <c r="I4620" s="112">
        <f t="shared" si="267"/>
        <v>3562.2</v>
      </c>
      <c r="J4620" s="112">
        <f t="shared" si="270"/>
        <v>3166.4</v>
      </c>
    </row>
    <row r="4621" s="8" customFormat="1" ht="27" spans="1:10">
      <c r="A4621" s="107" t="s">
        <v>299</v>
      </c>
      <c r="B4621" s="108" t="s">
        <v>8260</v>
      </c>
      <c r="C4621" s="109" t="s">
        <v>8261</v>
      </c>
      <c r="D4621" s="108"/>
      <c r="E4621" s="108" t="s">
        <v>8231</v>
      </c>
      <c r="F4621" s="107" t="s">
        <v>25</v>
      </c>
      <c r="G4621" s="108"/>
      <c r="H4621" s="107">
        <v>3351</v>
      </c>
      <c r="I4621" s="112">
        <f t="shared" si="267"/>
        <v>3015.9</v>
      </c>
      <c r="J4621" s="112">
        <f t="shared" si="270"/>
        <v>2680.8</v>
      </c>
    </row>
    <row r="4622" s="8" customFormat="1" ht="54" spans="1:10">
      <c r="A4622" s="107" t="s">
        <v>299</v>
      </c>
      <c r="B4622" s="108" t="s">
        <v>8262</v>
      </c>
      <c r="C4622" s="109" t="s">
        <v>8263</v>
      </c>
      <c r="D4622" s="108" t="s">
        <v>8264</v>
      </c>
      <c r="E4622" s="108" t="s">
        <v>8265</v>
      </c>
      <c r="F4622" s="107" t="s">
        <v>25</v>
      </c>
      <c r="G4622" s="108"/>
      <c r="H4622" s="107">
        <v>4171</v>
      </c>
      <c r="I4622" s="112">
        <f t="shared" si="267"/>
        <v>3753.9</v>
      </c>
      <c r="J4622" s="112">
        <f t="shared" si="270"/>
        <v>3336.8</v>
      </c>
    </row>
    <row r="4623" s="8" customFormat="1" ht="54" spans="1:10">
      <c r="A4623" s="107" t="s">
        <v>299</v>
      </c>
      <c r="B4623" s="108" t="s">
        <v>8266</v>
      </c>
      <c r="C4623" s="120" t="s">
        <v>8267</v>
      </c>
      <c r="D4623" s="108"/>
      <c r="E4623" s="108" t="s">
        <v>8265</v>
      </c>
      <c r="F4623" s="107" t="s">
        <v>25</v>
      </c>
      <c r="G4623" s="108"/>
      <c r="H4623" s="107">
        <v>4171</v>
      </c>
      <c r="I4623" s="112">
        <f t="shared" si="267"/>
        <v>3753.9</v>
      </c>
      <c r="J4623" s="112">
        <f t="shared" si="270"/>
        <v>3336.8</v>
      </c>
    </row>
    <row r="4624" s="8" customFormat="1" ht="54" spans="1:10">
      <c r="A4624" s="107" t="s">
        <v>299</v>
      </c>
      <c r="B4624" s="108" t="s">
        <v>8268</v>
      </c>
      <c r="C4624" s="120" t="s">
        <v>8269</v>
      </c>
      <c r="D4624" s="108"/>
      <c r="E4624" s="108" t="s">
        <v>8265</v>
      </c>
      <c r="F4624" s="107" t="s">
        <v>25</v>
      </c>
      <c r="G4624" s="108"/>
      <c r="H4624" s="107">
        <v>4171</v>
      </c>
      <c r="I4624" s="112">
        <f t="shared" si="267"/>
        <v>3753.9</v>
      </c>
      <c r="J4624" s="112">
        <f t="shared" si="270"/>
        <v>3336.8</v>
      </c>
    </row>
    <row r="4625" s="8" customFormat="1" ht="54" spans="1:10">
      <c r="A4625" s="107" t="s">
        <v>299</v>
      </c>
      <c r="B4625" s="108" t="s">
        <v>8270</v>
      </c>
      <c r="C4625" s="120" t="s">
        <v>8271</v>
      </c>
      <c r="D4625" s="108"/>
      <c r="E4625" s="108" t="s">
        <v>8265</v>
      </c>
      <c r="F4625" s="107" t="s">
        <v>25</v>
      </c>
      <c r="G4625" s="108"/>
      <c r="H4625" s="107">
        <v>4171</v>
      </c>
      <c r="I4625" s="112">
        <f t="shared" ref="I4625:I4628" si="271">H4625*0.9</f>
        <v>3753.9</v>
      </c>
      <c r="J4625" s="112">
        <f t="shared" si="270"/>
        <v>3336.8</v>
      </c>
    </row>
    <row r="4626" s="8" customFormat="1" ht="27" customHeight="1" spans="1:10">
      <c r="A4626" s="107" t="s">
        <v>299</v>
      </c>
      <c r="B4626" s="108" t="s">
        <v>8272</v>
      </c>
      <c r="C4626" s="109" t="s">
        <v>8273</v>
      </c>
      <c r="D4626" s="108"/>
      <c r="E4626" s="108"/>
      <c r="F4626" s="107" t="s">
        <v>25</v>
      </c>
      <c r="G4626" s="108"/>
      <c r="H4626" s="107">
        <v>1862</v>
      </c>
      <c r="I4626" s="112">
        <f t="shared" si="271"/>
        <v>1675.8</v>
      </c>
      <c r="J4626" s="112">
        <f t="shared" si="270"/>
        <v>1489.6</v>
      </c>
    </row>
    <row r="4627" s="9" customFormat="1" ht="54" spans="1:10">
      <c r="A4627" s="113" t="s">
        <v>299</v>
      </c>
      <c r="B4627" s="128" t="s">
        <v>8274</v>
      </c>
      <c r="C4627" s="120" t="s">
        <v>8275</v>
      </c>
      <c r="D4627" s="121" t="s">
        <v>8276</v>
      </c>
      <c r="E4627" s="121" t="s">
        <v>8070</v>
      </c>
      <c r="F4627" s="113" t="s">
        <v>25</v>
      </c>
      <c r="G4627" s="121"/>
      <c r="H4627" s="113">
        <v>2220</v>
      </c>
      <c r="I4627" s="112">
        <f t="shared" si="271"/>
        <v>1998</v>
      </c>
      <c r="J4627" s="112">
        <f t="shared" si="270"/>
        <v>1776</v>
      </c>
    </row>
    <row r="4628" s="9" customFormat="1" ht="54" spans="1:10">
      <c r="A4628" s="113" t="s">
        <v>299</v>
      </c>
      <c r="B4628" s="128" t="s">
        <v>8277</v>
      </c>
      <c r="C4628" s="120" t="s">
        <v>8278</v>
      </c>
      <c r="D4628" s="121" t="s">
        <v>8279</v>
      </c>
      <c r="E4628" s="121" t="s">
        <v>8280</v>
      </c>
      <c r="F4628" s="113" t="s">
        <v>25</v>
      </c>
      <c r="G4628" s="121"/>
      <c r="H4628" s="113">
        <v>2867</v>
      </c>
      <c r="I4628" s="112">
        <f t="shared" si="271"/>
        <v>2580.3</v>
      </c>
      <c r="J4628" s="112">
        <f t="shared" si="270"/>
        <v>2293.6</v>
      </c>
    </row>
    <row r="4629" s="8" customFormat="1" spans="1:10">
      <c r="A4629" s="107"/>
      <c r="B4629" s="108">
        <v>330202</v>
      </c>
      <c r="C4629" s="109" t="s">
        <v>8281</v>
      </c>
      <c r="D4629" s="108"/>
      <c r="E4629" s="108"/>
      <c r="F4629" s="107"/>
      <c r="G4629" s="108"/>
      <c r="H4629" s="107"/>
      <c r="I4629" s="112"/>
      <c r="J4629" s="112"/>
    </row>
    <row r="4630" s="8" customFormat="1" spans="1:10">
      <c r="A4630" s="107" t="s">
        <v>299</v>
      </c>
      <c r="B4630" s="108">
        <v>330202001</v>
      </c>
      <c r="C4630" s="109" t="s">
        <v>8282</v>
      </c>
      <c r="D4630" s="108"/>
      <c r="E4630" s="108"/>
      <c r="F4630" s="107" t="s">
        <v>25</v>
      </c>
      <c r="G4630" s="108"/>
      <c r="H4630" s="107">
        <v>2470</v>
      </c>
      <c r="I4630" s="112">
        <f t="shared" ref="I4630:I4663" si="272">H4630*0.9</f>
        <v>2223</v>
      </c>
      <c r="J4630" s="112">
        <f t="shared" ref="J4630:J4663" si="273">H4630*0.8</f>
        <v>1976</v>
      </c>
    </row>
    <row r="4631" s="8" customFormat="1" spans="1:10">
      <c r="A4631" s="107" t="s">
        <v>299</v>
      </c>
      <c r="B4631" s="108">
        <v>330202002</v>
      </c>
      <c r="C4631" s="109" t="s">
        <v>8283</v>
      </c>
      <c r="D4631" s="108"/>
      <c r="E4631" s="108"/>
      <c r="F4631" s="107" t="s">
        <v>7986</v>
      </c>
      <c r="G4631" s="110"/>
      <c r="H4631" s="107">
        <v>672</v>
      </c>
      <c r="I4631" s="112">
        <f t="shared" si="272"/>
        <v>604.8</v>
      </c>
      <c r="J4631" s="112">
        <f t="shared" si="273"/>
        <v>537.6</v>
      </c>
    </row>
    <row r="4632" s="8" customFormat="1" ht="27" spans="1:10">
      <c r="A4632" s="107" t="s">
        <v>299</v>
      </c>
      <c r="B4632" s="108" t="s">
        <v>8284</v>
      </c>
      <c r="C4632" s="120" t="s">
        <v>8285</v>
      </c>
      <c r="D4632" s="108"/>
      <c r="E4632" s="108"/>
      <c r="F4632" s="112" t="s">
        <v>7986</v>
      </c>
      <c r="G4632" s="108"/>
      <c r="H4632" s="107">
        <v>50</v>
      </c>
      <c r="I4632" s="112">
        <f t="shared" si="272"/>
        <v>45</v>
      </c>
      <c r="J4632" s="112">
        <f t="shared" si="273"/>
        <v>40</v>
      </c>
    </row>
    <row r="4633" s="8" customFormat="1" ht="27" spans="1:10">
      <c r="A4633" s="107" t="s">
        <v>299</v>
      </c>
      <c r="B4633" s="108" t="s">
        <v>8286</v>
      </c>
      <c r="C4633" s="120" t="s">
        <v>8287</v>
      </c>
      <c r="D4633" s="108"/>
      <c r="E4633" s="108"/>
      <c r="F4633" s="112" t="s">
        <v>7986</v>
      </c>
      <c r="G4633" s="108"/>
      <c r="H4633" s="107">
        <v>50</v>
      </c>
      <c r="I4633" s="112">
        <f t="shared" si="272"/>
        <v>45</v>
      </c>
      <c r="J4633" s="112">
        <f t="shared" si="273"/>
        <v>40</v>
      </c>
    </row>
    <row r="4634" s="8" customFormat="1" ht="27" spans="1:10">
      <c r="A4634" s="107" t="s">
        <v>299</v>
      </c>
      <c r="B4634" s="108" t="s">
        <v>8288</v>
      </c>
      <c r="C4634" s="120" t="s">
        <v>8289</v>
      </c>
      <c r="D4634" s="108"/>
      <c r="E4634" s="108"/>
      <c r="F4634" s="112" t="s">
        <v>7986</v>
      </c>
      <c r="G4634" s="108"/>
      <c r="H4634" s="107">
        <v>50</v>
      </c>
      <c r="I4634" s="112">
        <f t="shared" si="272"/>
        <v>45</v>
      </c>
      <c r="J4634" s="112">
        <f t="shared" si="273"/>
        <v>40</v>
      </c>
    </row>
    <row r="4635" s="8" customFormat="1" ht="27" spans="1:10">
      <c r="A4635" s="107" t="s">
        <v>299</v>
      </c>
      <c r="B4635" s="108" t="s">
        <v>8290</v>
      </c>
      <c r="C4635" s="120" t="s">
        <v>8291</v>
      </c>
      <c r="D4635" s="108"/>
      <c r="E4635" s="108"/>
      <c r="F4635" s="112" t="s">
        <v>7986</v>
      </c>
      <c r="G4635" s="108"/>
      <c r="H4635" s="107">
        <v>50</v>
      </c>
      <c r="I4635" s="112">
        <f t="shared" si="272"/>
        <v>45</v>
      </c>
      <c r="J4635" s="112">
        <f t="shared" si="273"/>
        <v>40</v>
      </c>
    </row>
    <row r="4636" s="8" customFormat="1" spans="1:10">
      <c r="A4636" s="107" t="s">
        <v>299</v>
      </c>
      <c r="B4636" s="108">
        <v>330202003</v>
      </c>
      <c r="C4636" s="109" t="s">
        <v>8292</v>
      </c>
      <c r="D4636" s="108"/>
      <c r="E4636" s="108"/>
      <c r="F4636" s="107" t="s">
        <v>7986</v>
      </c>
      <c r="G4636" s="108"/>
      <c r="H4636" s="107">
        <v>741</v>
      </c>
      <c r="I4636" s="112">
        <f t="shared" si="272"/>
        <v>666.9</v>
      </c>
      <c r="J4636" s="112">
        <f t="shared" si="273"/>
        <v>592.8</v>
      </c>
    </row>
    <row r="4637" s="8" customFormat="1" spans="1:10">
      <c r="A4637" s="107" t="s">
        <v>299</v>
      </c>
      <c r="B4637" s="108">
        <v>330202004</v>
      </c>
      <c r="C4637" s="109" t="s">
        <v>8293</v>
      </c>
      <c r="D4637" s="108"/>
      <c r="E4637" s="108"/>
      <c r="F4637" s="107" t="s">
        <v>7986</v>
      </c>
      <c r="G4637" s="108"/>
      <c r="H4637" s="107">
        <v>484</v>
      </c>
      <c r="I4637" s="112">
        <f t="shared" si="272"/>
        <v>435.6</v>
      </c>
      <c r="J4637" s="112">
        <f t="shared" si="273"/>
        <v>387.2</v>
      </c>
    </row>
    <row r="4638" s="8" customFormat="1" spans="1:10">
      <c r="A4638" s="107" t="s">
        <v>299</v>
      </c>
      <c r="B4638" s="108">
        <v>330202005</v>
      </c>
      <c r="C4638" s="109" t="s">
        <v>8294</v>
      </c>
      <c r="D4638" s="108"/>
      <c r="E4638" s="108"/>
      <c r="F4638" s="107" t="s">
        <v>25</v>
      </c>
      <c r="G4638" s="108"/>
      <c r="H4638" s="107">
        <v>2100</v>
      </c>
      <c r="I4638" s="112">
        <f t="shared" si="272"/>
        <v>1890</v>
      </c>
      <c r="J4638" s="112">
        <f t="shared" si="273"/>
        <v>1680</v>
      </c>
    </row>
    <row r="4639" s="8" customFormat="1" spans="1:10">
      <c r="A4639" s="107" t="s">
        <v>299</v>
      </c>
      <c r="B4639" s="108">
        <v>330202006</v>
      </c>
      <c r="C4639" s="109" t="s">
        <v>8295</v>
      </c>
      <c r="D4639" s="108"/>
      <c r="E4639" s="108"/>
      <c r="F4639" s="107" t="s">
        <v>25</v>
      </c>
      <c r="G4639" s="108"/>
      <c r="H4639" s="107">
        <v>2441</v>
      </c>
      <c r="I4639" s="112">
        <f t="shared" si="272"/>
        <v>2196.9</v>
      </c>
      <c r="J4639" s="112">
        <f t="shared" si="273"/>
        <v>1952.8</v>
      </c>
    </row>
    <row r="4640" s="8" customFormat="1" spans="1:10">
      <c r="A4640" s="107" t="s">
        <v>299</v>
      </c>
      <c r="B4640" s="108">
        <v>330202007</v>
      </c>
      <c r="C4640" s="109" t="s">
        <v>8296</v>
      </c>
      <c r="D4640" s="110"/>
      <c r="E4640" s="108" t="s">
        <v>8297</v>
      </c>
      <c r="F4640" s="107" t="s">
        <v>25</v>
      </c>
      <c r="G4640" s="108"/>
      <c r="H4640" s="107">
        <v>2300</v>
      </c>
      <c r="I4640" s="112">
        <f t="shared" si="272"/>
        <v>2070</v>
      </c>
      <c r="J4640" s="112">
        <f t="shared" si="273"/>
        <v>1840</v>
      </c>
    </row>
    <row r="4641" s="8" customFormat="1" spans="1:10">
      <c r="A4641" s="107" t="s">
        <v>299</v>
      </c>
      <c r="B4641" s="108" t="s">
        <v>8298</v>
      </c>
      <c r="C4641" s="120" t="s">
        <v>8299</v>
      </c>
      <c r="D4641" s="108"/>
      <c r="E4641" s="108" t="s">
        <v>8297</v>
      </c>
      <c r="F4641" s="107" t="s">
        <v>25</v>
      </c>
      <c r="G4641" s="108"/>
      <c r="H4641" s="107">
        <v>2300</v>
      </c>
      <c r="I4641" s="112">
        <f t="shared" si="272"/>
        <v>2070</v>
      </c>
      <c r="J4641" s="112">
        <f t="shared" si="273"/>
        <v>1840</v>
      </c>
    </row>
    <row r="4642" s="8" customFormat="1" spans="1:10">
      <c r="A4642" s="107" t="s">
        <v>299</v>
      </c>
      <c r="B4642" s="108" t="s">
        <v>8300</v>
      </c>
      <c r="C4642" s="120" t="s">
        <v>8301</v>
      </c>
      <c r="D4642" s="108"/>
      <c r="E4642" s="108" t="s">
        <v>8297</v>
      </c>
      <c r="F4642" s="107" t="s">
        <v>25</v>
      </c>
      <c r="G4642" s="108"/>
      <c r="H4642" s="117">
        <v>4334</v>
      </c>
      <c r="I4642" s="118">
        <v>3900.6</v>
      </c>
      <c r="J4642" s="118">
        <v>3467.2</v>
      </c>
    </row>
    <row r="4643" s="8" customFormat="1" spans="1:10">
      <c r="A4643" s="107" t="s">
        <v>299</v>
      </c>
      <c r="B4643" s="108" t="s">
        <v>8302</v>
      </c>
      <c r="C4643" s="120" t="s">
        <v>8303</v>
      </c>
      <c r="D4643" s="108"/>
      <c r="E4643" s="108" t="s">
        <v>8297</v>
      </c>
      <c r="F4643" s="107" t="s">
        <v>25</v>
      </c>
      <c r="G4643" s="108"/>
      <c r="H4643" s="107">
        <v>2300</v>
      </c>
      <c r="I4643" s="112">
        <f t="shared" si="272"/>
        <v>2070</v>
      </c>
      <c r="J4643" s="112">
        <f t="shared" si="273"/>
        <v>1840</v>
      </c>
    </row>
    <row r="4644" s="8" customFormat="1" spans="1:10">
      <c r="A4644" s="107" t="s">
        <v>299</v>
      </c>
      <c r="B4644" s="108" t="s">
        <v>8304</v>
      </c>
      <c r="C4644" s="120" t="s">
        <v>8305</v>
      </c>
      <c r="D4644" s="108"/>
      <c r="E4644" s="108" t="s">
        <v>8297</v>
      </c>
      <c r="F4644" s="107" t="s">
        <v>25</v>
      </c>
      <c r="G4644" s="108"/>
      <c r="H4644" s="107">
        <v>2300</v>
      </c>
      <c r="I4644" s="112">
        <f t="shared" si="272"/>
        <v>2070</v>
      </c>
      <c r="J4644" s="112">
        <f t="shared" si="273"/>
        <v>1840</v>
      </c>
    </row>
    <row r="4645" s="8" customFormat="1" spans="1:10">
      <c r="A4645" s="107" t="s">
        <v>299</v>
      </c>
      <c r="B4645" s="108" t="s">
        <v>8306</v>
      </c>
      <c r="C4645" s="120" t="s">
        <v>8307</v>
      </c>
      <c r="D4645" s="108"/>
      <c r="E4645" s="108" t="s">
        <v>8297</v>
      </c>
      <c r="F4645" s="107" t="s">
        <v>25</v>
      </c>
      <c r="G4645" s="108"/>
      <c r="H4645" s="107">
        <v>2300</v>
      </c>
      <c r="I4645" s="112">
        <f t="shared" si="272"/>
        <v>2070</v>
      </c>
      <c r="J4645" s="112">
        <f t="shared" si="273"/>
        <v>1840</v>
      </c>
    </row>
    <row r="4646" s="8" customFormat="1" ht="27" spans="1:10">
      <c r="A4646" s="107" t="s">
        <v>299</v>
      </c>
      <c r="B4646" s="108">
        <v>330202008</v>
      </c>
      <c r="C4646" s="109" t="s">
        <v>8308</v>
      </c>
      <c r="D4646" s="108" t="s">
        <v>8309</v>
      </c>
      <c r="E4646" s="108"/>
      <c r="F4646" s="107" t="s">
        <v>25</v>
      </c>
      <c r="G4646" s="108"/>
      <c r="H4646" s="107">
        <v>1915</v>
      </c>
      <c r="I4646" s="112">
        <f t="shared" si="272"/>
        <v>1723.5</v>
      </c>
      <c r="J4646" s="112">
        <f t="shared" si="273"/>
        <v>1532</v>
      </c>
    </row>
    <row r="4647" s="8" customFormat="1" spans="1:10">
      <c r="A4647" s="107" t="s">
        <v>299</v>
      </c>
      <c r="B4647" s="108">
        <v>330202009</v>
      </c>
      <c r="C4647" s="109" t="s">
        <v>8310</v>
      </c>
      <c r="D4647" s="110"/>
      <c r="E4647" s="108"/>
      <c r="F4647" s="107" t="s">
        <v>25</v>
      </c>
      <c r="G4647" s="108"/>
      <c r="H4647" s="117">
        <v>2601</v>
      </c>
      <c r="I4647" s="118">
        <v>2340.9</v>
      </c>
      <c r="J4647" s="118">
        <v>2080.8</v>
      </c>
    </row>
    <row r="4648" s="8" customFormat="1" spans="1:10">
      <c r="A4648" s="107" t="s">
        <v>299</v>
      </c>
      <c r="B4648" s="108" t="s">
        <v>8311</v>
      </c>
      <c r="C4648" s="120" t="s">
        <v>8312</v>
      </c>
      <c r="D4648" s="108"/>
      <c r="E4648" s="108"/>
      <c r="F4648" s="107" t="s">
        <v>25</v>
      </c>
      <c r="G4648" s="108"/>
      <c r="H4648" s="107">
        <v>1974</v>
      </c>
      <c r="I4648" s="112">
        <f t="shared" si="272"/>
        <v>1776.6</v>
      </c>
      <c r="J4648" s="112">
        <f t="shared" si="273"/>
        <v>1579.2</v>
      </c>
    </row>
    <row r="4649" s="8" customFormat="1" spans="1:10">
      <c r="A4649" s="107" t="s">
        <v>299</v>
      </c>
      <c r="B4649" s="108" t="s">
        <v>8313</v>
      </c>
      <c r="C4649" s="120" t="s">
        <v>8314</v>
      </c>
      <c r="D4649" s="108"/>
      <c r="E4649" s="108"/>
      <c r="F4649" s="107" t="s">
        <v>25</v>
      </c>
      <c r="G4649" s="108"/>
      <c r="H4649" s="107">
        <v>1974</v>
      </c>
      <c r="I4649" s="112">
        <f t="shared" si="272"/>
        <v>1776.6</v>
      </c>
      <c r="J4649" s="112">
        <f t="shared" si="273"/>
        <v>1579.2</v>
      </c>
    </row>
    <row r="4650" s="8" customFormat="1" spans="1:10">
      <c r="A4650" s="107" t="s">
        <v>299</v>
      </c>
      <c r="B4650" s="108" t="s">
        <v>8315</v>
      </c>
      <c r="C4650" s="120" t="s">
        <v>8316</v>
      </c>
      <c r="D4650" s="108"/>
      <c r="E4650" s="108"/>
      <c r="F4650" s="107" t="s">
        <v>25</v>
      </c>
      <c r="G4650" s="108"/>
      <c r="H4650" s="107">
        <v>1974</v>
      </c>
      <c r="I4650" s="112">
        <f t="shared" si="272"/>
        <v>1776.6</v>
      </c>
      <c r="J4650" s="112">
        <f t="shared" si="273"/>
        <v>1579.2</v>
      </c>
    </row>
    <row r="4651" s="8" customFormat="1" spans="1:10">
      <c r="A4651" s="107" t="s">
        <v>299</v>
      </c>
      <c r="B4651" s="108">
        <v>330202010</v>
      </c>
      <c r="C4651" s="109" t="s">
        <v>8317</v>
      </c>
      <c r="D4651" s="108"/>
      <c r="E4651" s="108" t="s">
        <v>8318</v>
      </c>
      <c r="F4651" s="107" t="s">
        <v>25</v>
      </c>
      <c r="G4651" s="108"/>
      <c r="H4651" s="107">
        <v>2000</v>
      </c>
      <c r="I4651" s="112">
        <f t="shared" si="272"/>
        <v>1800</v>
      </c>
      <c r="J4651" s="112">
        <f t="shared" si="273"/>
        <v>1600</v>
      </c>
    </row>
    <row r="4652" s="8" customFormat="1" spans="1:10">
      <c r="A4652" s="107" t="s">
        <v>299</v>
      </c>
      <c r="B4652" s="108">
        <v>330202011</v>
      </c>
      <c r="C4652" s="109" t="s">
        <v>8319</v>
      </c>
      <c r="D4652" s="108" t="s">
        <v>8320</v>
      </c>
      <c r="E4652" s="108"/>
      <c r="F4652" s="107" t="s">
        <v>25</v>
      </c>
      <c r="G4652" s="108"/>
      <c r="H4652" s="107">
        <v>1500</v>
      </c>
      <c r="I4652" s="112">
        <f t="shared" si="272"/>
        <v>1350</v>
      </c>
      <c r="J4652" s="112">
        <f t="shared" si="273"/>
        <v>1200</v>
      </c>
    </row>
    <row r="4653" s="8" customFormat="1" spans="1:10">
      <c r="A4653" s="107" t="s">
        <v>299</v>
      </c>
      <c r="B4653" s="108">
        <v>330202012</v>
      </c>
      <c r="C4653" s="109" t="s">
        <v>8321</v>
      </c>
      <c r="D4653" s="108"/>
      <c r="E4653" s="108"/>
      <c r="F4653" s="107" t="s">
        <v>25</v>
      </c>
      <c r="G4653" s="108"/>
      <c r="H4653" s="107">
        <v>2430</v>
      </c>
      <c r="I4653" s="112">
        <f t="shared" si="272"/>
        <v>2187</v>
      </c>
      <c r="J4653" s="112">
        <f t="shared" si="273"/>
        <v>1944</v>
      </c>
    </row>
    <row r="4654" s="8" customFormat="1" spans="1:10">
      <c r="A4654" s="107" t="s">
        <v>299</v>
      </c>
      <c r="B4654" s="108">
        <v>330202013</v>
      </c>
      <c r="C4654" s="109" t="s">
        <v>8322</v>
      </c>
      <c r="D4654" s="108"/>
      <c r="E4654" s="108"/>
      <c r="F4654" s="107" t="s">
        <v>25</v>
      </c>
      <c r="G4654" s="108"/>
      <c r="H4654" s="107">
        <v>2125</v>
      </c>
      <c r="I4654" s="112">
        <f t="shared" si="272"/>
        <v>1912.5</v>
      </c>
      <c r="J4654" s="112">
        <f t="shared" si="273"/>
        <v>1700</v>
      </c>
    </row>
    <row r="4655" s="8" customFormat="1" spans="1:10">
      <c r="A4655" s="107" t="s">
        <v>299</v>
      </c>
      <c r="B4655" s="108">
        <v>330202014</v>
      </c>
      <c r="C4655" s="109" t="s">
        <v>8323</v>
      </c>
      <c r="D4655" s="108"/>
      <c r="E4655" s="108"/>
      <c r="F4655" s="107" t="s">
        <v>25</v>
      </c>
      <c r="G4655" s="108"/>
      <c r="H4655" s="107">
        <v>2712</v>
      </c>
      <c r="I4655" s="112">
        <f t="shared" si="272"/>
        <v>2440.8</v>
      </c>
      <c r="J4655" s="112">
        <f t="shared" si="273"/>
        <v>2169.6</v>
      </c>
    </row>
    <row r="4656" s="8" customFormat="1" spans="1:10">
      <c r="A4656" s="107" t="s">
        <v>299</v>
      </c>
      <c r="B4656" s="108">
        <v>330202015</v>
      </c>
      <c r="C4656" s="109" t="s">
        <v>8324</v>
      </c>
      <c r="D4656" s="108"/>
      <c r="E4656" s="108"/>
      <c r="F4656" s="107" t="s">
        <v>25</v>
      </c>
      <c r="G4656" s="108"/>
      <c r="H4656" s="107">
        <v>2584</v>
      </c>
      <c r="I4656" s="112">
        <f t="shared" si="272"/>
        <v>2325.6</v>
      </c>
      <c r="J4656" s="112">
        <f t="shared" si="273"/>
        <v>2067.2</v>
      </c>
    </row>
    <row r="4657" s="8" customFormat="1" spans="1:10">
      <c r="A4657" s="107" t="s">
        <v>299</v>
      </c>
      <c r="B4657" s="108">
        <v>330202016</v>
      </c>
      <c r="C4657" s="109" t="s">
        <v>8325</v>
      </c>
      <c r="D4657" s="108"/>
      <c r="E4657" s="108"/>
      <c r="F4657" s="107" t="s">
        <v>25</v>
      </c>
      <c r="G4657" s="108"/>
      <c r="H4657" s="107">
        <v>2869</v>
      </c>
      <c r="I4657" s="112">
        <f t="shared" si="272"/>
        <v>2582.1</v>
      </c>
      <c r="J4657" s="112">
        <f t="shared" si="273"/>
        <v>2295.2</v>
      </c>
    </row>
    <row r="4658" s="8" customFormat="1" spans="1:10">
      <c r="A4658" s="107" t="s">
        <v>299</v>
      </c>
      <c r="B4658" s="108">
        <v>330202017</v>
      </c>
      <c r="C4658" s="109" t="s">
        <v>8326</v>
      </c>
      <c r="D4658" s="108" t="s">
        <v>8327</v>
      </c>
      <c r="E4658" s="108"/>
      <c r="F4658" s="107" t="s">
        <v>25</v>
      </c>
      <c r="G4658" s="108"/>
      <c r="H4658" s="107">
        <v>2308</v>
      </c>
      <c r="I4658" s="112">
        <f t="shared" si="272"/>
        <v>2077.2</v>
      </c>
      <c r="J4658" s="112">
        <f t="shared" si="273"/>
        <v>1846.4</v>
      </c>
    </row>
    <row r="4659" s="8" customFormat="1" spans="1:10">
      <c r="A4659" s="107" t="s">
        <v>299</v>
      </c>
      <c r="B4659" s="108">
        <v>330202018</v>
      </c>
      <c r="C4659" s="109" t="s">
        <v>8328</v>
      </c>
      <c r="D4659" s="108"/>
      <c r="E4659" s="108"/>
      <c r="F4659" s="107" t="s">
        <v>25</v>
      </c>
      <c r="G4659" s="108"/>
      <c r="H4659" s="107">
        <v>3705</v>
      </c>
      <c r="I4659" s="112">
        <f t="shared" si="272"/>
        <v>3334.5</v>
      </c>
      <c r="J4659" s="112">
        <f t="shared" si="273"/>
        <v>2964</v>
      </c>
    </row>
    <row r="4660" s="9" customFormat="1" ht="54" spans="1:10">
      <c r="A4660" s="113" t="s">
        <v>299</v>
      </c>
      <c r="B4660" s="128" t="s">
        <v>8329</v>
      </c>
      <c r="C4660" s="120" t="s">
        <v>8330</v>
      </c>
      <c r="D4660" s="121" t="s">
        <v>8331</v>
      </c>
      <c r="E4660" s="121"/>
      <c r="F4660" s="113" t="s">
        <v>25</v>
      </c>
      <c r="G4660" s="121" t="s">
        <v>6360</v>
      </c>
      <c r="H4660" s="113">
        <v>2417</v>
      </c>
      <c r="I4660" s="112">
        <f t="shared" si="272"/>
        <v>2175.3</v>
      </c>
      <c r="J4660" s="112">
        <f t="shared" si="273"/>
        <v>1933.6</v>
      </c>
    </row>
    <row r="4661" s="9" customFormat="1" ht="67.5" spans="1:10">
      <c r="A4661" s="113" t="s">
        <v>299</v>
      </c>
      <c r="B4661" s="128" t="s">
        <v>8332</v>
      </c>
      <c r="C4661" s="120" t="s">
        <v>8333</v>
      </c>
      <c r="D4661" s="121" t="s">
        <v>8334</v>
      </c>
      <c r="E4661" s="121"/>
      <c r="F4661" s="113" t="s">
        <v>25</v>
      </c>
      <c r="G4661" s="121"/>
      <c r="H4661" s="113">
        <v>7453</v>
      </c>
      <c r="I4661" s="112">
        <f t="shared" si="272"/>
        <v>6707.7</v>
      </c>
      <c r="J4661" s="112">
        <f t="shared" si="273"/>
        <v>5962.4</v>
      </c>
    </row>
    <row r="4662" s="9" customFormat="1" ht="27" spans="1:10">
      <c r="A4662" s="113" t="s">
        <v>299</v>
      </c>
      <c r="B4662" s="128" t="s">
        <v>8335</v>
      </c>
      <c r="C4662" s="120" t="s">
        <v>8336</v>
      </c>
      <c r="D4662" s="121" t="s">
        <v>8337</v>
      </c>
      <c r="E4662" s="121"/>
      <c r="F4662" s="113" t="s">
        <v>25</v>
      </c>
      <c r="G4662" s="121"/>
      <c r="H4662" s="113">
        <v>7280</v>
      </c>
      <c r="I4662" s="112">
        <f t="shared" si="272"/>
        <v>6552</v>
      </c>
      <c r="J4662" s="112">
        <f t="shared" si="273"/>
        <v>5824</v>
      </c>
    </row>
    <row r="4663" s="9" customFormat="1" ht="27" spans="1:10">
      <c r="A4663" s="113" t="s">
        <v>299</v>
      </c>
      <c r="B4663" s="128" t="s">
        <v>8338</v>
      </c>
      <c r="C4663" s="120" t="s">
        <v>8339</v>
      </c>
      <c r="D4663" s="121" t="s">
        <v>8340</v>
      </c>
      <c r="E4663" s="121"/>
      <c r="F4663" s="113" t="s">
        <v>25</v>
      </c>
      <c r="G4663" s="121"/>
      <c r="H4663" s="113">
        <v>7842</v>
      </c>
      <c r="I4663" s="112">
        <f t="shared" si="272"/>
        <v>7057.8</v>
      </c>
      <c r="J4663" s="112">
        <f t="shared" si="273"/>
        <v>6273.6</v>
      </c>
    </row>
    <row r="4664" s="8" customFormat="1" spans="1:10">
      <c r="A4664" s="107"/>
      <c r="B4664" s="108">
        <v>330203</v>
      </c>
      <c r="C4664" s="109" t="s">
        <v>8341</v>
      </c>
      <c r="D4664" s="108"/>
      <c r="E4664" s="108"/>
      <c r="F4664" s="107"/>
      <c r="G4664" s="108"/>
      <c r="H4664" s="107"/>
      <c r="I4664" s="112"/>
      <c r="J4664" s="112"/>
    </row>
    <row r="4665" s="8" customFormat="1" spans="1:10">
      <c r="A4665" s="107" t="s">
        <v>299</v>
      </c>
      <c r="B4665" s="108">
        <v>330203001</v>
      </c>
      <c r="C4665" s="109" t="s">
        <v>8342</v>
      </c>
      <c r="D4665" s="108" t="s">
        <v>8343</v>
      </c>
      <c r="E4665" s="108" t="s">
        <v>8344</v>
      </c>
      <c r="F4665" s="107" t="s">
        <v>25</v>
      </c>
      <c r="G4665" s="108" t="s">
        <v>8345</v>
      </c>
      <c r="H4665" s="117">
        <v>6468</v>
      </c>
      <c r="I4665" s="118">
        <v>5821.2</v>
      </c>
      <c r="J4665" s="118">
        <v>5174.4</v>
      </c>
    </row>
    <row r="4666" s="8" customFormat="1" ht="27" spans="1:10">
      <c r="A4666" s="107" t="s">
        <v>299</v>
      </c>
      <c r="B4666" s="108" t="s">
        <v>8346</v>
      </c>
      <c r="C4666" s="120" t="s">
        <v>8347</v>
      </c>
      <c r="D4666" s="108"/>
      <c r="E4666" s="108"/>
      <c r="F4666" s="107" t="s">
        <v>6312</v>
      </c>
      <c r="G4666" s="108"/>
      <c r="H4666" s="107">
        <v>650</v>
      </c>
      <c r="I4666" s="112">
        <f t="shared" ref="I4665:I4706" si="274">H4666*0.9</f>
        <v>585</v>
      </c>
      <c r="J4666" s="112">
        <f t="shared" ref="J4665:J4670" si="275">H4666*0.8</f>
        <v>520</v>
      </c>
    </row>
    <row r="4667" s="8" customFormat="1" spans="1:10">
      <c r="A4667" s="107" t="s">
        <v>299</v>
      </c>
      <c r="B4667" s="108" t="s">
        <v>8348</v>
      </c>
      <c r="C4667" s="120" t="s">
        <v>8349</v>
      </c>
      <c r="D4667" s="108" t="s">
        <v>8343</v>
      </c>
      <c r="E4667" s="108" t="s">
        <v>8344</v>
      </c>
      <c r="F4667" s="107" t="s">
        <v>25</v>
      </c>
      <c r="G4667" s="108" t="s">
        <v>8345</v>
      </c>
      <c r="H4667" s="107">
        <v>3250</v>
      </c>
      <c r="I4667" s="112">
        <f t="shared" si="274"/>
        <v>2925</v>
      </c>
      <c r="J4667" s="112">
        <f t="shared" si="275"/>
        <v>2600</v>
      </c>
    </row>
    <row r="4668" s="8" customFormat="1" ht="27" spans="1:10">
      <c r="A4668" s="107" t="s">
        <v>299</v>
      </c>
      <c r="B4668" s="108" t="s">
        <v>8350</v>
      </c>
      <c r="C4668" s="120" t="s">
        <v>8351</v>
      </c>
      <c r="D4668" s="108"/>
      <c r="E4668" s="108"/>
      <c r="F4668" s="107" t="s">
        <v>6312</v>
      </c>
      <c r="G4668" s="108"/>
      <c r="H4668" s="107">
        <v>650</v>
      </c>
      <c r="I4668" s="112">
        <f t="shared" si="274"/>
        <v>585</v>
      </c>
      <c r="J4668" s="112">
        <f t="shared" si="275"/>
        <v>520</v>
      </c>
    </row>
    <row r="4669" s="8" customFormat="1" spans="1:10">
      <c r="A4669" s="107" t="s">
        <v>299</v>
      </c>
      <c r="B4669" s="108" t="s">
        <v>8352</v>
      </c>
      <c r="C4669" s="120" t="s">
        <v>8353</v>
      </c>
      <c r="D4669" s="108" t="s">
        <v>8343</v>
      </c>
      <c r="E4669" s="108" t="s">
        <v>8344</v>
      </c>
      <c r="F4669" s="107" t="s">
        <v>25</v>
      </c>
      <c r="G4669" s="108" t="s">
        <v>8345</v>
      </c>
      <c r="H4669" s="117">
        <v>6450</v>
      </c>
      <c r="I4669" s="118">
        <v>5805</v>
      </c>
      <c r="J4669" s="118">
        <v>5160</v>
      </c>
    </row>
    <row r="4670" s="8" customFormat="1" ht="27" spans="1:10">
      <c r="A4670" s="107" t="s">
        <v>299</v>
      </c>
      <c r="B4670" s="108" t="s">
        <v>8354</v>
      </c>
      <c r="C4670" s="120" t="s">
        <v>8355</v>
      </c>
      <c r="D4670" s="108"/>
      <c r="E4670" s="108"/>
      <c r="F4670" s="107" t="s">
        <v>6312</v>
      </c>
      <c r="G4670" s="108"/>
      <c r="H4670" s="107">
        <v>650</v>
      </c>
      <c r="I4670" s="112">
        <f t="shared" si="274"/>
        <v>585</v>
      </c>
      <c r="J4670" s="112">
        <f t="shared" si="275"/>
        <v>520</v>
      </c>
    </row>
    <row r="4671" s="8" customFormat="1" ht="27" spans="1:10">
      <c r="A4671" s="107" t="s">
        <v>299</v>
      </c>
      <c r="B4671" s="108">
        <v>330203002</v>
      </c>
      <c r="C4671" s="109" t="s">
        <v>8356</v>
      </c>
      <c r="D4671" s="108" t="s">
        <v>8357</v>
      </c>
      <c r="E4671" s="108" t="s">
        <v>8344</v>
      </c>
      <c r="F4671" s="107" t="s">
        <v>25</v>
      </c>
      <c r="G4671" s="110"/>
      <c r="H4671" s="107">
        <v>3704</v>
      </c>
      <c r="I4671" s="112">
        <f t="shared" si="274"/>
        <v>3333.6</v>
      </c>
      <c r="J4671" s="113">
        <v>2963.2</v>
      </c>
    </row>
    <row r="4672" s="8" customFormat="1" ht="27" spans="1:10">
      <c r="A4672" s="107" t="s">
        <v>299</v>
      </c>
      <c r="B4672" s="108" t="s">
        <v>8358</v>
      </c>
      <c r="C4672" s="120" t="s">
        <v>8359</v>
      </c>
      <c r="D4672" s="108"/>
      <c r="E4672" s="108"/>
      <c r="F4672" s="107" t="s">
        <v>6312</v>
      </c>
      <c r="G4672" s="108"/>
      <c r="H4672" s="107">
        <v>740.8</v>
      </c>
      <c r="I4672" s="112">
        <f t="shared" si="274"/>
        <v>666.72</v>
      </c>
      <c r="J4672" s="113">
        <v>592.64</v>
      </c>
    </row>
    <row r="4673" s="8" customFormat="1" spans="1:10">
      <c r="A4673" s="107" t="s">
        <v>299</v>
      </c>
      <c r="B4673" s="108">
        <v>330203003</v>
      </c>
      <c r="C4673" s="109" t="s">
        <v>8360</v>
      </c>
      <c r="D4673" s="108" t="s">
        <v>8361</v>
      </c>
      <c r="E4673" s="108" t="s">
        <v>8183</v>
      </c>
      <c r="F4673" s="107" t="s">
        <v>25</v>
      </c>
      <c r="G4673" s="108"/>
      <c r="H4673" s="107">
        <v>3040</v>
      </c>
      <c r="I4673" s="112">
        <f t="shared" si="274"/>
        <v>2736</v>
      </c>
      <c r="J4673" s="112">
        <f t="shared" ref="J4673:J4706" si="276">H4673*0.8</f>
        <v>2432</v>
      </c>
    </row>
    <row r="4674" s="8" customFormat="1" spans="1:10">
      <c r="A4674" s="107" t="s">
        <v>299</v>
      </c>
      <c r="B4674" s="108" t="s">
        <v>8362</v>
      </c>
      <c r="C4674" s="109" t="s">
        <v>8363</v>
      </c>
      <c r="D4674" s="108"/>
      <c r="E4674" s="108" t="s">
        <v>8183</v>
      </c>
      <c r="F4674" s="107" t="s">
        <v>25</v>
      </c>
      <c r="G4674" s="108"/>
      <c r="H4674" s="107">
        <v>3040</v>
      </c>
      <c r="I4674" s="112">
        <f t="shared" si="274"/>
        <v>2736</v>
      </c>
      <c r="J4674" s="112">
        <f t="shared" si="276"/>
        <v>2432</v>
      </c>
    </row>
    <row r="4675" s="8" customFormat="1" ht="40.5" spans="1:10">
      <c r="A4675" s="107" t="s">
        <v>299</v>
      </c>
      <c r="B4675" s="108">
        <v>330203004</v>
      </c>
      <c r="C4675" s="109" t="s">
        <v>8364</v>
      </c>
      <c r="D4675" s="108" t="s">
        <v>8365</v>
      </c>
      <c r="E4675" s="108" t="s">
        <v>8366</v>
      </c>
      <c r="F4675" s="107" t="s">
        <v>25</v>
      </c>
      <c r="G4675" s="108"/>
      <c r="H4675" s="107">
        <v>3800</v>
      </c>
      <c r="I4675" s="112">
        <f t="shared" si="274"/>
        <v>3420</v>
      </c>
      <c r="J4675" s="112">
        <f t="shared" si="276"/>
        <v>3040</v>
      </c>
    </row>
    <row r="4676" s="8" customFormat="1" ht="40.5" spans="1:10">
      <c r="A4676" s="107" t="s">
        <v>299</v>
      </c>
      <c r="B4676" s="108" t="s">
        <v>8367</v>
      </c>
      <c r="C4676" s="120" t="s">
        <v>8368</v>
      </c>
      <c r="D4676" s="108"/>
      <c r="E4676" s="108" t="s">
        <v>8366</v>
      </c>
      <c r="F4676" s="107" t="s">
        <v>25</v>
      </c>
      <c r="G4676" s="108"/>
      <c r="H4676" s="107">
        <v>3800</v>
      </c>
      <c r="I4676" s="112">
        <f t="shared" si="274"/>
        <v>3420</v>
      </c>
      <c r="J4676" s="112">
        <f t="shared" si="276"/>
        <v>3040</v>
      </c>
    </row>
    <row r="4677" s="8" customFormat="1" ht="40.5" spans="1:10">
      <c r="A4677" s="107" t="s">
        <v>299</v>
      </c>
      <c r="B4677" s="108" t="s">
        <v>8369</v>
      </c>
      <c r="C4677" s="120" t="s">
        <v>8370</v>
      </c>
      <c r="D4677" s="108"/>
      <c r="E4677" s="108" t="s">
        <v>8366</v>
      </c>
      <c r="F4677" s="107" t="s">
        <v>25</v>
      </c>
      <c r="G4677" s="108"/>
      <c r="H4677" s="107">
        <v>3800</v>
      </c>
      <c r="I4677" s="112">
        <f t="shared" si="274"/>
        <v>3420</v>
      </c>
      <c r="J4677" s="112">
        <f t="shared" si="276"/>
        <v>3040</v>
      </c>
    </row>
    <row r="4678" s="8" customFormat="1" ht="27" spans="1:10">
      <c r="A4678" s="107" t="s">
        <v>299</v>
      </c>
      <c r="B4678" s="108">
        <v>330203005</v>
      </c>
      <c r="C4678" s="109" t="s">
        <v>8371</v>
      </c>
      <c r="D4678" s="108" t="s">
        <v>8372</v>
      </c>
      <c r="E4678" s="108"/>
      <c r="F4678" s="107" t="s">
        <v>25</v>
      </c>
      <c r="G4678" s="108"/>
      <c r="H4678" s="117">
        <v>6470</v>
      </c>
      <c r="I4678" s="118">
        <v>5823</v>
      </c>
      <c r="J4678" s="118">
        <v>5176</v>
      </c>
    </row>
    <row r="4679" s="8" customFormat="1" ht="27" spans="1:10">
      <c r="A4679" s="107" t="s">
        <v>299</v>
      </c>
      <c r="B4679" s="108">
        <v>330203006</v>
      </c>
      <c r="C4679" s="109" t="s">
        <v>8373</v>
      </c>
      <c r="D4679" s="108" t="s">
        <v>8374</v>
      </c>
      <c r="E4679" s="108"/>
      <c r="F4679" s="107" t="s">
        <v>25</v>
      </c>
      <c r="G4679" s="110"/>
      <c r="H4679" s="107">
        <v>3325</v>
      </c>
      <c r="I4679" s="112">
        <f t="shared" si="274"/>
        <v>2992.5</v>
      </c>
      <c r="J4679" s="112">
        <f t="shared" si="276"/>
        <v>2660</v>
      </c>
    </row>
    <row r="4680" s="8" customFormat="1" ht="27" spans="1:10">
      <c r="A4680" s="107" t="s">
        <v>299</v>
      </c>
      <c r="B4680" s="108" t="s">
        <v>8375</v>
      </c>
      <c r="C4680" s="120" t="s">
        <v>8376</v>
      </c>
      <c r="D4680" s="108" t="s">
        <v>8377</v>
      </c>
      <c r="E4680" s="108"/>
      <c r="F4680" s="112" t="s">
        <v>25</v>
      </c>
      <c r="G4680" s="108"/>
      <c r="H4680" s="107">
        <v>4322.5</v>
      </c>
      <c r="I4680" s="112">
        <f t="shared" si="274"/>
        <v>3890.25</v>
      </c>
      <c r="J4680" s="112">
        <f t="shared" si="276"/>
        <v>3458</v>
      </c>
    </row>
    <row r="4681" s="8" customFormat="1" spans="1:10">
      <c r="A4681" s="107" t="s">
        <v>299</v>
      </c>
      <c r="B4681" s="108">
        <v>330203007</v>
      </c>
      <c r="C4681" s="109" t="s">
        <v>8378</v>
      </c>
      <c r="D4681" s="108" t="s">
        <v>8379</v>
      </c>
      <c r="E4681" s="108"/>
      <c r="F4681" s="107" t="s">
        <v>25</v>
      </c>
      <c r="G4681" s="110"/>
      <c r="H4681" s="107">
        <v>1980</v>
      </c>
      <c r="I4681" s="112">
        <f t="shared" si="274"/>
        <v>1782</v>
      </c>
      <c r="J4681" s="112">
        <f t="shared" si="276"/>
        <v>1584</v>
      </c>
    </row>
    <row r="4682" s="8" customFormat="1" spans="1:10">
      <c r="A4682" s="107" t="s">
        <v>299</v>
      </c>
      <c r="B4682" s="108" t="s">
        <v>8380</v>
      </c>
      <c r="C4682" s="109" t="s">
        <v>8381</v>
      </c>
      <c r="D4682" s="108" t="s">
        <v>8379</v>
      </c>
      <c r="E4682" s="108"/>
      <c r="F4682" s="107" t="s">
        <v>25</v>
      </c>
      <c r="G4682" s="108"/>
      <c r="H4682" s="107">
        <v>2574</v>
      </c>
      <c r="I4682" s="112">
        <f t="shared" si="274"/>
        <v>2316.6</v>
      </c>
      <c r="J4682" s="112">
        <f t="shared" si="276"/>
        <v>2059.2</v>
      </c>
    </row>
    <row r="4683" s="8" customFormat="1" spans="1:10">
      <c r="A4683" s="107" t="s">
        <v>299</v>
      </c>
      <c r="B4683" s="108">
        <v>330203008</v>
      </c>
      <c r="C4683" s="109" t="s">
        <v>8382</v>
      </c>
      <c r="D4683" s="108"/>
      <c r="E4683" s="108"/>
      <c r="F4683" s="107" t="s">
        <v>25</v>
      </c>
      <c r="G4683" s="110"/>
      <c r="H4683" s="107">
        <v>2375</v>
      </c>
      <c r="I4683" s="112">
        <f t="shared" si="274"/>
        <v>2137.5</v>
      </c>
      <c r="J4683" s="112">
        <f t="shared" si="276"/>
        <v>1900</v>
      </c>
    </row>
    <row r="4684" s="8" customFormat="1" spans="1:10">
      <c r="A4684" s="107" t="s">
        <v>299</v>
      </c>
      <c r="B4684" s="108" t="s">
        <v>8383</v>
      </c>
      <c r="C4684" s="109" t="s">
        <v>8384</v>
      </c>
      <c r="D4684" s="108"/>
      <c r="E4684" s="108"/>
      <c r="F4684" s="107" t="s">
        <v>25</v>
      </c>
      <c r="G4684" s="108"/>
      <c r="H4684" s="107">
        <v>3087.5</v>
      </c>
      <c r="I4684" s="112">
        <f t="shared" si="274"/>
        <v>2778.75</v>
      </c>
      <c r="J4684" s="112">
        <f t="shared" si="276"/>
        <v>2470</v>
      </c>
    </row>
    <row r="4685" s="8" customFormat="1" spans="1:10">
      <c r="A4685" s="107" t="s">
        <v>299</v>
      </c>
      <c r="B4685" s="108">
        <v>330203009</v>
      </c>
      <c r="C4685" s="109" t="s">
        <v>8385</v>
      </c>
      <c r="D4685" s="108"/>
      <c r="E4685" s="108"/>
      <c r="F4685" s="107" t="s">
        <v>25</v>
      </c>
      <c r="G4685" s="108"/>
      <c r="H4685" s="107">
        <v>2185</v>
      </c>
      <c r="I4685" s="112">
        <f t="shared" si="274"/>
        <v>1966.5</v>
      </c>
      <c r="J4685" s="112">
        <f t="shared" si="276"/>
        <v>1748</v>
      </c>
    </row>
    <row r="4686" s="8" customFormat="1" spans="1:10">
      <c r="A4686" s="107" t="s">
        <v>299</v>
      </c>
      <c r="B4686" s="116">
        <v>330203010</v>
      </c>
      <c r="C4686" s="109" t="s">
        <v>8386</v>
      </c>
      <c r="D4686" s="110"/>
      <c r="E4686" s="108"/>
      <c r="F4686" s="107" t="s">
        <v>25</v>
      </c>
      <c r="G4686" s="110"/>
      <c r="H4686" s="107">
        <v>2080</v>
      </c>
      <c r="I4686" s="112">
        <f t="shared" si="274"/>
        <v>1872</v>
      </c>
      <c r="J4686" s="112">
        <f t="shared" si="276"/>
        <v>1664</v>
      </c>
    </row>
    <row r="4687" s="8" customFormat="1" spans="1:10">
      <c r="A4687" s="107" t="s">
        <v>299</v>
      </c>
      <c r="B4687" s="108" t="s">
        <v>8387</v>
      </c>
      <c r="C4687" s="109" t="s">
        <v>8388</v>
      </c>
      <c r="D4687" s="110"/>
      <c r="E4687" s="108"/>
      <c r="F4687" s="107" t="s">
        <v>25</v>
      </c>
      <c r="G4687" s="110"/>
      <c r="H4687" s="107">
        <v>4160</v>
      </c>
      <c r="I4687" s="112">
        <f t="shared" si="274"/>
        <v>3744</v>
      </c>
      <c r="J4687" s="112">
        <f t="shared" si="276"/>
        <v>3328</v>
      </c>
    </row>
    <row r="4688" s="8" customFormat="1" spans="1:10">
      <c r="A4688" s="107" t="s">
        <v>299</v>
      </c>
      <c r="B4688" s="108" t="s">
        <v>8389</v>
      </c>
      <c r="C4688" s="120" t="s">
        <v>8390</v>
      </c>
      <c r="D4688" s="108"/>
      <c r="E4688" s="108"/>
      <c r="F4688" s="112" t="s">
        <v>25</v>
      </c>
      <c r="G4688" s="108"/>
      <c r="H4688" s="107">
        <v>2080</v>
      </c>
      <c r="I4688" s="112">
        <f t="shared" si="274"/>
        <v>1872</v>
      </c>
      <c r="J4688" s="112">
        <f t="shared" si="276"/>
        <v>1664</v>
      </c>
    </row>
    <row r="4689" s="8" customFormat="1" spans="1:10">
      <c r="A4689" s="107" t="s">
        <v>299</v>
      </c>
      <c r="B4689" s="108" t="s">
        <v>8391</v>
      </c>
      <c r="C4689" s="120" t="s">
        <v>8392</v>
      </c>
      <c r="D4689" s="108"/>
      <c r="E4689" s="108"/>
      <c r="F4689" s="112" t="s">
        <v>25</v>
      </c>
      <c r="G4689" s="108"/>
      <c r="H4689" s="107">
        <v>4160</v>
      </c>
      <c r="I4689" s="112">
        <f t="shared" si="274"/>
        <v>3744</v>
      </c>
      <c r="J4689" s="112">
        <f t="shared" si="276"/>
        <v>3328</v>
      </c>
    </row>
    <row r="4690" s="8" customFormat="1" spans="1:10">
      <c r="A4690" s="107" t="s">
        <v>299</v>
      </c>
      <c r="B4690" s="108" t="s">
        <v>8393</v>
      </c>
      <c r="C4690" s="120" t="s">
        <v>8394</v>
      </c>
      <c r="D4690" s="108"/>
      <c r="E4690" s="108"/>
      <c r="F4690" s="112" t="s">
        <v>25</v>
      </c>
      <c r="G4690" s="108"/>
      <c r="H4690" s="107">
        <v>2080</v>
      </c>
      <c r="I4690" s="112">
        <f t="shared" si="274"/>
        <v>1872</v>
      </c>
      <c r="J4690" s="112">
        <f t="shared" si="276"/>
        <v>1664</v>
      </c>
    </row>
    <row r="4691" s="8" customFormat="1" spans="1:10">
      <c r="A4691" s="107" t="s">
        <v>299</v>
      </c>
      <c r="B4691" s="108" t="s">
        <v>8395</v>
      </c>
      <c r="C4691" s="120" t="s">
        <v>8396</v>
      </c>
      <c r="D4691" s="108"/>
      <c r="E4691" s="108"/>
      <c r="F4691" s="112" t="s">
        <v>25</v>
      </c>
      <c r="G4691" s="108"/>
      <c r="H4691" s="107">
        <v>4160</v>
      </c>
      <c r="I4691" s="112">
        <f t="shared" si="274"/>
        <v>3744</v>
      </c>
      <c r="J4691" s="112">
        <f t="shared" si="276"/>
        <v>3328</v>
      </c>
    </row>
    <row r="4692" s="8" customFormat="1" spans="1:10">
      <c r="A4692" s="107" t="s">
        <v>299</v>
      </c>
      <c r="B4692" s="108" t="s">
        <v>8397</v>
      </c>
      <c r="C4692" s="120" t="s">
        <v>8398</v>
      </c>
      <c r="D4692" s="108"/>
      <c r="E4692" s="108"/>
      <c r="F4692" s="112" t="s">
        <v>25</v>
      </c>
      <c r="G4692" s="108"/>
      <c r="H4692" s="107">
        <v>2080</v>
      </c>
      <c r="I4692" s="112">
        <f t="shared" si="274"/>
        <v>1872</v>
      </c>
      <c r="J4692" s="112">
        <f t="shared" si="276"/>
        <v>1664</v>
      </c>
    </row>
    <row r="4693" s="8" customFormat="1" spans="1:10">
      <c r="A4693" s="107" t="s">
        <v>299</v>
      </c>
      <c r="B4693" s="108" t="s">
        <v>8399</v>
      </c>
      <c r="C4693" s="120" t="s">
        <v>8400</v>
      </c>
      <c r="D4693" s="108"/>
      <c r="E4693" s="108"/>
      <c r="F4693" s="112" t="s">
        <v>25</v>
      </c>
      <c r="G4693" s="108"/>
      <c r="H4693" s="107">
        <v>4160</v>
      </c>
      <c r="I4693" s="112">
        <f t="shared" si="274"/>
        <v>3744</v>
      </c>
      <c r="J4693" s="112">
        <f t="shared" si="276"/>
        <v>3328</v>
      </c>
    </row>
    <row r="4694" s="8" customFormat="1" spans="1:10">
      <c r="A4694" s="107" t="s">
        <v>299</v>
      </c>
      <c r="B4694" s="108" t="s">
        <v>8401</v>
      </c>
      <c r="C4694" s="120" t="s">
        <v>8402</v>
      </c>
      <c r="D4694" s="108"/>
      <c r="E4694" s="108"/>
      <c r="F4694" s="112" t="s">
        <v>25</v>
      </c>
      <c r="G4694" s="108"/>
      <c r="H4694" s="107">
        <v>2080</v>
      </c>
      <c r="I4694" s="112">
        <f t="shared" si="274"/>
        <v>1872</v>
      </c>
      <c r="J4694" s="112">
        <f t="shared" si="276"/>
        <v>1664</v>
      </c>
    </row>
    <row r="4695" s="8" customFormat="1" spans="1:10">
      <c r="A4695" s="107" t="s">
        <v>299</v>
      </c>
      <c r="B4695" s="108" t="s">
        <v>8403</v>
      </c>
      <c r="C4695" s="120" t="s">
        <v>8404</v>
      </c>
      <c r="D4695" s="108"/>
      <c r="E4695" s="108"/>
      <c r="F4695" s="112" t="s">
        <v>25</v>
      </c>
      <c r="G4695" s="108"/>
      <c r="H4695" s="107">
        <v>4160</v>
      </c>
      <c r="I4695" s="112">
        <f t="shared" si="274"/>
        <v>3744</v>
      </c>
      <c r="J4695" s="112">
        <f t="shared" si="276"/>
        <v>3328</v>
      </c>
    </row>
    <row r="4696" s="8" customFormat="1" spans="1:10">
      <c r="A4696" s="107" t="s">
        <v>299</v>
      </c>
      <c r="B4696" s="108">
        <v>330203011</v>
      </c>
      <c r="C4696" s="109" t="s">
        <v>8405</v>
      </c>
      <c r="D4696" s="110"/>
      <c r="E4696" s="108"/>
      <c r="F4696" s="107" t="s">
        <v>25</v>
      </c>
      <c r="G4696" s="110"/>
      <c r="H4696" s="107">
        <v>3325</v>
      </c>
      <c r="I4696" s="112">
        <f t="shared" si="274"/>
        <v>2992.5</v>
      </c>
      <c r="J4696" s="112">
        <f t="shared" si="276"/>
        <v>2660</v>
      </c>
    </row>
    <row r="4697" s="8" customFormat="1" ht="27" spans="1:10">
      <c r="A4697" s="107" t="s">
        <v>299</v>
      </c>
      <c r="B4697" s="108" t="s">
        <v>8406</v>
      </c>
      <c r="C4697" s="120" t="s">
        <v>8407</v>
      </c>
      <c r="D4697" s="108"/>
      <c r="E4697" s="108"/>
      <c r="F4697" s="107" t="s">
        <v>25</v>
      </c>
      <c r="G4697" s="108"/>
      <c r="H4697" s="107">
        <v>3990</v>
      </c>
      <c r="I4697" s="112">
        <f t="shared" si="274"/>
        <v>3591</v>
      </c>
      <c r="J4697" s="112">
        <f t="shared" si="276"/>
        <v>3192</v>
      </c>
    </row>
    <row r="4698" s="8" customFormat="1" spans="1:10">
      <c r="A4698" s="107" t="s">
        <v>299</v>
      </c>
      <c r="B4698" s="119" t="s">
        <v>8408</v>
      </c>
      <c r="C4698" s="120" t="s">
        <v>8409</v>
      </c>
      <c r="D4698" s="108"/>
      <c r="E4698" s="108"/>
      <c r="F4698" s="107" t="s">
        <v>25</v>
      </c>
      <c r="G4698" s="108"/>
      <c r="H4698" s="107">
        <v>3325</v>
      </c>
      <c r="I4698" s="112">
        <f t="shared" si="274"/>
        <v>2992.5</v>
      </c>
      <c r="J4698" s="112">
        <f t="shared" si="276"/>
        <v>2660</v>
      </c>
    </row>
    <row r="4699" s="8" customFormat="1" ht="27" spans="1:10">
      <c r="A4699" s="107" t="s">
        <v>299</v>
      </c>
      <c r="B4699" s="108" t="s">
        <v>8410</v>
      </c>
      <c r="C4699" s="120" t="s">
        <v>8411</v>
      </c>
      <c r="D4699" s="108"/>
      <c r="E4699" s="108"/>
      <c r="F4699" s="107" t="s">
        <v>25</v>
      </c>
      <c r="G4699" s="108"/>
      <c r="H4699" s="107">
        <v>3990</v>
      </c>
      <c r="I4699" s="112">
        <f t="shared" si="274"/>
        <v>3591</v>
      </c>
      <c r="J4699" s="112">
        <f t="shared" si="276"/>
        <v>3192</v>
      </c>
    </row>
    <row r="4700" s="8" customFormat="1" spans="1:10">
      <c r="A4700" s="107" t="s">
        <v>299</v>
      </c>
      <c r="B4700" s="108">
        <v>330203012</v>
      </c>
      <c r="C4700" s="109" t="s">
        <v>8412</v>
      </c>
      <c r="D4700" s="108"/>
      <c r="E4700" s="108"/>
      <c r="F4700" s="107" t="s">
        <v>25</v>
      </c>
      <c r="G4700" s="108"/>
      <c r="H4700" s="117">
        <v>6368</v>
      </c>
      <c r="I4700" s="118">
        <v>5731.2</v>
      </c>
      <c r="J4700" s="118">
        <v>5094.4</v>
      </c>
    </row>
    <row r="4701" s="8" customFormat="1" spans="1:10">
      <c r="A4701" s="107" t="s">
        <v>299</v>
      </c>
      <c r="B4701" s="108">
        <v>330203013</v>
      </c>
      <c r="C4701" s="109" t="s">
        <v>8413</v>
      </c>
      <c r="D4701" s="108" t="s">
        <v>8414</v>
      </c>
      <c r="E4701" s="108"/>
      <c r="F4701" s="107" t="s">
        <v>25</v>
      </c>
      <c r="G4701" s="108"/>
      <c r="H4701" s="107">
        <v>3040</v>
      </c>
      <c r="I4701" s="112">
        <f t="shared" si="274"/>
        <v>2736</v>
      </c>
      <c r="J4701" s="112">
        <f t="shared" si="276"/>
        <v>2432</v>
      </c>
    </row>
    <row r="4702" s="8" customFormat="1" spans="1:10">
      <c r="A4702" s="107" t="s">
        <v>299</v>
      </c>
      <c r="B4702" s="108">
        <v>330203014</v>
      </c>
      <c r="C4702" s="109" t="s">
        <v>8415</v>
      </c>
      <c r="D4702" s="110"/>
      <c r="E4702" s="108" t="s">
        <v>8416</v>
      </c>
      <c r="F4702" s="107" t="s">
        <v>25</v>
      </c>
      <c r="G4702" s="108"/>
      <c r="H4702" s="117">
        <v>3265</v>
      </c>
      <c r="I4702" s="118">
        <v>2938.5</v>
      </c>
      <c r="J4702" s="118">
        <v>2612</v>
      </c>
    </row>
    <row r="4703" s="8" customFormat="1" spans="1:10">
      <c r="A4703" s="107" t="s">
        <v>299</v>
      </c>
      <c r="B4703" s="151" t="s">
        <v>8417</v>
      </c>
      <c r="C4703" s="57" t="s">
        <v>8418</v>
      </c>
      <c r="D4703" s="108"/>
      <c r="E4703" s="108" t="s">
        <v>8416</v>
      </c>
      <c r="F4703" s="107" t="s">
        <v>25</v>
      </c>
      <c r="G4703" s="108"/>
      <c r="H4703" s="107">
        <v>2070</v>
      </c>
      <c r="I4703" s="112">
        <f t="shared" si="274"/>
        <v>1863</v>
      </c>
      <c r="J4703" s="112">
        <f t="shared" si="276"/>
        <v>1656</v>
      </c>
    </row>
    <row r="4704" s="8" customFormat="1" spans="1:10">
      <c r="A4704" s="107" t="s">
        <v>299</v>
      </c>
      <c r="B4704" s="108">
        <v>330203015</v>
      </c>
      <c r="C4704" s="109" t="s">
        <v>8419</v>
      </c>
      <c r="D4704" s="108"/>
      <c r="E4704" s="108"/>
      <c r="F4704" s="107" t="s">
        <v>25</v>
      </c>
      <c r="G4704" s="108"/>
      <c r="H4704" s="117">
        <v>6055</v>
      </c>
      <c r="I4704" s="118">
        <v>5449.5</v>
      </c>
      <c r="J4704" s="118">
        <v>4844</v>
      </c>
    </row>
    <row r="4705" s="8" customFormat="1" ht="27" spans="1:10">
      <c r="A4705" s="107"/>
      <c r="B4705" s="108">
        <v>330204</v>
      </c>
      <c r="C4705" s="109" t="s">
        <v>8420</v>
      </c>
      <c r="D4705" s="108"/>
      <c r="E4705" s="108"/>
      <c r="F4705" s="107"/>
      <c r="G4705" s="108"/>
      <c r="H4705" s="107"/>
      <c r="I4705" s="112"/>
      <c r="J4705" s="112"/>
    </row>
    <row r="4706" s="8" customFormat="1" spans="1:10">
      <c r="A4706" s="107" t="s">
        <v>299</v>
      </c>
      <c r="B4706" s="108">
        <v>330204001</v>
      </c>
      <c r="C4706" s="109" t="s">
        <v>8421</v>
      </c>
      <c r="D4706" s="108"/>
      <c r="E4706" s="108"/>
      <c r="F4706" s="107" t="s">
        <v>25</v>
      </c>
      <c r="G4706" s="108"/>
      <c r="H4706" s="117">
        <v>5220</v>
      </c>
      <c r="I4706" s="118">
        <v>4698</v>
      </c>
      <c r="J4706" s="118">
        <v>4176</v>
      </c>
    </row>
    <row r="4707" s="8" customFormat="1" spans="1:10">
      <c r="A4707" s="107" t="s">
        <v>299</v>
      </c>
      <c r="B4707" s="108">
        <v>330204002</v>
      </c>
      <c r="C4707" s="109" t="s">
        <v>8422</v>
      </c>
      <c r="D4707" s="108"/>
      <c r="E4707" s="108" t="s">
        <v>8070</v>
      </c>
      <c r="F4707" s="107" t="s">
        <v>25</v>
      </c>
      <c r="G4707" s="108"/>
      <c r="H4707" s="107">
        <v>3040</v>
      </c>
      <c r="I4707" s="112">
        <f t="shared" ref="I4707:I4712" si="277">H4707*0.9</f>
        <v>2736</v>
      </c>
      <c r="J4707" s="112">
        <f t="shared" ref="J4707:J4712" si="278">H4707*0.8</f>
        <v>2432</v>
      </c>
    </row>
    <row r="4708" s="8" customFormat="1" spans="1:10">
      <c r="A4708" s="107" t="s">
        <v>299</v>
      </c>
      <c r="B4708" s="108">
        <v>330204003</v>
      </c>
      <c r="C4708" s="109" t="s">
        <v>8423</v>
      </c>
      <c r="D4708" s="108"/>
      <c r="E4708" s="108"/>
      <c r="F4708" s="107" t="s">
        <v>25</v>
      </c>
      <c r="G4708" s="108"/>
      <c r="H4708" s="107">
        <v>3040</v>
      </c>
      <c r="I4708" s="112">
        <f t="shared" si="277"/>
        <v>2736</v>
      </c>
      <c r="J4708" s="112">
        <f t="shared" si="278"/>
        <v>2432</v>
      </c>
    </row>
    <row r="4709" s="8" customFormat="1" spans="1:10">
      <c r="A4709" s="107" t="s">
        <v>299</v>
      </c>
      <c r="B4709" s="108">
        <v>330204004</v>
      </c>
      <c r="C4709" s="109" t="s">
        <v>8424</v>
      </c>
      <c r="D4709" s="108"/>
      <c r="E4709" s="108"/>
      <c r="F4709" s="107" t="s">
        <v>25</v>
      </c>
      <c r="G4709" s="108"/>
      <c r="H4709" s="107">
        <v>3325</v>
      </c>
      <c r="I4709" s="112">
        <f t="shared" si="277"/>
        <v>2992.5</v>
      </c>
      <c r="J4709" s="112">
        <f t="shared" si="278"/>
        <v>2660</v>
      </c>
    </row>
    <row r="4710" s="8" customFormat="1" spans="1:10">
      <c r="A4710" s="107" t="s">
        <v>299</v>
      </c>
      <c r="B4710" s="108">
        <v>330204005</v>
      </c>
      <c r="C4710" s="109" t="s">
        <v>8425</v>
      </c>
      <c r="D4710" s="108" t="s">
        <v>8426</v>
      </c>
      <c r="E4710" s="108"/>
      <c r="F4710" s="107" t="s">
        <v>25</v>
      </c>
      <c r="G4710" s="108"/>
      <c r="H4710" s="107">
        <v>3040</v>
      </c>
      <c r="I4710" s="112">
        <f t="shared" si="277"/>
        <v>2736</v>
      </c>
      <c r="J4710" s="112">
        <f t="shared" si="278"/>
        <v>2432</v>
      </c>
    </row>
    <row r="4711" s="8" customFormat="1" spans="1:10">
      <c r="A4711" s="107" t="s">
        <v>299</v>
      </c>
      <c r="B4711" s="108">
        <v>330204006</v>
      </c>
      <c r="C4711" s="109" t="s">
        <v>8427</v>
      </c>
      <c r="D4711" s="110"/>
      <c r="E4711" s="108"/>
      <c r="F4711" s="107" t="s">
        <v>25</v>
      </c>
      <c r="G4711" s="108"/>
      <c r="H4711" s="107">
        <v>1500</v>
      </c>
      <c r="I4711" s="112">
        <f t="shared" si="277"/>
        <v>1350</v>
      </c>
      <c r="J4711" s="112">
        <f t="shared" si="278"/>
        <v>1200</v>
      </c>
    </row>
    <row r="4712" s="8" customFormat="1" spans="1:10">
      <c r="A4712" s="107" t="s">
        <v>299</v>
      </c>
      <c r="B4712" s="108" t="s">
        <v>8428</v>
      </c>
      <c r="C4712" s="120" t="s">
        <v>8429</v>
      </c>
      <c r="D4712" s="108"/>
      <c r="E4712" s="108"/>
      <c r="F4712" s="107" t="s">
        <v>25</v>
      </c>
      <c r="G4712" s="108"/>
      <c r="H4712" s="107">
        <v>1500</v>
      </c>
      <c r="I4712" s="112">
        <f t="shared" si="277"/>
        <v>1350</v>
      </c>
      <c r="J4712" s="112">
        <f t="shared" si="278"/>
        <v>1200</v>
      </c>
    </row>
    <row r="4713" s="8" customFormat="1" spans="1:10">
      <c r="A4713" s="107" t="s">
        <v>299</v>
      </c>
      <c r="B4713" s="108">
        <v>330204007</v>
      </c>
      <c r="C4713" s="109" t="s">
        <v>8430</v>
      </c>
      <c r="D4713" s="110"/>
      <c r="E4713" s="108"/>
      <c r="F4713" s="107" t="s">
        <v>25</v>
      </c>
      <c r="G4713" s="110"/>
      <c r="H4713" s="107"/>
      <c r="I4713" s="112"/>
      <c r="J4713" s="113"/>
    </row>
    <row r="4714" s="8" customFormat="1" ht="27" spans="1:10">
      <c r="A4714" s="107" t="s">
        <v>299</v>
      </c>
      <c r="B4714" s="108" t="s">
        <v>8431</v>
      </c>
      <c r="C4714" s="120" t="s">
        <v>8432</v>
      </c>
      <c r="D4714" s="108"/>
      <c r="E4714" s="108"/>
      <c r="F4714" s="107" t="s">
        <v>25</v>
      </c>
      <c r="G4714" s="108"/>
      <c r="H4714" s="107">
        <v>4410</v>
      </c>
      <c r="I4714" s="112">
        <f t="shared" ref="I4714:I4723" si="279">H4714*0.9</f>
        <v>3969</v>
      </c>
      <c r="J4714" s="113">
        <v>3528</v>
      </c>
    </row>
    <row r="4715" s="8" customFormat="1" ht="27" spans="1:10">
      <c r="A4715" s="107" t="s">
        <v>299</v>
      </c>
      <c r="B4715" s="108" t="s">
        <v>8433</v>
      </c>
      <c r="C4715" s="120" t="s">
        <v>8434</v>
      </c>
      <c r="D4715" s="108"/>
      <c r="E4715" s="108"/>
      <c r="F4715" s="107" t="s">
        <v>25</v>
      </c>
      <c r="G4715" s="108"/>
      <c r="H4715" s="107">
        <v>5292</v>
      </c>
      <c r="I4715" s="112">
        <f t="shared" si="279"/>
        <v>4762.8</v>
      </c>
      <c r="J4715" s="113">
        <v>4233.6</v>
      </c>
    </row>
    <row r="4716" s="8" customFormat="1" spans="1:10">
      <c r="A4716" s="107" t="s">
        <v>299</v>
      </c>
      <c r="B4716" s="108" t="s">
        <v>8435</v>
      </c>
      <c r="C4716" s="120" t="s">
        <v>8436</v>
      </c>
      <c r="D4716" s="108"/>
      <c r="E4716" s="108"/>
      <c r="F4716" s="107" t="s">
        <v>25</v>
      </c>
      <c r="G4716" s="108"/>
      <c r="H4716" s="107">
        <v>4410</v>
      </c>
      <c r="I4716" s="112">
        <f t="shared" si="279"/>
        <v>3969</v>
      </c>
      <c r="J4716" s="113">
        <v>3528</v>
      </c>
    </row>
    <row r="4717" s="8" customFormat="1" spans="1:10">
      <c r="A4717" s="107" t="s">
        <v>299</v>
      </c>
      <c r="B4717" s="108">
        <v>330204008</v>
      </c>
      <c r="C4717" s="109" t="s">
        <v>8437</v>
      </c>
      <c r="D4717" s="108" t="s">
        <v>8438</v>
      </c>
      <c r="E4717" s="108"/>
      <c r="F4717" s="107" t="s">
        <v>25</v>
      </c>
      <c r="G4717" s="108"/>
      <c r="H4717" s="107">
        <v>2850</v>
      </c>
      <c r="I4717" s="112">
        <f t="shared" si="279"/>
        <v>2565</v>
      </c>
      <c r="J4717" s="112">
        <f t="shared" ref="J4717:J4723" si="280">H4717*0.8</f>
        <v>2280</v>
      </c>
    </row>
    <row r="4718" s="8" customFormat="1" spans="1:10">
      <c r="A4718" s="107" t="s">
        <v>299</v>
      </c>
      <c r="B4718" s="108" t="s">
        <v>8439</v>
      </c>
      <c r="C4718" s="120" t="s">
        <v>8440</v>
      </c>
      <c r="D4718" s="108"/>
      <c r="E4718" s="108"/>
      <c r="F4718" s="107" t="s">
        <v>25</v>
      </c>
      <c r="G4718" s="108"/>
      <c r="H4718" s="107">
        <v>2850</v>
      </c>
      <c r="I4718" s="112">
        <f t="shared" si="279"/>
        <v>2565</v>
      </c>
      <c r="J4718" s="112">
        <f t="shared" si="280"/>
        <v>2280</v>
      </c>
    </row>
    <row r="4719" s="8" customFormat="1" spans="1:10">
      <c r="A4719" s="107" t="s">
        <v>299</v>
      </c>
      <c r="B4719" s="108" t="s">
        <v>8441</v>
      </c>
      <c r="C4719" s="120" t="s">
        <v>8442</v>
      </c>
      <c r="D4719" s="108"/>
      <c r="E4719" s="108"/>
      <c r="F4719" s="107" t="s">
        <v>25</v>
      </c>
      <c r="G4719" s="108"/>
      <c r="H4719" s="107">
        <v>2850</v>
      </c>
      <c r="I4719" s="112">
        <f t="shared" si="279"/>
        <v>2565</v>
      </c>
      <c r="J4719" s="112">
        <f t="shared" si="280"/>
        <v>2280</v>
      </c>
    </row>
    <row r="4720" s="8" customFormat="1" spans="1:10">
      <c r="A4720" s="107" t="s">
        <v>299</v>
      </c>
      <c r="B4720" s="108" t="s">
        <v>8443</v>
      </c>
      <c r="C4720" s="120" t="s">
        <v>8444</v>
      </c>
      <c r="D4720" s="108"/>
      <c r="E4720" s="108"/>
      <c r="F4720" s="107" t="s">
        <v>25</v>
      </c>
      <c r="G4720" s="108"/>
      <c r="H4720" s="107">
        <v>2850</v>
      </c>
      <c r="I4720" s="112">
        <f t="shared" si="279"/>
        <v>2565</v>
      </c>
      <c r="J4720" s="112">
        <f t="shared" si="280"/>
        <v>2280</v>
      </c>
    </row>
    <row r="4721" s="8" customFormat="1" spans="1:10">
      <c r="A4721" s="107" t="s">
        <v>299</v>
      </c>
      <c r="B4721" s="108" t="s">
        <v>8445</v>
      </c>
      <c r="C4721" s="120" t="s">
        <v>8446</v>
      </c>
      <c r="D4721" s="108"/>
      <c r="E4721" s="108"/>
      <c r="F4721" s="107" t="s">
        <v>25</v>
      </c>
      <c r="G4721" s="108"/>
      <c r="H4721" s="107">
        <v>2850</v>
      </c>
      <c r="I4721" s="112">
        <f t="shared" si="279"/>
        <v>2565</v>
      </c>
      <c r="J4721" s="112">
        <f t="shared" si="280"/>
        <v>2280</v>
      </c>
    </row>
    <row r="4722" s="8" customFormat="1" spans="1:10">
      <c r="A4722" s="107" t="s">
        <v>299</v>
      </c>
      <c r="B4722" s="108" t="s">
        <v>8447</v>
      </c>
      <c r="C4722" s="57" t="s">
        <v>8448</v>
      </c>
      <c r="D4722" s="108"/>
      <c r="E4722" s="108"/>
      <c r="F4722" s="107" t="s">
        <v>25</v>
      </c>
      <c r="G4722" s="108"/>
      <c r="H4722" s="117">
        <v>4862</v>
      </c>
      <c r="I4722" s="118">
        <v>4375.8</v>
      </c>
      <c r="J4722" s="118">
        <v>3889.6</v>
      </c>
    </row>
    <row r="4723" s="8" customFormat="1" spans="1:10">
      <c r="A4723" s="107" t="s">
        <v>299</v>
      </c>
      <c r="B4723" s="108" t="s">
        <v>8449</v>
      </c>
      <c r="C4723" s="120" t="s">
        <v>8450</v>
      </c>
      <c r="D4723" s="108"/>
      <c r="E4723" s="108"/>
      <c r="F4723" s="107" t="s">
        <v>25</v>
      </c>
      <c r="G4723" s="108"/>
      <c r="H4723" s="117">
        <v>4874</v>
      </c>
      <c r="I4723" s="118">
        <v>4386.6</v>
      </c>
      <c r="J4723" s="118">
        <v>3899.2</v>
      </c>
    </row>
    <row r="4724" s="8" customFormat="1" spans="1:10">
      <c r="A4724" s="107" t="s">
        <v>299</v>
      </c>
      <c r="B4724" s="108">
        <v>330204009</v>
      </c>
      <c r="C4724" s="109" t="s">
        <v>8451</v>
      </c>
      <c r="D4724" s="108" t="s">
        <v>8452</v>
      </c>
      <c r="E4724" s="108"/>
      <c r="F4724" s="107" t="s">
        <v>25</v>
      </c>
      <c r="G4724" s="110"/>
      <c r="H4724" s="107"/>
      <c r="I4724" s="112"/>
      <c r="J4724" s="112"/>
    </row>
    <row r="4725" s="8" customFormat="1" ht="27" spans="1:10">
      <c r="A4725" s="107" t="s">
        <v>299</v>
      </c>
      <c r="B4725" s="108" t="s">
        <v>8453</v>
      </c>
      <c r="C4725" s="120" t="s">
        <v>8454</v>
      </c>
      <c r="D4725" s="108"/>
      <c r="E4725" s="108"/>
      <c r="F4725" s="107" t="s">
        <v>25</v>
      </c>
      <c r="G4725" s="108"/>
      <c r="H4725" s="107">
        <v>1966</v>
      </c>
      <c r="I4725" s="112">
        <f t="shared" ref="I4725:I4741" si="281">H4725*0.9</f>
        <v>1769.4</v>
      </c>
      <c r="J4725" s="112">
        <f t="shared" ref="J4725:J4733" si="282">H4725*0.8</f>
        <v>1572.8</v>
      </c>
    </row>
    <row r="4726" s="8" customFormat="1" ht="27" spans="1:10">
      <c r="A4726" s="107" t="s">
        <v>299</v>
      </c>
      <c r="B4726" s="108" t="s">
        <v>8455</v>
      </c>
      <c r="C4726" s="120" t="s">
        <v>8456</v>
      </c>
      <c r="D4726" s="108"/>
      <c r="E4726" s="108"/>
      <c r="F4726" s="107" t="s">
        <v>25</v>
      </c>
      <c r="G4726" s="108"/>
      <c r="H4726" s="107">
        <v>2359.2</v>
      </c>
      <c r="I4726" s="112">
        <f t="shared" si="281"/>
        <v>2123.28</v>
      </c>
      <c r="J4726" s="112">
        <f t="shared" si="282"/>
        <v>1887.36</v>
      </c>
    </row>
    <row r="4727" s="8" customFormat="1" spans="1:10">
      <c r="A4727" s="107" t="s">
        <v>299</v>
      </c>
      <c r="B4727" s="108" t="s">
        <v>8457</v>
      </c>
      <c r="C4727" s="120" t="s">
        <v>8458</v>
      </c>
      <c r="D4727" s="108"/>
      <c r="E4727" s="108"/>
      <c r="F4727" s="107" t="s">
        <v>25</v>
      </c>
      <c r="G4727" s="108"/>
      <c r="H4727" s="107">
        <v>1966</v>
      </c>
      <c r="I4727" s="112">
        <f t="shared" si="281"/>
        <v>1769.4</v>
      </c>
      <c r="J4727" s="112">
        <f t="shared" si="282"/>
        <v>1572.8</v>
      </c>
    </row>
    <row r="4728" s="8" customFormat="1" spans="1:10">
      <c r="A4728" s="107" t="s">
        <v>299</v>
      </c>
      <c r="B4728" s="108">
        <v>330204010</v>
      </c>
      <c r="C4728" s="109" t="s">
        <v>8459</v>
      </c>
      <c r="D4728" s="108"/>
      <c r="E4728" s="108"/>
      <c r="F4728" s="107" t="s">
        <v>25</v>
      </c>
      <c r="G4728" s="108"/>
      <c r="H4728" s="107">
        <v>2850</v>
      </c>
      <c r="I4728" s="112">
        <f t="shared" si="281"/>
        <v>2565</v>
      </c>
      <c r="J4728" s="112">
        <f t="shared" si="282"/>
        <v>2280</v>
      </c>
    </row>
    <row r="4729" s="8" customFormat="1" ht="27" spans="1:10">
      <c r="A4729" s="107" t="s">
        <v>299</v>
      </c>
      <c r="B4729" s="108">
        <v>330204011</v>
      </c>
      <c r="C4729" s="109" t="s">
        <v>8460</v>
      </c>
      <c r="D4729" s="108"/>
      <c r="E4729" s="108" t="s">
        <v>8461</v>
      </c>
      <c r="F4729" s="107" t="s">
        <v>25</v>
      </c>
      <c r="G4729" s="108"/>
      <c r="H4729" s="107">
        <v>3325</v>
      </c>
      <c r="I4729" s="112">
        <f t="shared" si="281"/>
        <v>2992.5</v>
      </c>
      <c r="J4729" s="112">
        <f t="shared" si="282"/>
        <v>2660</v>
      </c>
    </row>
    <row r="4730" s="8" customFormat="1" spans="1:10">
      <c r="A4730" s="107" t="s">
        <v>299</v>
      </c>
      <c r="B4730" s="108">
        <v>330204012</v>
      </c>
      <c r="C4730" s="109" t="s">
        <v>8462</v>
      </c>
      <c r="D4730" s="108"/>
      <c r="E4730" s="108"/>
      <c r="F4730" s="107" t="s">
        <v>25</v>
      </c>
      <c r="G4730" s="108"/>
      <c r="H4730" s="117">
        <v>3640</v>
      </c>
      <c r="I4730" s="118">
        <v>3276</v>
      </c>
      <c r="J4730" s="118">
        <v>2912</v>
      </c>
    </row>
    <row r="4731" s="8" customFormat="1" spans="1:10">
      <c r="A4731" s="107" t="s">
        <v>299</v>
      </c>
      <c r="B4731" s="108">
        <v>330204013</v>
      </c>
      <c r="C4731" s="109" t="s">
        <v>8463</v>
      </c>
      <c r="D4731" s="108"/>
      <c r="E4731" s="108"/>
      <c r="F4731" s="107" t="s">
        <v>25</v>
      </c>
      <c r="G4731" s="108"/>
      <c r="H4731" s="107">
        <v>1425</v>
      </c>
      <c r="I4731" s="112">
        <f t="shared" si="281"/>
        <v>1282.5</v>
      </c>
      <c r="J4731" s="112">
        <f t="shared" si="282"/>
        <v>1140</v>
      </c>
    </row>
    <row r="4732" s="8" customFormat="1" spans="1:10">
      <c r="A4732" s="107" t="s">
        <v>299</v>
      </c>
      <c r="B4732" s="108">
        <v>330204014</v>
      </c>
      <c r="C4732" s="109" t="s">
        <v>8464</v>
      </c>
      <c r="D4732" s="108"/>
      <c r="E4732" s="108"/>
      <c r="F4732" s="107" t="s">
        <v>25</v>
      </c>
      <c r="G4732" s="108"/>
      <c r="H4732" s="107">
        <v>2698</v>
      </c>
      <c r="I4732" s="112">
        <f t="shared" si="281"/>
        <v>2428.2</v>
      </c>
      <c r="J4732" s="112">
        <f t="shared" si="282"/>
        <v>2158.4</v>
      </c>
    </row>
    <row r="4733" s="8" customFormat="1" spans="1:10">
      <c r="A4733" s="107" t="s">
        <v>299</v>
      </c>
      <c r="B4733" s="108">
        <v>330204015</v>
      </c>
      <c r="C4733" s="109" t="s">
        <v>8465</v>
      </c>
      <c r="D4733" s="108" t="s">
        <v>8466</v>
      </c>
      <c r="E4733" s="108"/>
      <c r="F4733" s="107" t="s">
        <v>25</v>
      </c>
      <c r="G4733" s="108"/>
      <c r="H4733" s="107">
        <v>2700</v>
      </c>
      <c r="I4733" s="112">
        <f t="shared" si="281"/>
        <v>2430</v>
      </c>
      <c r="J4733" s="112">
        <f t="shared" si="282"/>
        <v>2160</v>
      </c>
    </row>
    <row r="4734" s="8" customFormat="1" spans="1:10">
      <c r="A4734" s="107" t="s">
        <v>299</v>
      </c>
      <c r="B4734" s="108">
        <v>330204016</v>
      </c>
      <c r="C4734" s="109" t="s">
        <v>8467</v>
      </c>
      <c r="D4734" s="108"/>
      <c r="E4734" s="108"/>
      <c r="F4734" s="107" t="s">
        <v>25</v>
      </c>
      <c r="G4734" s="108"/>
      <c r="H4734" s="117">
        <v>4817</v>
      </c>
      <c r="I4734" s="118">
        <v>4335.3</v>
      </c>
      <c r="J4734" s="118">
        <v>3853.6</v>
      </c>
    </row>
    <row r="4735" s="8" customFormat="1" spans="1:10">
      <c r="A4735" s="107" t="s">
        <v>299</v>
      </c>
      <c r="B4735" s="108">
        <v>330204017</v>
      </c>
      <c r="C4735" s="109" t="s">
        <v>8468</v>
      </c>
      <c r="D4735" s="108"/>
      <c r="E4735" s="108"/>
      <c r="F4735" s="107" t="s">
        <v>25</v>
      </c>
      <c r="G4735" s="108"/>
      <c r="H4735" s="107">
        <v>3040</v>
      </c>
      <c r="I4735" s="112">
        <f t="shared" si="281"/>
        <v>2736</v>
      </c>
      <c r="J4735" s="112">
        <f t="shared" ref="J4735:J4741" si="283">H4735*0.8</f>
        <v>2432</v>
      </c>
    </row>
    <row r="4736" s="8" customFormat="1" spans="1:10">
      <c r="A4736" s="107" t="s">
        <v>299</v>
      </c>
      <c r="B4736" s="108">
        <v>330204018</v>
      </c>
      <c r="C4736" s="109" t="s">
        <v>8469</v>
      </c>
      <c r="D4736" s="108"/>
      <c r="E4736" s="108"/>
      <c r="F4736" s="107" t="s">
        <v>25</v>
      </c>
      <c r="G4736" s="108"/>
      <c r="H4736" s="107">
        <v>760</v>
      </c>
      <c r="I4736" s="112">
        <f t="shared" si="281"/>
        <v>684</v>
      </c>
      <c r="J4736" s="112">
        <f t="shared" si="283"/>
        <v>608</v>
      </c>
    </row>
    <row r="4737" s="8" customFormat="1" spans="1:10">
      <c r="A4737" s="107" t="s">
        <v>299</v>
      </c>
      <c r="B4737" s="108">
        <v>330204019</v>
      </c>
      <c r="C4737" s="109" t="s">
        <v>8470</v>
      </c>
      <c r="D4737" s="108"/>
      <c r="E4737" s="108"/>
      <c r="F4737" s="107" t="s">
        <v>25</v>
      </c>
      <c r="G4737" s="108"/>
      <c r="H4737" s="107">
        <v>3040</v>
      </c>
      <c r="I4737" s="112">
        <f t="shared" si="281"/>
        <v>2736</v>
      </c>
      <c r="J4737" s="112">
        <f t="shared" si="283"/>
        <v>2432</v>
      </c>
    </row>
    <row r="4738" s="8" customFormat="1" spans="1:10">
      <c r="A4738" s="107" t="s">
        <v>299</v>
      </c>
      <c r="B4738" s="108">
        <v>330204020</v>
      </c>
      <c r="C4738" s="109" t="s">
        <v>8471</v>
      </c>
      <c r="D4738" s="108"/>
      <c r="E4738" s="108"/>
      <c r="F4738" s="107" t="s">
        <v>25</v>
      </c>
      <c r="G4738" s="108"/>
      <c r="H4738" s="107">
        <v>285</v>
      </c>
      <c r="I4738" s="112">
        <f t="shared" si="281"/>
        <v>256.5</v>
      </c>
      <c r="J4738" s="112">
        <f t="shared" si="283"/>
        <v>228</v>
      </c>
    </row>
    <row r="4739" s="8" customFormat="1" spans="1:10">
      <c r="A4739" s="107" t="s">
        <v>299</v>
      </c>
      <c r="B4739" s="108">
        <v>330204021</v>
      </c>
      <c r="C4739" s="109" t="s">
        <v>8472</v>
      </c>
      <c r="D4739" s="108"/>
      <c r="E4739" s="108"/>
      <c r="F4739" s="107" t="s">
        <v>25</v>
      </c>
      <c r="G4739" s="108"/>
      <c r="H4739" s="107">
        <v>1425</v>
      </c>
      <c r="I4739" s="112">
        <f t="shared" si="281"/>
        <v>1282.5</v>
      </c>
      <c r="J4739" s="112">
        <f t="shared" si="283"/>
        <v>1140</v>
      </c>
    </row>
    <row r="4740" s="8" customFormat="1" spans="1:10">
      <c r="A4740" s="107" t="s">
        <v>299</v>
      </c>
      <c r="B4740" s="108" t="s">
        <v>8473</v>
      </c>
      <c r="C4740" s="109" t="s">
        <v>8474</v>
      </c>
      <c r="D4740" s="108"/>
      <c r="E4740" s="108"/>
      <c r="F4740" s="107" t="s">
        <v>25</v>
      </c>
      <c r="G4740" s="108"/>
      <c r="H4740" s="107">
        <v>3172</v>
      </c>
      <c r="I4740" s="112">
        <f t="shared" si="281"/>
        <v>2854.8</v>
      </c>
      <c r="J4740" s="112">
        <f t="shared" si="283"/>
        <v>2537.6</v>
      </c>
    </row>
    <row r="4741" s="8" customFormat="1" spans="1:10">
      <c r="A4741" s="107" t="s">
        <v>299</v>
      </c>
      <c r="B4741" s="108" t="s">
        <v>8475</v>
      </c>
      <c r="C4741" s="109" t="s">
        <v>8476</v>
      </c>
      <c r="D4741" s="108"/>
      <c r="E4741" s="108"/>
      <c r="F4741" s="107" t="s">
        <v>25</v>
      </c>
      <c r="G4741" s="108"/>
      <c r="H4741" s="107">
        <v>3351</v>
      </c>
      <c r="I4741" s="112">
        <f t="shared" si="281"/>
        <v>3015.9</v>
      </c>
      <c r="J4741" s="112">
        <f t="shared" si="283"/>
        <v>2680.8</v>
      </c>
    </row>
    <row r="4742" s="8" customFormat="1" spans="1:10">
      <c r="A4742" s="107"/>
      <c r="B4742" s="108">
        <v>3303</v>
      </c>
      <c r="C4742" s="109" t="s">
        <v>8477</v>
      </c>
      <c r="D4742" s="108"/>
      <c r="E4742" s="108"/>
      <c r="F4742" s="107"/>
      <c r="G4742" s="108"/>
      <c r="H4742" s="107"/>
      <c r="I4742" s="112"/>
      <c r="J4742" s="112"/>
    </row>
    <row r="4743" s="8" customFormat="1" spans="1:10">
      <c r="A4743" s="107" t="s">
        <v>299</v>
      </c>
      <c r="B4743" s="108">
        <v>330300001</v>
      </c>
      <c r="C4743" s="109" t="s">
        <v>8478</v>
      </c>
      <c r="D4743" s="108" t="s">
        <v>8479</v>
      </c>
      <c r="E4743" s="108" t="s">
        <v>6051</v>
      </c>
      <c r="F4743" s="107" t="s">
        <v>25</v>
      </c>
      <c r="G4743" s="108"/>
      <c r="H4743" s="107" t="s">
        <v>305</v>
      </c>
      <c r="I4743" s="112" t="s">
        <v>305</v>
      </c>
      <c r="J4743" s="107" t="s">
        <v>305</v>
      </c>
    </row>
    <row r="4744" s="8" customFormat="1" spans="1:10">
      <c r="A4744" s="107" t="s">
        <v>299</v>
      </c>
      <c r="B4744" s="108">
        <v>330300002</v>
      </c>
      <c r="C4744" s="109" t="s">
        <v>8480</v>
      </c>
      <c r="D4744" s="108"/>
      <c r="E4744" s="108"/>
      <c r="F4744" s="107" t="s">
        <v>25</v>
      </c>
      <c r="G4744" s="108"/>
      <c r="H4744" s="107">
        <v>1000</v>
      </c>
      <c r="I4744" s="112">
        <f t="shared" ref="I4744:I4758" si="284">H4744*0.9</f>
        <v>900</v>
      </c>
      <c r="J4744" s="112">
        <f t="shared" ref="J4744:J4750" si="285">H4744*0.8</f>
        <v>800</v>
      </c>
    </row>
    <row r="4745" s="8" customFormat="1" spans="1:10">
      <c r="A4745" s="107" t="s">
        <v>299</v>
      </c>
      <c r="B4745" s="108">
        <v>330300003</v>
      </c>
      <c r="C4745" s="109" t="s">
        <v>8481</v>
      </c>
      <c r="D4745" s="110"/>
      <c r="E4745" s="108"/>
      <c r="F4745" s="107" t="s">
        <v>25</v>
      </c>
      <c r="G4745" s="108"/>
      <c r="H4745" s="107">
        <v>1436</v>
      </c>
      <c r="I4745" s="112">
        <f t="shared" si="284"/>
        <v>1292.4</v>
      </c>
      <c r="J4745" s="113">
        <v>1148.8</v>
      </c>
    </row>
    <row r="4746" s="8" customFormat="1" spans="1:10">
      <c r="A4746" s="107" t="s">
        <v>299</v>
      </c>
      <c r="B4746" s="108" t="s">
        <v>8482</v>
      </c>
      <c r="C4746" s="109" t="s">
        <v>8483</v>
      </c>
      <c r="D4746" s="108"/>
      <c r="E4746" s="108"/>
      <c r="F4746" s="107" t="s">
        <v>25</v>
      </c>
      <c r="G4746" s="108"/>
      <c r="H4746" s="107">
        <v>1436</v>
      </c>
      <c r="I4746" s="112">
        <f t="shared" si="284"/>
        <v>1292.4</v>
      </c>
      <c r="J4746" s="112">
        <f t="shared" si="285"/>
        <v>1148.8</v>
      </c>
    </row>
    <row r="4747" s="8" customFormat="1" spans="1:10">
      <c r="A4747" s="107" t="s">
        <v>299</v>
      </c>
      <c r="B4747" s="108">
        <v>330300004</v>
      </c>
      <c r="C4747" s="109" t="s">
        <v>8484</v>
      </c>
      <c r="D4747" s="108" t="s">
        <v>8485</v>
      </c>
      <c r="E4747" s="108" t="s">
        <v>6051</v>
      </c>
      <c r="F4747" s="107" t="s">
        <v>25</v>
      </c>
      <c r="G4747" s="108"/>
      <c r="H4747" s="117">
        <v>1197</v>
      </c>
      <c r="I4747" s="118">
        <v>1077.3</v>
      </c>
      <c r="J4747" s="118">
        <v>957.6</v>
      </c>
    </row>
    <row r="4748" s="8" customFormat="1" spans="1:10">
      <c r="A4748" s="107" t="s">
        <v>299</v>
      </c>
      <c r="B4748" s="108">
        <v>330300005</v>
      </c>
      <c r="C4748" s="109" t="s">
        <v>8486</v>
      </c>
      <c r="D4748" s="108" t="s">
        <v>8479</v>
      </c>
      <c r="E4748" s="108" t="s">
        <v>6051</v>
      </c>
      <c r="F4748" s="107" t="s">
        <v>25</v>
      </c>
      <c r="G4748" s="108"/>
      <c r="H4748" s="107">
        <v>2850</v>
      </c>
      <c r="I4748" s="112">
        <f t="shared" si="284"/>
        <v>2565</v>
      </c>
      <c r="J4748" s="112">
        <f t="shared" si="285"/>
        <v>2280</v>
      </c>
    </row>
    <row r="4749" s="8" customFormat="1" spans="1:10">
      <c r="A4749" s="107" t="s">
        <v>299</v>
      </c>
      <c r="B4749" s="108">
        <v>330300006</v>
      </c>
      <c r="C4749" s="109" t="s">
        <v>8487</v>
      </c>
      <c r="D4749" s="108"/>
      <c r="E4749" s="108"/>
      <c r="F4749" s="107" t="s">
        <v>25</v>
      </c>
      <c r="G4749" s="108"/>
      <c r="H4749" s="107">
        <v>2850</v>
      </c>
      <c r="I4749" s="112">
        <f t="shared" si="284"/>
        <v>2565</v>
      </c>
      <c r="J4749" s="112">
        <f t="shared" si="285"/>
        <v>2280</v>
      </c>
    </row>
    <row r="4750" s="8" customFormat="1" spans="1:10">
      <c r="A4750" s="107" t="s">
        <v>77</v>
      </c>
      <c r="B4750" s="108">
        <v>330300007</v>
      </c>
      <c r="C4750" s="109" t="s">
        <v>8488</v>
      </c>
      <c r="D4750" s="108" t="s">
        <v>8489</v>
      </c>
      <c r="E4750" s="108"/>
      <c r="F4750" s="107" t="s">
        <v>25</v>
      </c>
      <c r="G4750" s="108"/>
      <c r="H4750" s="107">
        <v>55</v>
      </c>
      <c r="I4750" s="112">
        <f t="shared" si="284"/>
        <v>49.5</v>
      </c>
      <c r="J4750" s="112">
        <f t="shared" si="285"/>
        <v>44</v>
      </c>
    </row>
    <row r="4751" s="8" customFormat="1" spans="1:10">
      <c r="A4751" s="107" t="s">
        <v>299</v>
      </c>
      <c r="B4751" s="108">
        <v>330300008</v>
      </c>
      <c r="C4751" s="109" t="s">
        <v>8490</v>
      </c>
      <c r="D4751" s="110"/>
      <c r="E4751" s="108"/>
      <c r="F4751" s="107" t="s">
        <v>780</v>
      </c>
      <c r="G4751" s="108"/>
      <c r="H4751" s="107">
        <v>1348</v>
      </c>
      <c r="I4751" s="112">
        <f t="shared" si="284"/>
        <v>1213.2</v>
      </c>
      <c r="J4751" s="113">
        <v>1078.4</v>
      </c>
    </row>
    <row r="4752" s="8" customFormat="1" spans="1:10">
      <c r="A4752" s="107" t="s">
        <v>299</v>
      </c>
      <c r="B4752" s="108" t="s">
        <v>8491</v>
      </c>
      <c r="C4752" s="120" t="s">
        <v>8492</v>
      </c>
      <c r="D4752" s="108"/>
      <c r="E4752" s="108"/>
      <c r="F4752" s="107" t="s">
        <v>780</v>
      </c>
      <c r="G4752" s="108"/>
      <c r="H4752" s="107">
        <v>1348</v>
      </c>
      <c r="I4752" s="112">
        <f t="shared" si="284"/>
        <v>1213.2</v>
      </c>
      <c r="J4752" s="113">
        <v>1078.4</v>
      </c>
    </row>
    <row r="4753" s="8" customFormat="1" spans="1:10">
      <c r="A4753" s="107" t="s">
        <v>299</v>
      </c>
      <c r="B4753" s="108" t="s">
        <v>8493</v>
      </c>
      <c r="C4753" s="120" t="s">
        <v>8494</v>
      </c>
      <c r="D4753" s="108"/>
      <c r="E4753" s="108"/>
      <c r="F4753" s="107" t="s">
        <v>780</v>
      </c>
      <c r="G4753" s="108"/>
      <c r="H4753" s="117">
        <v>1949</v>
      </c>
      <c r="I4753" s="118">
        <v>1754.1</v>
      </c>
      <c r="J4753" s="118">
        <v>1559.2</v>
      </c>
    </row>
    <row r="4754" s="8" customFormat="1" spans="1:10">
      <c r="A4754" s="107" t="s">
        <v>299</v>
      </c>
      <c r="B4754" s="108">
        <v>330300009</v>
      </c>
      <c r="C4754" s="109" t="s">
        <v>8495</v>
      </c>
      <c r="D4754" s="108"/>
      <c r="E4754" s="108"/>
      <c r="F4754" s="107" t="s">
        <v>780</v>
      </c>
      <c r="G4754" s="108"/>
      <c r="H4754" s="117">
        <v>2222</v>
      </c>
      <c r="I4754" s="118">
        <v>1999.8</v>
      </c>
      <c r="J4754" s="118">
        <v>1777.6</v>
      </c>
    </row>
    <row r="4755" s="8" customFormat="1" spans="1:10">
      <c r="A4755" s="107" t="s">
        <v>299</v>
      </c>
      <c r="B4755" s="108">
        <v>330300010</v>
      </c>
      <c r="C4755" s="109" t="s">
        <v>8496</v>
      </c>
      <c r="D4755" s="108"/>
      <c r="E4755" s="108"/>
      <c r="F4755" s="107" t="s">
        <v>25</v>
      </c>
      <c r="G4755" s="108"/>
      <c r="H4755" s="107">
        <v>1796</v>
      </c>
      <c r="I4755" s="112">
        <f t="shared" si="284"/>
        <v>1616.4</v>
      </c>
      <c r="J4755" s="113">
        <v>1436.8</v>
      </c>
    </row>
    <row r="4756" s="8" customFormat="1" spans="1:10">
      <c r="A4756" s="107" t="s">
        <v>299</v>
      </c>
      <c r="B4756" s="108">
        <v>330300011</v>
      </c>
      <c r="C4756" s="109" t="s">
        <v>8497</v>
      </c>
      <c r="D4756" s="108"/>
      <c r="E4756" s="108"/>
      <c r="F4756" s="107" t="s">
        <v>25</v>
      </c>
      <c r="G4756" s="108"/>
      <c r="H4756" s="107">
        <v>2394</v>
      </c>
      <c r="I4756" s="112">
        <f t="shared" si="284"/>
        <v>2154.6</v>
      </c>
      <c r="J4756" s="113">
        <v>1915.2</v>
      </c>
    </row>
    <row r="4757" s="8" customFormat="1" ht="27" spans="1:10">
      <c r="A4757" s="107" t="s">
        <v>299</v>
      </c>
      <c r="B4757" s="108">
        <v>330300012</v>
      </c>
      <c r="C4757" s="109" t="s">
        <v>8498</v>
      </c>
      <c r="D4757" s="108" t="s">
        <v>8499</v>
      </c>
      <c r="E4757" s="108"/>
      <c r="F4757" s="107" t="s">
        <v>25</v>
      </c>
      <c r="G4757" s="108"/>
      <c r="H4757" s="117">
        <v>4389</v>
      </c>
      <c r="I4757" s="118">
        <v>3950.1</v>
      </c>
      <c r="J4757" s="118">
        <v>3511.2</v>
      </c>
    </row>
    <row r="4758" s="8" customFormat="1" ht="27" spans="1:10">
      <c r="A4758" s="107" t="s">
        <v>299</v>
      </c>
      <c r="B4758" s="108">
        <v>330300013</v>
      </c>
      <c r="C4758" s="109" t="s">
        <v>8500</v>
      </c>
      <c r="D4758" s="108"/>
      <c r="E4758" s="108"/>
      <c r="F4758" s="107" t="s">
        <v>25</v>
      </c>
      <c r="G4758" s="108"/>
      <c r="H4758" s="107">
        <v>2500</v>
      </c>
      <c r="I4758" s="112">
        <f t="shared" si="284"/>
        <v>2250</v>
      </c>
      <c r="J4758" s="112">
        <f t="shared" ref="J4758:J4767" si="286">H4758*0.8</f>
        <v>2000</v>
      </c>
    </row>
    <row r="4759" s="8" customFormat="1" spans="1:10">
      <c r="A4759" s="107" t="s">
        <v>299</v>
      </c>
      <c r="B4759" s="108">
        <v>330300014</v>
      </c>
      <c r="C4759" s="109" t="s">
        <v>8501</v>
      </c>
      <c r="D4759" s="108" t="s">
        <v>8479</v>
      </c>
      <c r="E4759" s="108" t="s">
        <v>6051</v>
      </c>
      <c r="F4759" s="107" t="s">
        <v>4336</v>
      </c>
      <c r="G4759" s="108"/>
      <c r="H4759" s="107" t="s">
        <v>305</v>
      </c>
      <c r="I4759" s="112" t="s">
        <v>305</v>
      </c>
      <c r="J4759" s="107" t="s">
        <v>305</v>
      </c>
    </row>
    <row r="4760" s="8" customFormat="1" spans="1:10">
      <c r="A4760" s="107" t="s">
        <v>299</v>
      </c>
      <c r="B4760" s="108">
        <v>330300015</v>
      </c>
      <c r="C4760" s="109" t="s">
        <v>8502</v>
      </c>
      <c r="D4760" s="110"/>
      <c r="E4760" s="108"/>
      <c r="F4760" s="107" t="s">
        <v>25</v>
      </c>
      <c r="G4760" s="108"/>
      <c r="H4760" s="107">
        <v>1260</v>
      </c>
      <c r="I4760" s="112">
        <f t="shared" ref="I4760:I4767" si="287">H4760*0.9</f>
        <v>1134</v>
      </c>
      <c r="J4760" s="113">
        <v>1008</v>
      </c>
    </row>
    <row r="4761" s="8" customFormat="1" spans="1:10">
      <c r="A4761" s="107" t="s">
        <v>299</v>
      </c>
      <c r="B4761" s="108" t="s">
        <v>8503</v>
      </c>
      <c r="C4761" s="120" t="s">
        <v>8504</v>
      </c>
      <c r="D4761" s="108"/>
      <c r="E4761" s="108"/>
      <c r="F4761" s="107" t="s">
        <v>25</v>
      </c>
      <c r="G4761" s="108"/>
      <c r="H4761" s="107">
        <v>1260</v>
      </c>
      <c r="I4761" s="112">
        <f t="shared" si="287"/>
        <v>1134</v>
      </c>
      <c r="J4761" s="113">
        <v>1008</v>
      </c>
    </row>
    <row r="4762" s="8" customFormat="1" ht="27" spans="1:10">
      <c r="A4762" s="107" t="s">
        <v>299</v>
      </c>
      <c r="B4762" s="108">
        <v>330300017</v>
      </c>
      <c r="C4762" s="109" t="s">
        <v>8505</v>
      </c>
      <c r="D4762" s="110"/>
      <c r="E4762" s="108"/>
      <c r="F4762" s="107" t="s">
        <v>25</v>
      </c>
      <c r="G4762" s="121" t="s">
        <v>6360</v>
      </c>
      <c r="H4762" s="113">
        <v>1200</v>
      </c>
      <c r="I4762" s="112">
        <f t="shared" si="287"/>
        <v>1080</v>
      </c>
      <c r="J4762" s="112">
        <f t="shared" si="286"/>
        <v>960</v>
      </c>
    </row>
    <row r="4763" s="8" customFormat="1" spans="1:10">
      <c r="A4763" s="107" t="s">
        <v>299</v>
      </c>
      <c r="B4763" s="108" t="s">
        <v>8506</v>
      </c>
      <c r="C4763" s="119" t="s">
        <v>8507</v>
      </c>
      <c r="D4763" s="108" t="s">
        <v>8508</v>
      </c>
      <c r="E4763" s="107"/>
      <c r="F4763" s="107" t="s">
        <v>25</v>
      </c>
      <c r="G4763" s="108"/>
      <c r="H4763" s="117">
        <v>2115</v>
      </c>
      <c r="I4763" s="118">
        <v>1903.5</v>
      </c>
      <c r="J4763" s="118">
        <v>1692</v>
      </c>
    </row>
    <row r="4764" s="8" customFormat="1" spans="1:10">
      <c r="A4764" s="107" t="s">
        <v>299</v>
      </c>
      <c r="B4764" s="108" t="s">
        <v>8509</v>
      </c>
      <c r="C4764" s="120" t="s">
        <v>8510</v>
      </c>
      <c r="D4764" s="108" t="s">
        <v>8508</v>
      </c>
      <c r="E4764" s="108"/>
      <c r="F4764" s="107" t="s">
        <v>25</v>
      </c>
      <c r="G4764" s="108"/>
      <c r="H4764" s="107">
        <v>1200</v>
      </c>
      <c r="I4764" s="112">
        <f t="shared" si="287"/>
        <v>1080</v>
      </c>
      <c r="J4764" s="112">
        <f t="shared" si="286"/>
        <v>960</v>
      </c>
    </row>
    <row r="4765" s="8" customFormat="1" spans="1:10">
      <c r="A4765" s="107" t="s">
        <v>299</v>
      </c>
      <c r="B4765" s="108">
        <v>330300018</v>
      </c>
      <c r="C4765" s="109" t="s">
        <v>8511</v>
      </c>
      <c r="D4765" s="110"/>
      <c r="E4765" s="108"/>
      <c r="F4765" s="107" t="s">
        <v>25</v>
      </c>
      <c r="G4765" s="108"/>
      <c r="H4765" s="117">
        <v>1626</v>
      </c>
      <c r="I4765" s="118">
        <v>1463.4</v>
      </c>
      <c r="J4765" s="118">
        <v>1300.8</v>
      </c>
    </row>
    <row r="4766" s="8" customFormat="1" spans="1:10">
      <c r="A4766" s="107" t="s">
        <v>299</v>
      </c>
      <c r="B4766" s="108" t="s">
        <v>8512</v>
      </c>
      <c r="C4766" s="120" t="s">
        <v>8513</v>
      </c>
      <c r="D4766" s="110"/>
      <c r="E4766" s="108"/>
      <c r="F4766" s="107" t="s">
        <v>25</v>
      </c>
      <c r="G4766" s="108"/>
      <c r="H4766" s="107">
        <v>1130</v>
      </c>
      <c r="I4766" s="112">
        <f t="shared" si="287"/>
        <v>1017</v>
      </c>
      <c r="J4766" s="112">
        <f t="shared" si="286"/>
        <v>904</v>
      </c>
    </row>
    <row r="4767" s="8" customFormat="1" spans="1:10">
      <c r="A4767" s="107" t="s">
        <v>299</v>
      </c>
      <c r="B4767" s="108" t="s">
        <v>8514</v>
      </c>
      <c r="C4767" s="120" t="s">
        <v>8515</v>
      </c>
      <c r="D4767" s="110"/>
      <c r="E4767" s="108"/>
      <c r="F4767" s="107" t="s">
        <v>25</v>
      </c>
      <c r="G4767" s="108"/>
      <c r="H4767" s="107">
        <v>1130</v>
      </c>
      <c r="I4767" s="112">
        <f t="shared" si="287"/>
        <v>1017</v>
      </c>
      <c r="J4767" s="112">
        <f t="shared" si="286"/>
        <v>904</v>
      </c>
    </row>
    <row r="4768" s="8" customFormat="1" spans="1:10">
      <c r="A4768" s="107" t="s">
        <v>299</v>
      </c>
      <c r="B4768" s="108">
        <v>330300019</v>
      </c>
      <c r="C4768" s="109" t="s">
        <v>8516</v>
      </c>
      <c r="D4768" s="108" t="s">
        <v>8517</v>
      </c>
      <c r="E4768" s="108" t="s">
        <v>6051</v>
      </c>
      <c r="F4768" s="107" t="s">
        <v>25</v>
      </c>
      <c r="G4768" s="108"/>
      <c r="H4768" s="107" t="s">
        <v>305</v>
      </c>
      <c r="I4768" s="112" t="s">
        <v>305</v>
      </c>
      <c r="J4768" s="107" t="s">
        <v>305</v>
      </c>
    </row>
    <row r="4769" s="8" customFormat="1" spans="1:10">
      <c r="A4769" s="107" t="s">
        <v>299</v>
      </c>
      <c r="B4769" s="108">
        <v>330300020</v>
      </c>
      <c r="C4769" s="109" t="s">
        <v>8518</v>
      </c>
      <c r="D4769" s="108" t="s">
        <v>8479</v>
      </c>
      <c r="E4769" s="108" t="s">
        <v>6051</v>
      </c>
      <c r="F4769" s="107" t="s">
        <v>25</v>
      </c>
      <c r="G4769" s="108"/>
      <c r="H4769" s="107" t="s">
        <v>305</v>
      </c>
      <c r="I4769" s="112" t="s">
        <v>305</v>
      </c>
      <c r="J4769" s="107" t="s">
        <v>305</v>
      </c>
    </row>
    <row r="4770" s="8" customFormat="1" spans="1:10">
      <c r="A4770" s="107" t="s">
        <v>299</v>
      </c>
      <c r="B4770" s="108">
        <v>330300021</v>
      </c>
      <c r="C4770" s="109" t="s">
        <v>8519</v>
      </c>
      <c r="D4770" s="108" t="s">
        <v>8520</v>
      </c>
      <c r="E4770" s="108"/>
      <c r="F4770" s="107" t="s">
        <v>780</v>
      </c>
      <c r="G4770" s="108"/>
      <c r="H4770" s="107">
        <v>2249</v>
      </c>
      <c r="I4770" s="112">
        <f t="shared" ref="I4770:I4782" si="288">H4770*0.9</f>
        <v>2024.1</v>
      </c>
      <c r="J4770" s="113">
        <v>1799.2</v>
      </c>
    </row>
    <row r="4771" s="8" customFormat="1" spans="1:10">
      <c r="A4771" s="107" t="s">
        <v>299</v>
      </c>
      <c r="B4771" s="108" t="s">
        <v>8521</v>
      </c>
      <c r="C4771" s="119" t="s">
        <v>8522</v>
      </c>
      <c r="D4771" s="108"/>
      <c r="E4771" s="107"/>
      <c r="F4771" s="107" t="s">
        <v>780</v>
      </c>
      <c r="G4771" s="108"/>
      <c r="H4771" s="107">
        <v>2249</v>
      </c>
      <c r="I4771" s="112">
        <f t="shared" si="288"/>
        <v>2024.1</v>
      </c>
      <c r="J4771" s="113">
        <v>1799.2</v>
      </c>
    </row>
    <row r="4772" s="8" customFormat="1" spans="1:10">
      <c r="A4772" s="107" t="s">
        <v>299</v>
      </c>
      <c r="B4772" s="108" t="s">
        <v>8523</v>
      </c>
      <c r="C4772" s="119" t="s">
        <v>8524</v>
      </c>
      <c r="D4772" s="108"/>
      <c r="E4772" s="107"/>
      <c r="F4772" s="107" t="s">
        <v>780</v>
      </c>
      <c r="G4772" s="108"/>
      <c r="H4772" s="107">
        <v>2249</v>
      </c>
      <c r="I4772" s="112">
        <f t="shared" si="288"/>
        <v>2024.1</v>
      </c>
      <c r="J4772" s="113">
        <v>1799.2</v>
      </c>
    </row>
    <row r="4773" s="8" customFormat="1" spans="1:10">
      <c r="A4773" s="107" t="s">
        <v>299</v>
      </c>
      <c r="B4773" s="108" t="s">
        <v>8525</v>
      </c>
      <c r="C4773" s="120" t="s">
        <v>8526</v>
      </c>
      <c r="D4773" s="108"/>
      <c r="E4773" s="108"/>
      <c r="F4773" s="107" t="s">
        <v>780</v>
      </c>
      <c r="G4773" s="108"/>
      <c r="H4773" s="107">
        <v>2249</v>
      </c>
      <c r="I4773" s="112">
        <f t="shared" si="288"/>
        <v>2024.1</v>
      </c>
      <c r="J4773" s="113">
        <v>1799.2</v>
      </c>
    </row>
    <row r="4774" s="8" customFormat="1" spans="1:10">
      <c r="A4774" s="107" t="s">
        <v>299</v>
      </c>
      <c r="B4774" s="108">
        <v>330300022</v>
      </c>
      <c r="C4774" s="109" t="s">
        <v>8527</v>
      </c>
      <c r="D4774" s="110"/>
      <c r="E4774" s="108"/>
      <c r="F4774" s="107" t="s">
        <v>780</v>
      </c>
      <c r="G4774" s="108"/>
      <c r="H4774" s="107">
        <v>1966</v>
      </c>
      <c r="I4774" s="112">
        <f t="shared" si="288"/>
        <v>1769.4</v>
      </c>
      <c r="J4774" s="112">
        <f t="shared" ref="J4774:J4780" si="289">H4774*0.8</f>
        <v>1572.8</v>
      </c>
    </row>
    <row r="4775" s="8" customFormat="1" spans="1:10">
      <c r="A4775" s="107" t="s">
        <v>299</v>
      </c>
      <c r="B4775" s="108" t="s">
        <v>8528</v>
      </c>
      <c r="C4775" s="120" t="s">
        <v>8529</v>
      </c>
      <c r="D4775" s="108"/>
      <c r="E4775" s="108"/>
      <c r="F4775" s="107" t="s">
        <v>780</v>
      </c>
      <c r="G4775" s="108"/>
      <c r="H4775" s="107">
        <v>1966</v>
      </c>
      <c r="I4775" s="112">
        <f t="shared" si="288"/>
        <v>1769.4</v>
      </c>
      <c r="J4775" s="112">
        <f t="shared" si="289"/>
        <v>1572.8</v>
      </c>
    </row>
    <row r="4776" s="8" customFormat="1" spans="1:10">
      <c r="A4776" s="107" t="s">
        <v>299</v>
      </c>
      <c r="B4776" s="108">
        <v>330300023</v>
      </c>
      <c r="C4776" s="109" t="s">
        <v>8530</v>
      </c>
      <c r="D4776" s="110"/>
      <c r="E4776" s="108"/>
      <c r="F4776" s="107" t="s">
        <v>25</v>
      </c>
      <c r="G4776" s="108"/>
      <c r="H4776" s="107">
        <v>2375</v>
      </c>
      <c r="I4776" s="112">
        <f t="shared" si="288"/>
        <v>2137.5</v>
      </c>
      <c r="J4776" s="112">
        <f t="shared" si="289"/>
        <v>1900</v>
      </c>
    </row>
    <row r="4777" s="8" customFormat="1" spans="1:10">
      <c r="A4777" s="107" t="s">
        <v>299</v>
      </c>
      <c r="B4777" s="108" t="s">
        <v>8531</v>
      </c>
      <c r="C4777" s="120" t="s">
        <v>8532</v>
      </c>
      <c r="D4777" s="108"/>
      <c r="E4777" s="108"/>
      <c r="F4777" s="107" t="s">
        <v>25</v>
      </c>
      <c r="G4777" s="108"/>
      <c r="H4777" s="107">
        <v>2375</v>
      </c>
      <c r="I4777" s="112">
        <f t="shared" si="288"/>
        <v>2137.5</v>
      </c>
      <c r="J4777" s="112">
        <f t="shared" si="289"/>
        <v>1900</v>
      </c>
    </row>
    <row r="4778" s="8" customFormat="1" ht="27" spans="1:10">
      <c r="A4778" s="107" t="s">
        <v>299</v>
      </c>
      <c r="B4778" s="108">
        <v>330300024</v>
      </c>
      <c r="C4778" s="109" t="s">
        <v>8533</v>
      </c>
      <c r="D4778" s="108"/>
      <c r="E4778" s="108" t="s">
        <v>6051</v>
      </c>
      <c r="F4778" s="107" t="s">
        <v>25</v>
      </c>
      <c r="G4778" s="108"/>
      <c r="H4778" s="107">
        <v>2850</v>
      </c>
      <c r="I4778" s="112">
        <f t="shared" si="288"/>
        <v>2565</v>
      </c>
      <c r="J4778" s="112">
        <f t="shared" si="289"/>
        <v>2280</v>
      </c>
    </row>
    <row r="4779" s="8" customFormat="1" spans="1:10">
      <c r="A4779" s="107" t="s">
        <v>299</v>
      </c>
      <c r="B4779" s="108">
        <v>330300025</v>
      </c>
      <c r="C4779" s="109" t="s">
        <v>8534</v>
      </c>
      <c r="D4779" s="108" t="s">
        <v>8485</v>
      </c>
      <c r="E4779" s="108" t="s">
        <v>6051</v>
      </c>
      <c r="F4779" s="107" t="s">
        <v>25</v>
      </c>
      <c r="G4779" s="108"/>
      <c r="H4779" s="107">
        <v>2850</v>
      </c>
      <c r="I4779" s="112">
        <f t="shared" si="288"/>
        <v>2565</v>
      </c>
      <c r="J4779" s="112">
        <f t="shared" si="289"/>
        <v>2280</v>
      </c>
    </row>
    <row r="4780" s="8" customFormat="1" spans="1:10">
      <c r="A4780" s="107" t="s">
        <v>299</v>
      </c>
      <c r="B4780" s="108" t="s">
        <v>8535</v>
      </c>
      <c r="C4780" s="109" t="s">
        <v>8536</v>
      </c>
      <c r="D4780" s="108"/>
      <c r="E4780" s="108"/>
      <c r="F4780" s="107" t="s">
        <v>25</v>
      </c>
      <c r="G4780" s="108"/>
      <c r="H4780" s="107">
        <v>1613</v>
      </c>
      <c r="I4780" s="112">
        <f t="shared" si="288"/>
        <v>1451.7</v>
      </c>
      <c r="J4780" s="112">
        <f t="shared" si="289"/>
        <v>1290.4</v>
      </c>
    </row>
    <row r="4781" s="8" customFormat="1" spans="1:10">
      <c r="A4781" s="107" t="s">
        <v>299</v>
      </c>
      <c r="B4781" s="108" t="s">
        <v>8537</v>
      </c>
      <c r="C4781" s="109" t="s">
        <v>8538</v>
      </c>
      <c r="D4781" s="108"/>
      <c r="E4781" s="108"/>
      <c r="F4781" s="107" t="s">
        <v>25</v>
      </c>
      <c r="G4781" s="108"/>
      <c r="H4781" s="117">
        <v>2368</v>
      </c>
      <c r="I4781" s="118">
        <v>2131.2</v>
      </c>
      <c r="J4781" s="118">
        <v>1894.4</v>
      </c>
    </row>
    <row r="4782" s="8" customFormat="1" spans="1:10">
      <c r="A4782" s="107" t="s">
        <v>299</v>
      </c>
      <c r="B4782" s="108" t="s">
        <v>8539</v>
      </c>
      <c r="C4782" s="109" t="s">
        <v>8540</v>
      </c>
      <c r="D4782" s="108" t="s">
        <v>8541</v>
      </c>
      <c r="E4782" s="108"/>
      <c r="F4782" s="107" t="s">
        <v>25</v>
      </c>
      <c r="G4782" s="108"/>
      <c r="H4782" s="107">
        <v>2619</v>
      </c>
      <c r="I4782" s="112">
        <f t="shared" si="288"/>
        <v>2357.1</v>
      </c>
      <c r="J4782" s="112">
        <f>H4782*0.8</f>
        <v>2095.2</v>
      </c>
    </row>
    <row r="4783" s="8" customFormat="1" spans="1:10">
      <c r="A4783" s="107"/>
      <c r="B4783" s="108">
        <v>3304</v>
      </c>
      <c r="C4783" s="109" t="s">
        <v>8542</v>
      </c>
      <c r="D4783" s="108"/>
      <c r="E4783" s="108" t="s">
        <v>8543</v>
      </c>
      <c r="F4783" s="107"/>
      <c r="G4783" s="108"/>
      <c r="H4783" s="107"/>
      <c r="I4783" s="112"/>
      <c r="J4783" s="112"/>
    </row>
    <row r="4784" s="8" customFormat="1" spans="1:10">
      <c r="A4784" s="107"/>
      <c r="B4784" s="108">
        <v>330401</v>
      </c>
      <c r="C4784" s="109" t="s">
        <v>8544</v>
      </c>
      <c r="D4784" s="108"/>
      <c r="E4784" s="108"/>
      <c r="F4784" s="107"/>
      <c r="G4784" s="108"/>
      <c r="H4784" s="107"/>
      <c r="I4784" s="112"/>
      <c r="J4784" s="112"/>
    </row>
    <row r="4785" s="8" customFormat="1" spans="1:10">
      <c r="A4785" s="107" t="s">
        <v>299</v>
      </c>
      <c r="B4785" s="108">
        <v>330401001</v>
      </c>
      <c r="C4785" s="109" t="s">
        <v>8545</v>
      </c>
      <c r="D4785" s="108"/>
      <c r="E4785" s="108"/>
      <c r="F4785" s="107" t="s">
        <v>25</v>
      </c>
      <c r="G4785" s="110"/>
      <c r="H4785" s="107">
        <v>882</v>
      </c>
      <c r="I4785" s="112">
        <f t="shared" ref="I4785:I4811" si="290">H4785*0.9</f>
        <v>793.8</v>
      </c>
      <c r="J4785" s="113">
        <v>705.6</v>
      </c>
    </row>
    <row r="4786" s="8" customFormat="1" spans="1:10">
      <c r="A4786" s="107" t="s">
        <v>299</v>
      </c>
      <c r="B4786" s="108" t="s">
        <v>8546</v>
      </c>
      <c r="C4786" s="120" t="s">
        <v>8547</v>
      </c>
      <c r="D4786" s="108"/>
      <c r="E4786" s="108"/>
      <c r="F4786" s="107" t="s">
        <v>25</v>
      </c>
      <c r="G4786" s="108"/>
      <c r="H4786" s="107">
        <v>1002</v>
      </c>
      <c r="I4786" s="112">
        <f t="shared" si="290"/>
        <v>901.8</v>
      </c>
      <c r="J4786" s="113">
        <v>801.6</v>
      </c>
    </row>
    <row r="4787" s="8" customFormat="1" spans="1:10">
      <c r="A4787" s="107" t="s">
        <v>299</v>
      </c>
      <c r="B4787" s="108">
        <v>330401002</v>
      </c>
      <c r="C4787" s="109" t="s">
        <v>8548</v>
      </c>
      <c r="D4787" s="108"/>
      <c r="E4787" s="108"/>
      <c r="F4787" s="107" t="s">
        <v>25</v>
      </c>
      <c r="G4787" s="108"/>
      <c r="H4787" s="107">
        <v>1149</v>
      </c>
      <c r="I4787" s="112">
        <f t="shared" si="290"/>
        <v>1034.1</v>
      </c>
      <c r="J4787" s="113">
        <v>919.2</v>
      </c>
    </row>
    <row r="4788" s="8" customFormat="1" spans="1:10">
      <c r="A4788" s="107" t="s">
        <v>299</v>
      </c>
      <c r="B4788" s="108">
        <v>330401003</v>
      </c>
      <c r="C4788" s="109" t="s">
        <v>8549</v>
      </c>
      <c r="D4788" s="108"/>
      <c r="E4788" s="108"/>
      <c r="F4788" s="107" t="s">
        <v>25</v>
      </c>
      <c r="G4788" s="108"/>
      <c r="H4788" s="107">
        <v>1383</v>
      </c>
      <c r="I4788" s="112">
        <f t="shared" si="290"/>
        <v>1244.7</v>
      </c>
      <c r="J4788" s="112">
        <f t="shared" ref="J4788:J4794" si="291">H4788*0.8</f>
        <v>1106.4</v>
      </c>
    </row>
    <row r="4789" s="8" customFormat="1" spans="1:10">
      <c r="A4789" s="107" t="s">
        <v>299</v>
      </c>
      <c r="B4789" s="108">
        <v>330401004</v>
      </c>
      <c r="C4789" s="109" t="s">
        <v>8550</v>
      </c>
      <c r="D4789" s="108" t="s">
        <v>8551</v>
      </c>
      <c r="E4789" s="108" t="s">
        <v>8552</v>
      </c>
      <c r="F4789" s="107" t="s">
        <v>25</v>
      </c>
      <c r="G4789" s="110"/>
      <c r="H4789" s="107">
        <v>1071</v>
      </c>
      <c r="I4789" s="112">
        <f t="shared" si="290"/>
        <v>963.9</v>
      </c>
      <c r="J4789" s="113">
        <v>856.8</v>
      </c>
    </row>
    <row r="4790" s="8" customFormat="1" spans="1:10">
      <c r="A4790" s="107" t="s">
        <v>299</v>
      </c>
      <c r="B4790" s="108" t="s">
        <v>8553</v>
      </c>
      <c r="C4790" s="120" t="s">
        <v>8554</v>
      </c>
      <c r="D4790" s="108"/>
      <c r="E4790" s="108" t="s">
        <v>8552</v>
      </c>
      <c r="F4790" s="107" t="s">
        <v>25</v>
      </c>
      <c r="G4790" s="108"/>
      <c r="H4790" s="107">
        <v>1285.2</v>
      </c>
      <c r="I4790" s="112">
        <f t="shared" si="290"/>
        <v>1156.68</v>
      </c>
      <c r="J4790" s="113">
        <v>1028.16</v>
      </c>
    </row>
    <row r="4791" s="8" customFormat="1" spans="1:10">
      <c r="A4791" s="107" t="s">
        <v>299</v>
      </c>
      <c r="B4791" s="108">
        <v>330401005</v>
      </c>
      <c r="C4791" s="109" t="s">
        <v>8555</v>
      </c>
      <c r="D4791" s="108"/>
      <c r="E4791" s="108"/>
      <c r="F4791" s="107" t="s">
        <v>25</v>
      </c>
      <c r="G4791" s="108"/>
      <c r="H4791" s="107">
        <v>1115</v>
      </c>
      <c r="I4791" s="112">
        <f t="shared" si="290"/>
        <v>1003.5</v>
      </c>
      <c r="J4791" s="112">
        <f t="shared" si="291"/>
        <v>892</v>
      </c>
    </row>
    <row r="4792" s="8" customFormat="1" ht="40.5" spans="1:10">
      <c r="A4792" s="107" t="s">
        <v>299</v>
      </c>
      <c r="B4792" s="108">
        <v>330401006</v>
      </c>
      <c r="C4792" s="109" t="s">
        <v>8556</v>
      </c>
      <c r="D4792" s="108" t="s">
        <v>8557</v>
      </c>
      <c r="E4792" s="108" t="s">
        <v>6051</v>
      </c>
      <c r="F4792" s="107" t="s">
        <v>25</v>
      </c>
      <c r="G4792" s="110"/>
      <c r="H4792" s="107">
        <v>1140</v>
      </c>
      <c r="I4792" s="112">
        <f t="shared" si="290"/>
        <v>1026</v>
      </c>
      <c r="J4792" s="112">
        <f t="shared" si="291"/>
        <v>912</v>
      </c>
    </row>
    <row r="4793" s="8" customFormat="1" spans="1:10">
      <c r="A4793" s="107" t="s">
        <v>299</v>
      </c>
      <c r="B4793" s="108" t="s">
        <v>8558</v>
      </c>
      <c r="C4793" s="120" t="s">
        <v>8559</v>
      </c>
      <c r="D4793" s="108"/>
      <c r="E4793" s="108"/>
      <c r="F4793" s="107" t="s">
        <v>25</v>
      </c>
      <c r="G4793" s="108"/>
      <c r="H4793" s="107">
        <v>500</v>
      </c>
      <c r="I4793" s="112">
        <f t="shared" si="290"/>
        <v>450</v>
      </c>
      <c r="J4793" s="112">
        <f t="shared" si="291"/>
        <v>400</v>
      </c>
    </row>
    <row r="4794" s="8" customFormat="1" spans="1:10">
      <c r="A4794" s="107" t="s">
        <v>299</v>
      </c>
      <c r="B4794" s="108" t="s">
        <v>8560</v>
      </c>
      <c r="C4794" s="120" t="s">
        <v>8561</v>
      </c>
      <c r="D4794" s="108"/>
      <c r="E4794" s="108"/>
      <c r="F4794" s="107" t="s">
        <v>25</v>
      </c>
      <c r="G4794" s="108"/>
      <c r="H4794" s="107">
        <v>500</v>
      </c>
      <c r="I4794" s="112">
        <f t="shared" si="290"/>
        <v>450</v>
      </c>
      <c r="J4794" s="112">
        <f t="shared" si="291"/>
        <v>400</v>
      </c>
    </row>
    <row r="4795" s="8" customFormat="1" spans="1:10">
      <c r="A4795" s="107" t="s">
        <v>299</v>
      </c>
      <c r="B4795" s="108">
        <v>330401007</v>
      </c>
      <c r="C4795" s="109" t="s">
        <v>8562</v>
      </c>
      <c r="D4795" s="108" t="s">
        <v>8563</v>
      </c>
      <c r="E4795" s="108"/>
      <c r="F4795" s="107" t="s">
        <v>25</v>
      </c>
      <c r="G4795" s="108"/>
      <c r="H4795" s="107">
        <v>731</v>
      </c>
      <c r="I4795" s="112">
        <f t="shared" si="290"/>
        <v>657.9</v>
      </c>
      <c r="J4795" s="113">
        <v>584.8</v>
      </c>
    </row>
    <row r="4796" s="8" customFormat="1" spans="1:10">
      <c r="A4796" s="107" t="s">
        <v>299</v>
      </c>
      <c r="B4796" s="108">
        <v>330401008</v>
      </c>
      <c r="C4796" s="109" t="s">
        <v>8564</v>
      </c>
      <c r="D4796" s="108"/>
      <c r="E4796" s="108"/>
      <c r="F4796" s="107" t="s">
        <v>25</v>
      </c>
      <c r="G4796" s="110"/>
      <c r="H4796" s="107">
        <v>682</v>
      </c>
      <c r="I4796" s="112">
        <f t="shared" si="290"/>
        <v>613.8</v>
      </c>
      <c r="J4796" s="112">
        <f t="shared" ref="J4796:J4800" si="292">H4796*0.8</f>
        <v>545.6</v>
      </c>
    </row>
    <row r="4797" s="8" customFormat="1" spans="1:10">
      <c r="A4797" s="107" t="s">
        <v>299</v>
      </c>
      <c r="B4797" s="108" t="s">
        <v>8565</v>
      </c>
      <c r="C4797" s="120" t="s">
        <v>8566</v>
      </c>
      <c r="D4797" s="108"/>
      <c r="E4797" s="108"/>
      <c r="F4797" s="107" t="s">
        <v>25</v>
      </c>
      <c r="G4797" s="108"/>
      <c r="H4797" s="107">
        <v>802</v>
      </c>
      <c r="I4797" s="112">
        <f t="shared" si="290"/>
        <v>721.8</v>
      </c>
      <c r="J4797" s="112">
        <f t="shared" si="292"/>
        <v>641.6</v>
      </c>
    </row>
    <row r="4798" s="8" customFormat="1" spans="1:10">
      <c r="A4798" s="107" t="s">
        <v>299</v>
      </c>
      <c r="B4798" s="108">
        <v>330401009</v>
      </c>
      <c r="C4798" s="109" t="s">
        <v>8567</v>
      </c>
      <c r="D4798" s="108"/>
      <c r="E4798" s="108"/>
      <c r="F4798" s="107" t="s">
        <v>25</v>
      </c>
      <c r="G4798" s="108"/>
      <c r="H4798" s="107">
        <v>403</v>
      </c>
      <c r="I4798" s="112">
        <f t="shared" si="290"/>
        <v>362.7</v>
      </c>
      <c r="J4798" s="113">
        <v>322.4</v>
      </c>
    </row>
    <row r="4799" s="8" customFormat="1" spans="1:10">
      <c r="A4799" s="107" t="s">
        <v>299</v>
      </c>
      <c r="B4799" s="108">
        <v>330401010</v>
      </c>
      <c r="C4799" s="109" t="s">
        <v>8568</v>
      </c>
      <c r="D4799" s="108"/>
      <c r="E4799" s="108"/>
      <c r="F4799" s="107" t="s">
        <v>25</v>
      </c>
      <c r="G4799" s="108"/>
      <c r="H4799" s="107">
        <v>1764</v>
      </c>
      <c r="I4799" s="112">
        <f t="shared" si="290"/>
        <v>1587.6</v>
      </c>
      <c r="J4799" s="113">
        <v>1411.2</v>
      </c>
    </row>
    <row r="4800" s="8" customFormat="1" spans="1:10">
      <c r="A4800" s="107" t="s">
        <v>299</v>
      </c>
      <c r="B4800" s="108">
        <v>330401011</v>
      </c>
      <c r="C4800" s="109" t="s">
        <v>8569</v>
      </c>
      <c r="D4800" s="108"/>
      <c r="E4800" s="108"/>
      <c r="F4800" s="107" t="s">
        <v>25</v>
      </c>
      <c r="G4800" s="108"/>
      <c r="H4800" s="107">
        <v>759</v>
      </c>
      <c r="I4800" s="112">
        <f t="shared" si="290"/>
        <v>683.1</v>
      </c>
      <c r="J4800" s="112">
        <f t="shared" si="292"/>
        <v>607.2</v>
      </c>
    </row>
    <row r="4801" s="8" customFormat="1" ht="27" spans="1:10">
      <c r="A4801" s="107" t="s">
        <v>299</v>
      </c>
      <c r="B4801" s="108">
        <v>330401012</v>
      </c>
      <c r="C4801" s="109" t="s">
        <v>8570</v>
      </c>
      <c r="D4801" s="108" t="s">
        <v>8571</v>
      </c>
      <c r="E4801" s="108"/>
      <c r="F4801" s="107" t="s">
        <v>8572</v>
      </c>
      <c r="G4801" s="108"/>
      <c r="H4801" s="107">
        <v>1008</v>
      </c>
      <c r="I4801" s="112">
        <f t="shared" si="290"/>
        <v>907.2</v>
      </c>
      <c r="J4801" s="113">
        <v>806.4</v>
      </c>
    </row>
    <row r="4802" s="13" customFormat="1" spans="1:10">
      <c r="A4802" s="107" t="s">
        <v>299</v>
      </c>
      <c r="B4802" s="108">
        <v>330401013</v>
      </c>
      <c r="C4802" s="109" t="s">
        <v>8573</v>
      </c>
      <c r="D4802" s="108"/>
      <c r="E4802" s="108"/>
      <c r="F4802" s="107" t="s">
        <v>25</v>
      </c>
      <c r="G4802" s="108"/>
      <c r="H4802" s="107">
        <v>1140</v>
      </c>
      <c r="I4802" s="112">
        <f t="shared" si="290"/>
        <v>1026</v>
      </c>
      <c r="J4802" s="112">
        <f t="shared" ref="J4802:J4805" si="293">H4802*0.8</f>
        <v>912</v>
      </c>
    </row>
    <row r="4803" s="8" customFormat="1" spans="1:10">
      <c r="A4803" s="107" t="s">
        <v>299</v>
      </c>
      <c r="B4803" s="108">
        <v>330401014</v>
      </c>
      <c r="C4803" s="109" t="s">
        <v>8574</v>
      </c>
      <c r="D4803" s="108"/>
      <c r="E4803" s="108"/>
      <c r="F4803" s="107" t="s">
        <v>780</v>
      </c>
      <c r="G4803" s="108"/>
      <c r="H4803" s="107">
        <v>1100</v>
      </c>
      <c r="I4803" s="112">
        <f t="shared" si="290"/>
        <v>990</v>
      </c>
      <c r="J4803" s="112">
        <f t="shared" si="293"/>
        <v>880</v>
      </c>
    </row>
    <row r="4804" s="8" customFormat="1" spans="1:10">
      <c r="A4804" s="107" t="s">
        <v>299</v>
      </c>
      <c r="B4804" s="108">
        <v>330401015</v>
      </c>
      <c r="C4804" s="109" t="s">
        <v>8575</v>
      </c>
      <c r="D4804" s="108"/>
      <c r="E4804" s="108"/>
      <c r="F4804" s="107" t="s">
        <v>8572</v>
      </c>
      <c r="G4804" s="110"/>
      <c r="H4804" s="107">
        <v>1358</v>
      </c>
      <c r="I4804" s="112">
        <f t="shared" si="290"/>
        <v>1222.2</v>
      </c>
      <c r="J4804" s="112">
        <f t="shared" si="293"/>
        <v>1086.4</v>
      </c>
    </row>
    <row r="4805" s="8" customFormat="1" spans="1:10">
      <c r="A4805" s="107" t="s">
        <v>299</v>
      </c>
      <c r="B4805" s="108" t="s">
        <v>8576</v>
      </c>
      <c r="C4805" s="120" t="s">
        <v>8577</v>
      </c>
      <c r="D4805" s="108"/>
      <c r="E4805" s="108"/>
      <c r="F4805" s="107" t="s">
        <v>8572</v>
      </c>
      <c r="G4805" s="108"/>
      <c r="H4805" s="107">
        <v>1629.6</v>
      </c>
      <c r="I4805" s="112">
        <f t="shared" si="290"/>
        <v>1466.64</v>
      </c>
      <c r="J4805" s="112">
        <f t="shared" si="293"/>
        <v>1303.68</v>
      </c>
    </row>
    <row r="4806" s="8" customFormat="1" spans="1:10">
      <c r="A4806" s="107" t="s">
        <v>299</v>
      </c>
      <c r="B4806" s="108">
        <v>330401016</v>
      </c>
      <c r="C4806" s="109" t="s">
        <v>8578</v>
      </c>
      <c r="D4806" s="108"/>
      <c r="E4806" s="108"/>
      <c r="F4806" s="107" t="s">
        <v>25</v>
      </c>
      <c r="G4806" s="108"/>
      <c r="H4806" s="107">
        <v>1222</v>
      </c>
      <c r="I4806" s="112">
        <f t="shared" si="290"/>
        <v>1099.8</v>
      </c>
      <c r="J4806" s="113">
        <v>977.6</v>
      </c>
    </row>
    <row r="4807" s="8" customFormat="1" spans="1:10">
      <c r="A4807" s="107" t="s">
        <v>299</v>
      </c>
      <c r="B4807" s="108">
        <v>330401017</v>
      </c>
      <c r="C4807" s="109" t="s">
        <v>8579</v>
      </c>
      <c r="D4807" s="108" t="s">
        <v>8580</v>
      </c>
      <c r="E4807" s="108" t="s">
        <v>8581</v>
      </c>
      <c r="F4807" s="107" t="s">
        <v>648</v>
      </c>
      <c r="G4807" s="108"/>
      <c r="H4807" s="107">
        <v>1054</v>
      </c>
      <c r="I4807" s="112">
        <f t="shared" si="290"/>
        <v>948.6</v>
      </c>
      <c r="J4807" s="112">
        <f t="shared" ref="J4807:J4811" si="294">H4807*0.8</f>
        <v>843.2</v>
      </c>
    </row>
    <row r="4808" s="8" customFormat="1" spans="1:10">
      <c r="A4808" s="107" t="s">
        <v>299</v>
      </c>
      <c r="B4808" s="108">
        <v>330401018</v>
      </c>
      <c r="C4808" s="109" t="s">
        <v>8582</v>
      </c>
      <c r="D4808" s="108" t="s">
        <v>8583</v>
      </c>
      <c r="E4808" s="108"/>
      <c r="F4808" s="107" t="s">
        <v>25</v>
      </c>
      <c r="G4808" s="108"/>
      <c r="H4808" s="107">
        <v>587</v>
      </c>
      <c r="I4808" s="112">
        <f t="shared" si="290"/>
        <v>528.3</v>
      </c>
      <c r="J4808" s="112">
        <f t="shared" si="294"/>
        <v>469.6</v>
      </c>
    </row>
    <row r="4809" s="8" customFormat="1" ht="27" spans="1:10">
      <c r="A4809" s="107" t="s">
        <v>299</v>
      </c>
      <c r="B4809" s="108" t="s">
        <v>8584</v>
      </c>
      <c r="C4809" s="109" t="s">
        <v>8585</v>
      </c>
      <c r="D4809" s="108" t="s">
        <v>8586</v>
      </c>
      <c r="E4809" s="108" t="s">
        <v>8587</v>
      </c>
      <c r="F4809" s="107" t="s">
        <v>4591</v>
      </c>
      <c r="G4809" s="110"/>
      <c r="H4809" s="107">
        <v>1028</v>
      </c>
      <c r="I4809" s="112">
        <f t="shared" si="290"/>
        <v>925.2</v>
      </c>
      <c r="J4809" s="112">
        <f t="shared" si="294"/>
        <v>822.4</v>
      </c>
    </row>
    <row r="4810" s="8" customFormat="1" spans="1:10">
      <c r="A4810" s="107" t="s">
        <v>299</v>
      </c>
      <c r="B4810" s="108" t="s">
        <v>8588</v>
      </c>
      <c r="C4810" s="120" t="s">
        <v>8589</v>
      </c>
      <c r="D4810" s="108"/>
      <c r="E4810" s="108"/>
      <c r="F4810" s="112" t="s">
        <v>4591</v>
      </c>
      <c r="G4810" s="108"/>
      <c r="H4810" s="107">
        <v>514</v>
      </c>
      <c r="I4810" s="112">
        <f t="shared" si="290"/>
        <v>462.6</v>
      </c>
      <c r="J4810" s="112">
        <f t="shared" si="294"/>
        <v>411.2</v>
      </c>
    </row>
    <row r="4811" s="8" customFormat="1" spans="1:10">
      <c r="A4811" s="107" t="s">
        <v>299</v>
      </c>
      <c r="B4811" s="108" t="s">
        <v>8590</v>
      </c>
      <c r="C4811" s="120" t="s">
        <v>8591</v>
      </c>
      <c r="D4811" s="108"/>
      <c r="E4811" s="108"/>
      <c r="F4811" s="112" t="s">
        <v>4591</v>
      </c>
      <c r="G4811" s="108"/>
      <c r="H4811" s="107">
        <v>514</v>
      </c>
      <c r="I4811" s="112">
        <f t="shared" si="290"/>
        <v>462.6</v>
      </c>
      <c r="J4811" s="112">
        <f t="shared" si="294"/>
        <v>411.2</v>
      </c>
    </row>
    <row r="4812" s="8" customFormat="1" spans="1:10">
      <c r="A4812" s="107"/>
      <c r="B4812" s="108">
        <v>330402</v>
      </c>
      <c r="C4812" s="109" t="s">
        <v>8592</v>
      </c>
      <c r="D4812" s="108"/>
      <c r="E4812" s="108"/>
      <c r="F4812" s="107"/>
      <c r="G4812" s="108"/>
      <c r="H4812" s="107"/>
      <c r="I4812" s="112"/>
      <c r="J4812" s="112"/>
    </row>
    <row r="4813" s="8" customFormat="1" spans="1:10">
      <c r="A4813" s="107" t="s">
        <v>299</v>
      </c>
      <c r="B4813" s="108">
        <v>330402001</v>
      </c>
      <c r="C4813" s="109" t="s">
        <v>8593</v>
      </c>
      <c r="D4813" s="108"/>
      <c r="E4813" s="108"/>
      <c r="F4813" s="107" t="s">
        <v>25</v>
      </c>
      <c r="G4813" s="108"/>
      <c r="H4813" s="107">
        <v>712</v>
      </c>
      <c r="I4813" s="112">
        <f t="shared" ref="I4813:I4832" si="295">H4813*0.9</f>
        <v>640.8</v>
      </c>
      <c r="J4813" s="112">
        <f t="shared" ref="J4813:J4825" si="296">H4813*0.8</f>
        <v>569.6</v>
      </c>
    </row>
    <row r="4814" s="8" customFormat="1" spans="1:10">
      <c r="A4814" s="107" t="s">
        <v>299</v>
      </c>
      <c r="B4814" s="108">
        <v>330402002</v>
      </c>
      <c r="C4814" s="109" t="s">
        <v>8594</v>
      </c>
      <c r="D4814" s="110"/>
      <c r="E4814" s="108"/>
      <c r="F4814" s="107" t="s">
        <v>25</v>
      </c>
      <c r="G4814" s="108"/>
      <c r="H4814" s="107">
        <v>551</v>
      </c>
      <c r="I4814" s="112">
        <f t="shared" si="295"/>
        <v>495.9</v>
      </c>
      <c r="J4814" s="112">
        <f t="shared" si="296"/>
        <v>440.8</v>
      </c>
    </row>
    <row r="4815" s="8" customFormat="1" spans="1:10">
      <c r="A4815" s="107" t="s">
        <v>299</v>
      </c>
      <c r="B4815" s="108" t="s">
        <v>8595</v>
      </c>
      <c r="C4815" s="109" t="s">
        <v>8596</v>
      </c>
      <c r="D4815" s="108"/>
      <c r="E4815" s="108"/>
      <c r="F4815" s="107" t="s">
        <v>25</v>
      </c>
      <c r="G4815" s="108"/>
      <c r="H4815" s="107">
        <v>551</v>
      </c>
      <c r="I4815" s="112">
        <f t="shared" si="295"/>
        <v>495.9</v>
      </c>
      <c r="J4815" s="112">
        <f t="shared" si="296"/>
        <v>440.8</v>
      </c>
    </row>
    <row r="4816" s="8" customFormat="1" spans="1:10">
      <c r="A4816" s="107" t="s">
        <v>299</v>
      </c>
      <c r="B4816" s="108">
        <v>330402003</v>
      </c>
      <c r="C4816" s="109" t="s">
        <v>8597</v>
      </c>
      <c r="D4816" s="108"/>
      <c r="E4816" s="108"/>
      <c r="F4816" s="107" t="s">
        <v>25</v>
      </c>
      <c r="G4816" s="110"/>
      <c r="H4816" s="107">
        <v>880</v>
      </c>
      <c r="I4816" s="112">
        <f t="shared" si="295"/>
        <v>792</v>
      </c>
      <c r="J4816" s="112">
        <f t="shared" si="296"/>
        <v>704</v>
      </c>
    </row>
    <row r="4817" s="8" customFormat="1" spans="1:10">
      <c r="A4817" s="107" t="s">
        <v>299</v>
      </c>
      <c r="B4817" s="108" t="s">
        <v>8598</v>
      </c>
      <c r="C4817" s="120" t="s">
        <v>8599</v>
      </c>
      <c r="D4817" s="108"/>
      <c r="E4817" s="108"/>
      <c r="F4817" s="107" t="s">
        <v>25</v>
      </c>
      <c r="G4817" s="108"/>
      <c r="H4817" s="107">
        <v>1320</v>
      </c>
      <c r="I4817" s="112">
        <f t="shared" si="295"/>
        <v>1188</v>
      </c>
      <c r="J4817" s="112">
        <f t="shared" si="296"/>
        <v>1056</v>
      </c>
    </row>
    <row r="4818" s="8" customFormat="1" spans="1:10">
      <c r="A4818" s="107" t="s">
        <v>299</v>
      </c>
      <c r="B4818" s="108">
        <v>330402004</v>
      </c>
      <c r="C4818" s="109" t="s">
        <v>8600</v>
      </c>
      <c r="D4818" s="110"/>
      <c r="E4818" s="108"/>
      <c r="F4818" s="107" t="s">
        <v>25</v>
      </c>
      <c r="G4818" s="108"/>
      <c r="H4818" s="107">
        <v>480</v>
      </c>
      <c r="I4818" s="112">
        <f t="shared" si="295"/>
        <v>432</v>
      </c>
      <c r="J4818" s="112">
        <f t="shared" si="296"/>
        <v>384</v>
      </c>
    </row>
    <row r="4819" s="8" customFormat="1" spans="1:10">
      <c r="A4819" s="107" t="s">
        <v>299</v>
      </c>
      <c r="B4819" s="108" t="s">
        <v>8601</v>
      </c>
      <c r="C4819" s="109" t="s">
        <v>8602</v>
      </c>
      <c r="D4819" s="108"/>
      <c r="E4819" s="108"/>
      <c r="F4819" s="107" t="s">
        <v>25</v>
      </c>
      <c r="G4819" s="108"/>
      <c r="H4819" s="107">
        <v>480</v>
      </c>
      <c r="I4819" s="112">
        <f t="shared" si="295"/>
        <v>432</v>
      </c>
      <c r="J4819" s="112">
        <f t="shared" si="296"/>
        <v>384</v>
      </c>
    </row>
    <row r="4820" s="8" customFormat="1" spans="1:10">
      <c r="A4820" s="107" t="s">
        <v>299</v>
      </c>
      <c r="B4820" s="108">
        <v>330402005</v>
      </c>
      <c r="C4820" s="109" t="s">
        <v>8603</v>
      </c>
      <c r="D4820" s="110"/>
      <c r="E4820" s="108"/>
      <c r="F4820" s="107" t="s">
        <v>25</v>
      </c>
      <c r="G4820" s="108"/>
      <c r="H4820" s="107">
        <v>855</v>
      </c>
      <c r="I4820" s="112">
        <f t="shared" si="295"/>
        <v>769.5</v>
      </c>
      <c r="J4820" s="112">
        <f t="shared" si="296"/>
        <v>684</v>
      </c>
    </row>
    <row r="4821" s="8" customFormat="1" spans="1:10">
      <c r="A4821" s="107" t="s">
        <v>299</v>
      </c>
      <c r="B4821" s="108" t="s">
        <v>8604</v>
      </c>
      <c r="C4821" s="120" t="s">
        <v>8605</v>
      </c>
      <c r="D4821" s="108"/>
      <c r="E4821" s="108"/>
      <c r="F4821" s="107" t="s">
        <v>25</v>
      </c>
      <c r="G4821" s="108"/>
      <c r="H4821" s="107">
        <v>855</v>
      </c>
      <c r="I4821" s="112">
        <f t="shared" si="295"/>
        <v>769.5</v>
      </c>
      <c r="J4821" s="112">
        <f t="shared" si="296"/>
        <v>684</v>
      </c>
    </row>
    <row r="4822" s="8" customFormat="1" spans="1:10">
      <c r="A4822" s="107" t="s">
        <v>299</v>
      </c>
      <c r="B4822" s="108" t="s">
        <v>8606</v>
      </c>
      <c r="C4822" s="120" t="s">
        <v>8607</v>
      </c>
      <c r="D4822" s="108"/>
      <c r="E4822" s="108"/>
      <c r="F4822" s="107" t="s">
        <v>25</v>
      </c>
      <c r="G4822" s="108"/>
      <c r="H4822" s="107">
        <v>855</v>
      </c>
      <c r="I4822" s="112">
        <f t="shared" si="295"/>
        <v>769.5</v>
      </c>
      <c r="J4822" s="112">
        <f t="shared" si="296"/>
        <v>684</v>
      </c>
    </row>
    <row r="4823" s="8" customFormat="1" spans="1:10">
      <c r="A4823" s="107" t="s">
        <v>299</v>
      </c>
      <c r="B4823" s="108">
        <v>330402006</v>
      </c>
      <c r="C4823" s="109" t="s">
        <v>8608</v>
      </c>
      <c r="D4823" s="108"/>
      <c r="E4823" s="108"/>
      <c r="F4823" s="107" t="s">
        <v>25</v>
      </c>
      <c r="G4823" s="108"/>
      <c r="H4823" s="107">
        <v>770</v>
      </c>
      <c r="I4823" s="112">
        <f t="shared" si="295"/>
        <v>693</v>
      </c>
      <c r="J4823" s="112">
        <f t="shared" si="296"/>
        <v>616</v>
      </c>
    </row>
    <row r="4824" s="8" customFormat="1" spans="1:10">
      <c r="A4824" s="107" t="s">
        <v>299</v>
      </c>
      <c r="B4824" s="108">
        <v>330402007</v>
      </c>
      <c r="C4824" s="109" t="s">
        <v>8609</v>
      </c>
      <c r="D4824" s="108"/>
      <c r="E4824" s="108"/>
      <c r="F4824" s="107" t="s">
        <v>25</v>
      </c>
      <c r="G4824" s="108"/>
      <c r="H4824" s="107">
        <v>780</v>
      </c>
      <c r="I4824" s="112">
        <f t="shared" si="295"/>
        <v>702</v>
      </c>
      <c r="J4824" s="112">
        <f t="shared" si="296"/>
        <v>624</v>
      </c>
    </row>
    <row r="4825" s="8" customFormat="1" ht="27" spans="1:10">
      <c r="A4825" s="107" t="s">
        <v>299</v>
      </c>
      <c r="B4825" s="108">
        <v>330402008</v>
      </c>
      <c r="C4825" s="109" t="s">
        <v>8610</v>
      </c>
      <c r="D4825" s="108" t="s">
        <v>8611</v>
      </c>
      <c r="E4825" s="108" t="s">
        <v>8612</v>
      </c>
      <c r="F4825" s="107" t="s">
        <v>25</v>
      </c>
      <c r="G4825" s="108"/>
      <c r="H4825" s="107">
        <v>860</v>
      </c>
      <c r="I4825" s="112">
        <f t="shared" si="295"/>
        <v>774</v>
      </c>
      <c r="J4825" s="112">
        <f t="shared" si="296"/>
        <v>688</v>
      </c>
    </row>
    <row r="4826" s="8" customFormat="1" spans="1:10">
      <c r="A4826" s="107" t="s">
        <v>299</v>
      </c>
      <c r="B4826" s="108">
        <v>330402009</v>
      </c>
      <c r="C4826" s="109" t="s">
        <v>8613</v>
      </c>
      <c r="D4826" s="108" t="s">
        <v>8614</v>
      </c>
      <c r="E4826" s="108"/>
      <c r="F4826" s="107" t="s">
        <v>25</v>
      </c>
      <c r="G4826" s="110"/>
      <c r="H4826" s="107">
        <v>1676</v>
      </c>
      <c r="I4826" s="112">
        <f t="shared" si="295"/>
        <v>1508.4</v>
      </c>
      <c r="J4826" s="113">
        <v>1340.8</v>
      </c>
    </row>
    <row r="4827" s="8" customFormat="1" spans="1:10">
      <c r="A4827" s="107" t="s">
        <v>299</v>
      </c>
      <c r="B4827" s="108" t="s">
        <v>8615</v>
      </c>
      <c r="C4827" s="120" t="s">
        <v>8616</v>
      </c>
      <c r="D4827" s="108"/>
      <c r="E4827" s="108"/>
      <c r="F4827" s="107" t="s">
        <v>25</v>
      </c>
      <c r="G4827" s="108"/>
      <c r="H4827" s="107">
        <v>1776</v>
      </c>
      <c r="I4827" s="112">
        <f t="shared" si="295"/>
        <v>1598.4</v>
      </c>
      <c r="J4827" s="113">
        <v>1420.8</v>
      </c>
    </row>
    <row r="4828" s="8" customFormat="1" spans="1:10">
      <c r="A4828" s="107" t="s">
        <v>299</v>
      </c>
      <c r="B4828" s="108">
        <v>330402010</v>
      </c>
      <c r="C4828" s="109" t="s">
        <v>8617</v>
      </c>
      <c r="D4828" s="110"/>
      <c r="E4828" s="108" t="s">
        <v>8618</v>
      </c>
      <c r="F4828" s="107" t="s">
        <v>8619</v>
      </c>
      <c r="G4828" s="108"/>
      <c r="H4828" s="107">
        <v>310</v>
      </c>
      <c r="I4828" s="112">
        <f t="shared" si="295"/>
        <v>279</v>
      </c>
      <c r="J4828" s="112">
        <f t="shared" ref="J4828:J4832" si="297">H4828*0.8</f>
        <v>248</v>
      </c>
    </row>
    <row r="4829" s="8" customFormat="1" spans="1:10">
      <c r="A4829" s="107" t="s">
        <v>299</v>
      </c>
      <c r="B4829" s="108" t="s">
        <v>8620</v>
      </c>
      <c r="C4829" s="109" t="s">
        <v>8621</v>
      </c>
      <c r="D4829" s="108"/>
      <c r="E4829" s="108" t="s">
        <v>8618</v>
      </c>
      <c r="F4829" s="107" t="s">
        <v>8619</v>
      </c>
      <c r="G4829" s="108"/>
      <c r="H4829" s="107">
        <v>310</v>
      </c>
      <c r="I4829" s="112">
        <f t="shared" si="295"/>
        <v>279</v>
      </c>
      <c r="J4829" s="112">
        <f t="shared" si="297"/>
        <v>248</v>
      </c>
    </row>
    <row r="4830" s="8" customFormat="1" spans="1:10">
      <c r="A4830" s="107" t="s">
        <v>299</v>
      </c>
      <c r="B4830" s="108" t="s">
        <v>8622</v>
      </c>
      <c r="C4830" s="109" t="s">
        <v>8623</v>
      </c>
      <c r="D4830" s="108"/>
      <c r="E4830" s="108"/>
      <c r="F4830" s="107" t="s">
        <v>4591</v>
      </c>
      <c r="G4830" s="110"/>
      <c r="H4830" s="107">
        <v>675</v>
      </c>
      <c r="I4830" s="112">
        <f t="shared" si="295"/>
        <v>607.5</v>
      </c>
      <c r="J4830" s="112">
        <f t="shared" si="297"/>
        <v>540</v>
      </c>
    </row>
    <row r="4831" s="8" customFormat="1" spans="1:10">
      <c r="A4831" s="107" t="s">
        <v>299</v>
      </c>
      <c r="B4831" s="108" t="s">
        <v>8624</v>
      </c>
      <c r="C4831" s="120" t="s">
        <v>8625</v>
      </c>
      <c r="D4831" s="108"/>
      <c r="E4831" s="108"/>
      <c r="F4831" s="107" t="s">
        <v>4591</v>
      </c>
      <c r="G4831" s="108"/>
      <c r="H4831" s="107">
        <v>775</v>
      </c>
      <c r="I4831" s="112">
        <f t="shared" si="295"/>
        <v>697.5</v>
      </c>
      <c r="J4831" s="112">
        <f t="shared" si="297"/>
        <v>620</v>
      </c>
    </row>
    <row r="4832" s="8" customFormat="1" spans="1:10">
      <c r="A4832" s="107" t="s">
        <v>299</v>
      </c>
      <c r="B4832" s="108" t="s">
        <v>8626</v>
      </c>
      <c r="C4832" s="109" t="s">
        <v>8627</v>
      </c>
      <c r="D4832" s="108" t="s">
        <v>8628</v>
      </c>
      <c r="E4832" s="108" t="s">
        <v>8629</v>
      </c>
      <c r="F4832" s="107" t="s">
        <v>4591</v>
      </c>
      <c r="G4832" s="108"/>
      <c r="H4832" s="107">
        <v>767</v>
      </c>
      <c r="I4832" s="112">
        <f t="shared" si="295"/>
        <v>690.3</v>
      </c>
      <c r="J4832" s="112">
        <f t="shared" si="297"/>
        <v>613.6</v>
      </c>
    </row>
    <row r="4833" s="8" customFormat="1" spans="1:10">
      <c r="A4833" s="107" t="s">
        <v>299</v>
      </c>
      <c r="B4833" s="108">
        <v>330403</v>
      </c>
      <c r="C4833" s="109" t="s">
        <v>8630</v>
      </c>
      <c r="D4833" s="108"/>
      <c r="E4833" s="108"/>
      <c r="F4833" s="107"/>
      <c r="G4833" s="108"/>
      <c r="H4833" s="107"/>
      <c r="I4833" s="112"/>
      <c r="J4833" s="112"/>
    </row>
    <row r="4834" s="8" customFormat="1" spans="1:10">
      <c r="A4834" s="107" t="s">
        <v>299</v>
      </c>
      <c r="B4834" s="108">
        <v>330403001</v>
      </c>
      <c r="C4834" s="109" t="s">
        <v>8631</v>
      </c>
      <c r="D4834" s="110"/>
      <c r="E4834" s="108" t="s">
        <v>8632</v>
      </c>
      <c r="F4834" s="107" t="s">
        <v>25</v>
      </c>
      <c r="G4834" s="108"/>
      <c r="H4834" s="107">
        <v>1577</v>
      </c>
      <c r="I4834" s="112">
        <f t="shared" ref="I4834:I4841" si="298">H4834*0.9</f>
        <v>1419.3</v>
      </c>
      <c r="J4834" s="112">
        <f t="shared" ref="J4834:J4841" si="299">H4834*0.8</f>
        <v>1261.6</v>
      </c>
    </row>
    <row r="4835" s="8" customFormat="1" spans="1:10">
      <c r="A4835" s="107" t="s">
        <v>299</v>
      </c>
      <c r="B4835" s="108" t="s">
        <v>8633</v>
      </c>
      <c r="C4835" s="109" t="s">
        <v>8634</v>
      </c>
      <c r="D4835" s="108"/>
      <c r="E4835" s="108" t="s">
        <v>8632</v>
      </c>
      <c r="F4835" s="107" t="s">
        <v>25</v>
      </c>
      <c r="G4835" s="108"/>
      <c r="H4835" s="107">
        <v>1577</v>
      </c>
      <c r="I4835" s="112">
        <f t="shared" si="298"/>
        <v>1419.3</v>
      </c>
      <c r="J4835" s="112">
        <f t="shared" si="299"/>
        <v>1261.6</v>
      </c>
    </row>
    <row r="4836" s="8" customFormat="1" spans="1:10">
      <c r="A4836" s="107" t="s">
        <v>299</v>
      </c>
      <c r="B4836" s="108">
        <v>330403002</v>
      </c>
      <c r="C4836" s="109" t="s">
        <v>8635</v>
      </c>
      <c r="D4836" s="110"/>
      <c r="E4836" s="108" t="s">
        <v>8632</v>
      </c>
      <c r="F4836" s="107" t="s">
        <v>25</v>
      </c>
      <c r="G4836" s="110"/>
      <c r="H4836" s="107">
        <v>806</v>
      </c>
      <c r="I4836" s="112">
        <f t="shared" si="298"/>
        <v>725.4</v>
      </c>
      <c r="J4836" s="113">
        <v>644.8</v>
      </c>
    </row>
    <row r="4837" s="8" customFormat="1" spans="1:10">
      <c r="A4837" s="107" t="s">
        <v>299</v>
      </c>
      <c r="B4837" s="108" t="s">
        <v>8636</v>
      </c>
      <c r="C4837" s="120" t="s">
        <v>8637</v>
      </c>
      <c r="D4837" s="108"/>
      <c r="E4837" s="108" t="s">
        <v>8632</v>
      </c>
      <c r="F4837" s="107" t="s">
        <v>25</v>
      </c>
      <c r="G4837" s="108"/>
      <c r="H4837" s="107">
        <v>806</v>
      </c>
      <c r="I4837" s="112">
        <f t="shared" si="298"/>
        <v>725.4</v>
      </c>
      <c r="J4837" s="113">
        <v>644.8</v>
      </c>
    </row>
    <row r="4838" s="8" customFormat="1" spans="1:10">
      <c r="A4838" s="107" t="s">
        <v>299</v>
      </c>
      <c r="B4838" s="108" t="s">
        <v>8638</v>
      </c>
      <c r="C4838" s="120" t="s">
        <v>8639</v>
      </c>
      <c r="D4838" s="108"/>
      <c r="E4838" s="108" t="s">
        <v>8632</v>
      </c>
      <c r="F4838" s="107" t="s">
        <v>25</v>
      </c>
      <c r="G4838" s="108"/>
      <c r="H4838" s="107">
        <v>1612</v>
      </c>
      <c r="I4838" s="112">
        <f t="shared" si="298"/>
        <v>1450.8</v>
      </c>
      <c r="J4838" s="113">
        <v>1289.6</v>
      </c>
    </row>
    <row r="4839" s="8" customFormat="1" spans="1:10">
      <c r="A4839" s="107" t="s">
        <v>299</v>
      </c>
      <c r="B4839" s="108">
        <v>330403003</v>
      </c>
      <c r="C4839" s="109" t="s">
        <v>8640</v>
      </c>
      <c r="D4839" s="108"/>
      <c r="E4839" s="108"/>
      <c r="F4839" s="107" t="s">
        <v>25</v>
      </c>
      <c r="G4839" s="108"/>
      <c r="H4839" s="107">
        <v>636</v>
      </c>
      <c r="I4839" s="112">
        <f t="shared" si="298"/>
        <v>572.4</v>
      </c>
      <c r="J4839" s="112">
        <f t="shared" si="299"/>
        <v>508.8</v>
      </c>
    </row>
    <row r="4840" s="8" customFormat="1" spans="1:10">
      <c r="A4840" s="107" t="s">
        <v>299</v>
      </c>
      <c r="B4840" s="108">
        <v>330403004</v>
      </c>
      <c r="C4840" s="109" t="s">
        <v>8641</v>
      </c>
      <c r="D4840" s="108"/>
      <c r="E4840" s="108" t="s">
        <v>8642</v>
      </c>
      <c r="F4840" s="107" t="s">
        <v>25</v>
      </c>
      <c r="G4840" s="108"/>
      <c r="H4840" s="107">
        <v>1380</v>
      </c>
      <c r="I4840" s="112">
        <f t="shared" si="298"/>
        <v>1242</v>
      </c>
      <c r="J4840" s="112">
        <f t="shared" si="299"/>
        <v>1104</v>
      </c>
    </row>
    <row r="4841" s="8" customFormat="1" spans="1:10">
      <c r="A4841" s="107" t="s">
        <v>299</v>
      </c>
      <c r="B4841" s="108">
        <v>330403005</v>
      </c>
      <c r="C4841" s="59" t="s">
        <v>8643</v>
      </c>
      <c r="D4841" s="108"/>
      <c r="E4841" s="108" t="s">
        <v>8632</v>
      </c>
      <c r="F4841" s="107" t="s">
        <v>25</v>
      </c>
      <c r="G4841" s="108"/>
      <c r="H4841" s="107">
        <v>480</v>
      </c>
      <c r="I4841" s="112">
        <f t="shared" si="298"/>
        <v>432</v>
      </c>
      <c r="J4841" s="112">
        <f t="shared" si="299"/>
        <v>384</v>
      </c>
    </row>
    <row r="4842" s="8" customFormat="1" spans="1:10">
      <c r="A4842" s="107" t="s">
        <v>299</v>
      </c>
      <c r="B4842" s="108">
        <v>330403006</v>
      </c>
      <c r="C4842" s="108" t="s">
        <v>8644</v>
      </c>
      <c r="D4842" s="110"/>
      <c r="E4842" s="108"/>
      <c r="F4842" s="107"/>
      <c r="G4842" s="108"/>
      <c r="H4842" s="107"/>
      <c r="I4842" s="112"/>
      <c r="J4842" s="112"/>
    </row>
    <row r="4843" s="8" customFormat="1" spans="1:10">
      <c r="A4843" s="107" t="s">
        <v>299</v>
      </c>
      <c r="B4843" s="108" t="s">
        <v>8645</v>
      </c>
      <c r="C4843" s="108" t="s">
        <v>8644</v>
      </c>
      <c r="D4843" s="108"/>
      <c r="E4843" s="108"/>
      <c r="F4843" s="107" t="s">
        <v>25</v>
      </c>
      <c r="G4843" s="108"/>
      <c r="H4843" s="107">
        <v>57</v>
      </c>
      <c r="I4843" s="112">
        <f t="shared" ref="I4843:I4851" si="300">H4843*0.9</f>
        <v>51.3</v>
      </c>
      <c r="J4843" s="113">
        <v>45.6</v>
      </c>
    </row>
    <row r="4844" s="8" customFormat="1" spans="1:10">
      <c r="A4844" s="107" t="s">
        <v>299</v>
      </c>
      <c r="B4844" s="108" t="s">
        <v>8646</v>
      </c>
      <c r="C4844" s="120" t="s">
        <v>8647</v>
      </c>
      <c r="D4844" s="108"/>
      <c r="E4844" s="108"/>
      <c r="F4844" s="107" t="s">
        <v>25</v>
      </c>
      <c r="G4844" s="108"/>
      <c r="H4844" s="107">
        <v>57</v>
      </c>
      <c r="I4844" s="112">
        <f t="shared" si="300"/>
        <v>51.3</v>
      </c>
      <c r="J4844" s="113">
        <v>45.6</v>
      </c>
    </row>
    <row r="4845" s="8" customFormat="1" spans="1:10">
      <c r="A4845" s="107" t="s">
        <v>299</v>
      </c>
      <c r="B4845" s="108" t="s">
        <v>8648</v>
      </c>
      <c r="C4845" s="109" t="s">
        <v>8649</v>
      </c>
      <c r="D4845" s="108"/>
      <c r="E4845" s="108"/>
      <c r="F4845" s="107" t="s">
        <v>25</v>
      </c>
      <c r="G4845" s="108"/>
      <c r="H4845" s="107">
        <v>302</v>
      </c>
      <c r="I4845" s="112">
        <f t="shared" si="300"/>
        <v>271.8</v>
      </c>
      <c r="J4845" s="113">
        <v>241.6</v>
      </c>
    </row>
    <row r="4846" s="8" customFormat="1" spans="1:10">
      <c r="A4846" s="107" t="s">
        <v>299</v>
      </c>
      <c r="B4846" s="108" t="s">
        <v>8650</v>
      </c>
      <c r="C4846" s="120" t="s">
        <v>8651</v>
      </c>
      <c r="D4846" s="108"/>
      <c r="E4846" s="108"/>
      <c r="F4846" s="107" t="s">
        <v>25</v>
      </c>
      <c r="G4846" s="108"/>
      <c r="H4846" s="107">
        <v>302</v>
      </c>
      <c r="I4846" s="112">
        <f t="shared" si="300"/>
        <v>271.8</v>
      </c>
      <c r="J4846" s="113">
        <v>241.6</v>
      </c>
    </row>
    <row r="4847" s="8" customFormat="1" spans="1:10">
      <c r="A4847" s="107" t="s">
        <v>299</v>
      </c>
      <c r="B4847" s="108">
        <v>330403007</v>
      </c>
      <c r="C4847" s="109" t="s">
        <v>8652</v>
      </c>
      <c r="D4847" s="108"/>
      <c r="E4847" s="108"/>
      <c r="F4847" s="107" t="s">
        <v>780</v>
      </c>
      <c r="G4847" s="108"/>
      <c r="H4847" s="107">
        <v>741</v>
      </c>
      <c r="I4847" s="112">
        <f t="shared" si="300"/>
        <v>666.9</v>
      </c>
      <c r="J4847" s="112">
        <f t="shared" ref="J4847:J4851" si="301">H4847*0.8</f>
        <v>592.8</v>
      </c>
    </row>
    <row r="4848" s="8" customFormat="1" spans="1:10">
      <c r="A4848" s="107" t="s">
        <v>299</v>
      </c>
      <c r="B4848" s="108">
        <v>330403008</v>
      </c>
      <c r="C4848" s="109" t="s">
        <v>8653</v>
      </c>
      <c r="D4848" s="110"/>
      <c r="E4848" s="108"/>
      <c r="F4848" s="107" t="s">
        <v>25</v>
      </c>
      <c r="G4848" s="108"/>
      <c r="H4848" s="107">
        <v>250</v>
      </c>
      <c r="I4848" s="112">
        <f t="shared" si="300"/>
        <v>225</v>
      </c>
      <c r="J4848" s="112">
        <f t="shared" si="301"/>
        <v>200</v>
      </c>
    </row>
    <row r="4849" s="8" customFormat="1" spans="1:10">
      <c r="A4849" s="107" t="s">
        <v>299</v>
      </c>
      <c r="B4849" s="108" t="s">
        <v>8654</v>
      </c>
      <c r="C4849" s="120" t="s">
        <v>8655</v>
      </c>
      <c r="D4849" s="108"/>
      <c r="E4849" s="108"/>
      <c r="F4849" s="107" t="s">
        <v>25</v>
      </c>
      <c r="G4849" s="108"/>
      <c r="H4849" s="107">
        <v>250</v>
      </c>
      <c r="I4849" s="112">
        <f t="shared" si="300"/>
        <v>225</v>
      </c>
      <c r="J4849" s="112">
        <f t="shared" si="301"/>
        <v>200</v>
      </c>
    </row>
    <row r="4850" s="8" customFormat="1" spans="1:10">
      <c r="A4850" s="107" t="s">
        <v>299</v>
      </c>
      <c r="B4850" s="108" t="s">
        <v>8656</v>
      </c>
      <c r="C4850" s="120" t="s">
        <v>8657</v>
      </c>
      <c r="D4850" s="108"/>
      <c r="E4850" s="108"/>
      <c r="F4850" s="107" t="s">
        <v>25</v>
      </c>
      <c r="G4850" s="108"/>
      <c r="H4850" s="107">
        <v>250</v>
      </c>
      <c r="I4850" s="112">
        <f t="shared" si="300"/>
        <v>225</v>
      </c>
      <c r="J4850" s="112">
        <f t="shared" si="301"/>
        <v>200</v>
      </c>
    </row>
    <row r="4851" s="8" customFormat="1" ht="54" spans="1:10">
      <c r="A4851" s="107" t="s">
        <v>299</v>
      </c>
      <c r="B4851" s="108" t="s">
        <v>8658</v>
      </c>
      <c r="C4851" s="109" t="s">
        <v>8659</v>
      </c>
      <c r="D4851" s="108" t="s">
        <v>8660</v>
      </c>
      <c r="E4851" s="108" t="s">
        <v>8661</v>
      </c>
      <c r="F4851" s="107" t="s">
        <v>4591</v>
      </c>
      <c r="G4851" s="108"/>
      <c r="H4851" s="107">
        <v>700</v>
      </c>
      <c r="I4851" s="112">
        <f t="shared" si="300"/>
        <v>630</v>
      </c>
      <c r="J4851" s="112">
        <f t="shared" si="301"/>
        <v>560</v>
      </c>
    </row>
    <row r="4852" s="8" customFormat="1" spans="1:10">
      <c r="A4852" s="107" t="s">
        <v>299</v>
      </c>
      <c r="B4852" s="108">
        <v>330404</v>
      </c>
      <c r="C4852" s="109" t="s">
        <v>8662</v>
      </c>
      <c r="D4852" s="108"/>
      <c r="E4852" s="108"/>
      <c r="F4852" s="107"/>
      <c r="G4852" s="108"/>
      <c r="H4852" s="107"/>
      <c r="I4852" s="112"/>
      <c r="J4852" s="112"/>
    </row>
    <row r="4853" s="8" customFormat="1" ht="40.5" spans="1:10">
      <c r="A4853" s="107" t="s">
        <v>299</v>
      </c>
      <c r="B4853" s="108">
        <v>330404001</v>
      </c>
      <c r="C4853" s="109" t="s">
        <v>8663</v>
      </c>
      <c r="D4853" s="108"/>
      <c r="E4853" s="108" t="s">
        <v>8664</v>
      </c>
      <c r="F4853" s="107" t="s">
        <v>25</v>
      </c>
      <c r="G4853" s="108"/>
      <c r="H4853" s="107">
        <v>1300</v>
      </c>
      <c r="I4853" s="112">
        <f t="shared" ref="I4853:I4856" si="302">H4853*0.9</f>
        <v>1170</v>
      </c>
      <c r="J4853" s="112">
        <f t="shared" ref="J4853:J4855" si="303">H4853*0.8</f>
        <v>1040</v>
      </c>
    </row>
    <row r="4854" s="8" customFormat="1" spans="1:10">
      <c r="A4854" s="107" t="s">
        <v>299</v>
      </c>
      <c r="B4854" s="108">
        <v>330404002</v>
      </c>
      <c r="C4854" s="109" t="s">
        <v>8665</v>
      </c>
      <c r="D4854" s="108"/>
      <c r="E4854" s="108" t="s">
        <v>8666</v>
      </c>
      <c r="F4854" s="107" t="s">
        <v>25</v>
      </c>
      <c r="G4854" s="108"/>
      <c r="H4854" s="107">
        <v>1200</v>
      </c>
      <c r="I4854" s="112">
        <f t="shared" si="302"/>
        <v>1080</v>
      </c>
      <c r="J4854" s="112">
        <f t="shared" si="303"/>
        <v>960</v>
      </c>
    </row>
    <row r="4855" s="8" customFormat="1" spans="1:10">
      <c r="A4855" s="107" t="s">
        <v>299</v>
      </c>
      <c r="B4855" s="108">
        <v>330404003</v>
      </c>
      <c r="C4855" s="109" t="s">
        <v>8667</v>
      </c>
      <c r="D4855" s="108"/>
      <c r="E4855" s="108"/>
      <c r="F4855" s="107" t="s">
        <v>780</v>
      </c>
      <c r="G4855" s="108"/>
      <c r="H4855" s="107">
        <v>190</v>
      </c>
      <c r="I4855" s="112">
        <f t="shared" si="302"/>
        <v>171</v>
      </c>
      <c r="J4855" s="112">
        <f t="shared" si="303"/>
        <v>152</v>
      </c>
    </row>
    <row r="4856" s="8" customFormat="1" spans="1:10">
      <c r="A4856" s="107" t="s">
        <v>299</v>
      </c>
      <c r="B4856" s="108">
        <v>330404004</v>
      </c>
      <c r="C4856" s="109" t="s">
        <v>8668</v>
      </c>
      <c r="D4856" s="108" t="s">
        <v>8669</v>
      </c>
      <c r="E4856" s="108"/>
      <c r="F4856" s="107" t="s">
        <v>25</v>
      </c>
      <c r="G4856" s="108"/>
      <c r="H4856" s="107">
        <v>202</v>
      </c>
      <c r="I4856" s="112">
        <f t="shared" si="302"/>
        <v>181.8</v>
      </c>
      <c r="J4856" s="113">
        <v>161.6</v>
      </c>
    </row>
    <row r="4857" s="8" customFormat="1" spans="1:10">
      <c r="A4857" s="107" t="s">
        <v>299</v>
      </c>
      <c r="B4857" s="108">
        <v>330404005</v>
      </c>
      <c r="C4857" s="109" t="s">
        <v>8670</v>
      </c>
      <c r="D4857" s="108"/>
      <c r="E4857" s="108" t="s">
        <v>8666</v>
      </c>
      <c r="F4857" s="107" t="s">
        <v>25</v>
      </c>
      <c r="G4857" s="108"/>
      <c r="H4857" s="107" t="s">
        <v>305</v>
      </c>
      <c r="I4857" s="112" t="s">
        <v>305</v>
      </c>
      <c r="J4857" s="107" t="s">
        <v>305</v>
      </c>
    </row>
    <row r="4858" s="8" customFormat="1" spans="1:10">
      <c r="A4858" s="107" t="s">
        <v>299</v>
      </c>
      <c r="B4858" s="108">
        <v>330404006</v>
      </c>
      <c r="C4858" s="109" t="s">
        <v>8671</v>
      </c>
      <c r="D4858" s="108"/>
      <c r="E4858" s="108"/>
      <c r="F4858" s="107" t="s">
        <v>25</v>
      </c>
      <c r="G4858" s="108"/>
      <c r="H4858" s="107">
        <v>983</v>
      </c>
      <c r="I4858" s="112">
        <f t="shared" ref="I4858:I4868" si="304">H4858*0.9</f>
        <v>884.7</v>
      </c>
      <c r="J4858" s="113">
        <v>786.4</v>
      </c>
    </row>
    <row r="4859" s="8" customFormat="1" spans="1:10">
      <c r="A4859" s="107" t="s">
        <v>299</v>
      </c>
      <c r="B4859" s="108">
        <v>330404007</v>
      </c>
      <c r="C4859" s="109" t="s">
        <v>8672</v>
      </c>
      <c r="D4859" s="110"/>
      <c r="E4859" s="108"/>
      <c r="F4859" s="107" t="s">
        <v>25</v>
      </c>
      <c r="G4859" s="108"/>
      <c r="H4859" s="107">
        <v>882</v>
      </c>
      <c r="I4859" s="112">
        <f t="shared" si="304"/>
        <v>793.8</v>
      </c>
      <c r="J4859" s="113">
        <v>705.6</v>
      </c>
    </row>
    <row r="4860" s="8" customFormat="1" spans="1:10">
      <c r="A4860" s="107" t="s">
        <v>299</v>
      </c>
      <c r="B4860" s="108" t="s">
        <v>8673</v>
      </c>
      <c r="C4860" s="120" t="s">
        <v>8674</v>
      </c>
      <c r="D4860" s="108"/>
      <c r="E4860" s="108"/>
      <c r="F4860" s="107" t="s">
        <v>25</v>
      </c>
      <c r="G4860" s="108"/>
      <c r="H4860" s="107">
        <v>882</v>
      </c>
      <c r="I4860" s="112">
        <f t="shared" si="304"/>
        <v>793.8</v>
      </c>
      <c r="J4860" s="113">
        <v>705.6</v>
      </c>
    </row>
    <row r="4861" s="8" customFormat="1" spans="1:10">
      <c r="A4861" s="107" t="s">
        <v>299</v>
      </c>
      <c r="B4861" s="108" t="s">
        <v>8675</v>
      </c>
      <c r="C4861" s="120" t="s">
        <v>8676</v>
      </c>
      <c r="D4861" s="108"/>
      <c r="E4861" s="108"/>
      <c r="F4861" s="107" t="s">
        <v>25</v>
      </c>
      <c r="G4861" s="108"/>
      <c r="H4861" s="107">
        <v>882</v>
      </c>
      <c r="I4861" s="112">
        <f t="shared" si="304"/>
        <v>793.8</v>
      </c>
      <c r="J4861" s="113">
        <v>705.6</v>
      </c>
    </row>
    <row r="4862" s="8" customFormat="1" ht="40.5" spans="1:10">
      <c r="A4862" s="107" t="s">
        <v>299</v>
      </c>
      <c r="B4862" s="108">
        <v>330404009</v>
      </c>
      <c r="C4862" s="109" t="s">
        <v>8677</v>
      </c>
      <c r="D4862" s="108"/>
      <c r="E4862" s="108" t="s">
        <v>8678</v>
      </c>
      <c r="F4862" s="107" t="s">
        <v>25</v>
      </c>
      <c r="G4862" s="108"/>
      <c r="H4862" s="107">
        <v>1672</v>
      </c>
      <c r="I4862" s="112">
        <f t="shared" si="304"/>
        <v>1504.8</v>
      </c>
      <c r="J4862" s="112">
        <f t="shared" ref="J4862:J4868" si="305">H4862*0.8</f>
        <v>1337.6</v>
      </c>
    </row>
    <row r="4863" s="8" customFormat="1" ht="23.25" customHeight="1" spans="1:10">
      <c r="A4863" s="107" t="s">
        <v>299</v>
      </c>
      <c r="B4863" s="108">
        <v>330404011</v>
      </c>
      <c r="C4863" s="109" t="s">
        <v>8679</v>
      </c>
      <c r="D4863" s="108"/>
      <c r="E4863" s="108" t="s">
        <v>6051</v>
      </c>
      <c r="F4863" s="107" t="s">
        <v>25</v>
      </c>
      <c r="G4863" s="108"/>
      <c r="H4863" s="107">
        <v>1580</v>
      </c>
      <c r="I4863" s="112">
        <f t="shared" si="304"/>
        <v>1422</v>
      </c>
      <c r="J4863" s="113">
        <v>1264</v>
      </c>
    </row>
    <row r="4864" s="8" customFormat="1" ht="27" spans="1:10">
      <c r="A4864" s="107" t="s">
        <v>299</v>
      </c>
      <c r="B4864" s="108">
        <v>330404013</v>
      </c>
      <c r="C4864" s="109" t="s">
        <v>8680</v>
      </c>
      <c r="D4864" s="108"/>
      <c r="E4864" s="108" t="s">
        <v>8681</v>
      </c>
      <c r="F4864" s="107" t="s">
        <v>25</v>
      </c>
      <c r="G4864" s="108"/>
      <c r="H4864" s="107">
        <v>1263</v>
      </c>
      <c r="I4864" s="112">
        <f t="shared" si="304"/>
        <v>1136.7</v>
      </c>
      <c r="J4864" s="112">
        <f t="shared" si="305"/>
        <v>1010.4</v>
      </c>
    </row>
    <row r="4865" s="8" customFormat="1" ht="27" spans="1:10">
      <c r="A4865" s="107" t="s">
        <v>299</v>
      </c>
      <c r="B4865" s="108" t="s">
        <v>8682</v>
      </c>
      <c r="C4865" s="109" t="s">
        <v>8683</v>
      </c>
      <c r="D4865" s="108" t="s">
        <v>8684</v>
      </c>
      <c r="E4865" s="108"/>
      <c r="F4865" s="107" t="s">
        <v>4591</v>
      </c>
      <c r="G4865" s="110"/>
      <c r="H4865" s="107">
        <v>1042</v>
      </c>
      <c r="I4865" s="112">
        <f t="shared" si="304"/>
        <v>937.8</v>
      </c>
      <c r="J4865" s="112">
        <f t="shared" si="305"/>
        <v>833.6</v>
      </c>
    </row>
    <row r="4866" s="8" customFormat="1" spans="1:10">
      <c r="A4866" s="107" t="s">
        <v>299</v>
      </c>
      <c r="B4866" s="162" t="s">
        <v>8685</v>
      </c>
      <c r="C4866" s="109" t="s">
        <v>8686</v>
      </c>
      <c r="D4866" s="108"/>
      <c r="E4866" s="108"/>
      <c r="F4866" s="107" t="s">
        <v>4591</v>
      </c>
      <c r="G4866" s="108"/>
      <c r="H4866" s="107">
        <v>1354.6</v>
      </c>
      <c r="I4866" s="112">
        <f t="shared" si="304"/>
        <v>1219.14</v>
      </c>
      <c r="J4866" s="112">
        <f t="shared" si="305"/>
        <v>1083.68</v>
      </c>
    </row>
    <row r="4867" s="8" customFormat="1" spans="1:10">
      <c r="A4867" s="107" t="s">
        <v>299</v>
      </c>
      <c r="B4867" s="108" t="s">
        <v>8687</v>
      </c>
      <c r="C4867" s="109" t="s">
        <v>8688</v>
      </c>
      <c r="D4867" s="108"/>
      <c r="E4867" s="108" t="s">
        <v>8689</v>
      </c>
      <c r="F4867" s="107" t="s">
        <v>4591</v>
      </c>
      <c r="G4867" s="108"/>
      <c r="H4867" s="107">
        <v>1000</v>
      </c>
      <c r="I4867" s="112">
        <f t="shared" si="304"/>
        <v>900</v>
      </c>
      <c r="J4867" s="112">
        <f t="shared" si="305"/>
        <v>800</v>
      </c>
    </row>
    <row r="4868" s="9" customFormat="1" ht="27" spans="1:10">
      <c r="A4868" s="113" t="s">
        <v>299</v>
      </c>
      <c r="B4868" s="128" t="s">
        <v>8690</v>
      </c>
      <c r="C4868" s="120" t="s">
        <v>8691</v>
      </c>
      <c r="D4868" s="121" t="s">
        <v>8692</v>
      </c>
      <c r="E4868" s="121"/>
      <c r="F4868" s="113" t="s">
        <v>4591</v>
      </c>
      <c r="G4868" s="121"/>
      <c r="H4868" s="113">
        <v>5250</v>
      </c>
      <c r="I4868" s="112">
        <f t="shared" si="304"/>
        <v>4725</v>
      </c>
      <c r="J4868" s="112">
        <f t="shared" si="305"/>
        <v>4200</v>
      </c>
    </row>
    <row r="4869" s="8" customFormat="1" ht="27" spans="1:10">
      <c r="A4869" s="107"/>
      <c r="B4869" s="108">
        <v>330405</v>
      </c>
      <c r="C4869" s="109" t="s">
        <v>8693</v>
      </c>
      <c r="D4869" s="108"/>
      <c r="E4869" s="108"/>
      <c r="F4869" s="107"/>
      <c r="G4869" s="108"/>
      <c r="H4869" s="107"/>
      <c r="I4869" s="112"/>
      <c r="J4869" s="112"/>
    </row>
    <row r="4870" s="8" customFormat="1" spans="1:10">
      <c r="A4870" s="107" t="s">
        <v>299</v>
      </c>
      <c r="B4870" s="108">
        <v>330405001</v>
      </c>
      <c r="C4870" s="109" t="s">
        <v>8694</v>
      </c>
      <c r="D4870" s="108"/>
      <c r="E4870" s="108" t="s">
        <v>8666</v>
      </c>
      <c r="F4870" s="107" t="s">
        <v>25</v>
      </c>
      <c r="G4870" s="108"/>
      <c r="H4870" s="107">
        <v>1164</v>
      </c>
      <c r="I4870" s="112">
        <f t="shared" ref="I4870:I4872" si="306">H4870*0.9</f>
        <v>1047.6</v>
      </c>
      <c r="J4870" s="112">
        <f t="shared" ref="J4870:J4872" si="307">H4870*0.8</f>
        <v>931.2</v>
      </c>
    </row>
    <row r="4871" s="8" customFormat="1" spans="1:10">
      <c r="A4871" s="107" t="s">
        <v>299</v>
      </c>
      <c r="B4871" s="108">
        <v>330405002</v>
      </c>
      <c r="C4871" s="109" t="s">
        <v>8695</v>
      </c>
      <c r="D4871" s="108"/>
      <c r="E4871" s="108"/>
      <c r="F4871" s="107" t="s">
        <v>25</v>
      </c>
      <c r="G4871" s="108"/>
      <c r="H4871" s="107">
        <v>911</v>
      </c>
      <c r="I4871" s="112">
        <f t="shared" si="306"/>
        <v>819.9</v>
      </c>
      <c r="J4871" s="112">
        <f t="shared" si="307"/>
        <v>728.8</v>
      </c>
    </row>
    <row r="4872" s="8" customFormat="1" spans="1:10">
      <c r="A4872" s="107" t="s">
        <v>299</v>
      </c>
      <c r="B4872" s="108">
        <v>330405003</v>
      </c>
      <c r="C4872" s="109" t="s">
        <v>8696</v>
      </c>
      <c r="D4872" s="108"/>
      <c r="E4872" s="108" t="s">
        <v>8666</v>
      </c>
      <c r="F4872" s="107" t="s">
        <v>25</v>
      </c>
      <c r="G4872" s="108"/>
      <c r="H4872" s="107">
        <v>1300</v>
      </c>
      <c r="I4872" s="112">
        <f t="shared" si="306"/>
        <v>1170</v>
      </c>
      <c r="J4872" s="112">
        <f t="shared" si="307"/>
        <v>1040</v>
      </c>
    </row>
    <row r="4873" s="8" customFormat="1" spans="1:10">
      <c r="A4873" s="107" t="s">
        <v>299</v>
      </c>
      <c r="B4873" s="108">
        <v>330405004</v>
      </c>
      <c r="C4873" s="109" t="s">
        <v>8697</v>
      </c>
      <c r="D4873" s="108"/>
      <c r="E4873" s="108" t="s">
        <v>8666</v>
      </c>
      <c r="F4873" s="107" t="s">
        <v>25</v>
      </c>
      <c r="G4873" s="108"/>
      <c r="H4873" s="107" t="s">
        <v>305</v>
      </c>
      <c r="I4873" s="112" t="s">
        <v>305</v>
      </c>
      <c r="J4873" s="107" t="s">
        <v>305</v>
      </c>
    </row>
    <row r="4874" s="8" customFormat="1" spans="1:10">
      <c r="A4874" s="107" t="s">
        <v>299</v>
      </c>
      <c r="B4874" s="108">
        <v>330405005</v>
      </c>
      <c r="C4874" s="109" t="s">
        <v>8698</v>
      </c>
      <c r="D4874" s="108"/>
      <c r="E4874" s="108" t="s">
        <v>8666</v>
      </c>
      <c r="F4874" s="107" t="s">
        <v>25</v>
      </c>
      <c r="G4874" s="108"/>
      <c r="H4874" s="107">
        <v>1510</v>
      </c>
      <c r="I4874" s="112">
        <f t="shared" ref="I4874:I4878" si="308">H4874*0.9</f>
        <v>1359</v>
      </c>
      <c r="J4874" s="112">
        <f t="shared" ref="J4874:J4878" si="309">H4874*0.8</f>
        <v>1208</v>
      </c>
    </row>
    <row r="4875" s="8" customFormat="1" ht="27" spans="1:10">
      <c r="A4875" s="107" t="s">
        <v>299</v>
      </c>
      <c r="B4875" s="108">
        <v>330405006</v>
      </c>
      <c r="C4875" s="109" t="s">
        <v>8699</v>
      </c>
      <c r="D4875" s="108"/>
      <c r="E4875" s="108" t="s">
        <v>8700</v>
      </c>
      <c r="F4875" s="107" t="s">
        <v>25</v>
      </c>
      <c r="G4875" s="108"/>
      <c r="H4875" s="107">
        <v>1200</v>
      </c>
      <c r="I4875" s="112">
        <f t="shared" si="308"/>
        <v>1080</v>
      </c>
      <c r="J4875" s="112">
        <f t="shared" si="309"/>
        <v>960</v>
      </c>
    </row>
    <row r="4876" s="8" customFormat="1" spans="1:10">
      <c r="A4876" s="107" t="s">
        <v>299</v>
      </c>
      <c r="B4876" s="108">
        <v>330405007</v>
      </c>
      <c r="C4876" s="109" t="s">
        <v>8701</v>
      </c>
      <c r="D4876" s="108"/>
      <c r="E4876" s="108" t="s">
        <v>8666</v>
      </c>
      <c r="F4876" s="107" t="s">
        <v>25</v>
      </c>
      <c r="G4876" s="108"/>
      <c r="H4876" s="107">
        <v>1073</v>
      </c>
      <c r="I4876" s="112">
        <f t="shared" si="308"/>
        <v>965.7</v>
      </c>
      <c r="J4876" s="112">
        <f t="shared" si="309"/>
        <v>858.4</v>
      </c>
    </row>
    <row r="4877" s="8" customFormat="1" spans="1:10">
      <c r="A4877" s="107" t="s">
        <v>299</v>
      </c>
      <c r="B4877" s="108">
        <v>330405008</v>
      </c>
      <c r="C4877" s="109" t="s">
        <v>8702</v>
      </c>
      <c r="D4877" s="108" t="s">
        <v>8703</v>
      </c>
      <c r="E4877" s="108" t="s">
        <v>8666</v>
      </c>
      <c r="F4877" s="107" t="s">
        <v>25</v>
      </c>
      <c r="G4877" s="108"/>
      <c r="H4877" s="107">
        <v>1425</v>
      </c>
      <c r="I4877" s="112">
        <f t="shared" si="308"/>
        <v>1282.5</v>
      </c>
      <c r="J4877" s="112">
        <f t="shared" si="309"/>
        <v>1140</v>
      </c>
    </row>
    <row r="4878" s="8" customFormat="1" ht="27" spans="1:10">
      <c r="A4878" s="107" t="s">
        <v>299</v>
      </c>
      <c r="B4878" s="108">
        <v>330405009</v>
      </c>
      <c r="C4878" s="109" t="s">
        <v>8704</v>
      </c>
      <c r="D4878" s="108"/>
      <c r="E4878" s="108" t="s">
        <v>8705</v>
      </c>
      <c r="F4878" s="107" t="s">
        <v>25</v>
      </c>
      <c r="G4878" s="108"/>
      <c r="H4878" s="107">
        <v>1235</v>
      </c>
      <c r="I4878" s="112">
        <f t="shared" si="308"/>
        <v>1111.5</v>
      </c>
      <c r="J4878" s="112">
        <f t="shared" si="309"/>
        <v>988</v>
      </c>
    </row>
    <row r="4879" s="8" customFormat="1" spans="1:10">
      <c r="A4879" s="107" t="s">
        <v>299</v>
      </c>
      <c r="B4879" s="108">
        <v>330405010</v>
      </c>
      <c r="C4879" s="109" t="s">
        <v>8706</v>
      </c>
      <c r="D4879" s="108"/>
      <c r="E4879" s="108" t="s">
        <v>8666</v>
      </c>
      <c r="F4879" s="107"/>
      <c r="G4879" s="108"/>
      <c r="H4879" s="107"/>
      <c r="I4879" s="112"/>
      <c r="J4879" s="112"/>
    </row>
    <row r="4880" s="8" customFormat="1" spans="1:10">
      <c r="A4880" s="107" t="s">
        <v>299</v>
      </c>
      <c r="B4880" s="108" t="s">
        <v>8707</v>
      </c>
      <c r="C4880" s="109" t="s">
        <v>8708</v>
      </c>
      <c r="D4880" s="108"/>
      <c r="E4880" s="108"/>
      <c r="F4880" s="107" t="s">
        <v>780</v>
      </c>
      <c r="G4880" s="108"/>
      <c r="H4880" s="107">
        <v>700</v>
      </c>
      <c r="I4880" s="112">
        <f t="shared" ref="I4880:I4900" si="310">H4880*0.9</f>
        <v>630</v>
      </c>
      <c r="J4880" s="112">
        <f t="shared" ref="J4880:J4892" si="311">H4880*0.8</f>
        <v>560</v>
      </c>
    </row>
    <row r="4881" s="8" customFormat="1" spans="1:10">
      <c r="A4881" s="107" t="s">
        <v>299</v>
      </c>
      <c r="B4881" s="108" t="s">
        <v>8709</v>
      </c>
      <c r="C4881" s="109" t="s">
        <v>8710</v>
      </c>
      <c r="D4881" s="108"/>
      <c r="E4881" s="108"/>
      <c r="F4881" s="107" t="s">
        <v>780</v>
      </c>
      <c r="G4881" s="108"/>
      <c r="H4881" s="107">
        <v>890</v>
      </c>
      <c r="I4881" s="112">
        <f t="shared" si="310"/>
        <v>801</v>
      </c>
      <c r="J4881" s="112">
        <f t="shared" si="311"/>
        <v>712</v>
      </c>
    </row>
    <row r="4882" s="8" customFormat="1" spans="1:10">
      <c r="A4882" s="107" t="s">
        <v>299</v>
      </c>
      <c r="B4882" s="108" t="s">
        <v>8711</v>
      </c>
      <c r="C4882" s="109" t="s">
        <v>8712</v>
      </c>
      <c r="D4882" s="108"/>
      <c r="E4882" s="108"/>
      <c r="F4882" s="107" t="s">
        <v>780</v>
      </c>
      <c r="G4882" s="108"/>
      <c r="H4882" s="107">
        <v>700</v>
      </c>
      <c r="I4882" s="112">
        <f t="shared" si="310"/>
        <v>630</v>
      </c>
      <c r="J4882" s="112">
        <f t="shared" si="311"/>
        <v>560</v>
      </c>
    </row>
    <row r="4883" s="8" customFormat="1" spans="1:10">
      <c r="A4883" s="107" t="s">
        <v>299</v>
      </c>
      <c r="B4883" s="108">
        <v>330405011</v>
      </c>
      <c r="C4883" s="109" t="s">
        <v>8713</v>
      </c>
      <c r="D4883" s="110"/>
      <c r="E4883" s="108" t="s">
        <v>8666</v>
      </c>
      <c r="F4883" s="107" t="s">
        <v>25</v>
      </c>
      <c r="G4883" s="110"/>
      <c r="H4883" s="107">
        <v>1000</v>
      </c>
      <c r="I4883" s="112">
        <f t="shared" si="310"/>
        <v>900</v>
      </c>
      <c r="J4883" s="112">
        <f t="shared" si="311"/>
        <v>800</v>
      </c>
    </row>
    <row r="4884" s="8" customFormat="1" ht="27" spans="1:10">
      <c r="A4884" s="107" t="s">
        <v>299</v>
      </c>
      <c r="B4884" s="108" t="s">
        <v>8714</v>
      </c>
      <c r="C4884" s="120" t="s">
        <v>8715</v>
      </c>
      <c r="D4884" s="108"/>
      <c r="E4884" s="108"/>
      <c r="F4884" s="107" t="s">
        <v>25</v>
      </c>
      <c r="G4884" s="108"/>
      <c r="H4884" s="107">
        <v>100</v>
      </c>
      <c r="I4884" s="112">
        <f t="shared" si="310"/>
        <v>90</v>
      </c>
      <c r="J4884" s="112">
        <f t="shared" si="311"/>
        <v>80</v>
      </c>
    </row>
    <row r="4885" s="8" customFormat="1" spans="1:10">
      <c r="A4885" s="107" t="s">
        <v>299</v>
      </c>
      <c r="B4885" s="108" t="s">
        <v>8716</v>
      </c>
      <c r="C4885" s="120" t="s">
        <v>8717</v>
      </c>
      <c r="D4885" s="108"/>
      <c r="E4885" s="108" t="s">
        <v>8666</v>
      </c>
      <c r="F4885" s="107" t="s">
        <v>25</v>
      </c>
      <c r="G4885" s="108"/>
      <c r="H4885" s="107">
        <v>1000</v>
      </c>
      <c r="I4885" s="112">
        <f t="shared" si="310"/>
        <v>900</v>
      </c>
      <c r="J4885" s="112">
        <f t="shared" si="311"/>
        <v>800</v>
      </c>
    </row>
    <row r="4886" s="8" customFormat="1" ht="27" spans="1:10">
      <c r="A4886" s="107" t="s">
        <v>299</v>
      </c>
      <c r="B4886" s="108" t="s">
        <v>8718</v>
      </c>
      <c r="C4886" s="120" t="s">
        <v>8719</v>
      </c>
      <c r="D4886" s="108"/>
      <c r="E4886" s="108"/>
      <c r="F4886" s="107" t="s">
        <v>25</v>
      </c>
      <c r="G4886" s="108"/>
      <c r="H4886" s="107">
        <v>100</v>
      </c>
      <c r="I4886" s="112">
        <f t="shared" si="310"/>
        <v>90</v>
      </c>
      <c r="J4886" s="112">
        <f t="shared" si="311"/>
        <v>80</v>
      </c>
    </row>
    <row r="4887" s="8" customFormat="1" spans="1:10">
      <c r="A4887" s="107" t="s">
        <v>299</v>
      </c>
      <c r="B4887" s="108" t="s">
        <v>8720</v>
      </c>
      <c r="C4887" s="120" t="s">
        <v>8721</v>
      </c>
      <c r="D4887" s="108"/>
      <c r="E4887" s="108" t="s">
        <v>8666</v>
      </c>
      <c r="F4887" s="107" t="s">
        <v>25</v>
      </c>
      <c r="G4887" s="108"/>
      <c r="H4887" s="117">
        <v>1710</v>
      </c>
      <c r="I4887" s="118">
        <v>1539</v>
      </c>
      <c r="J4887" s="118">
        <v>1368</v>
      </c>
    </row>
    <row r="4888" s="8" customFormat="1" ht="27" spans="1:10">
      <c r="A4888" s="107" t="s">
        <v>299</v>
      </c>
      <c r="B4888" s="108" t="s">
        <v>8722</v>
      </c>
      <c r="C4888" s="120" t="s">
        <v>8723</v>
      </c>
      <c r="D4888" s="108"/>
      <c r="E4888" s="108"/>
      <c r="F4888" s="107" t="s">
        <v>25</v>
      </c>
      <c r="G4888" s="108"/>
      <c r="H4888" s="107">
        <v>100</v>
      </c>
      <c r="I4888" s="112">
        <f t="shared" si="310"/>
        <v>90</v>
      </c>
      <c r="J4888" s="112">
        <f t="shared" si="311"/>
        <v>80</v>
      </c>
    </row>
    <row r="4889" s="8" customFormat="1" spans="1:10">
      <c r="A4889" s="107" t="s">
        <v>299</v>
      </c>
      <c r="B4889" s="108">
        <v>330405012</v>
      </c>
      <c r="C4889" s="109" t="s">
        <v>8724</v>
      </c>
      <c r="D4889" s="108"/>
      <c r="E4889" s="108" t="s">
        <v>8666</v>
      </c>
      <c r="F4889" s="107" t="s">
        <v>25</v>
      </c>
      <c r="G4889" s="108"/>
      <c r="H4889" s="107">
        <v>1050</v>
      </c>
      <c r="I4889" s="112">
        <f t="shared" si="310"/>
        <v>945</v>
      </c>
      <c r="J4889" s="112">
        <f t="shared" si="311"/>
        <v>840</v>
      </c>
    </row>
    <row r="4890" s="8" customFormat="1" ht="27" spans="1:10">
      <c r="A4890" s="107" t="s">
        <v>299</v>
      </c>
      <c r="B4890" s="108">
        <v>330405013</v>
      </c>
      <c r="C4890" s="109" t="s">
        <v>8725</v>
      </c>
      <c r="D4890" s="108" t="s">
        <v>8726</v>
      </c>
      <c r="E4890" s="108" t="s">
        <v>8666</v>
      </c>
      <c r="F4890" s="107" t="s">
        <v>25</v>
      </c>
      <c r="G4890" s="108"/>
      <c r="H4890" s="107">
        <v>1400</v>
      </c>
      <c r="I4890" s="112">
        <f t="shared" si="310"/>
        <v>1260</v>
      </c>
      <c r="J4890" s="112">
        <f t="shared" si="311"/>
        <v>1120</v>
      </c>
    </row>
    <row r="4891" s="8" customFormat="1" ht="27" spans="1:10">
      <c r="A4891" s="107" t="s">
        <v>299</v>
      </c>
      <c r="B4891" s="108">
        <v>330405014</v>
      </c>
      <c r="C4891" s="109" t="s">
        <v>8727</v>
      </c>
      <c r="D4891" s="108"/>
      <c r="E4891" s="108" t="s">
        <v>8728</v>
      </c>
      <c r="F4891" s="107" t="s">
        <v>25</v>
      </c>
      <c r="G4891" s="108"/>
      <c r="H4891" s="107">
        <v>1680</v>
      </c>
      <c r="I4891" s="112">
        <f t="shared" si="310"/>
        <v>1512</v>
      </c>
      <c r="J4891" s="112">
        <f t="shared" si="311"/>
        <v>1344</v>
      </c>
    </row>
    <row r="4892" s="8" customFormat="1" spans="1:10">
      <c r="A4892" s="107" t="s">
        <v>299</v>
      </c>
      <c r="B4892" s="108">
        <v>330405015</v>
      </c>
      <c r="C4892" s="109" t="s">
        <v>8729</v>
      </c>
      <c r="D4892" s="108"/>
      <c r="E4892" s="108" t="s">
        <v>8666</v>
      </c>
      <c r="F4892" s="107" t="s">
        <v>25</v>
      </c>
      <c r="G4892" s="108"/>
      <c r="H4892" s="107">
        <v>1464</v>
      </c>
      <c r="I4892" s="112">
        <f t="shared" si="310"/>
        <v>1317.6</v>
      </c>
      <c r="J4892" s="112">
        <f t="shared" si="311"/>
        <v>1171.2</v>
      </c>
    </row>
    <row r="4893" s="8" customFormat="1" spans="1:10">
      <c r="A4893" s="107" t="s">
        <v>299</v>
      </c>
      <c r="B4893" s="108">
        <v>330405016</v>
      </c>
      <c r="C4893" s="109" t="s">
        <v>8730</v>
      </c>
      <c r="D4893" s="108"/>
      <c r="E4893" s="108" t="s">
        <v>8666</v>
      </c>
      <c r="F4893" s="107" t="s">
        <v>25</v>
      </c>
      <c r="G4893" s="108"/>
      <c r="H4893" s="107">
        <v>1915</v>
      </c>
      <c r="I4893" s="112">
        <f t="shared" si="310"/>
        <v>1723.5</v>
      </c>
      <c r="J4893" s="113">
        <v>1532</v>
      </c>
    </row>
    <row r="4894" s="8" customFormat="1" ht="40.5" spans="1:10">
      <c r="A4894" s="107" t="s">
        <v>299</v>
      </c>
      <c r="B4894" s="151" t="s">
        <v>8731</v>
      </c>
      <c r="C4894" s="59" t="s">
        <v>8732</v>
      </c>
      <c r="D4894" s="51"/>
      <c r="E4894" s="51" t="s">
        <v>8733</v>
      </c>
      <c r="F4894" s="107" t="s">
        <v>25</v>
      </c>
      <c r="G4894" s="108"/>
      <c r="H4894" s="107">
        <v>1377</v>
      </c>
      <c r="I4894" s="112">
        <f t="shared" si="310"/>
        <v>1239.3</v>
      </c>
      <c r="J4894" s="112">
        <f t="shared" ref="J4894:J4900" si="312">H4894*0.8</f>
        <v>1101.6</v>
      </c>
    </row>
    <row r="4895" s="8" customFormat="1" spans="1:10">
      <c r="A4895" s="107" t="s">
        <v>299</v>
      </c>
      <c r="B4895" s="108">
        <v>330405018</v>
      </c>
      <c r="C4895" s="109" t="s">
        <v>8734</v>
      </c>
      <c r="D4895" s="108"/>
      <c r="E4895" s="108" t="s">
        <v>788</v>
      </c>
      <c r="F4895" s="107" t="s">
        <v>25</v>
      </c>
      <c r="G4895" s="108"/>
      <c r="H4895" s="107">
        <v>959</v>
      </c>
      <c r="I4895" s="112">
        <f t="shared" si="310"/>
        <v>863.1</v>
      </c>
      <c r="J4895" s="112">
        <f t="shared" si="312"/>
        <v>767.2</v>
      </c>
    </row>
    <row r="4896" s="8" customFormat="1" spans="1:10">
      <c r="A4896" s="107" t="s">
        <v>299</v>
      </c>
      <c r="B4896" s="108">
        <v>330405019</v>
      </c>
      <c r="C4896" s="109" t="s">
        <v>8735</v>
      </c>
      <c r="D4896" s="108"/>
      <c r="E4896" s="108"/>
      <c r="F4896" s="107" t="s">
        <v>25</v>
      </c>
      <c r="G4896" s="108"/>
      <c r="H4896" s="107">
        <v>959</v>
      </c>
      <c r="I4896" s="112">
        <f t="shared" si="310"/>
        <v>863.1</v>
      </c>
      <c r="J4896" s="112">
        <f t="shared" si="312"/>
        <v>767.2</v>
      </c>
    </row>
    <row r="4897" s="8" customFormat="1" spans="1:10">
      <c r="A4897" s="107" t="s">
        <v>299</v>
      </c>
      <c r="B4897" s="108">
        <v>330405020</v>
      </c>
      <c r="C4897" s="109" t="s">
        <v>8736</v>
      </c>
      <c r="D4897" s="108"/>
      <c r="E4897" s="108"/>
      <c r="F4897" s="107" t="s">
        <v>25</v>
      </c>
      <c r="G4897" s="108"/>
      <c r="H4897" s="107">
        <v>969</v>
      </c>
      <c r="I4897" s="112">
        <f t="shared" si="310"/>
        <v>872.1</v>
      </c>
      <c r="J4897" s="112">
        <f t="shared" si="312"/>
        <v>775.2</v>
      </c>
    </row>
    <row r="4898" s="8" customFormat="1" spans="1:10">
      <c r="A4898" s="107" t="s">
        <v>299</v>
      </c>
      <c r="B4898" s="108">
        <v>330405021</v>
      </c>
      <c r="C4898" s="109" t="s">
        <v>8737</v>
      </c>
      <c r="D4898" s="108"/>
      <c r="E4898" s="108"/>
      <c r="F4898" s="107" t="s">
        <v>25</v>
      </c>
      <c r="G4898" s="108"/>
      <c r="H4898" s="107">
        <v>1254</v>
      </c>
      <c r="I4898" s="112">
        <f t="shared" si="310"/>
        <v>1128.6</v>
      </c>
      <c r="J4898" s="112">
        <f t="shared" si="312"/>
        <v>1003.2</v>
      </c>
    </row>
    <row r="4899" s="8" customFormat="1" ht="27" spans="1:10">
      <c r="A4899" s="107" t="s">
        <v>299</v>
      </c>
      <c r="B4899" s="108" t="s">
        <v>8738</v>
      </c>
      <c r="C4899" s="109" t="s">
        <v>8739</v>
      </c>
      <c r="D4899" s="108" t="s">
        <v>8740</v>
      </c>
      <c r="E4899" s="108" t="s">
        <v>8741</v>
      </c>
      <c r="F4899" s="107" t="s">
        <v>4591</v>
      </c>
      <c r="G4899" s="108"/>
      <c r="H4899" s="107">
        <v>1042</v>
      </c>
      <c r="I4899" s="112">
        <f t="shared" si="310"/>
        <v>937.8</v>
      </c>
      <c r="J4899" s="112">
        <f t="shared" si="312"/>
        <v>833.6</v>
      </c>
    </row>
    <row r="4900" s="8" customFormat="1" ht="40.5" spans="1:10">
      <c r="A4900" s="107" t="s">
        <v>299</v>
      </c>
      <c r="B4900" s="108" t="s">
        <v>8742</v>
      </c>
      <c r="C4900" s="109" t="s">
        <v>8743</v>
      </c>
      <c r="D4900" s="108"/>
      <c r="E4900" s="108" t="s">
        <v>8744</v>
      </c>
      <c r="F4900" s="107" t="s">
        <v>4591</v>
      </c>
      <c r="G4900" s="108"/>
      <c r="H4900" s="107">
        <v>1224</v>
      </c>
      <c r="I4900" s="112">
        <f t="shared" si="310"/>
        <v>1101.6</v>
      </c>
      <c r="J4900" s="112">
        <f t="shared" si="312"/>
        <v>979.2</v>
      </c>
    </row>
    <row r="4901" s="8" customFormat="1" spans="1:10">
      <c r="A4901" s="107" t="s">
        <v>299</v>
      </c>
      <c r="B4901" s="108">
        <v>330406</v>
      </c>
      <c r="C4901" s="109" t="s">
        <v>8745</v>
      </c>
      <c r="D4901" s="108"/>
      <c r="E4901" s="108" t="s">
        <v>8746</v>
      </c>
      <c r="F4901" s="107"/>
      <c r="G4901" s="108"/>
      <c r="H4901" s="107"/>
      <c r="I4901" s="112"/>
      <c r="J4901" s="112"/>
    </row>
    <row r="4902" s="8" customFormat="1" spans="1:10">
      <c r="A4902" s="107" t="s">
        <v>299</v>
      </c>
      <c r="B4902" s="108">
        <v>330406001</v>
      </c>
      <c r="C4902" s="109" t="s">
        <v>8747</v>
      </c>
      <c r="D4902" s="108"/>
      <c r="E4902" s="108" t="s">
        <v>8666</v>
      </c>
      <c r="F4902" s="107" t="s">
        <v>25</v>
      </c>
      <c r="G4902" s="108"/>
      <c r="H4902" s="107">
        <v>1100</v>
      </c>
      <c r="I4902" s="112">
        <f t="shared" ref="I4902:I4922" si="313">H4902*0.9</f>
        <v>990</v>
      </c>
      <c r="J4902" s="112">
        <f t="shared" ref="J4902:J4909" si="314">H4902*0.8</f>
        <v>880</v>
      </c>
    </row>
    <row r="4903" s="8" customFormat="1" spans="1:10">
      <c r="A4903" s="107" t="s">
        <v>299</v>
      </c>
      <c r="B4903" s="108">
        <v>330406002</v>
      </c>
      <c r="C4903" s="109" t="s">
        <v>8748</v>
      </c>
      <c r="D4903" s="108"/>
      <c r="E4903" s="108" t="s">
        <v>8666</v>
      </c>
      <c r="F4903" s="107" t="s">
        <v>25</v>
      </c>
      <c r="G4903" s="108"/>
      <c r="H4903" s="107">
        <v>1368</v>
      </c>
      <c r="I4903" s="112">
        <f t="shared" si="313"/>
        <v>1231.2</v>
      </c>
      <c r="J4903" s="112">
        <f t="shared" si="314"/>
        <v>1094.4</v>
      </c>
    </row>
    <row r="4904" s="8" customFormat="1" spans="1:10">
      <c r="A4904" s="107" t="s">
        <v>299</v>
      </c>
      <c r="B4904" s="108">
        <v>330406003</v>
      </c>
      <c r="C4904" s="109" t="s">
        <v>8749</v>
      </c>
      <c r="D4904" s="108"/>
      <c r="E4904" s="108" t="s">
        <v>8666</v>
      </c>
      <c r="F4904" s="107" t="s">
        <v>25</v>
      </c>
      <c r="G4904" s="108"/>
      <c r="H4904" s="107">
        <v>1290</v>
      </c>
      <c r="I4904" s="112">
        <f t="shared" si="313"/>
        <v>1161</v>
      </c>
      <c r="J4904" s="112">
        <f t="shared" si="314"/>
        <v>1032</v>
      </c>
    </row>
    <row r="4905" s="8" customFormat="1" spans="1:10">
      <c r="A4905" s="107" t="s">
        <v>299</v>
      </c>
      <c r="B4905" s="108">
        <v>330406004</v>
      </c>
      <c r="C4905" s="109" t="s">
        <v>8750</v>
      </c>
      <c r="D4905" s="108"/>
      <c r="E4905" s="108" t="s">
        <v>8666</v>
      </c>
      <c r="F4905" s="107" t="s">
        <v>25</v>
      </c>
      <c r="G4905" s="108"/>
      <c r="H4905" s="107">
        <v>1290</v>
      </c>
      <c r="I4905" s="112">
        <f t="shared" si="313"/>
        <v>1161</v>
      </c>
      <c r="J4905" s="112">
        <f t="shared" si="314"/>
        <v>1032</v>
      </c>
    </row>
    <row r="4906" s="8" customFormat="1" ht="27" spans="1:10">
      <c r="A4906" s="107" t="s">
        <v>299</v>
      </c>
      <c r="B4906" s="108">
        <v>330406005</v>
      </c>
      <c r="C4906" s="109" t="s">
        <v>8751</v>
      </c>
      <c r="D4906" s="108"/>
      <c r="E4906" s="108" t="s">
        <v>8752</v>
      </c>
      <c r="F4906" s="107" t="s">
        <v>25</v>
      </c>
      <c r="G4906" s="108"/>
      <c r="H4906" s="107">
        <v>2700</v>
      </c>
      <c r="I4906" s="112">
        <f t="shared" si="313"/>
        <v>2430</v>
      </c>
      <c r="J4906" s="112">
        <f t="shared" si="314"/>
        <v>2160</v>
      </c>
    </row>
    <row r="4907" s="8" customFormat="1" ht="81" spans="1:10">
      <c r="A4907" s="107" t="s">
        <v>299</v>
      </c>
      <c r="B4907" s="108">
        <v>330406006</v>
      </c>
      <c r="C4907" s="109" t="s">
        <v>8753</v>
      </c>
      <c r="D4907" s="51" t="s">
        <v>8754</v>
      </c>
      <c r="E4907" s="108" t="s">
        <v>8755</v>
      </c>
      <c r="F4907" s="107" t="s">
        <v>25</v>
      </c>
      <c r="G4907" s="108"/>
      <c r="H4907" s="107">
        <v>1600</v>
      </c>
      <c r="I4907" s="112">
        <f t="shared" si="313"/>
        <v>1440</v>
      </c>
      <c r="J4907" s="112">
        <f t="shared" si="314"/>
        <v>1280</v>
      </c>
    </row>
    <row r="4908" s="8" customFormat="1" spans="1:10">
      <c r="A4908" s="107" t="s">
        <v>299</v>
      </c>
      <c r="B4908" s="108">
        <v>330406007</v>
      </c>
      <c r="C4908" s="109" t="s">
        <v>8756</v>
      </c>
      <c r="D4908" s="108"/>
      <c r="E4908" s="108" t="s">
        <v>8666</v>
      </c>
      <c r="F4908" s="107" t="s">
        <v>25</v>
      </c>
      <c r="G4908" s="108"/>
      <c r="H4908" s="107">
        <v>1510</v>
      </c>
      <c r="I4908" s="112">
        <f t="shared" si="313"/>
        <v>1359</v>
      </c>
      <c r="J4908" s="112">
        <f t="shared" si="314"/>
        <v>1208</v>
      </c>
    </row>
    <row r="4909" s="8" customFormat="1" ht="27" spans="1:10">
      <c r="A4909" s="107" t="s">
        <v>299</v>
      </c>
      <c r="B4909" s="108">
        <v>330406008</v>
      </c>
      <c r="C4909" s="109" t="s">
        <v>8757</v>
      </c>
      <c r="D4909" s="108"/>
      <c r="E4909" s="108" t="s">
        <v>8755</v>
      </c>
      <c r="F4909" s="107" t="s">
        <v>25</v>
      </c>
      <c r="G4909" s="108"/>
      <c r="H4909" s="107">
        <v>1805</v>
      </c>
      <c r="I4909" s="112">
        <f t="shared" si="313"/>
        <v>1624.5</v>
      </c>
      <c r="J4909" s="112">
        <f t="shared" si="314"/>
        <v>1444</v>
      </c>
    </row>
    <row r="4910" s="8" customFormat="1" ht="27" spans="1:10">
      <c r="A4910" s="107" t="s">
        <v>299</v>
      </c>
      <c r="B4910" s="108">
        <v>330406009</v>
      </c>
      <c r="C4910" s="109" t="s">
        <v>8758</v>
      </c>
      <c r="D4910" s="108"/>
      <c r="E4910" s="108" t="s">
        <v>8755</v>
      </c>
      <c r="F4910" s="107" t="s">
        <v>25</v>
      </c>
      <c r="G4910" s="108"/>
      <c r="H4910" s="107">
        <v>1890</v>
      </c>
      <c r="I4910" s="112">
        <f t="shared" si="313"/>
        <v>1701</v>
      </c>
      <c r="J4910" s="113">
        <v>1512</v>
      </c>
    </row>
    <row r="4911" s="8" customFormat="1" ht="40.5" spans="1:10">
      <c r="A4911" s="107" t="s">
        <v>299</v>
      </c>
      <c r="B4911" s="108">
        <v>330406010</v>
      </c>
      <c r="C4911" s="109" t="s">
        <v>8759</v>
      </c>
      <c r="D4911" s="108"/>
      <c r="E4911" s="108" t="s">
        <v>8760</v>
      </c>
      <c r="F4911" s="107" t="s">
        <v>25</v>
      </c>
      <c r="G4911" s="108"/>
      <c r="H4911" s="107">
        <v>3186</v>
      </c>
      <c r="I4911" s="112">
        <f t="shared" si="313"/>
        <v>2867.4</v>
      </c>
      <c r="J4911" s="112">
        <f t="shared" ref="J4911:J4920" si="315">H4911*0.8</f>
        <v>2548.8</v>
      </c>
    </row>
    <row r="4912" s="8" customFormat="1" ht="27" spans="1:10">
      <c r="A4912" s="107" t="s">
        <v>299</v>
      </c>
      <c r="B4912" s="108">
        <v>330406011</v>
      </c>
      <c r="C4912" s="109" t="s">
        <v>8761</v>
      </c>
      <c r="D4912" s="108"/>
      <c r="E4912" s="108" t="s">
        <v>8755</v>
      </c>
      <c r="F4912" s="107" t="s">
        <v>25</v>
      </c>
      <c r="G4912" s="108"/>
      <c r="H4912" s="107">
        <v>3459</v>
      </c>
      <c r="I4912" s="112">
        <f t="shared" si="313"/>
        <v>3113.1</v>
      </c>
      <c r="J4912" s="113">
        <v>2767.2</v>
      </c>
    </row>
    <row r="4913" s="8" customFormat="1" spans="1:10">
      <c r="A4913" s="107" t="s">
        <v>299</v>
      </c>
      <c r="B4913" s="108">
        <v>330406012</v>
      </c>
      <c r="C4913" s="109" t="s">
        <v>8762</v>
      </c>
      <c r="D4913" s="108"/>
      <c r="E4913" s="108" t="s">
        <v>8666</v>
      </c>
      <c r="F4913" s="107" t="s">
        <v>25</v>
      </c>
      <c r="G4913" s="108"/>
      <c r="H4913" s="107">
        <v>1586</v>
      </c>
      <c r="I4913" s="112">
        <f t="shared" si="313"/>
        <v>1427.4</v>
      </c>
      <c r="J4913" s="112">
        <f t="shared" si="315"/>
        <v>1268.8</v>
      </c>
    </row>
    <row r="4914" s="8" customFormat="1" spans="1:10">
      <c r="A4914" s="107" t="s">
        <v>299</v>
      </c>
      <c r="B4914" s="108">
        <v>330406013</v>
      </c>
      <c r="C4914" s="109" t="s">
        <v>8763</v>
      </c>
      <c r="D4914" s="108"/>
      <c r="E4914" s="108" t="s">
        <v>8666</v>
      </c>
      <c r="F4914" s="107" t="s">
        <v>25</v>
      </c>
      <c r="G4914" s="108"/>
      <c r="H4914" s="107">
        <v>2099</v>
      </c>
      <c r="I4914" s="112">
        <f t="shared" si="313"/>
        <v>1889.1</v>
      </c>
      <c r="J4914" s="112">
        <f t="shared" si="315"/>
        <v>1679.2</v>
      </c>
    </row>
    <row r="4915" s="8" customFormat="1" ht="27" spans="1:10">
      <c r="A4915" s="107" t="s">
        <v>299</v>
      </c>
      <c r="B4915" s="108">
        <v>330406014</v>
      </c>
      <c r="C4915" s="109" t="s">
        <v>8764</v>
      </c>
      <c r="D4915" s="108"/>
      <c r="E4915" s="108" t="s">
        <v>8765</v>
      </c>
      <c r="F4915" s="107" t="s">
        <v>25</v>
      </c>
      <c r="G4915" s="108"/>
      <c r="H4915" s="107">
        <v>1890</v>
      </c>
      <c r="I4915" s="112">
        <f t="shared" si="313"/>
        <v>1701</v>
      </c>
      <c r="J4915" s="112">
        <f t="shared" si="315"/>
        <v>1512</v>
      </c>
    </row>
    <row r="4916" s="8" customFormat="1" ht="27" spans="1:10">
      <c r="A4916" s="107" t="s">
        <v>299</v>
      </c>
      <c r="B4916" s="108">
        <v>330406015</v>
      </c>
      <c r="C4916" s="109" t="s">
        <v>8766</v>
      </c>
      <c r="D4916" s="108"/>
      <c r="E4916" s="108" t="s">
        <v>8755</v>
      </c>
      <c r="F4916" s="107" t="s">
        <v>25</v>
      </c>
      <c r="G4916" s="108"/>
      <c r="H4916" s="107">
        <v>3467</v>
      </c>
      <c r="I4916" s="112">
        <f t="shared" si="313"/>
        <v>3120.3</v>
      </c>
      <c r="J4916" s="112">
        <f t="shared" si="315"/>
        <v>2773.6</v>
      </c>
    </row>
    <row r="4917" s="8" customFormat="1" ht="40.5" spans="1:10">
      <c r="A4917" s="107" t="s">
        <v>299</v>
      </c>
      <c r="B4917" s="108">
        <v>330406017</v>
      </c>
      <c r="C4917" s="109" t="s">
        <v>8767</v>
      </c>
      <c r="D4917" s="108" t="s">
        <v>8768</v>
      </c>
      <c r="E4917" s="108" t="s">
        <v>8769</v>
      </c>
      <c r="F4917" s="107" t="s">
        <v>25</v>
      </c>
      <c r="G4917" s="108"/>
      <c r="H4917" s="107">
        <v>3087</v>
      </c>
      <c r="I4917" s="112">
        <f t="shared" si="313"/>
        <v>2778.3</v>
      </c>
      <c r="J4917" s="112">
        <f t="shared" si="315"/>
        <v>2469.6</v>
      </c>
    </row>
    <row r="4918" s="8" customFormat="1" ht="40.5" spans="1:10">
      <c r="A4918" s="107" t="s">
        <v>299</v>
      </c>
      <c r="B4918" s="108">
        <v>330406018</v>
      </c>
      <c r="C4918" s="109" t="s">
        <v>8770</v>
      </c>
      <c r="D4918" s="108"/>
      <c r="E4918" s="108" t="s">
        <v>8769</v>
      </c>
      <c r="F4918" s="107" t="s">
        <v>25</v>
      </c>
      <c r="G4918" s="108"/>
      <c r="H4918" s="107">
        <v>3857</v>
      </c>
      <c r="I4918" s="112">
        <f t="shared" si="313"/>
        <v>3471.3</v>
      </c>
      <c r="J4918" s="112">
        <f t="shared" si="315"/>
        <v>3085.6</v>
      </c>
    </row>
    <row r="4919" s="8" customFormat="1" ht="40.5" spans="1:10">
      <c r="A4919" s="107" t="s">
        <v>299</v>
      </c>
      <c r="B4919" s="108">
        <v>330406019</v>
      </c>
      <c r="C4919" s="109" t="s">
        <v>8771</v>
      </c>
      <c r="D4919" s="163" t="s">
        <v>8772</v>
      </c>
      <c r="E4919" s="108" t="s">
        <v>8773</v>
      </c>
      <c r="F4919" s="107" t="s">
        <v>25</v>
      </c>
      <c r="G4919" s="108"/>
      <c r="H4919" s="107">
        <v>1300</v>
      </c>
      <c r="I4919" s="112">
        <f t="shared" si="313"/>
        <v>1170</v>
      </c>
      <c r="J4919" s="112">
        <f t="shared" si="315"/>
        <v>1040</v>
      </c>
    </row>
    <row r="4920" s="8" customFormat="1" ht="27" spans="1:10">
      <c r="A4920" s="107" t="s">
        <v>299</v>
      </c>
      <c r="B4920" s="108">
        <v>330406020</v>
      </c>
      <c r="C4920" s="109" t="s">
        <v>8774</v>
      </c>
      <c r="D4920" s="108"/>
      <c r="E4920" s="108" t="s">
        <v>8775</v>
      </c>
      <c r="F4920" s="107" t="s">
        <v>780</v>
      </c>
      <c r="G4920" s="108"/>
      <c r="H4920" s="107">
        <v>285</v>
      </c>
      <c r="I4920" s="112">
        <f t="shared" si="313"/>
        <v>256.5</v>
      </c>
      <c r="J4920" s="112">
        <f t="shared" si="315"/>
        <v>228</v>
      </c>
    </row>
    <row r="4921" s="8" customFormat="1" spans="1:10">
      <c r="A4921" s="107" t="s">
        <v>299</v>
      </c>
      <c r="B4921" s="108">
        <v>330406021</v>
      </c>
      <c r="C4921" s="109" t="s">
        <v>8776</v>
      </c>
      <c r="D4921" s="108"/>
      <c r="E4921" s="108"/>
      <c r="F4921" s="107" t="s">
        <v>25</v>
      </c>
      <c r="G4921" s="108"/>
      <c r="H4921" s="107">
        <v>3452</v>
      </c>
      <c r="I4921" s="112">
        <f t="shared" si="313"/>
        <v>3106.8</v>
      </c>
      <c r="J4921" s="113">
        <v>2761.6</v>
      </c>
    </row>
    <row r="4922" s="8" customFormat="1" ht="40.5" spans="1:10">
      <c r="A4922" s="107" t="s">
        <v>299</v>
      </c>
      <c r="B4922" s="108" t="s">
        <v>8777</v>
      </c>
      <c r="C4922" s="109" t="s">
        <v>8778</v>
      </c>
      <c r="D4922" s="108"/>
      <c r="E4922" s="108" t="s">
        <v>8779</v>
      </c>
      <c r="F4922" s="107" t="s">
        <v>4591</v>
      </c>
      <c r="G4922" s="108"/>
      <c r="H4922" s="107">
        <v>960</v>
      </c>
      <c r="I4922" s="112">
        <f t="shared" si="313"/>
        <v>864</v>
      </c>
      <c r="J4922" s="112">
        <f t="shared" ref="J4922:J4926" si="316">H4922*0.8</f>
        <v>768</v>
      </c>
    </row>
    <row r="4923" s="8" customFormat="1" spans="1:10">
      <c r="A4923" s="107" t="s">
        <v>299</v>
      </c>
      <c r="B4923" s="108">
        <v>330407</v>
      </c>
      <c r="C4923" s="109" t="s">
        <v>8780</v>
      </c>
      <c r="D4923" s="108"/>
      <c r="E4923" s="108"/>
      <c r="F4923" s="107"/>
      <c r="G4923" s="108"/>
      <c r="H4923" s="107"/>
      <c r="I4923" s="112"/>
      <c r="J4923" s="112"/>
    </row>
    <row r="4924" s="8" customFormat="1" ht="27" spans="1:10">
      <c r="A4924" s="107" t="s">
        <v>299</v>
      </c>
      <c r="B4924" s="108">
        <v>330407001</v>
      </c>
      <c r="C4924" s="59" t="s">
        <v>8781</v>
      </c>
      <c r="D4924" s="51" t="s">
        <v>8782</v>
      </c>
      <c r="E4924" s="51" t="s">
        <v>8783</v>
      </c>
      <c r="F4924" s="107" t="s">
        <v>25</v>
      </c>
      <c r="G4924" s="108"/>
      <c r="H4924" s="107">
        <v>988</v>
      </c>
      <c r="I4924" s="112">
        <f t="shared" ref="I4924:I4926" si="317">H4924*0.9</f>
        <v>889.2</v>
      </c>
      <c r="J4924" s="112">
        <f t="shared" si="316"/>
        <v>790.4</v>
      </c>
    </row>
    <row r="4925" s="8" customFormat="1" ht="40.5" spans="1:10">
      <c r="A4925" s="107" t="s">
        <v>299</v>
      </c>
      <c r="B4925" s="108">
        <v>330407002</v>
      </c>
      <c r="C4925" s="109" t="s">
        <v>8784</v>
      </c>
      <c r="D4925" s="108"/>
      <c r="E4925" s="108" t="s">
        <v>8785</v>
      </c>
      <c r="F4925" s="107" t="s">
        <v>25</v>
      </c>
      <c r="G4925" s="108"/>
      <c r="H4925" s="107">
        <v>2000</v>
      </c>
      <c r="I4925" s="112">
        <f t="shared" si="317"/>
        <v>1800</v>
      </c>
      <c r="J4925" s="112">
        <f t="shared" si="316"/>
        <v>1600</v>
      </c>
    </row>
    <row r="4926" s="8" customFormat="1" spans="1:10">
      <c r="A4926" s="107" t="s">
        <v>299</v>
      </c>
      <c r="B4926" s="108">
        <v>330407003</v>
      </c>
      <c r="C4926" s="109" t="s">
        <v>8786</v>
      </c>
      <c r="D4926" s="108"/>
      <c r="E4926" s="108" t="s">
        <v>8787</v>
      </c>
      <c r="F4926" s="107" t="s">
        <v>25</v>
      </c>
      <c r="G4926" s="108"/>
      <c r="H4926" s="107">
        <v>2375</v>
      </c>
      <c r="I4926" s="112">
        <f t="shared" si="317"/>
        <v>2137.5</v>
      </c>
      <c r="J4926" s="112">
        <f t="shared" si="316"/>
        <v>1900</v>
      </c>
    </row>
    <row r="4927" s="8" customFormat="1" ht="23.25" customHeight="1" spans="1:10">
      <c r="A4927" s="107" t="s">
        <v>299</v>
      </c>
      <c r="B4927" s="108">
        <v>330407004</v>
      </c>
      <c r="C4927" s="109" t="s">
        <v>8788</v>
      </c>
      <c r="D4927" s="108" t="s">
        <v>8789</v>
      </c>
      <c r="E4927" s="108" t="s">
        <v>8790</v>
      </c>
      <c r="F4927" s="107"/>
      <c r="G4927" s="108"/>
      <c r="H4927" s="107"/>
      <c r="I4927" s="112"/>
      <c r="J4927" s="112"/>
    </row>
    <row r="4928" s="8" customFormat="1" ht="23.25" customHeight="1" spans="1:10">
      <c r="A4928" s="107" t="s">
        <v>299</v>
      </c>
      <c r="B4928" s="108" t="s">
        <v>8791</v>
      </c>
      <c r="C4928" s="59" t="s">
        <v>8792</v>
      </c>
      <c r="D4928" s="51" t="s">
        <v>8793</v>
      </c>
      <c r="E4928" s="108" t="s">
        <v>8790</v>
      </c>
      <c r="F4928" s="107" t="s">
        <v>25</v>
      </c>
      <c r="G4928" s="108"/>
      <c r="H4928" s="90">
        <v>1043</v>
      </c>
      <c r="I4928" s="70">
        <f t="shared" ref="I4928:I4930" si="318">0.9*H4928</f>
        <v>938.7</v>
      </c>
      <c r="J4928" s="70">
        <f t="shared" ref="J4928:J4930" si="319">0.8*H4928</f>
        <v>834.4</v>
      </c>
    </row>
    <row r="4929" s="8" customFormat="1" ht="23.25" customHeight="1" spans="1:10">
      <c r="A4929" s="107" t="s">
        <v>299</v>
      </c>
      <c r="B4929" s="108" t="s">
        <v>8794</v>
      </c>
      <c r="C4929" s="59" t="s">
        <v>8795</v>
      </c>
      <c r="D4929" s="51" t="s">
        <v>8793</v>
      </c>
      <c r="E4929" s="108" t="s">
        <v>8790</v>
      </c>
      <c r="F4929" s="107" t="s">
        <v>25</v>
      </c>
      <c r="G4929" s="108"/>
      <c r="H4929" s="90">
        <v>1043</v>
      </c>
      <c r="I4929" s="70">
        <f t="shared" si="318"/>
        <v>938.7</v>
      </c>
      <c r="J4929" s="70">
        <f t="shared" si="319"/>
        <v>834.4</v>
      </c>
    </row>
    <row r="4930" s="8" customFormat="1" ht="23.25" customHeight="1" spans="1:10">
      <c r="A4930" s="107" t="s">
        <v>299</v>
      </c>
      <c r="B4930" s="108" t="s">
        <v>8796</v>
      </c>
      <c r="C4930" s="59" t="s">
        <v>8797</v>
      </c>
      <c r="D4930" s="51" t="s">
        <v>8793</v>
      </c>
      <c r="E4930" s="108" t="s">
        <v>8790</v>
      </c>
      <c r="F4930" s="107" t="s">
        <v>25</v>
      </c>
      <c r="G4930" s="108"/>
      <c r="H4930" s="90">
        <v>1043</v>
      </c>
      <c r="I4930" s="70">
        <f t="shared" si="318"/>
        <v>938.7</v>
      </c>
      <c r="J4930" s="70">
        <f t="shared" si="319"/>
        <v>834.4</v>
      </c>
    </row>
    <row r="4931" s="8" customFormat="1" ht="81" spans="1:10">
      <c r="A4931" s="107" t="s">
        <v>299</v>
      </c>
      <c r="B4931" s="108">
        <v>330407005</v>
      </c>
      <c r="C4931" s="109" t="s">
        <v>8798</v>
      </c>
      <c r="D4931" s="108" t="s">
        <v>8799</v>
      </c>
      <c r="E4931" s="108" t="s">
        <v>8800</v>
      </c>
      <c r="F4931" s="107"/>
      <c r="G4931" s="108"/>
      <c r="H4931" s="107"/>
      <c r="I4931" s="112"/>
      <c r="J4931" s="112"/>
    </row>
    <row r="4932" s="8" customFormat="1" ht="81" spans="1:10">
      <c r="A4932" s="107" t="s">
        <v>299</v>
      </c>
      <c r="B4932" s="108" t="s">
        <v>8801</v>
      </c>
      <c r="C4932" s="109" t="s">
        <v>8802</v>
      </c>
      <c r="D4932" s="108" t="s">
        <v>8799</v>
      </c>
      <c r="E4932" s="108" t="s">
        <v>8800</v>
      </c>
      <c r="F4932" s="107" t="s">
        <v>25</v>
      </c>
      <c r="G4932" s="108"/>
      <c r="H4932" s="107">
        <v>2993</v>
      </c>
      <c r="I4932" s="112">
        <f t="shared" ref="I4932:I4939" si="320">H4932*0.9</f>
        <v>2693.7</v>
      </c>
      <c r="J4932" s="113">
        <v>2394.4</v>
      </c>
    </row>
    <row r="4933" s="8" customFormat="1" ht="81" spans="1:10">
      <c r="A4933" s="107" t="s">
        <v>299</v>
      </c>
      <c r="B4933" s="108" t="s">
        <v>8803</v>
      </c>
      <c r="C4933" s="109" t="s">
        <v>8804</v>
      </c>
      <c r="D4933" s="108" t="s">
        <v>8799</v>
      </c>
      <c r="E4933" s="108" t="s">
        <v>8800</v>
      </c>
      <c r="F4933" s="107" t="s">
        <v>25</v>
      </c>
      <c r="G4933" s="108"/>
      <c r="H4933" s="107">
        <v>2090</v>
      </c>
      <c r="I4933" s="112">
        <f t="shared" si="320"/>
        <v>1881</v>
      </c>
      <c r="J4933" s="112">
        <f t="shared" ref="J4933:J4939" si="321">H4933*0.8</f>
        <v>1672</v>
      </c>
    </row>
    <row r="4934" s="8" customFormat="1" ht="73.5" customHeight="1" spans="1:10">
      <c r="A4934" s="107" t="s">
        <v>299</v>
      </c>
      <c r="B4934" s="89" t="s">
        <v>8805</v>
      </c>
      <c r="C4934" s="59" t="s">
        <v>8806</v>
      </c>
      <c r="D4934" s="72" t="s">
        <v>8799</v>
      </c>
      <c r="E4934" s="51" t="s">
        <v>8807</v>
      </c>
      <c r="F4934" s="66" t="s">
        <v>25</v>
      </c>
      <c r="G4934" s="108"/>
      <c r="H4934" s="107">
        <v>2090</v>
      </c>
      <c r="I4934" s="112">
        <f t="shared" si="320"/>
        <v>1881</v>
      </c>
      <c r="J4934" s="112">
        <f t="shared" si="321"/>
        <v>1672</v>
      </c>
    </row>
    <row r="4935" s="8" customFormat="1" ht="81" spans="1:10">
      <c r="A4935" s="107" t="s">
        <v>299</v>
      </c>
      <c r="B4935" s="108" t="s">
        <v>8808</v>
      </c>
      <c r="C4935" s="109" t="s">
        <v>8809</v>
      </c>
      <c r="D4935" s="108" t="s">
        <v>8810</v>
      </c>
      <c r="E4935" s="108" t="s">
        <v>8800</v>
      </c>
      <c r="F4935" s="107" t="s">
        <v>25</v>
      </c>
      <c r="G4935" s="108"/>
      <c r="H4935" s="107">
        <v>2993</v>
      </c>
      <c r="I4935" s="112">
        <f t="shared" si="320"/>
        <v>2693.7</v>
      </c>
      <c r="J4935" s="112">
        <f t="shared" si="321"/>
        <v>2394.4</v>
      </c>
    </row>
    <row r="4936" s="8" customFormat="1" spans="1:10">
      <c r="A4936" s="107" t="s">
        <v>299</v>
      </c>
      <c r="B4936" s="108">
        <v>330407006</v>
      </c>
      <c r="C4936" s="109" t="s">
        <v>8811</v>
      </c>
      <c r="D4936" s="108"/>
      <c r="E4936" s="108" t="s">
        <v>8812</v>
      </c>
      <c r="F4936" s="107" t="s">
        <v>25</v>
      </c>
      <c r="G4936" s="108"/>
      <c r="H4936" s="107">
        <v>750</v>
      </c>
      <c r="I4936" s="112">
        <f t="shared" si="320"/>
        <v>675</v>
      </c>
      <c r="J4936" s="112">
        <f t="shared" si="321"/>
        <v>600</v>
      </c>
    </row>
    <row r="4937" s="8" customFormat="1" ht="27" spans="1:10">
      <c r="A4937" s="107" t="s">
        <v>299</v>
      </c>
      <c r="B4937" s="108">
        <v>330407007</v>
      </c>
      <c r="C4937" s="109" t="s">
        <v>8813</v>
      </c>
      <c r="D4937" s="108"/>
      <c r="E4937" s="108" t="s">
        <v>8814</v>
      </c>
      <c r="F4937" s="107" t="s">
        <v>25</v>
      </c>
      <c r="G4937" s="108"/>
      <c r="H4937" s="107">
        <v>750</v>
      </c>
      <c r="I4937" s="112">
        <f t="shared" si="320"/>
        <v>675</v>
      </c>
      <c r="J4937" s="112">
        <f t="shared" si="321"/>
        <v>600</v>
      </c>
    </row>
    <row r="4938" s="8" customFormat="1" spans="1:10">
      <c r="A4938" s="107" t="s">
        <v>299</v>
      </c>
      <c r="B4938" s="108">
        <v>330407008</v>
      </c>
      <c r="C4938" s="109" t="s">
        <v>8815</v>
      </c>
      <c r="D4938" s="108"/>
      <c r="E4938" s="108"/>
      <c r="F4938" s="107" t="s">
        <v>25</v>
      </c>
      <c r="G4938" s="108"/>
      <c r="H4938" s="107">
        <v>2565</v>
      </c>
      <c r="I4938" s="112">
        <f t="shared" si="320"/>
        <v>2308.5</v>
      </c>
      <c r="J4938" s="112">
        <f t="shared" si="321"/>
        <v>2052</v>
      </c>
    </row>
    <row r="4939" s="8" customFormat="1" spans="1:10">
      <c r="A4939" s="107" t="s">
        <v>299</v>
      </c>
      <c r="B4939" s="108">
        <v>330407009</v>
      </c>
      <c r="C4939" s="109" t="s">
        <v>8816</v>
      </c>
      <c r="D4939" s="108"/>
      <c r="E4939" s="108"/>
      <c r="F4939" s="107" t="s">
        <v>25</v>
      </c>
      <c r="G4939" s="108"/>
      <c r="H4939" s="107">
        <v>2800</v>
      </c>
      <c r="I4939" s="112">
        <f t="shared" si="320"/>
        <v>2520</v>
      </c>
      <c r="J4939" s="112">
        <f t="shared" si="321"/>
        <v>2240</v>
      </c>
    </row>
    <row r="4940" s="8" customFormat="1" spans="1:10">
      <c r="A4940" s="107" t="s">
        <v>299</v>
      </c>
      <c r="B4940" s="108">
        <v>330407010</v>
      </c>
      <c r="C4940" s="109" t="s">
        <v>8817</v>
      </c>
      <c r="D4940" s="108"/>
      <c r="E4940" s="108"/>
      <c r="F4940" s="107" t="s">
        <v>25</v>
      </c>
      <c r="G4940" s="108"/>
      <c r="H4940" s="107" t="s">
        <v>305</v>
      </c>
      <c r="I4940" s="107" t="s">
        <v>305</v>
      </c>
      <c r="J4940" s="107" t="s">
        <v>305</v>
      </c>
    </row>
    <row r="4941" s="8" customFormat="1" ht="27" spans="1:10">
      <c r="A4941" s="107" t="s">
        <v>299</v>
      </c>
      <c r="B4941" s="108">
        <v>330407011</v>
      </c>
      <c r="C4941" s="109" t="s">
        <v>8818</v>
      </c>
      <c r="D4941" s="108"/>
      <c r="E4941" s="108" t="s">
        <v>8819</v>
      </c>
      <c r="F4941" s="107" t="s">
        <v>25</v>
      </c>
      <c r="G4941" s="108"/>
      <c r="H4941" s="107">
        <v>2970</v>
      </c>
      <c r="I4941" s="112">
        <f t="shared" ref="I4941:I4946" si="322">H4941*0.9</f>
        <v>2673</v>
      </c>
      <c r="J4941" s="112">
        <f t="shared" ref="J4941:J4943" si="323">H4941*0.8</f>
        <v>2376</v>
      </c>
    </row>
    <row r="4942" s="8" customFormat="1" spans="1:10">
      <c r="A4942" s="107" t="s">
        <v>299</v>
      </c>
      <c r="B4942" s="108">
        <v>330407012</v>
      </c>
      <c r="C4942" s="109" t="s">
        <v>8820</v>
      </c>
      <c r="D4942" s="108" t="s">
        <v>8821</v>
      </c>
      <c r="E4942" s="108" t="s">
        <v>8790</v>
      </c>
      <c r="F4942" s="107" t="s">
        <v>25</v>
      </c>
      <c r="G4942" s="108"/>
      <c r="H4942" s="107">
        <v>1000</v>
      </c>
      <c r="I4942" s="112">
        <f t="shared" si="322"/>
        <v>900</v>
      </c>
      <c r="J4942" s="112">
        <f t="shared" si="323"/>
        <v>800</v>
      </c>
    </row>
    <row r="4943" s="8" customFormat="1" spans="1:10">
      <c r="A4943" s="107" t="s">
        <v>299</v>
      </c>
      <c r="B4943" s="108">
        <v>330407013</v>
      </c>
      <c r="C4943" s="109" t="s">
        <v>8822</v>
      </c>
      <c r="D4943" s="108"/>
      <c r="E4943" s="108"/>
      <c r="F4943" s="107" t="s">
        <v>25</v>
      </c>
      <c r="G4943" s="108"/>
      <c r="H4943" s="107">
        <v>608</v>
      </c>
      <c r="I4943" s="112">
        <f t="shared" si="322"/>
        <v>547.2</v>
      </c>
      <c r="J4943" s="112">
        <f t="shared" si="323"/>
        <v>486.4</v>
      </c>
    </row>
    <row r="4944" s="8" customFormat="1" ht="27" spans="1:10">
      <c r="A4944" s="107" t="s">
        <v>299</v>
      </c>
      <c r="B4944" s="108">
        <v>330407014</v>
      </c>
      <c r="C4944" s="109" t="s">
        <v>8823</v>
      </c>
      <c r="D4944" s="108"/>
      <c r="E4944" s="108" t="s">
        <v>8824</v>
      </c>
      <c r="F4944" s="107" t="s">
        <v>780</v>
      </c>
      <c r="G4944" s="108"/>
      <c r="H4944" s="107">
        <v>2293</v>
      </c>
      <c r="I4944" s="112">
        <f t="shared" si="322"/>
        <v>2063.7</v>
      </c>
      <c r="J4944" s="113">
        <v>1834.4</v>
      </c>
    </row>
    <row r="4945" s="8" customFormat="1" spans="1:10">
      <c r="A4945" s="107" t="s">
        <v>299</v>
      </c>
      <c r="B4945" s="108" t="s">
        <v>8825</v>
      </c>
      <c r="C4945" s="109" t="s">
        <v>8826</v>
      </c>
      <c r="D4945" s="108"/>
      <c r="E4945" s="108"/>
      <c r="F4945" s="107" t="s">
        <v>4591</v>
      </c>
      <c r="G4945" s="108"/>
      <c r="H4945" s="107">
        <v>890</v>
      </c>
      <c r="I4945" s="112">
        <f t="shared" si="322"/>
        <v>801</v>
      </c>
      <c r="J4945" s="112">
        <f t="shared" ref="J4945:J4960" si="324">H4945*0.8</f>
        <v>712</v>
      </c>
    </row>
    <row r="4946" s="8" customFormat="1" spans="1:10">
      <c r="A4946" s="107" t="s">
        <v>299</v>
      </c>
      <c r="B4946" s="108" t="s">
        <v>8827</v>
      </c>
      <c r="C4946" s="109" t="s">
        <v>8828</v>
      </c>
      <c r="D4946" s="108"/>
      <c r="E4946" s="108"/>
      <c r="F4946" s="107" t="s">
        <v>4591</v>
      </c>
      <c r="G4946" s="108"/>
      <c r="H4946" s="107">
        <v>790</v>
      </c>
      <c r="I4946" s="112">
        <f t="shared" si="322"/>
        <v>711</v>
      </c>
      <c r="J4946" s="112">
        <f t="shared" si="324"/>
        <v>632</v>
      </c>
    </row>
    <row r="4947" s="8" customFormat="1" spans="1:10">
      <c r="A4947" s="107"/>
      <c r="B4947" s="108">
        <v>330408</v>
      </c>
      <c r="C4947" s="109" t="s">
        <v>8829</v>
      </c>
      <c r="D4947" s="108"/>
      <c r="E4947" s="108"/>
      <c r="F4947" s="107"/>
      <c r="G4947" s="108"/>
      <c r="H4947" s="107"/>
      <c r="I4947" s="112"/>
      <c r="J4947" s="112"/>
    </row>
    <row r="4948" s="8" customFormat="1" ht="27" spans="1:10">
      <c r="A4948" s="107" t="s">
        <v>299</v>
      </c>
      <c r="B4948" s="108">
        <v>330408001</v>
      </c>
      <c r="C4948" s="109" t="s">
        <v>8830</v>
      </c>
      <c r="D4948" s="108" t="s">
        <v>8831</v>
      </c>
      <c r="E4948" s="108" t="s">
        <v>788</v>
      </c>
      <c r="F4948" s="107" t="s">
        <v>8832</v>
      </c>
      <c r="G4948" s="110"/>
      <c r="H4948" s="107">
        <v>780</v>
      </c>
      <c r="I4948" s="112">
        <f t="shared" ref="I4948:I4960" si="325">H4948*0.9</f>
        <v>702</v>
      </c>
      <c r="J4948" s="112">
        <f t="shared" si="324"/>
        <v>624</v>
      </c>
    </row>
    <row r="4949" s="8" customFormat="1" ht="27" spans="1:10">
      <c r="A4949" s="107" t="s">
        <v>299</v>
      </c>
      <c r="B4949" s="108" t="s">
        <v>8833</v>
      </c>
      <c r="C4949" s="120" t="s">
        <v>8834</v>
      </c>
      <c r="D4949" s="108"/>
      <c r="E4949" s="108"/>
      <c r="F4949" s="107" t="s">
        <v>8832</v>
      </c>
      <c r="G4949" s="108"/>
      <c r="H4949" s="107">
        <v>390</v>
      </c>
      <c r="I4949" s="112">
        <f t="shared" si="325"/>
        <v>351</v>
      </c>
      <c r="J4949" s="112">
        <f t="shared" si="324"/>
        <v>312</v>
      </c>
    </row>
    <row r="4950" s="8" customFormat="1" ht="27" spans="1:10">
      <c r="A4950" s="107" t="s">
        <v>299</v>
      </c>
      <c r="B4950" s="108" t="s">
        <v>8835</v>
      </c>
      <c r="C4950" s="120" t="s">
        <v>8836</v>
      </c>
      <c r="D4950" s="108"/>
      <c r="E4950" s="108"/>
      <c r="F4950" s="107" t="s">
        <v>8832</v>
      </c>
      <c r="G4950" s="108"/>
      <c r="H4950" s="107">
        <v>390</v>
      </c>
      <c r="I4950" s="112">
        <f t="shared" si="325"/>
        <v>351</v>
      </c>
      <c r="J4950" s="112">
        <f t="shared" si="324"/>
        <v>312</v>
      </c>
    </row>
    <row r="4951" s="8" customFormat="1" ht="27" spans="1:10">
      <c r="A4951" s="107" t="s">
        <v>299</v>
      </c>
      <c r="B4951" s="108" t="s">
        <v>8837</v>
      </c>
      <c r="C4951" s="120" t="s">
        <v>8838</v>
      </c>
      <c r="D4951" s="108"/>
      <c r="E4951" s="108"/>
      <c r="F4951" s="107" t="s">
        <v>25</v>
      </c>
      <c r="G4951" s="108"/>
      <c r="H4951" s="117">
        <v>624</v>
      </c>
      <c r="I4951" s="118">
        <v>561.6</v>
      </c>
      <c r="J4951" s="118">
        <v>499.2</v>
      </c>
    </row>
    <row r="4952" s="8" customFormat="1" ht="27" spans="1:10">
      <c r="A4952" s="107" t="s">
        <v>299</v>
      </c>
      <c r="B4952" s="108">
        <v>330408002</v>
      </c>
      <c r="C4952" s="109" t="s">
        <v>8839</v>
      </c>
      <c r="D4952" s="108" t="s">
        <v>8840</v>
      </c>
      <c r="E4952" s="108" t="s">
        <v>788</v>
      </c>
      <c r="F4952" s="107" t="s">
        <v>8832</v>
      </c>
      <c r="G4952" s="110"/>
      <c r="H4952" s="107">
        <v>1250</v>
      </c>
      <c r="I4952" s="112">
        <f t="shared" si="325"/>
        <v>1125</v>
      </c>
      <c r="J4952" s="112">
        <f t="shared" si="324"/>
        <v>1000</v>
      </c>
    </row>
    <row r="4953" s="8" customFormat="1" ht="27" spans="1:10">
      <c r="A4953" s="107" t="s">
        <v>299</v>
      </c>
      <c r="B4953" s="108" t="s">
        <v>8841</v>
      </c>
      <c r="C4953" s="120" t="s">
        <v>8842</v>
      </c>
      <c r="D4953" s="108"/>
      <c r="E4953" s="108"/>
      <c r="F4953" s="107" t="s">
        <v>8832</v>
      </c>
      <c r="G4953" s="108"/>
      <c r="H4953" s="107">
        <v>625</v>
      </c>
      <c r="I4953" s="112">
        <f t="shared" si="325"/>
        <v>562.5</v>
      </c>
      <c r="J4953" s="112">
        <f t="shared" si="324"/>
        <v>500</v>
      </c>
    </row>
    <row r="4954" s="8" customFormat="1" ht="27" spans="1:10">
      <c r="A4954" s="107" t="s">
        <v>299</v>
      </c>
      <c r="B4954" s="108" t="s">
        <v>8843</v>
      </c>
      <c r="C4954" s="120" t="s">
        <v>8844</v>
      </c>
      <c r="D4954" s="108"/>
      <c r="E4954" s="108"/>
      <c r="F4954" s="107" t="s">
        <v>25</v>
      </c>
      <c r="G4954" s="108"/>
      <c r="H4954" s="107">
        <v>625</v>
      </c>
      <c r="I4954" s="112">
        <f t="shared" si="325"/>
        <v>562.5</v>
      </c>
      <c r="J4954" s="112">
        <f t="shared" si="324"/>
        <v>500</v>
      </c>
    </row>
    <row r="4955" s="8" customFormat="1" ht="27" spans="1:10">
      <c r="A4955" s="107" t="s">
        <v>299</v>
      </c>
      <c r="B4955" s="108" t="s">
        <v>8845</v>
      </c>
      <c r="C4955" s="120" t="s">
        <v>8846</v>
      </c>
      <c r="D4955" s="108"/>
      <c r="E4955" s="108"/>
      <c r="F4955" s="107" t="s">
        <v>8832</v>
      </c>
      <c r="G4955" s="108"/>
      <c r="H4955" s="107">
        <v>625</v>
      </c>
      <c r="I4955" s="112">
        <f t="shared" si="325"/>
        <v>562.5</v>
      </c>
      <c r="J4955" s="112">
        <f t="shared" si="324"/>
        <v>500</v>
      </c>
    </row>
    <row r="4956" s="8" customFormat="1" ht="27" spans="1:10">
      <c r="A4956" s="107" t="s">
        <v>299</v>
      </c>
      <c r="B4956" s="108">
        <v>330408003</v>
      </c>
      <c r="C4956" s="109" t="s">
        <v>8847</v>
      </c>
      <c r="D4956" s="108" t="s">
        <v>8848</v>
      </c>
      <c r="E4956" s="108" t="s">
        <v>788</v>
      </c>
      <c r="F4956" s="107" t="s">
        <v>25</v>
      </c>
      <c r="G4956" s="110"/>
      <c r="H4956" s="117">
        <v>2203</v>
      </c>
      <c r="I4956" s="118">
        <v>1982.7</v>
      </c>
      <c r="J4956" s="118">
        <v>1762.4</v>
      </c>
    </row>
    <row r="4957" s="8" customFormat="1" spans="1:10">
      <c r="A4957" s="107" t="s">
        <v>299</v>
      </c>
      <c r="B4957" s="108">
        <v>330408004</v>
      </c>
      <c r="C4957" s="109" t="s">
        <v>8849</v>
      </c>
      <c r="D4957" s="108"/>
      <c r="E4957" s="108" t="s">
        <v>788</v>
      </c>
      <c r="F4957" s="107" t="s">
        <v>25</v>
      </c>
      <c r="G4957" s="108"/>
      <c r="H4957" s="107">
        <v>1948</v>
      </c>
      <c r="I4957" s="112">
        <f t="shared" si="325"/>
        <v>1753.2</v>
      </c>
      <c r="J4957" s="112">
        <f t="shared" si="324"/>
        <v>1558.4</v>
      </c>
    </row>
    <row r="4958" s="8" customFormat="1" spans="1:10">
      <c r="A4958" s="107" t="s">
        <v>299</v>
      </c>
      <c r="B4958" s="108" t="s">
        <v>8850</v>
      </c>
      <c r="C4958" s="109" t="s">
        <v>8851</v>
      </c>
      <c r="D4958" s="108"/>
      <c r="E4958" s="108"/>
      <c r="F4958" s="107" t="s">
        <v>8832</v>
      </c>
      <c r="G4958" s="110"/>
      <c r="H4958" s="107">
        <v>1000</v>
      </c>
      <c r="I4958" s="112">
        <f t="shared" si="325"/>
        <v>900</v>
      </c>
      <c r="J4958" s="112">
        <f t="shared" si="324"/>
        <v>800</v>
      </c>
    </row>
    <row r="4959" s="8" customFormat="1" ht="27" spans="1:10">
      <c r="A4959" s="107" t="s">
        <v>299</v>
      </c>
      <c r="B4959" s="108" t="s">
        <v>8852</v>
      </c>
      <c r="C4959" s="120" t="s">
        <v>8853</v>
      </c>
      <c r="D4959" s="108"/>
      <c r="E4959" s="108"/>
      <c r="F4959" s="107" t="s">
        <v>8832</v>
      </c>
      <c r="G4959" s="108"/>
      <c r="H4959" s="107">
        <v>500</v>
      </c>
      <c r="I4959" s="112">
        <f t="shared" si="325"/>
        <v>450</v>
      </c>
      <c r="J4959" s="112">
        <f t="shared" si="324"/>
        <v>400</v>
      </c>
    </row>
    <row r="4960" s="8" customFormat="1" ht="27" spans="1:10">
      <c r="A4960" s="107" t="s">
        <v>299</v>
      </c>
      <c r="B4960" s="108" t="s">
        <v>8854</v>
      </c>
      <c r="C4960" s="120" t="s">
        <v>8855</v>
      </c>
      <c r="D4960" s="108"/>
      <c r="E4960" s="108"/>
      <c r="F4960" s="107" t="s">
        <v>25</v>
      </c>
      <c r="G4960" s="108"/>
      <c r="H4960" s="107">
        <v>500</v>
      </c>
      <c r="I4960" s="112">
        <f t="shared" si="325"/>
        <v>450</v>
      </c>
      <c r="J4960" s="112">
        <f t="shared" si="324"/>
        <v>400</v>
      </c>
    </row>
    <row r="4961" s="8" customFormat="1" spans="1:10">
      <c r="A4961" s="107"/>
      <c r="B4961" s="108">
        <v>330409</v>
      </c>
      <c r="C4961" s="109" t="s">
        <v>8856</v>
      </c>
      <c r="D4961" s="108"/>
      <c r="E4961" s="108"/>
      <c r="F4961" s="107"/>
      <c r="G4961" s="108"/>
      <c r="H4961" s="107"/>
      <c r="I4961" s="112"/>
      <c r="J4961" s="112"/>
    </row>
    <row r="4962" s="8" customFormat="1" spans="1:10">
      <c r="A4962" s="107" t="s">
        <v>299</v>
      </c>
      <c r="B4962" s="108">
        <v>330409001</v>
      </c>
      <c r="C4962" s="109" t="s">
        <v>8857</v>
      </c>
      <c r="D4962" s="108"/>
      <c r="E4962" s="108"/>
      <c r="F4962" s="107" t="s">
        <v>25</v>
      </c>
      <c r="G4962" s="108"/>
      <c r="H4962" s="107">
        <v>1000</v>
      </c>
      <c r="I4962" s="112">
        <f t="shared" ref="I4962:I4972" si="326">H4962*0.9</f>
        <v>900</v>
      </c>
      <c r="J4962" s="112">
        <f t="shared" ref="J4962:J4965" si="327">H4962*0.8</f>
        <v>800</v>
      </c>
    </row>
    <row r="4963" s="8" customFormat="1" spans="1:10">
      <c r="A4963" s="107" t="s">
        <v>299</v>
      </c>
      <c r="B4963" s="108">
        <v>330409002</v>
      </c>
      <c r="C4963" s="109" t="s">
        <v>8858</v>
      </c>
      <c r="D4963" s="108"/>
      <c r="E4963" s="108"/>
      <c r="F4963" s="107" t="s">
        <v>25</v>
      </c>
      <c r="G4963" s="108"/>
      <c r="H4963" s="107">
        <v>1360</v>
      </c>
      <c r="I4963" s="112">
        <f t="shared" si="326"/>
        <v>1224</v>
      </c>
      <c r="J4963" s="112">
        <f t="shared" si="327"/>
        <v>1088</v>
      </c>
    </row>
    <row r="4964" s="8" customFormat="1" spans="1:10">
      <c r="A4964" s="107" t="s">
        <v>299</v>
      </c>
      <c r="B4964" s="108">
        <v>330409003</v>
      </c>
      <c r="C4964" s="109" t="s">
        <v>8859</v>
      </c>
      <c r="D4964" s="108"/>
      <c r="E4964" s="108"/>
      <c r="F4964" s="107" t="s">
        <v>25</v>
      </c>
      <c r="G4964" s="108"/>
      <c r="H4964" s="107">
        <v>1613</v>
      </c>
      <c r="I4964" s="112">
        <f t="shared" si="326"/>
        <v>1451.7</v>
      </c>
      <c r="J4964" s="113">
        <v>1290.4</v>
      </c>
    </row>
    <row r="4965" s="8" customFormat="1" spans="1:10">
      <c r="A4965" s="107" t="s">
        <v>299</v>
      </c>
      <c r="B4965" s="108">
        <v>330409004</v>
      </c>
      <c r="C4965" s="109" t="s">
        <v>8860</v>
      </c>
      <c r="D4965" s="108"/>
      <c r="E4965" s="108"/>
      <c r="F4965" s="107" t="s">
        <v>25</v>
      </c>
      <c r="G4965" s="108"/>
      <c r="H4965" s="107">
        <v>1326</v>
      </c>
      <c r="I4965" s="112">
        <f t="shared" si="326"/>
        <v>1193.4</v>
      </c>
      <c r="J4965" s="112">
        <f t="shared" si="327"/>
        <v>1060.8</v>
      </c>
    </row>
    <row r="4966" s="8" customFormat="1" spans="1:10">
      <c r="A4966" s="107" t="s">
        <v>299</v>
      </c>
      <c r="B4966" s="108">
        <v>330409005</v>
      </c>
      <c r="C4966" s="109" t="s">
        <v>8861</v>
      </c>
      <c r="D4966" s="108" t="s">
        <v>8862</v>
      </c>
      <c r="E4966" s="108" t="s">
        <v>8787</v>
      </c>
      <c r="F4966" s="107" t="s">
        <v>25</v>
      </c>
      <c r="G4966" s="108"/>
      <c r="H4966" s="107">
        <v>1764</v>
      </c>
      <c r="I4966" s="112">
        <f t="shared" si="326"/>
        <v>1587.6</v>
      </c>
      <c r="J4966" s="113">
        <v>1411.2</v>
      </c>
    </row>
    <row r="4967" s="8" customFormat="1" ht="27" spans="1:10">
      <c r="A4967" s="107" t="s">
        <v>299</v>
      </c>
      <c r="B4967" s="108" t="s">
        <v>8863</v>
      </c>
      <c r="C4967" s="109" t="s">
        <v>8864</v>
      </c>
      <c r="D4967" s="108"/>
      <c r="E4967" s="108" t="s">
        <v>8787</v>
      </c>
      <c r="F4967" s="107" t="s">
        <v>25</v>
      </c>
      <c r="G4967" s="108" t="s">
        <v>6360</v>
      </c>
      <c r="H4967" s="107">
        <v>1764</v>
      </c>
      <c r="I4967" s="112">
        <f t="shared" si="326"/>
        <v>1587.6</v>
      </c>
      <c r="J4967" s="113">
        <v>1411.2</v>
      </c>
    </row>
    <row r="4968" s="8" customFormat="1" spans="1:10">
      <c r="A4968" s="107" t="s">
        <v>299</v>
      </c>
      <c r="B4968" s="108">
        <v>330409006</v>
      </c>
      <c r="C4968" s="109" t="s">
        <v>8865</v>
      </c>
      <c r="D4968" s="108"/>
      <c r="E4968" s="108"/>
      <c r="F4968" s="107" t="s">
        <v>25</v>
      </c>
      <c r="G4968" s="108"/>
      <c r="H4968" s="107">
        <v>570</v>
      </c>
      <c r="I4968" s="112">
        <f t="shared" si="326"/>
        <v>513</v>
      </c>
      <c r="J4968" s="112">
        <f t="shared" ref="J4968:J4972" si="328">H4968*0.8</f>
        <v>456</v>
      </c>
    </row>
    <row r="4969" s="8" customFormat="1" ht="27" spans="1:10">
      <c r="A4969" s="107" t="s">
        <v>299</v>
      </c>
      <c r="B4969" s="108">
        <v>330409007</v>
      </c>
      <c r="C4969" s="109" t="s">
        <v>8866</v>
      </c>
      <c r="D4969" s="108"/>
      <c r="E4969" s="108" t="s">
        <v>8867</v>
      </c>
      <c r="F4969" s="107" t="s">
        <v>25</v>
      </c>
      <c r="G4969" s="108"/>
      <c r="H4969" s="107">
        <v>600</v>
      </c>
      <c r="I4969" s="112">
        <f t="shared" si="326"/>
        <v>540</v>
      </c>
      <c r="J4969" s="112">
        <f t="shared" si="328"/>
        <v>480</v>
      </c>
    </row>
    <row r="4970" s="8" customFormat="1" spans="1:10">
      <c r="A4970" s="107" t="s">
        <v>299</v>
      </c>
      <c r="B4970" s="108">
        <v>330409008</v>
      </c>
      <c r="C4970" s="109" t="s">
        <v>8868</v>
      </c>
      <c r="D4970" s="108"/>
      <c r="E4970" s="108"/>
      <c r="F4970" s="107" t="s">
        <v>25</v>
      </c>
      <c r="G4970" s="108"/>
      <c r="H4970" s="107">
        <v>600</v>
      </c>
      <c r="I4970" s="112">
        <f t="shared" si="326"/>
        <v>540</v>
      </c>
      <c r="J4970" s="112">
        <f t="shared" si="328"/>
        <v>480</v>
      </c>
    </row>
    <row r="4971" s="8" customFormat="1" ht="27" spans="1:10">
      <c r="A4971" s="107" t="s">
        <v>299</v>
      </c>
      <c r="B4971" s="108">
        <v>330409009</v>
      </c>
      <c r="C4971" s="109" t="s">
        <v>8869</v>
      </c>
      <c r="D4971" s="108" t="s">
        <v>8870</v>
      </c>
      <c r="E4971" s="108" t="s">
        <v>8867</v>
      </c>
      <c r="F4971" s="107" t="s">
        <v>25</v>
      </c>
      <c r="G4971" s="108"/>
      <c r="H4971" s="107">
        <v>950</v>
      </c>
      <c r="I4971" s="112">
        <f t="shared" si="326"/>
        <v>855</v>
      </c>
      <c r="J4971" s="112">
        <f t="shared" si="328"/>
        <v>760</v>
      </c>
    </row>
    <row r="4972" s="8" customFormat="1" spans="1:10">
      <c r="A4972" s="107" t="s">
        <v>299</v>
      </c>
      <c r="B4972" s="108">
        <v>330409010</v>
      </c>
      <c r="C4972" s="109" t="s">
        <v>8871</v>
      </c>
      <c r="D4972" s="108"/>
      <c r="E4972" s="108"/>
      <c r="F4972" s="107" t="s">
        <v>25</v>
      </c>
      <c r="G4972" s="108"/>
      <c r="H4972" s="107">
        <v>180</v>
      </c>
      <c r="I4972" s="112">
        <f t="shared" si="326"/>
        <v>162</v>
      </c>
      <c r="J4972" s="112">
        <f t="shared" si="328"/>
        <v>144</v>
      </c>
    </row>
    <row r="4973" s="8" customFormat="1" spans="1:10">
      <c r="A4973" s="107" t="s">
        <v>299</v>
      </c>
      <c r="B4973" s="108">
        <v>330409011</v>
      </c>
      <c r="C4973" s="109" t="s">
        <v>8872</v>
      </c>
      <c r="D4973" s="108"/>
      <c r="E4973" s="108"/>
      <c r="F4973" s="107" t="s">
        <v>25</v>
      </c>
      <c r="G4973" s="108"/>
      <c r="H4973" s="107" t="s">
        <v>305</v>
      </c>
      <c r="I4973" s="107" t="s">
        <v>305</v>
      </c>
      <c r="J4973" s="107" t="s">
        <v>305</v>
      </c>
    </row>
    <row r="4974" s="8" customFormat="1" ht="27" spans="1:10">
      <c r="A4974" s="107" t="s">
        <v>299</v>
      </c>
      <c r="B4974" s="108">
        <v>330409012</v>
      </c>
      <c r="C4974" s="109" t="s">
        <v>8873</v>
      </c>
      <c r="D4974" s="108"/>
      <c r="E4974" s="108" t="s">
        <v>8867</v>
      </c>
      <c r="F4974" s="107" t="s">
        <v>25</v>
      </c>
      <c r="G4974" s="108"/>
      <c r="H4974" s="107">
        <v>1200</v>
      </c>
      <c r="I4974" s="112">
        <f t="shared" ref="I4974:I4994" si="329">H4974*0.9</f>
        <v>1080</v>
      </c>
      <c r="J4974" s="112">
        <f t="shared" ref="J4974:J4994" si="330">H4974*0.8</f>
        <v>960</v>
      </c>
    </row>
    <row r="4975" s="8" customFormat="1" spans="1:10">
      <c r="A4975" s="107" t="s">
        <v>299</v>
      </c>
      <c r="B4975" s="108">
        <v>330409013</v>
      </c>
      <c r="C4975" s="109" t="s">
        <v>8874</v>
      </c>
      <c r="D4975" s="108"/>
      <c r="E4975" s="108"/>
      <c r="F4975" s="107" t="s">
        <v>780</v>
      </c>
      <c r="G4975" s="108"/>
      <c r="H4975" s="107">
        <v>570</v>
      </c>
      <c r="I4975" s="112">
        <f t="shared" si="329"/>
        <v>513</v>
      </c>
      <c r="J4975" s="112">
        <f t="shared" si="330"/>
        <v>456</v>
      </c>
    </row>
    <row r="4976" s="8" customFormat="1" spans="1:10">
      <c r="A4976" s="107" t="s">
        <v>299</v>
      </c>
      <c r="B4976" s="108">
        <v>330409014</v>
      </c>
      <c r="C4976" s="109" t="s">
        <v>8875</v>
      </c>
      <c r="D4976" s="108" t="s">
        <v>8876</v>
      </c>
      <c r="E4976" s="108"/>
      <c r="F4976" s="107" t="s">
        <v>25</v>
      </c>
      <c r="G4976" s="110"/>
      <c r="H4976" s="107">
        <v>1840</v>
      </c>
      <c r="I4976" s="112">
        <f t="shared" si="329"/>
        <v>1656</v>
      </c>
      <c r="J4976" s="113">
        <v>1472</v>
      </c>
    </row>
    <row r="4977" s="8" customFormat="1" spans="1:10">
      <c r="A4977" s="107" t="s">
        <v>299</v>
      </c>
      <c r="B4977" s="108" t="s">
        <v>8877</v>
      </c>
      <c r="C4977" s="120" t="s">
        <v>8878</v>
      </c>
      <c r="D4977" s="108"/>
      <c r="E4977" s="108"/>
      <c r="F4977" s="107" t="s">
        <v>25</v>
      </c>
      <c r="G4977" s="108"/>
      <c r="H4977" s="107">
        <v>2208</v>
      </c>
      <c r="I4977" s="112">
        <f t="shared" si="329"/>
        <v>1987.2</v>
      </c>
      <c r="J4977" s="113">
        <v>1766.4</v>
      </c>
    </row>
    <row r="4978" s="8" customFormat="1" spans="1:10">
      <c r="A4978" s="107" t="s">
        <v>299</v>
      </c>
      <c r="B4978" s="108" t="s">
        <v>8879</v>
      </c>
      <c r="C4978" s="120" t="s">
        <v>8880</v>
      </c>
      <c r="D4978" s="110"/>
      <c r="E4978" s="110"/>
      <c r="F4978" s="107" t="s">
        <v>25</v>
      </c>
      <c r="G4978" s="108"/>
      <c r="H4978" s="107">
        <v>1840</v>
      </c>
      <c r="I4978" s="112">
        <f t="shared" si="329"/>
        <v>1656</v>
      </c>
      <c r="J4978" s="113">
        <v>1472</v>
      </c>
    </row>
    <row r="4979" s="8" customFormat="1" spans="1:10">
      <c r="A4979" s="107" t="s">
        <v>299</v>
      </c>
      <c r="B4979" s="108">
        <v>330409015</v>
      </c>
      <c r="C4979" s="109" t="s">
        <v>8881</v>
      </c>
      <c r="D4979" s="108" t="s">
        <v>8015</v>
      </c>
      <c r="E4979" s="108"/>
      <c r="F4979" s="107" t="s">
        <v>25</v>
      </c>
      <c r="G4979" s="108"/>
      <c r="H4979" s="107">
        <v>1210</v>
      </c>
      <c r="I4979" s="112">
        <f t="shared" si="329"/>
        <v>1089</v>
      </c>
      <c r="J4979" s="112">
        <f t="shared" si="330"/>
        <v>968</v>
      </c>
    </row>
    <row r="4980" s="8" customFormat="1" spans="1:10">
      <c r="A4980" s="107" t="s">
        <v>299</v>
      </c>
      <c r="B4980" s="108">
        <v>330409016</v>
      </c>
      <c r="C4980" s="109" t="s">
        <v>8882</v>
      </c>
      <c r="D4980" s="108"/>
      <c r="E4980" s="108"/>
      <c r="F4980" s="107" t="s">
        <v>25</v>
      </c>
      <c r="G4980" s="108"/>
      <c r="H4980" s="107">
        <v>1615</v>
      </c>
      <c r="I4980" s="112">
        <f t="shared" si="329"/>
        <v>1453.5</v>
      </c>
      <c r="J4980" s="112">
        <f t="shared" si="330"/>
        <v>1292</v>
      </c>
    </row>
    <row r="4981" s="8" customFormat="1" ht="40.5" spans="1:10">
      <c r="A4981" s="107" t="s">
        <v>299</v>
      </c>
      <c r="B4981" s="108">
        <v>330409017</v>
      </c>
      <c r="C4981" s="109" t="s">
        <v>8883</v>
      </c>
      <c r="D4981" s="108"/>
      <c r="E4981" s="108" t="s">
        <v>8884</v>
      </c>
      <c r="F4981" s="107" t="s">
        <v>25</v>
      </c>
      <c r="G4981" s="108"/>
      <c r="H4981" s="107">
        <v>1434</v>
      </c>
      <c r="I4981" s="112">
        <f t="shared" si="329"/>
        <v>1290.6</v>
      </c>
      <c r="J4981" s="112">
        <f t="shared" si="330"/>
        <v>1147.2</v>
      </c>
    </row>
    <row r="4982" s="8" customFormat="1" spans="1:10">
      <c r="A4982" s="107" t="s">
        <v>299</v>
      </c>
      <c r="B4982" s="108">
        <v>330409018</v>
      </c>
      <c r="C4982" s="109" t="s">
        <v>8885</v>
      </c>
      <c r="D4982" s="108"/>
      <c r="E4982" s="108" t="s">
        <v>8886</v>
      </c>
      <c r="F4982" s="107" t="s">
        <v>25</v>
      </c>
      <c r="G4982" s="108"/>
      <c r="H4982" s="107">
        <v>1402</v>
      </c>
      <c r="I4982" s="112">
        <f t="shared" si="329"/>
        <v>1261.8</v>
      </c>
      <c r="J4982" s="112">
        <f t="shared" si="330"/>
        <v>1121.6</v>
      </c>
    </row>
    <row r="4983" s="8" customFormat="1" ht="40.5" spans="1:10">
      <c r="A4983" s="107" t="s">
        <v>299</v>
      </c>
      <c r="B4983" s="108">
        <v>330409019</v>
      </c>
      <c r="C4983" s="109" t="s">
        <v>8887</v>
      </c>
      <c r="D4983" s="108" t="s">
        <v>8888</v>
      </c>
      <c r="E4983" s="108" t="s">
        <v>8889</v>
      </c>
      <c r="F4983" s="107" t="s">
        <v>25</v>
      </c>
      <c r="G4983" s="108"/>
      <c r="H4983" s="107">
        <v>1510</v>
      </c>
      <c r="I4983" s="112">
        <f t="shared" si="329"/>
        <v>1359</v>
      </c>
      <c r="J4983" s="112">
        <f t="shared" si="330"/>
        <v>1208</v>
      </c>
    </row>
    <row r="4984" s="8" customFormat="1" ht="40.5" spans="1:10">
      <c r="A4984" s="107" t="s">
        <v>299</v>
      </c>
      <c r="B4984" s="108">
        <v>330409020</v>
      </c>
      <c r="C4984" s="109" t="s">
        <v>8890</v>
      </c>
      <c r="D4984" s="108"/>
      <c r="E4984" s="108" t="s">
        <v>8891</v>
      </c>
      <c r="F4984" s="107" t="s">
        <v>25</v>
      </c>
      <c r="G4984" s="108"/>
      <c r="H4984" s="107">
        <v>1387</v>
      </c>
      <c r="I4984" s="112">
        <f t="shared" si="329"/>
        <v>1248.3</v>
      </c>
      <c r="J4984" s="112">
        <f t="shared" si="330"/>
        <v>1109.6</v>
      </c>
    </row>
    <row r="4985" s="8" customFormat="1" ht="40.5" spans="1:10">
      <c r="A4985" s="107" t="s">
        <v>299</v>
      </c>
      <c r="B4985" s="108">
        <v>330409021</v>
      </c>
      <c r="C4985" s="109" t="s">
        <v>8892</v>
      </c>
      <c r="D4985" s="108"/>
      <c r="E4985" s="108" t="s">
        <v>8884</v>
      </c>
      <c r="F4985" s="107" t="s">
        <v>25</v>
      </c>
      <c r="G4985" s="108"/>
      <c r="H4985" s="107">
        <v>1434</v>
      </c>
      <c r="I4985" s="112">
        <f t="shared" si="329"/>
        <v>1290.6</v>
      </c>
      <c r="J4985" s="112">
        <f t="shared" si="330"/>
        <v>1147.2</v>
      </c>
    </row>
    <row r="4986" s="8" customFormat="1" spans="1:10">
      <c r="A4986" s="107" t="s">
        <v>299</v>
      </c>
      <c r="B4986" s="108">
        <v>330409022</v>
      </c>
      <c r="C4986" s="109" t="s">
        <v>8893</v>
      </c>
      <c r="D4986" s="108"/>
      <c r="E4986" s="108"/>
      <c r="F4986" s="107" t="s">
        <v>8619</v>
      </c>
      <c r="G4986" s="108"/>
      <c r="H4986" s="107">
        <v>1450</v>
      </c>
      <c r="I4986" s="112">
        <f t="shared" si="329"/>
        <v>1305</v>
      </c>
      <c r="J4986" s="112">
        <f t="shared" si="330"/>
        <v>1160</v>
      </c>
    </row>
    <row r="4987" s="8" customFormat="1" spans="1:10">
      <c r="A4987" s="107" t="s">
        <v>299</v>
      </c>
      <c r="B4987" s="108">
        <v>330409024</v>
      </c>
      <c r="C4987" s="109" t="s">
        <v>8894</v>
      </c>
      <c r="D4987" s="108"/>
      <c r="E4987" s="108"/>
      <c r="F4987" s="107" t="s">
        <v>25</v>
      </c>
      <c r="G4987" s="108"/>
      <c r="H4987" s="117">
        <v>3000</v>
      </c>
      <c r="I4987" s="118">
        <v>2700</v>
      </c>
      <c r="J4987" s="118">
        <v>2400</v>
      </c>
    </row>
    <row r="4988" s="8" customFormat="1" spans="1:10">
      <c r="A4988" s="107" t="s">
        <v>299</v>
      </c>
      <c r="B4988" s="108">
        <v>330409025</v>
      </c>
      <c r="C4988" s="109" t="s">
        <v>8895</v>
      </c>
      <c r="D4988" s="108"/>
      <c r="E4988" s="108" t="s">
        <v>5326</v>
      </c>
      <c r="F4988" s="107" t="s">
        <v>25</v>
      </c>
      <c r="G4988" s="108"/>
      <c r="H4988" s="107">
        <v>5130</v>
      </c>
      <c r="I4988" s="112">
        <f t="shared" si="329"/>
        <v>4617</v>
      </c>
      <c r="J4988" s="112">
        <f t="shared" si="330"/>
        <v>4104</v>
      </c>
    </row>
    <row r="4989" s="8" customFormat="1" spans="1:10">
      <c r="A4989" s="107" t="s">
        <v>299</v>
      </c>
      <c r="B4989" s="108">
        <v>330409026</v>
      </c>
      <c r="C4989" s="109" t="s">
        <v>8896</v>
      </c>
      <c r="D4989" s="108"/>
      <c r="E4989" s="108"/>
      <c r="F4989" s="107" t="s">
        <v>8572</v>
      </c>
      <c r="G4989" s="108"/>
      <c r="H4989" s="107">
        <v>1425</v>
      </c>
      <c r="I4989" s="112">
        <f t="shared" si="329"/>
        <v>1282.5</v>
      </c>
      <c r="J4989" s="112">
        <f t="shared" si="330"/>
        <v>1140</v>
      </c>
    </row>
    <row r="4990" s="8" customFormat="1" spans="1:10">
      <c r="A4990" s="107" t="s">
        <v>299</v>
      </c>
      <c r="B4990" s="108">
        <v>330409027</v>
      </c>
      <c r="C4990" s="109" t="s">
        <v>8897</v>
      </c>
      <c r="D4990" s="108" t="s">
        <v>8898</v>
      </c>
      <c r="E4990" s="108"/>
      <c r="F4990" s="107" t="s">
        <v>25</v>
      </c>
      <c r="G4990" s="108"/>
      <c r="H4990" s="107">
        <v>950</v>
      </c>
      <c r="I4990" s="112">
        <f t="shared" si="329"/>
        <v>855</v>
      </c>
      <c r="J4990" s="112">
        <f t="shared" si="330"/>
        <v>760</v>
      </c>
    </row>
    <row r="4991" s="8" customFormat="1" spans="1:10">
      <c r="A4991" s="107" t="s">
        <v>299</v>
      </c>
      <c r="B4991" s="108">
        <v>330409028</v>
      </c>
      <c r="C4991" s="109" t="s">
        <v>8899</v>
      </c>
      <c r="D4991" s="108" t="s">
        <v>8900</v>
      </c>
      <c r="E4991" s="108"/>
      <c r="F4991" s="107" t="s">
        <v>25</v>
      </c>
      <c r="G4991" s="110"/>
      <c r="H4991" s="107">
        <v>1425</v>
      </c>
      <c r="I4991" s="112">
        <f t="shared" si="329"/>
        <v>1282.5</v>
      </c>
      <c r="J4991" s="112">
        <f t="shared" si="330"/>
        <v>1140</v>
      </c>
    </row>
    <row r="4992" s="8" customFormat="1" ht="27" spans="1:10">
      <c r="A4992" s="107" t="s">
        <v>299</v>
      </c>
      <c r="B4992" s="108" t="s">
        <v>8901</v>
      </c>
      <c r="C4992" s="120" t="s">
        <v>8902</v>
      </c>
      <c r="D4992" s="108" t="s">
        <v>8900</v>
      </c>
      <c r="E4992" s="108"/>
      <c r="F4992" s="107" t="s">
        <v>25</v>
      </c>
      <c r="G4992" s="108"/>
      <c r="H4992" s="107">
        <v>1710</v>
      </c>
      <c r="I4992" s="112">
        <f t="shared" si="329"/>
        <v>1539</v>
      </c>
      <c r="J4992" s="112">
        <f t="shared" si="330"/>
        <v>1368</v>
      </c>
    </row>
    <row r="4993" s="8" customFormat="1" spans="1:10">
      <c r="A4993" s="107" t="s">
        <v>299</v>
      </c>
      <c r="B4993" s="108" t="s">
        <v>8903</v>
      </c>
      <c r="C4993" s="109" t="s">
        <v>8904</v>
      </c>
      <c r="D4993" s="108" t="s">
        <v>8905</v>
      </c>
      <c r="E4993" s="108" t="s">
        <v>8906</v>
      </c>
      <c r="F4993" s="107" t="s">
        <v>4591</v>
      </c>
      <c r="G4993" s="108"/>
      <c r="H4993" s="107">
        <v>1235</v>
      </c>
      <c r="I4993" s="112">
        <f t="shared" si="329"/>
        <v>1111.5</v>
      </c>
      <c r="J4993" s="112">
        <f t="shared" si="330"/>
        <v>988</v>
      </c>
    </row>
    <row r="4994" s="9" customFormat="1" ht="27" spans="1:10">
      <c r="A4994" s="112" t="s">
        <v>299</v>
      </c>
      <c r="B4994" s="128" t="s">
        <v>8907</v>
      </c>
      <c r="C4994" s="120" t="s">
        <v>8908</v>
      </c>
      <c r="D4994" s="121" t="s">
        <v>8909</v>
      </c>
      <c r="E4994" s="119"/>
      <c r="F4994" s="112" t="s">
        <v>4591</v>
      </c>
      <c r="G4994" s="119"/>
      <c r="H4994" s="113">
        <v>2195</v>
      </c>
      <c r="I4994" s="112">
        <f t="shared" si="329"/>
        <v>1975.5</v>
      </c>
      <c r="J4994" s="112">
        <f t="shared" si="330"/>
        <v>1756</v>
      </c>
    </row>
    <row r="4995" s="8" customFormat="1" spans="1:10">
      <c r="A4995" s="107" t="s">
        <v>299</v>
      </c>
      <c r="B4995" s="108">
        <v>3305</v>
      </c>
      <c r="C4995" s="109" t="s">
        <v>8910</v>
      </c>
      <c r="D4995" s="108"/>
      <c r="E4995" s="108"/>
      <c r="F4995" s="107"/>
      <c r="G4995" s="108"/>
      <c r="H4995" s="107"/>
      <c r="I4995" s="112"/>
      <c r="J4995" s="112"/>
    </row>
    <row r="4996" s="8" customFormat="1" spans="1:10">
      <c r="A4996" s="107" t="s">
        <v>299</v>
      </c>
      <c r="B4996" s="108">
        <v>330501</v>
      </c>
      <c r="C4996" s="109" t="s">
        <v>8911</v>
      </c>
      <c r="D4996" s="108"/>
      <c r="E4996" s="108"/>
      <c r="F4996" s="107"/>
      <c r="G4996" s="108"/>
      <c r="H4996" s="107"/>
      <c r="I4996" s="112"/>
      <c r="J4996" s="112"/>
    </row>
    <row r="4997" s="8" customFormat="1" spans="1:10">
      <c r="A4997" s="107" t="s">
        <v>299</v>
      </c>
      <c r="B4997" s="108">
        <v>330501001</v>
      </c>
      <c r="C4997" s="109" t="s">
        <v>8912</v>
      </c>
      <c r="D4997" s="110"/>
      <c r="E4997" s="108"/>
      <c r="F4997" s="107" t="s">
        <v>25</v>
      </c>
      <c r="G4997" s="108"/>
      <c r="H4997" s="107">
        <v>332</v>
      </c>
      <c r="I4997" s="112">
        <f t="shared" ref="I4997:I5020" si="331">H4997*0.9</f>
        <v>298.8</v>
      </c>
      <c r="J4997" s="112">
        <f t="shared" ref="J4997:J5002" si="332">H4997*0.8</f>
        <v>265.6</v>
      </c>
    </row>
    <row r="4998" s="8" customFormat="1" spans="1:10">
      <c r="A4998" s="107" t="s">
        <v>299</v>
      </c>
      <c r="B4998" s="108" t="s">
        <v>8913</v>
      </c>
      <c r="C4998" s="120" t="s">
        <v>8914</v>
      </c>
      <c r="D4998" s="108"/>
      <c r="E4998" s="108"/>
      <c r="F4998" s="107" t="s">
        <v>25</v>
      </c>
      <c r="G4998" s="108"/>
      <c r="H4998" s="107">
        <v>332</v>
      </c>
      <c r="I4998" s="112">
        <f t="shared" si="331"/>
        <v>298.8</v>
      </c>
      <c r="J4998" s="112">
        <f t="shared" si="332"/>
        <v>265.6</v>
      </c>
    </row>
    <row r="4999" s="8" customFormat="1" spans="1:10">
      <c r="A4999" s="107" t="s">
        <v>299</v>
      </c>
      <c r="B4999" s="108">
        <v>330501002</v>
      </c>
      <c r="C4999" s="109" t="s">
        <v>8915</v>
      </c>
      <c r="D4999" s="108"/>
      <c r="E4999" s="108"/>
      <c r="F4999" s="107" t="s">
        <v>25</v>
      </c>
      <c r="G4999" s="108"/>
      <c r="H4999" s="107">
        <v>150</v>
      </c>
      <c r="I4999" s="112">
        <f t="shared" si="331"/>
        <v>135</v>
      </c>
      <c r="J4999" s="112">
        <f t="shared" si="332"/>
        <v>120</v>
      </c>
    </row>
    <row r="5000" s="8" customFormat="1" spans="1:10">
      <c r="A5000" s="107" t="s">
        <v>299</v>
      </c>
      <c r="B5000" s="108">
        <v>330501003</v>
      </c>
      <c r="C5000" s="109" t="s">
        <v>8916</v>
      </c>
      <c r="D5000" s="108"/>
      <c r="E5000" s="108"/>
      <c r="F5000" s="107" t="s">
        <v>25</v>
      </c>
      <c r="G5000" s="108"/>
      <c r="H5000" s="107">
        <v>285</v>
      </c>
      <c r="I5000" s="112">
        <f t="shared" si="331"/>
        <v>256.5</v>
      </c>
      <c r="J5000" s="112">
        <f t="shared" si="332"/>
        <v>228</v>
      </c>
    </row>
    <row r="5001" s="8" customFormat="1" spans="1:10">
      <c r="A5001" s="107" t="s">
        <v>299</v>
      </c>
      <c r="B5001" s="108">
        <v>330501004</v>
      </c>
      <c r="C5001" s="109" t="s">
        <v>8917</v>
      </c>
      <c r="D5001" s="108"/>
      <c r="E5001" s="108"/>
      <c r="F5001" s="107" t="s">
        <v>25</v>
      </c>
      <c r="G5001" s="108"/>
      <c r="H5001" s="107">
        <v>1140</v>
      </c>
      <c r="I5001" s="112">
        <f t="shared" si="331"/>
        <v>1026</v>
      </c>
      <c r="J5001" s="112">
        <f t="shared" si="332"/>
        <v>912</v>
      </c>
    </row>
    <row r="5002" s="8" customFormat="1" spans="1:10">
      <c r="A5002" s="107" t="s">
        <v>299</v>
      </c>
      <c r="B5002" s="108">
        <v>330501005</v>
      </c>
      <c r="C5002" s="109" t="s">
        <v>8918</v>
      </c>
      <c r="D5002" s="108"/>
      <c r="E5002" s="108"/>
      <c r="F5002" s="107" t="s">
        <v>25</v>
      </c>
      <c r="G5002" s="108"/>
      <c r="H5002" s="107">
        <v>190</v>
      </c>
      <c r="I5002" s="112">
        <f t="shared" si="331"/>
        <v>171</v>
      </c>
      <c r="J5002" s="112">
        <f t="shared" si="332"/>
        <v>152</v>
      </c>
    </row>
    <row r="5003" s="8" customFormat="1" spans="1:10">
      <c r="A5003" s="107" t="s">
        <v>299</v>
      </c>
      <c r="B5003" s="108">
        <v>330501006</v>
      </c>
      <c r="C5003" s="109" t="s">
        <v>8919</v>
      </c>
      <c r="D5003" s="108"/>
      <c r="E5003" s="108"/>
      <c r="F5003" s="107" t="s">
        <v>25</v>
      </c>
      <c r="G5003" s="108"/>
      <c r="H5003" s="107">
        <v>427</v>
      </c>
      <c r="I5003" s="112">
        <f t="shared" si="331"/>
        <v>384.3</v>
      </c>
      <c r="J5003" s="113">
        <v>341.6</v>
      </c>
    </row>
    <row r="5004" s="8" customFormat="1" spans="1:10">
      <c r="A5004" s="107" t="s">
        <v>299</v>
      </c>
      <c r="B5004" s="108">
        <v>330501007</v>
      </c>
      <c r="C5004" s="109" t="s">
        <v>8920</v>
      </c>
      <c r="D5004" s="108" t="s">
        <v>8921</v>
      </c>
      <c r="E5004" s="108"/>
      <c r="F5004" s="107" t="s">
        <v>25</v>
      </c>
      <c r="G5004" s="108"/>
      <c r="H5004" s="107">
        <v>1000</v>
      </c>
      <c r="I5004" s="112">
        <f t="shared" si="331"/>
        <v>900</v>
      </c>
      <c r="J5004" s="112">
        <f t="shared" ref="J5004:J5006" si="333">H5004*0.8</f>
        <v>800</v>
      </c>
    </row>
    <row r="5005" s="8" customFormat="1" spans="1:10">
      <c r="A5005" s="107" t="s">
        <v>299</v>
      </c>
      <c r="B5005" s="108">
        <v>330501008</v>
      </c>
      <c r="C5005" s="109" t="s">
        <v>8922</v>
      </c>
      <c r="D5005" s="108"/>
      <c r="E5005" s="108"/>
      <c r="F5005" s="107" t="s">
        <v>25</v>
      </c>
      <c r="G5005" s="108"/>
      <c r="H5005" s="107">
        <v>332</v>
      </c>
      <c r="I5005" s="112">
        <f t="shared" si="331"/>
        <v>298.8</v>
      </c>
      <c r="J5005" s="112">
        <f t="shared" si="333"/>
        <v>265.6</v>
      </c>
    </row>
    <row r="5006" s="8" customFormat="1" spans="1:10">
      <c r="A5006" s="107" t="s">
        <v>299</v>
      </c>
      <c r="B5006" s="108">
        <v>330501009</v>
      </c>
      <c r="C5006" s="109" t="s">
        <v>8923</v>
      </c>
      <c r="D5006" s="108"/>
      <c r="E5006" s="108"/>
      <c r="F5006" s="107" t="s">
        <v>25</v>
      </c>
      <c r="G5006" s="108"/>
      <c r="H5006" s="107">
        <v>200</v>
      </c>
      <c r="I5006" s="112">
        <f t="shared" si="331"/>
        <v>180</v>
      </c>
      <c r="J5006" s="112">
        <f t="shared" si="333"/>
        <v>160</v>
      </c>
    </row>
    <row r="5007" s="8" customFormat="1" spans="1:10">
      <c r="A5007" s="107" t="s">
        <v>299</v>
      </c>
      <c r="B5007" s="108">
        <v>330501010</v>
      </c>
      <c r="C5007" s="109" t="s">
        <v>8924</v>
      </c>
      <c r="D5007" s="110"/>
      <c r="E5007" s="108"/>
      <c r="F5007" s="107" t="s">
        <v>25</v>
      </c>
      <c r="G5007" s="108"/>
      <c r="H5007" s="107">
        <v>441</v>
      </c>
      <c r="I5007" s="112">
        <f t="shared" si="331"/>
        <v>396.9</v>
      </c>
      <c r="J5007" s="113">
        <v>352.8</v>
      </c>
    </row>
    <row r="5008" s="8" customFormat="1" spans="1:10">
      <c r="A5008" s="107" t="s">
        <v>299</v>
      </c>
      <c r="B5008" s="108" t="s">
        <v>8925</v>
      </c>
      <c r="C5008" s="109" t="s">
        <v>8926</v>
      </c>
      <c r="D5008" s="108"/>
      <c r="E5008" s="108"/>
      <c r="F5008" s="107" t="s">
        <v>25</v>
      </c>
      <c r="G5008" s="108"/>
      <c r="H5008" s="107">
        <v>441</v>
      </c>
      <c r="I5008" s="112">
        <f t="shared" si="331"/>
        <v>396.9</v>
      </c>
      <c r="J5008" s="112">
        <f t="shared" ref="J5008:J5020" si="334">H5008*0.8</f>
        <v>352.8</v>
      </c>
    </row>
    <row r="5009" s="8" customFormat="1" spans="1:10">
      <c r="A5009" s="107" t="s">
        <v>299</v>
      </c>
      <c r="B5009" s="108" t="s">
        <v>8927</v>
      </c>
      <c r="C5009" s="109" t="s">
        <v>8928</v>
      </c>
      <c r="D5009" s="108"/>
      <c r="E5009" s="108"/>
      <c r="F5009" s="107" t="s">
        <v>25</v>
      </c>
      <c r="G5009" s="108"/>
      <c r="H5009" s="107">
        <v>441</v>
      </c>
      <c r="I5009" s="112">
        <f t="shared" si="331"/>
        <v>396.9</v>
      </c>
      <c r="J5009" s="112">
        <f t="shared" si="334"/>
        <v>352.8</v>
      </c>
    </row>
    <row r="5010" s="8" customFormat="1" spans="1:10">
      <c r="A5010" s="107" t="s">
        <v>77</v>
      </c>
      <c r="B5010" s="108">
        <v>330501011</v>
      </c>
      <c r="C5010" s="109" t="s">
        <v>8929</v>
      </c>
      <c r="D5010" s="108"/>
      <c r="E5010" s="108"/>
      <c r="F5010" s="107" t="s">
        <v>25</v>
      </c>
      <c r="G5010" s="108"/>
      <c r="H5010" s="107">
        <v>150</v>
      </c>
      <c r="I5010" s="112">
        <f t="shared" si="331"/>
        <v>135</v>
      </c>
      <c r="J5010" s="112">
        <f t="shared" si="334"/>
        <v>120</v>
      </c>
    </row>
    <row r="5011" s="8" customFormat="1" spans="1:10">
      <c r="A5011" s="107" t="s">
        <v>299</v>
      </c>
      <c r="B5011" s="108">
        <v>330501012</v>
      </c>
      <c r="C5011" s="109" t="s">
        <v>8930</v>
      </c>
      <c r="D5011" s="108"/>
      <c r="E5011" s="108"/>
      <c r="F5011" s="107" t="s">
        <v>25</v>
      </c>
      <c r="G5011" s="108"/>
      <c r="H5011" s="107">
        <v>117</v>
      </c>
      <c r="I5011" s="112">
        <f t="shared" si="331"/>
        <v>105.3</v>
      </c>
      <c r="J5011" s="112">
        <f t="shared" si="334"/>
        <v>93.6</v>
      </c>
    </row>
    <row r="5012" s="8" customFormat="1" spans="1:10">
      <c r="A5012" s="107" t="s">
        <v>299</v>
      </c>
      <c r="B5012" s="108">
        <v>330501013</v>
      </c>
      <c r="C5012" s="109" t="s">
        <v>8931</v>
      </c>
      <c r="D5012" s="108"/>
      <c r="E5012" s="108"/>
      <c r="F5012" s="107" t="s">
        <v>25</v>
      </c>
      <c r="G5012" s="108"/>
      <c r="H5012" s="107">
        <v>760</v>
      </c>
      <c r="I5012" s="112">
        <f t="shared" si="331"/>
        <v>684</v>
      </c>
      <c r="J5012" s="112">
        <f t="shared" si="334"/>
        <v>608</v>
      </c>
    </row>
    <row r="5013" s="8" customFormat="1" spans="1:10">
      <c r="A5013" s="107" t="s">
        <v>299</v>
      </c>
      <c r="B5013" s="108">
        <v>330501014</v>
      </c>
      <c r="C5013" s="109" t="s">
        <v>8932</v>
      </c>
      <c r="D5013" s="108"/>
      <c r="E5013" s="108"/>
      <c r="F5013" s="107" t="s">
        <v>25</v>
      </c>
      <c r="G5013" s="108"/>
      <c r="H5013" s="107">
        <v>1425</v>
      </c>
      <c r="I5013" s="112">
        <f t="shared" si="331"/>
        <v>1282.5</v>
      </c>
      <c r="J5013" s="112">
        <f t="shared" si="334"/>
        <v>1140</v>
      </c>
    </row>
    <row r="5014" s="8" customFormat="1" spans="1:10">
      <c r="A5014" s="107" t="s">
        <v>299</v>
      </c>
      <c r="B5014" s="108">
        <v>330501015</v>
      </c>
      <c r="C5014" s="109" t="s">
        <v>8933</v>
      </c>
      <c r="D5014" s="108"/>
      <c r="E5014" s="108"/>
      <c r="F5014" s="107" t="s">
        <v>25</v>
      </c>
      <c r="G5014" s="108"/>
      <c r="H5014" s="107">
        <v>1140</v>
      </c>
      <c r="I5014" s="112">
        <f t="shared" si="331"/>
        <v>1026</v>
      </c>
      <c r="J5014" s="112">
        <f t="shared" si="334"/>
        <v>912</v>
      </c>
    </row>
    <row r="5015" s="8" customFormat="1" spans="1:10">
      <c r="A5015" s="107" t="s">
        <v>299</v>
      </c>
      <c r="B5015" s="108">
        <v>330501016</v>
      </c>
      <c r="C5015" s="109" t="s">
        <v>8934</v>
      </c>
      <c r="D5015" s="108" t="s">
        <v>8935</v>
      </c>
      <c r="E5015" s="108"/>
      <c r="F5015" s="107" t="s">
        <v>25</v>
      </c>
      <c r="G5015" s="108"/>
      <c r="H5015" s="107">
        <v>1500</v>
      </c>
      <c r="I5015" s="112">
        <f t="shared" si="331"/>
        <v>1350</v>
      </c>
      <c r="J5015" s="112">
        <f t="shared" si="334"/>
        <v>1200</v>
      </c>
    </row>
    <row r="5016" s="8" customFormat="1" spans="1:10">
      <c r="A5016" s="107" t="s">
        <v>299</v>
      </c>
      <c r="B5016" s="108">
        <v>330501017</v>
      </c>
      <c r="C5016" s="109" t="s">
        <v>8936</v>
      </c>
      <c r="D5016" s="108" t="s">
        <v>8935</v>
      </c>
      <c r="E5016" s="108"/>
      <c r="F5016" s="107" t="s">
        <v>25</v>
      </c>
      <c r="G5016" s="108"/>
      <c r="H5016" s="107">
        <v>950</v>
      </c>
      <c r="I5016" s="112">
        <f t="shared" si="331"/>
        <v>855</v>
      </c>
      <c r="J5016" s="112">
        <f t="shared" si="334"/>
        <v>760</v>
      </c>
    </row>
    <row r="5017" s="8" customFormat="1" spans="1:10">
      <c r="A5017" s="107" t="s">
        <v>299</v>
      </c>
      <c r="B5017" s="108">
        <v>330501018</v>
      </c>
      <c r="C5017" s="109" t="s">
        <v>8937</v>
      </c>
      <c r="D5017" s="108" t="s">
        <v>8938</v>
      </c>
      <c r="E5017" s="108"/>
      <c r="F5017" s="107" t="s">
        <v>25</v>
      </c>
      <c r="G5017" s="108"/>
      <c r="H5017" s="107">
        <v>1500</v>
      </c>
      <c r="I5017" s="112">
        <f t="shared" si="331"/>
        <v>1350</v>
      </c>
      <c r="J5017" s="112">
        <f t="shared" si="334"/>
        <v>1200</v>
      </c>
    </row>
    <row r="5018" s="8" customFormat="1" ht="27" spans="1:10">
      <c r="A5018" s="107" t="s">
        <v>299</v>
      </c>
      <c r="B5018" s="108">
        <v>330501019</v>
      </c>
      <c r="C5018" s="109" t="s">
        <v>8939</v>
      </c>
      <c r="D5018" s="108" t="s">
        <v>8940</v>
      </c>
      <c r="E5018" s="108" t="s">
        <v>8581</v>
      </c>
      <c r="F5018" s="107" t="s">
        <v>25</v>
      </c>
      <c r="G5018" s="108"/>
      <c r="H5018" s="107">
        <v>985</v>
      </c>
      <c r="I5018" s="112">
        <f t="shared" si="331"/>
        <v>886.5</v>
      </c>
      <c r="J5018" s="112">
        <f t="shared" si="334"/>
        <v>788</v>
      </c>
    </row>
    <row r="5019" s="8" customFormat="1" spans="1:10">
      <c r="A5019" s="107" t="s">
        <v>299</v>
      </c>
      <c r="B5019" s="108">
        <v>330501020</v>
      </c>
      <c r="C5019" s="109" t="s">
        <v>8941</v>
      </c>
      <c r="D5019" s="108" t="s">
        <v>8942</v>
      </c>
      <c r="E5019" s="108"/>
      <c r="F5019" s="107" t="s">
        <v>25</v>
      </c>
      <c r="G5019" s="108"/>
      <c r="H5019" s="107">
        <v>380</v>
      </c>
      <c r="I5019" s="112">
        <f t="shared" si="331"/>
        <v>342</v>
      </c>
      <c r="J5019" s="112">
        <f t="shared" si="334"/>
        <v>304</v>
      </c>
    </row>
    <row r="5020" s="8" customFormat="1" spans="1:10">
      <c r="A5020" s="107" t="s">
        <v>299</v>
      </c>
      <c r="B5020" s="108">
        <v>330501021</v>
      </c>
      <c r="C5020" s="109" t="s">
        <v>8943</v>
      </c>
      <c r="D5020" s="110"/>
      <c r="E5020" s="108"/>
      <c r="F5020" s="107" t="s">
        <v>25</v>
      </c>
      <c r="G5020" s="108"/>
      <c r="H5020" s="107">
        <v>950</v>
      </c>
      <c r="I5020" s="112">
        <f t="shared" si="331"/>
        <v>855</v>
      </c>
      <c r="J5020" s="112">
        <f t="shared" si="334"/>
        <v>760</v>
      </c>
    </row>
    <row r="5021" s="8" customFormat="1" spans="1:10">
      <c r="A5021" s="107" t="s">
        <v>299</v>
      </c>
      <c r="B5021" s="108">
        <v>330502</v>
      </c>
      <c r="C5021" s="109" t="s">
        <v>8944</v>
      </c>
      <c r="D5021" s="108"/>
      <c r="E5021" s="108"/>
      <c r="F5021" s="107"/>
      <c r="G5021" s="108"/>
      <c r="H5021" s="107"/>
      <c r="I5021" s="112"/>
      <c r="J5021" s="112"/>
    </row>
    <row r="5022" s="8" customFormat="1" spans="1:10">
      <c r="A5022" s="107" t="s">
        <v>299</v>
      </c>
      <c r="B5022" s="108">
        <v>330502001</v>
      </c>
      <c r="C5022" s="109" t="s">
        <v>8945</v>
      </c>
      <c r="D5022" s="108"/>
      <c r="E5022" s="108"/>
      <c r="F5022" s="107" t="s">
        <v>25</v>
      </c>
      <c r="G5022" s="108"/>
      <c r="H5022" s="107">
        <v>605</v>
      </c>
      <c r="I5022" s="112">
        <f t="shared" ref="I5022:I5043" si="335">H5022*0.9</f>
        <v>544.5</v>
      </c>
      <c r="J5022" s="113">
        <v>484</v>
      </c>
    </row>
    <row r="5023" s="8" customFormat="1" spans="1:10">
      <c r="A5023" s="107" t="s">
        <v>299</v>
      </c>
      <c r="B5023" s="108">
        <v>330502002</v>
      </c>
      <c r="C5023" s="109" t="s">
        <v>8946</v>
      </c>
      <c r="D5023" s="108"/>
      <c r="E5023" s="108"/>
      <c r="F5023" s="107" t="s">
        <v>25</v>
      </c>
      <c r="G5023" s="108"/>
      <c r="H5023" s="107">
        <v>160</v>
      </c>
      <c r="I5023" s="112">
        <f t="shared" si="335"/>
        <v>144</v>
      </c>
      <c r="J5023" s="112">
        <f t="shared" ref="J5023:J5031" si="336">H5023*0.8</f>
        <v>128</v>
      </c>
    </row>
    <row r="5024" s="8" customFormat="1" spans="1:10">
      <c r="A5024" s="107" t="s">
        <v>299</v>
      </c>
      <c r="B5024" s="108">
        <v>330502003</v>
      </c>
      <c r="C5024" s="109" t="s">
        <v>8947</v>
      </c>
      <c r="D5024" s="108" t="s">
        <v>8948</v>
      </c>
      <c r="E5024" s="108"/>
      <c r="F5024" s="107" t="s">
        <v>25</v>
      </c>
      <c r="G5024" s="108"/>
      <c r="H5024" s="107">
        <v>1140</v>
      </c>
      <c r="I5024" s="112">
        <f t="shared" si="335"/>
        <v>1026</v>
      </c>
      <c r="J5024" s="112">
        <f t="shared" si="336"/>
        <v>912</v>
      </c>
    </row>
    <row r="5025" s="8" customFormat="1" spans="1:10">
      <c r="A5025" s="107" t="s">
        <v>299</v>
      </c>
      <c r="B5025" s="108">
        <v>330502004</v>
      </c>
      <c r="C5025" s="109" t="s">
        <v>8949</v>
      </c>
      <c r="D5025" s="108" t="s">
        <v>8950</v>
      </c>
      <c r="E5025" s="108"/>
      <c r="F5025" s="107" t="s">
        <v>25</v>
      </c>
      <c r="G5025" s="108"/>
      <c r="H5025" s="107">
        <v>950</v>
      </c>
      <c r="I5025" s="112">
        <f t="shared" si="335"/>
        <v>855</v>
      </c>
      <c r="J5025" s="112">
        <f t="shared" si="336"/>
        <v>760</v>
      </c>
    </row>
    <row r="5026" s="8" customFormat="1" spans="1:10">
      <c r="A5026" s="107" t="s">
        <v>299</v>
      </c>
      <c r="B5026" s="108">
        <v>330502005</v>
      </c>
      <c r="C5026" s="109" t="s">
        <v>8951</v>
      </c>
      <c r="D5026" s="110"/>
      <c r="E5026" s="108"/>
      <c r="F5026" s="107" t="s">
        <v>25</v>
      </c>
      <c r="G5026" s="108"/>
      <c r="H5026" s="117">
        <v>1847</v>
      </c>
      <c r="I5026" s="118">
        <v>1662.3</v>
      </c>
      <c r="J5026" s="118">
        <v>1477.6</v>
      </c>
    </row>
    <row r="5027" s="8" customFormat="1" spans="1:10">
      <c r="A5027" s="107" t="s">
        <v>299</v>
      </c>
      <c r="B5027" s="108" t="s">
        <v>8952</v>
      </c>
      <c r="C5027" s="120" t="s">
        <v>8953</v>
      </c>
      <c r="D5027" s="108"/>
      <c r="E5027" s="108"/>
      <c r="F5027" s="107" t="s">
        <v>25</v>
      </c>
      <c r="G5027" s="108"/>
      <c r="H5027" s="107">
        <v>1140</v>
      </c>
      <c r="I5027" s="112">
        <f t="shared" si="335"/>
        <v>1026</v>
      </c>
      <c r="J5027" s="112">
        <f t="shared" si="336"/>
        <v>912</v>
      </c>
    </row>
    <row r="5028" s="8" customFormat="1" spans="1:10">
      <c r="A5028" s="107" t="s">
        <v>299</v>
      </c>
      <c r="B5028" s="108" t="s">
        <v>8954</v>
      </c>
      <c r="C5028" s="120" t="s">
        <v>8955</v>
      </c>
      <c r="D5028" s="108"/>
      <c r="E5028" s="108"/>
      <c r="F5028" s="107" t="s">
        <v>25</v>
      </c>
      <c r="G5028" s="108"/>
      <c r="H5028" s="107">
        <v>1140</v>
      </c>
      <c r="I5028" s="112">
        <f t="shared" si="335"/>
        <v>1026</v>
      </c>
      <c r="J5028" s="112">
        <f t="shared" si="336"/>
        <v>912</v>
      </c>
    </row>
    <row r="5029" s="8" customFormat="1" spans="1:10">
      <c r="A5029" s="107" t="s">
        <v>299</v>
      </c>
      <c r="B5029" s="108">
        <v>330502006</v>
      </c>
      <c r="C5029" s="109" t="s">
        <v>8956</v>
      </c>
      <c r="D5029" s="108"/>
      <c r="E5029" s="108"/>
      <c r="F5029" s="107" t="s">
        <v>25</v>
      </c>
      <c r="G5029" s="108"/>
      <c r="H5029" s="107">
        <v>1263</v>
      </c>
      <c r="I5029" s="112">
        <f t="shared" si="335"/>
        <v>1136.7</v>
      </c>
      <c r="J5029" s="112">
        <f t="shared" si="336"/>
        <v>1010.4</v>
      </c>
    </row>
    <row r="5030" s="8" customFormat="1" spans="1:10">
      <c r="A5030" s="107" t="s">
        <v>299</v>
      </c>
      <c r="B5030" s="108">
        <v>330502007</v>
      </c>
      <c r="C5030" s="109" t="s">
        <v>8957</v>
      </c>
      <c r="D5030" s="108"/>
      <c r="E5030" s="108"/>
      <c r="F5030" s="107" t="s">
        <v>25</v>
      </c>
      <c r="G5030" s="108"/>
      <c r="H5030" s="107">
        <v>1900</v>
      </c>
      <c r="I5030" s="112">
        <f t="shared" si="335"/>
        <v>1710</v>
      </c>
      <c r="J5030" s="112">
        <f t="shared" si="336"/>
        <v>1520</v>
      </c>
    </row>
    <row r="5031" s="8" customFormat="1" spans="1:10">
      <c r="A5031" s="107" t="s">
        <v>299</v>
      </c>
      <c r="B5031" s="108">
        <v>330502008</v>
      </c>
      <c r="C5031" s="109" t="s">
        <v>8958</v>
      </c>
      <c r="D5031" s="108"/>
      <c r="E5031" s="108"/>
      <c r="F5031" s="107" t="s">
        <v>25</v>
      </c>
      <c r="G5031" s="108"/>
      <c r="H5031" s="107">
        <v>1140</v>
      </c>
      <c r="I5031" s="112">
        <f t="shared" si="335"/>
        <v>1026</v>
      </c>
      <c r="J5031" s="112">
        <f t="shared" si="336"/>
        <v>912</v>
      </c>
    </row>
    <row r="5032" s="8" customFormat="1" ht="27" spans="1:10">
      <c r="A5032" s="107" t="s">
        <v>299</v>
      </c>
      <c r="B5032" s="108">
        <v>330502009</v>
      </c>
      <c r="C5032" s="109" t="s">
        <v>8959</v>
      </c>
      <c r="D5032" s="108" t="s">
        <v>8960</v>
      </c>
      <c r="E5032" s="108"/>
      <c r="F5032" s="107" t="s">
        <v>25</v>
      </c>
      <c r="G5032" s="108"/>
      <c r="H5032" s="117">
        <v>2601</v>
      </c>
      <c r="I5032" s="118">
        <v>2340.9</v>
      </c>
      <c r="J5032" s="118">
        <v>2080.8</v>
      </c>
    </row>
    <row r="5033" s="8" customFormat="1" spans="1:10">
      <c r="A5033" s="107" t="s">
        <v>299</v>
      </c>
      <c r="B5033" s="108">
        <v>330502010</v>
      </c>
      <c r="C5033" s="109" t="s">
        <v>8961</v>
      </c>
      <c r="D5033" s="108"/>
      <c r="E5033" s="108"/>
      <c r="F5033" s="107" t="s">
        <v>25</v>
      </c>
      <c r="G5033" s="108"/>
      <c r="H5033" s="117">
        <v>3393</v>
      </c>
      <c r="I5033" s="118">
        <v>3053.7</v>
      </c>
      <c r="J5033" s="118">
        <v>2714.4</v>
      </c>
    </row>
    <row r="5034" s="8" customFormat="1" ht="27" spans="1:10">
      <c r="A5034" s="107" t="s">
        <v>77</v>
      </c>
      <c r="B5034" s="108">
        <v>330502011</v>
      </c>
      <c r="C5034" s="109" t="s">
        <v>8962</v>
      </c>
      <c r="D5034" s="108" t="s">
        <v>8963</v>
      </c>
      <c r="E5034" s="108"/>
      <c r="F5034" s="107" t="s">
        <v>25</v>
      </c>
      <c r="G5034" s="108" t="s">
        <v>6360</v>
      </c>
      <c r="H5034" s="107">
        <v>950</v>
      </c>
      <c r="I5034" s="112">
        <f t="shared" si="335"/>
        <v>855</v>
      </c>
      <c r="J5034" s="112">
        <f t="shared" ref="J5034:J5039" si="337">H5034*0.8</f>
        <v>760</v>
      </c>
    </row>
    <row r="5035" s="8" customFormat="1" spans="1:10">
      <c r="A5035" s="107" t="s">
        <v>299</v>
      </c>
      <c r="B5035" s="108">
        <v>330502012</v>
      </c>
      <c r="C5035" s="109" t="s">
        <v>8964</v>
      </c>
      <c r="D5035" s="108"/>
      <c r="E5035" s="108"/>
      <c r="F5035" s="107" t="s">
        <v>25</v>
      </c>
      <c r="G5035" s="108"/>
      <c r="H5035" s="107">
        <v>600</v>
      </c>
      <c r="I5035" s="112">
        <f t="shared" si="335"/>
        <v>540</v>
      </c>
      <c r="J5035" s="112">
        <f t="shared" si="337"/>
        <v>480</v>
      </c>
    </row>
    <row r="5036" s="8" customFormat="1" spans="1:10">
      <c r="A5036" s="107" t="s">
        <v>299</v>
      </c>
      <c r="B5036" s="108">
        <v>330502013</v>
      </c>
      <c r="C5036" s="109" t="s">
        <v>8965</v>
      </c>
      <c r="D5036" s="108" t="s">
        <v>8966</v>
      </c>
      <c r="E5036" s="108"/>
      <c r="F5036" s="107" t="s">
        <v>25</v>
      </c>
      <c r="G5036" s="108"/>
      <c r="H5036" s="107">
        <v>1140</v>
      </c>
      <c r="I5036" s="112">
        <f t="shared" si="335"/>
        <v>1026</v>
      </c>
      <c r="J5036" s="112">
        <f t="shared" si="337"/>
        <v>912</v>
      </c>
    </row>
    <row r="5037" s="8" customFormat="1" ht="27" spans="1:10">
      <c r="A5037" s="107" t="s">
        <v>299</v>
      </c>
      <c r="B5037" s="108">
        <v>330502014</v>
      </c>
      <c r="C5037" s="109" t="s">
        <v>8967</v>
      </c>
      <c r="D5037" s="108" t="s">
        <v>8968</v>
      </c>
      <c r="E5037" s="108"/>
      <c r="F5037" s="107" t="s">
        <v>25</v>
      </c>
      <c r="G5037" s="108"/>
      <c r="H5037" s="107">
        <v>942</v>
      </c>
      <c r="I5037" s="112">
        <f t="shared" si="335"/>
        <v>847.8</v>
      </c>
      <c r="J5037" s="112">
        <f t="shared" si="337"/>
        <v>753.6</v>
      </c>
    </row>
    <row r="5038" s="8" customFormat="1" ht="27" spans="1:10">
      <c r="A5038" s="107" t="s">
        <v>299</v>
      </c>
      <c r="B5038" s="108">
        <v>330502015</v>
      </c>
      <c r="C5038" s="109" t="s">
        <v>8969</v>
      </c>
      <c r="D5038" s="108" t="s">
        <v>8968</v>
      </c>
      <c r="E5038" s="108"/>
      <c r="F5038" s="107" t="s">
        <v>25</v>
      </c>
      <c r="G5038" s="108"/>
      <c r="H5038" s="117">
        <v>1609</v>
      </c>
      <c r="I5038" s="118">
        <v>1448.1</v>
      </c>
      <c r="J5038" s="118">
        <v>1287.2</v>
      </c>
    </row>
    <row r="5039" s="8" customFormat="1" ht="27" spans="1:10">
      <c r="A5039" s="107" t="s">
        <v>299</v>
      </c>
      <c r="B5039" s="108">
        <v>330502016</v>
      </c>
      <c r="C5039" s="109" t="s">
        <v>8970</v>
      </c>
      <c r="D5039" s="108" t="s">
        <v>8971</v>
      </c>
      <c r="E5039" s="108"/>
      <c r="F5039" s="107" t="s">
        <v>25</v>
      </c>
      <c r="G5039" s="108"/>
      <c r="H5039" s="117">
        <v>1601</v>
      </c>
      <c r="I5039" s="118">
        <v>1440.9</v>
      </c>
      <c r="J5039" s="118">
        <v>1280.8</v>
      </c>
    </row>
    <row r="5040" s="8" customFormat="1" ht="27" spans="1:10">
      <c r="A5040" s="107" t="s">
        <v>299</v>
      </c>
      <c r="B5040" s="108">
        <v>330502017</v>
      </c>
      <c r="C5040" s="109" t="s">
        <v>8972</v>
      </c>
      <c r="D5040" s="108" t="s">
        <v>8971</v>
      </c>
      <c r="E5040" s="108"/>
      <c r="F5040" s="107" t="s">
        <v>25</v>
      </c>
      <c r="G5040" s="108"/>
      <c r="H5040" s="107">
        <v>1500</v>
      </c>
      <c r="I5040" s="112">
        <f t="shared" si="335"/>
        <v>1350</v>
      </c>
      <c r="J5040" s="113">
        <v>1200</v>
      </c>
    </row>
    <row r="5041" s="8" customFormat="1" spans="1:10">
      <c r="A5041" s="107" t="s">
        <v>299</v>
      </c>
      <c r="B5041" s="108">
        <v>330502018</v>
      </c>
      <c r="C5041" s="109" t="s">
        <v>8973</v>
      </c>
      <c r="D5041" s="108" t="s">
        <v>8974</v>
      </c>
      <c r="E5041" s="108"/>
      <c r="F5041" s="107" t="s">
        <v>25</v>
      </c>
      <c r="G5041" s="108"/>
      <c r="H5041" s="117">
        <v>1608</v>
      </c>
      <c r="I5041" s="118">
        <v>1447.2</v>
      </c>
      <c r="J5041" s="118">
        <v>1286.4</v>
      </c>
    </row>
    <row r="5042" s="8" customFormat="1" ht="27" spans="1:10">
      <c r="A5042" s="107" t="s">
        <v>299</v>
      </c>
      <c r="B5042" s="108">
        <v>330502019</v>
      </c>
      <c r="C5042" s="109" t="s">
        <v>8975</v>
      </c>
      <c r="D5042" s="108" t="s">
        <v>8976</v>
      </c>
      <c r="E5042" s="108"/>
      <c r="F5042" s="107" t="s">
        <v>25</v>
      </c>
      <c r="G5042" s="108"/>
      <c r="H5042" s="107">
        <v>2000</v>
      </c>
      <c r="I5042" s="112">
        <f t="shared" si="335"/>
        <v>1800</v>
      </c>
      <c r="J5042" s="112">
        <f t="shared" ref="J5041:J5043" si="338">H5042*0.8</f>
        <v>1600</v>
      </c>
    </row>
    <row r="5043" s="8" customFormat="1" spans="1:10">
      <c r="A5043" s="107" t="s">
        <v>299</v>
      </c>
      <c r="B5043" s="108">
        <v>330502020</v>
      </c>
      <c r="C5043" s="109" t="s">
        <v>8977</v>
      </c>
      <c r="D5043" s="108"/>
      <c r="E5043" s="108" t="s">
        <v>8978</v>
      </c>
      <c r="F5043" s="107" t="s">
        <v>25</v>
      </c>
      <c r="G5043" s="108"/>
      <c r="H5043" s="117">
        <v>4235</v>
      </c>
      <c r="I5043" s="118">
        <v>3811.5</v>
      </c>
      <c r="J5043" s="118">
        <v>3388</v>
      </c>
    </row>
    <row r="5044" s="8" customFormat="1" spans="1:10">
      <c r="A5044" s="107" t="s">
        <v>299</v>
      </c>
      <c r="B5044" s="108">
        <v>330503</v>
      </c>
      <c r="C5044" s="109" t="s">
        <v>8979</v>
      </c>
      <c r="D5044" s="108"/>
      <c r="E5044" s="108"/>
      <c r="F5044" s="107"/>
      <c r="G5044" s="108"/>
      <c r="H5044" s="107"/>
      <c r="I5044" s="112"/>
      <c r="J5044" s="112"/>
    </row>
    <row r="5045" s="8" customFormat="1" spans="1:10">
      <c r="A5045" s="107" t="s">
        <v>299</v>
      </c>
      <c r="B5045" s="108">
        <v>330503001</v>
      </c>
      <c r="C5045" s="109" t="s">
        <v>8980</v>
      </c>
      <c r="D5045" s="110"/>
      <c r="E5045" s="108"/>
      <c r="F5045" s="107" t="s">
        <v>25</v>
      </c>
      <c r="G5045" s="108"/>
      <c r="H5045" s="107">
        <v>1140</v>
      </c>
      <c r="I5045" s="112">
        <f t="shared" ref="I5045:I5070" si="339">H5045*0.9</f>
        <v>1026</v>
      </c>
      <c r="J5045" s="112">
        <f t="shared" ref="J5045:J5070" si="340">H5045*0.8</f>
        <v>912</v>
      </c>
    </row>
    <row r="5046" s="8" customFormat="1" spans="1:10">
      <c r="A5046" s="107" t="s">
        <v>299</v>
      </c>
      <c r="B5046" s="108" t="s">
        <v>8981</v>
      </c>
      <c r="C5046" s="119" t="s">
        <v>8982</v>
      </c>
      <c r="D5046" s="108"/>
      <c r="E5046" s="108"/>
      <c r="F5046" s="107" t="s">
        <v>25</v>
      </c>
      <c r="G5046" s="108"/>
      <c r="H5046" s="107">
        <v>1140</v>
      </c>
      <c r="I5046" s="112">
        <f t="shared" si="339"/>
        <v>1026</v>
      </c>
      <c r="J5046" s="112">
        <f t="shared" si="340"/>
        <v>912</v>
      </c>
    </row>
    <row r="5047" s="8" customFormat="1" spans="1:10">
      <c r="A5047" s="107" t="s">
        <v>299</v>
      </c>
      <c r="B5047" s="108" t="s">
        <v>8983</v>
      </c>
      <c r="C5047" s="119" t="s">
        <v>8984</v>
      </c>
      <c r="D5047" s="108"/>
      <c r="E5047" s="108"/>
      <c r="F5047" s="107" t="s">
        <v>25</v>
      </c>
      <c r="G5047" s="108"/>
      <c r="H5047" s="107">
        <v>1140</v>
      </c>
      <c r="I5047" s="112">
        <f t="shared" si="339"/>
        <v>1026</v>
      </c>
      <c r="J5047" s="112">
        <f t="shared" si="340"/>
        <v>912</v>
      </c>
    </row>
    <row r="5048" s="8" customFormat="1" spans="1:10">
      <c r="A5048" s="107" t="s">
        <v>299</v>
      </c>
      <c r="B5048" s="108">
        <v>330503002</v>
      </c>
      <c r="C5048" s="109" t="s">
        <v>8985</v>
      </c>
      <c r="D5048" s="110"/>
      <c r="E5048" s="108"/>
      <c r="F5048" s="107" t="s">
        <v>25</v>
      </c>
      <c r="G5048" s="108"/>
      <c r="H5048" s="117">
        <v>1647</v>
      </c>
      <c r="I5048" s="118">
        <v>1482.3</v>
      </c>
      <c r="J5048" s="118">
        <v>1317.6</v>
      </c>
    </row>
    <row r="5049" s="8" customFormat="1" spans="1:10">
      <c r="A5049" s="107" t="s">
        <v>299</v>
      </c>
      <c r="B5049" s="108" t="s">
        <v>8986</v>
      </c>
      <c r="C5049" s="120" t="s">
        <v>8987</v>
      </c>
      <c r="D5049" s="108"/>
      <c r="E5049" s="108"/>
      <c r="F5049" s="107" t="s">
        <v>25</v>
      </c>
      <c r="G5049" s="108"/>
      <c r="H5049" s="107">
        <v>1140</v>
      </c>
      <c r="I5049" s="112">
        <f t="shared" si="339"/>
        <v>1026</v>
      </c>
      <c r="J5049" s="112">
        <f t="shared" si="340"/>
        <v>912</v>
      </c>
    </row>
    <row r="5050" s="8" customFormat="1" spans="1:10">
      <c r="A5050" s="107" t="s">
        <v>299</v>
      </c>
      <c r="B5050" s="108" t="s">
        <v>8988</v>
      </c>
      <c r="C5050" s="120" t="s">
        <v>8989</v>
      </c>
      <c r="D5050" s="108"/>
      <c r="E5050" s="108"/>
      <c r="F5050" s="107" t="s">
        <v>25</v>
      </c>
      <c r="G5050" s="108"/>
      <c r="H5050" s="107">
        <v>1140</v>
      </c>
      <c r="I5050" s="112">
        <f t="shared" si="339"/>
        <v>1026</v>
      </c>
      <c r="J5050" s="112">
        <f t="shared" si="340"/>
        <v>912</v>
      </c>
    </row>
    <row r="5051" s="8" customFormat="1" spans="1:10">
      <c r="A5051" s="107" t="s">
        <v>299</v>
      </c>
      <c r="B5051" s="108" t="s">
        <v>8990</v>
      </c>
      <c r="C5051" s="120" t="s">
        <v>8991</v>
      </c>
      <c r="D5051" s="108"/>
      <c r="E5051" s="108"/>
      <c r="F5051" s="107" t="s">
        <v>25</v>
      </c>
      <c r="G5051" s="108"/>
      <c r="H5051" s="107">
        <v>1140</v>
      </c>
      <c r="I5051" s="112">
        <f t="shared" si="339"/>
        <v>1026</v>
      </c>
      <c r="J5051" s="112">
        <f t="shared" si="340"/>
        <v>912</v>
      </c>
    </row>
    <row r="5052" s="8" customFormat="1" spans="1:10">
      <c r="A5052" s="107" t="s">
        <v>299</v>
      </c>
      <c r="B5052" s="108">
        <v>330503003</v>
      </c>
      <c r="C5052" s="109" t="s">
        <v>8992</v>
      </c>
      <c r="D5052" s="108"/>
      <c r="E5052" s="108"/>
      <c r="F5052" s="107" t="s">
        <v>25</v>
      </c>
      <c r="G5052" s="108"/>
      <c r="H5052" s="107">
        <v>1200</v>
      </c>
      <c r="I5052" s="112">
        <f t="shared" si="339"/>
        <v>1080</v>
      </c>
      <c r="J5052" s="112">
        <f t="shared" si="340"/>
        <v>960</v>
      </c>
    </row>
    <row r="5053" s="8" customFormat="1" spans="1:10">
      <c r="A5053" s="107" t="s">
        <v>299</v>
      </c>
      <c r="B5053" s="108">
        <v>330503004</v>
      </c>
      <c r="C5053" s="109" t="s">
        <v>8993</v>
      </c>
      <c r="D5053" s="108"/>
      <c r="E5053" s="108"/>
      <c r="F5053" s="107" t="s">
        <v>25</v>
      </c>
      <c r="G5053" s="108"/>
      <c r="H5053" s="107">
        <v>950</v>
      </c>
      <c r="I5053" s="112">
        <f t="shared" si="339"/>
        <v>855</v>
      </c>
      <c r="J5053" s="112">
        <f t="shared" si="340"/>
        <v>760</v>
      </c>
    </row>
    <row r="5054" s="8" customFormat="1" spans="1:10">
      <c r="A5054" s="107" t="s">
        <v>299</v>
      </c>
      <c r="B5054" s="108">
        <v>330503005</v>
      </c>
      <c r="C5054" s="109" t="s">
        <v>8994</v>
      </c>
      <c r="D5054" s="108"/>
      <c r="E5054" s="108"/>
      <c r="F5054" s="107" t="s">
        <v>25</v>
      </c>
      <c r="G5054" s="108"/>
      <c r="H5054" s="107">
        <v>595</v>
      </c>
      <c r="I5054" s="112">
        <f t="shared" si="339"/>
        <v>535.5</v>
      </c>
      <c r="J5054" s="112">
        <f t="shared" si="340"/>
        <v>476</v>
      </c>
    </row>
    <row r="5055" s="8" customFormat="1" spans="1:10">
      <c r="A5055" s="107" t="s">
        <v>299</v>
      </c>
      <c r="B5055" s="108">
        <v>330503006</v>
      </c>
      <c r="C5055" s="109" t="s">
        <v>8995</v>
      </c>
      <c r="D5055" s="108"/>
      <c r="E5055" s="108"/>
      <c r="F5055" s="107" t="s">
        <v>25</v>
      </c>
      <c r="G5055" s="108"/>
      <c r="H5055" s="107">
        <v>570</v>
      </c>
      <c r="I5055" s="112">
        <f t="shared" si="339"/>
        <v>513</v>
      </c>
      <c r="J5055" s="112">
        <f t="shared" si="340"/>
        <v>456</v>
      </c>
    </row>
    <row r="5056" s="8" customFormat="1" spans="1:10">
      <c r="A5056" s="107" t="s">
        <v>299</v>
      </c>
      <c r="B5056" s="108">
        <v>330503007</v>
      </c>
      <c r="C5056" s="109" t="s">
        <v>8996</v>
      </c>
      <c r="D5056" s="108"/>
      <c r="E5056" s="108"/>
      <c r="F5056" s="107" t="s">
        <v>25</v>
      </c>
      <c r="G5056" s="108"/>
      <c r="H5056" s="107">
        <v>570</v>
      </c>
      <c r="I5056" s="112">
        <f t="shared" si="339"/>
        <v>513</v>
      </c>
      <c r="J5056" s="112">
        <f t="shared" si="340"/>
        <v>456</v>
      </c>
    </row>
    <row r="5057" s="8" customFormat="1" spans="1:10">
      <c r="A5057" s="107" t="s">
        <v>299</v>
      </c>
      <c r="B5057" s="108">
        <v>330503008</v>
      </c>
      <c r="C5057" s="109" t="s">
        <v>8997</v>
      </c>
      <c r="D5057" s="110"/>
      <c r="E5057" s="108"/>
      <c r="F5057" s="107" t="s">
        <v>25</v>
      </c>
      <c r="G5057" s="108"/>
      <c r="H5057" s="117">
        <v>3424</v>
      </c>
      <c r="I5057" s="118">
        <v>3081.6</v>
      </c>
      <c r="J5057" s="118">
        <v>2739.2</v>
      </c>
    </row>
    <row r="5058" s="8" customFormat="1" spans="1:10">
      <c r="A5058" s="107" t="s">
        <v>299</v>
      </c>
      <c r="B5058" s="108" t="s">
        <v>8998</v>
      </c>
      <c r="C5058" s="120" t="s">
        <v>8999</v>
      </c>
      <c r="D5058" s="108"/>
      <c r="E5058" s="108"/>
      <c r="F5058" s="107" t="s">
        <v>25</v>
      </c>
      <c r="G5058" s="108"/>
      <c r="H5058" s="107">
        <v>2285</v>
      </c>
      <c r="I5058" s="112">
        <f t="shared" si="339"/>
        <v>2056.5</v>
      </c>
      <c r="J5058" s="112">
        <f t="shared" si="340"/>
        <v>1828</v>
      </c>
    </row>
    <row r="5059" s="8" customFormat="1" spans="1:10">
      <c r="A5059" s="107" t="s">
        <v>299</v>
      </c>
      <c r="B5059" s="108">
        <v>330503009</v>
      </c>
      <c r="C5059" s="109" t="s">
        <v>9000</v>
      </c>
      <c r="D5059" s="110"/>
      <c r="E5059" s="108" t="s">
        <v>6063</v>
      </c>
      <c r="F5059" s="107" t="s">
        <v>25</v>
      </c>
      <c r="G5059" s="108"/>
      <c r="H5059" s="107">
        <v>836</v>
      </c>
      <c r="I5059" s="112">
        <f t="shared" si="339"/>
        <v>752.4</v>
      </c>
      <c r="J5059" s="112">
        <f t="shared" si="340"/>
        <v>668.8</v>
      </c>
    </row>
    <row r="5060" s="8" customFormat="1" spans="1:10">
      <c r="A5060" s="107" t="s">
        <v>299</v>
      </c>
      <c r="B5060" s="108" t="s">
        <v>9001</v>
      </c>
      <c r="C5060" s="120" t="s">
        <v>9002</v>
      </c>
      <c r="D5060" s="108"/>
      <c r="E5060" s="108" t="s">
        <v>6063</v>
      </c>
      <c r="F5060" s="107" t="s">
        <v>25</v>
      </c>
      <c r="G5060" s="108"/>
      <c r="H5060" s="107">
        <v>836</v>
      </c>
      <c r="I5060" s="112">
        <f t="shared" si="339"/>
        <v>752.4</v>
      </c>
      <c r="J5060" s="112">
        <f t="shared" si="340"/>
        <v>668.8</v>
      </c>
    </row>
    <row r="5061" s="8" customFormat="1" spans="1:10">
      <c r="A5061" s="107" t="s">
        <v>299</v>
      </c>
      <c r="B5061" s="108">
        <v>330503010</v>
      </c>
      <c r="C5061" s="109" t="s">
        <v>9003</v>
      </c>
      <c r="D5061" s="108"/>
      <c r="E5061" s="108"/>
      <c r="F5061" s="107" t="s">
        <v>25</v>
      </c>
      <c r="G5061" s="108"/>
      <c r="H5061" s="107">
        <v>2375</v>
      </c>
      <c r="I5061" s="112">
        <f t="shared" si="339"/>
        <v>2137.5</v>
      </c>
      <c r="J5061" s="112">
        <f t="shared" si="340"/>
        <v>1900</v>
      </c>
    </row>
    <row r="5062" s="8" customFormat="1" spans="1:10">
      <c r="A5062" s="107" t="s">
        <v>299</v>
      </c>
      <c r="B5062" s="108">
        <v>330503011</v>
      </c>
      <c r="C5062" s="109" t="s">
        <v>9004</v>
      </c>
      <c r="D5062" s="108"/>
      <c r="E5062" s="108"/>
      <c r="F5062" s="107" t="s">
        <v>25</v>
      </c>
      <c r="G5062" s="108"/>
      <c r="H5062" s="107">
        <v>2375</v>
      </c>
      <c r="I5062" s="112">
        <f t="shared" si="339"/>
        <v>2137.5</v>
      </c>
      <c r="J5062" s="112">
        <f t="shared" si="340"/>
        <v>1900</v>
      </c>
    </row>
    <row r="5063" s="8" customFormat="1" spans="1:10">
      <c r="A5063" s="107" t="s">
        <v>299</v>
      </c>
      <c r="B5063" s="108">
        <v>330503012</v>
      </c>
      <c r="C5063" s="109" t="s">
        <v>9005</v>
      </c>
      <c r="D5063" s="108"/>
      <c r="E5063" s="108"/>
      <c r="F5063" s="107" t="s">
        <v>25</v>
      </c>
      <c r="G5063" s="108"/>
      <c r="H5063" s="107">
        <v>2375</v>
      </c>
      <c r="I5063" s="112">
        <f t="shared" si="339"/>
        <v>2137.5</v>
      </c>
      <c r="J5063" s="112">
        <f t="shared" si="340"/>
        <v>1900</v>
      </c>
    </row>
    <row r="5064" s="8" customFormat="1" spans="1:10">
      <c r="A5064" s="107" t="s">
        <v>299</v>
      </c>
      <c r="B5064" s="108">
        <v>330503013</v>
      </c>
      <c r="C5064" s="109" t="s">
        <v>9006</v>
      </c>
      <c r="D5064" s="108"/>
      <c r="E5064" s="108"/>
      <c r="F5064" s="107" t="s">
        <v>25</v>
      </c>
      <c r="G5064" s="108"/>
      <c r="H5064" s="107">
        <v>2375</v>
      </c>
      <c r="I5064" s="112">
        <f t="shared" si="339"/>
        <v>2137.5</v>
      </c>
      <c r="J5064" s="112">
        <f t="shared" si="340"/>
        <v>1900</v>
      </c>
    </row>
    <row r="5065" s="8" customFormat="1" spans="1:10">
      <c r="A5065" s="107" t="s">
        <v>299</v>
      </c>
      <c r="B5065" s="108">
        <v>330503014</v>
      </c>
      <c r="C5065" s="109" t="s">
        <v>9007</v>
      </c>
      <c r="D5065" s="108" t="s">
        <v>9008</v>
      </c>
      <c r="E5065" s="108"/>
      <c r="F5065" s="107" t="s">
        <v>25</v>
      </c>
      <c r="G5065" s="108"/>
      <c r="H5065" s="107">
        <v>1900</v>
      </c>
      <c r="I5065" s="112">
        <f t="shared" si="339"/>
        <v>1710</v>
      </c>
      <c r="J5065" s="112">
        <f t="shared" si="340"/>
        <v>1520</v>
      </c>
    </row>
    <row r="5066" s="8" customFormat="1" spans="1:10">
      <c r="A5066" s="107" t="s">
        <v>299</v>
      </c>
      <c r="B5066" s="108">
        <v>330503015</v>
      </c>
      <c r="C5066" s="109" t="s">
        <v>9009</v>
      </c>
      <c r="D5066" s="108" t="s">
        <v>9010</v>
      </c>
      <c r="E5066" s="108"/>
      <c r="F5066" s="107" t="s">
        <v>25</v>
      </c>
      <c r="G5066" s="108"/>
      <c r="H5066" s="107">
        <v>1900</v>
      </c>
      <c r="I5066" s="112">
        <f t="shared" si="339"/>
        <v>1710</v>
      </c>
      <c r="J5066" s="112">
        <f t="shared" si="340"/>
        <v>1520</v>
      </c>
    </row>
    <row r="5067" s="8" customFormat="1" spans="1:10">
      <c r="A5067" s="107" t="s">
        <v>299</v>
      </c>
      <c r="B5067" s="108">
        <v>330503016</v>
      </c>
      <c r="C5067" s="109" t="s">
        <v>9011</v>
      </c>
      <c r="D5067" s="108" t="s">
        <v>9012</v>
      </c>
      <c r="E5067" s="108"/>
      <c r="F5067" s="107" t="s">
        <v>25</v>
      </c>
      <c r="G5067" s="108"/>
      <c r="H5067" s="107">
        <v>1972</v>
      </c>
      <c r="I5067" s="112">
        <f t="shared" si="339"/>
        <v>1774.8</v>
      </c>
      <c r="J5067" s="112">
        <f t="shared" si="340"/>
        <v>1577.6</v>
      </c>
    </row>
    <row r="5068" s="8" customFormat="1" spans="1:10">
      <c r="A5068" s="107" t="s">
        <v>299</v>
      </c>
      <c r="B5068" s="108">
        <v>330503017</v>
      </c>
      <c r="C5068" s="109" t="s">
        <v>9013</v>
      </c>
      <c r="D5068" s="108"/>
      <c r="E5068" s="108"/>
      <c r="F5068" s="107" t="s">
        <v>25</v>
      </c>
      <c r="G5068" s="108"/>
      <c r="H5068" s="107">
        <v>475</v>
      </c>
      <c r="I5068" s="112">
        <f t="shared" si="339"/>
        <v>427.5</v>
      </c>
      <c r="J5068" s="112">
        <f t="shared" si="340"/>
        <v>380</v>
      </c>
    </row>
    <row r="5069" s="8" customFormat="1" ht="27" spans="1:10">
      <c r="A5069" s="107" t="s">
        <v>299</v>
      </c>
      <c r="B5069" s="108">
        <v>330503018</v>
      </c>
      <c r="C5069" s="109" t="s">
        <v>9014</v>
      </c>
      <c r="D5069" s="108" t="s">
        <v>9015</v>
      </c>
      <c r="E5069" s="108"/>
      <c r="F5069" s="107" t="s">
        <v>25</v>
      </c>
      <c r="G5069" s="108"/>
      <c r="H5069" s="107">
        <v>1900</v>
      </c>
      <c r="I5069" s="112">
        <f t="shared" si="339"/>
        <v>1710</v>
      </c>
      <c r="J5069" s="112">
        <f t="shared" si="340"/>
        <v>1520</v>
      </c>
    </row>
    <row r="5070" s="8" customFormat="1" ht="27" spans="1:10">
      <c r="A5070" s="107" t="s">
        <v>299</v>
      </c>
      <c r="B5070" s="108">
        <v>330503019</v>
      </c>
      <c r="C5070" s="109" t="s">
        <v>9016</v>
      </c>
      <c r="D5070" s="108" t="s">
        <v>9017</v>
      </c>
      <c r="E5070" s="108"/>
      <c r="F5070" s="107" t="s">
        <v>25</v>
      </c>
      <c r="G5070" s="108"/>
      <c r="H5070" s="107">
        <v>1900</v>
      </c>
      <c r="I5070" s="112">
        <f t="shared" si="339"/>
        <v>1710</v>
      </c>
      <c r="J5070" s="112">
        <f t="shared" si="340"/>
        <v>1520</v>
      </c>
    </row>
    <row r="5071" s="8" customFormat="1" spans="1:10">
      <c r="A5071" s="107"/>
      <c r="B5071" s="108">
        <v>3306</v>
      </c>
      <c r="C5071" s="109" t="s">
        <v>9018</v>
      </c>
      <c r="D5071" s="108"/>
      <c r="E5071" s="108"/>
      <c r="F5071" s="107"/>
      <c r="G5071" s="108"/>
      <c r="H5071" s="107"/>
      <c r="I5071" s="112"/>
      <c r="J5071" s="112"/>
    </row>
    <row r="5072" s="8" customFormat="1" spans="1:10">
      <c r="A5072" s="107" t="s">
        <v>299</v>
      </c>
      <c r="B5072" s="108">
        <v>330601</v>
      </c>
      <c r="C5072" s="109" t="s">
        <v>9019</v>
      </c>
      <c r="D5072" s="108"/>
      <c r="E5072" s="108"/>
      <c r="F5072" s="107"/>
      <c r="G5072" s="108"/>
      <c r="H5072" s="107"/>
      <c r="I5072" s="112"/>
      <c r="J5072" s="112"/>
    </row>
    <row r="5073" s="8" customFormat="1" spans="1:10">
      <c r="A5073" s="107" t="s">
        <v>299</v>
      </c>
      <c r="B5073" s="108">
        <v>330601001</v>
      </c>
      <c r="C5073" s="109" t="s">
        <v>9020</v>
      </c>
      <c r="D5073" s="108"/>
      <c r="E5073" s="108"/>
      <c r="F5073" s="107" t="s">
        <v>25</v>
      </c>
      <c r="G5073" s="108"/>
      <c r="H5073" s="107">
        <v>280</v>
      </c>
      <c r="I5073" s="112">
        <f t="shared" ref="I5073:I5108" si="341">H5073*0.9</f>
        <v>252</v>
      </c>
      <c r="J5073" s="112">
        <f t="shared" ref="J5073:J5081" si="342">H5073*0.8</f>
        <v>224</v>
      </c>
    </row>
    <row r="5074" s="8" customFormat="1" spans="1:10">
      <c r="A5074" s="107" t="s">
        <v>299</v>
      </c>
      <c r="B5074" s="108">
        <v>330601002</v>
      </c>
      <c r="C5074" s="109" t="s">
        <v>9021</v>
      </c>
      <c r="D5074" s="108"/>
      <c r="E5074" s="108"/>
      <c r="F5074" s="107" t="s">
        <v>25</v>
      </c>
      <c r="G5074" s="108"/>
      <c r="H5074" s="107">
        <v>200</v>
      </c>
      <c r="I5074" s="112">
        <f t="shared" si="341"/>
        <v>180</v>
      </c>
      <c r="J5074" s="112">
        <f t="shared" si="342"/>
        <v>160</v>
      </c>
    </row>
    <row r="5075" s="8" customFormat="1" spans="1:10">
      <c r="A5075" s="107" t="s">
        <v>299</v>
      </c>
      <c r="B5075" s="108">
        <v>330601003</v>
      </c>
      <c r="C5075" s="109" t="s">
        <v>9022</v>
      </c>
      <c r="D5075" s="108" t="s">
        <v>9023</v>
      </c>
      <c r="E5075" s="108" t="s">
        <v>9024</v>
      </c>
      <c r="F5075" s="107" t="s">
        <v>25</v>
      </c>
      <c r="G5075" s="108"/>
      <c r="H5075" s="107">
        <v>950</v>
      </c>
      <c r="I5075" s="112">
        <f t="shared" si="341"/>
        <v>855</v>
      </c>
      <c r="J5075" s="112">
        <f t="shared" si="342"/>
        <v>760</v>
      </c>
    </row>
    <row r="5076" s="8" customFormat="1" ht="27" spans="1:10">
      <c r="A5076" s="107" t="s">
        <v>299</v>
      </c>
      <c r="B5076" s="108">
        <v>330601004</v>
      </c>
      <c r="C5076" s="109" t="s">
        <v>9025</v>
      </c>
      <c r="D5076" s="108" t="s">
        <v>9026</v>
      </c>
      <c r="E5076" s="108" t="s">
        <v>8581</v>
      </c>
      <c r="F5076" s="107" t="s">
        <v>25</v>
      </c>
      <c r="G5076" s="108"/>
      <c r="H5076" s="107">
        <v>950</v>
      </c>
      <c r="I5076" s="112">
        <f t="shared" si="341"/>
        <v>855</v>
      </c>
      <c r="J5076" s="112">
        <f t="shared" si="342"/>
        <v>760</v>
      </c>
    </row>
    <row r="5077" s="8" customFormat="1" spans="1:10">
      <c r="A5077" s="107" t="s">
        <v>299</v>
      </c>
      <c r="B5077" s="108">
        <v>330601005</v>
      </c>
      <c r="C5077" s="109" t="s">
        <v>9027</v>
      </c>
      <c r="D5077" s="108" t="s">
        <v>9023</v>
      </c>
      <c r="E5077" s="108"/>
      <c r="F5077" s="107" t="s">
        <v>25</v>
      </c>
      <c r="G5077" s="108"/>
      <c r="H5077" s="107">
        <v>358</v>
      </c>
      <c r="I5077" s="112">
        <f t="shared" si="341"/>
        <v>322.2</v>
      </c>
      <c r="J5077" s="112">
        <f t="shared" si="342"/>
        <v>286.4</v>
      </c>
    </row>
    <row r="5078" s="8" customFormat="1" spans="1:10">
      <c r="A5078" s="107" t="s">
        <v>299</v>
      </c>
      <c r="B5078" s="108">
        <v>330601006</v>
      </c>
      <c r="C5078" s="109" t="s">
        <v>9028</v>
      </c>
      <c r="D5078" s="110"/>
      <c r="E5078" s="108"/>
      <c r="F5078" s="107" t="s">
        <v>25</v>
      </c>
      <c r="G5078" s="108"/>
      <c r="H5078" s="107">
        <v>97</v>
      </c>
      <c r="I5078" s="112">
        <f t="shared" si="341"/>
        <v>87.3</v>
      </c>
      <c r="J5078" s="112">
        <f t="shared" si="342"/>
        <v>77.6</v>
      </c>
    </row>
    <row r="5079" s="8" customFormat="1" spans="1:10">
      <c r="A5079" s="107" t="s">
        <v>299</v>
      </c>
      <c r="B5079" s="108" t="s">
        <v>9029</v>
      </c>
      <c r="C5079" s="119" t="s">
        <v>9030</v>
      </c>
      <c r="D5079" s="108"/>
      <c r="E5079" s="108"/>
      <c r="F5079" s="107" t="s">
        <v>25</v>
      </c>
      <c r="G5079" s="108"/>
      <c r="H5079" s="107">
        <v>97</v>
      </c>
      <c r="I5079" s="112">
        <f t="shared" si="341"/>
        <v>87.3</v>
      </c>
      <c r="J5079" s="112">
        <f t="shared" si="342"/>
        <v>77.6</v>
      </c>
    </row>
    <row r="5080" s="8" customFormat="1" spans="1:10">
      <c r="A5080" s="107" t="s">
        <v>299</v>
      </c>
      <c r="B5080" s="108" t="s">
        <v>9031</v>
      </c>
      <c r="C5080" s="119" t="s">
        <v>9032</v>
      </c>
      <c r="D5080" s="108"/>
      <c r="E5080" s="108"/>
      <c r="F5080" s="107" t="s">
        <v>25</v>
      </c>
      <c r="G5080" s="108"/>
      <c r="H5080" s="107">
        <v>97</v>
      </c>
      <c r="I5080" s="112">
        <f t="shared" si="341"/>
        <v>87.3</v>
      </c>
      <c r="J5080" s="112">
        <f t="shared" si="342"/>
        <v>77.6</v>
      </c>
    </row>
    <row r="5081" s="8" customFormat="1" spans="1:10">
      <c r="A5081" s="107" t="s">
        <v>299</v>
      </c>
      <c r="B5081" s="108">
        <v>330601007</v>
      </c>
      <c r="C5081" s="109" t="s">
        <v>9033</v>
      </c>
      <c r="D5081" s="108"/>
      <c r="E5081" s="108"/>
      <c r="F5081" s="107" t="s">
        <v>25</v>
      </c>
      <c r="G5081" s="108"/>
      <c r="H5081" s="107">
        <v>35</v>
      </c>
      <c r="I5081" s="112">
        <f t="shared" si="341"/>
        <v>31.5</v>
      </c>
      <c r="J5081" s="112">
        <f t="shared" si="342"/>
        <v>28</v>
      </c>
    </row>
    <row r="5082" s="8" customFormat="1" spans="1:10">
      <c r="A5082" s="107" t="s">
        <v>299</v>
      </c>
      <c r="B5082" s="108">
        <v>330601008</v>
      </c>
      <c r="C5082" s="109" t="s">
        <v>9034</v>
      </c>
      <c r="D5082" s="108"/>
      <c r="E5082" s="108"/>
      <c r="F5082" s="107" t="s">
        <v>25</v>
      </c>
      <c r="G5082" s="108"/>
      <c r="H5082" s="107">
        <v>378</v>
      </c>
      <c r="I5082" s="112">
        <f t="shared" si="341"/>
        <v>340.2</v>
      </c>
      <c r="J5082" s="113">
        <v>302.4</v>
      </c>
    </row>
    <row r="5083" s="8" customFormat="1" spans="1:10">
      <c r="A5083" s="107" t="s">
        <v>299</v>
      </c>
      <c r="B5083" s="108">
        <v>330601009</v>
      </c>
      <c r="C5083" s="109" t="s">
        <v>9035</v>
      </c>
      <c r="D5083" s="108"/>
      <c r="E5083" s="108"/>
      <c r="F5083" s="107" t="s">
        <v>25</v>
      </c>
      <c r="G5083" s="108"/>
      <c r="H5083" s="107">
        <v>300</v>
      </c>
      <c r="I5083" s="112">
        <f t="shared" si="341"/>
        <v>270</v>
      </c>
      <c r="J5083" s="112">
        <f t="shared" ref="J5083:J5095" si="343">H5083*0.8</f>
        <v>240</v>
      </c>
    </row>
    <row r="5084" s="8" customFormat="1" spans="1:10">
      <c r="A5084" s="107" t="s">
        <v>299</v>
      </c>
      <c r="B5084" s="108">
        <v>330601010</v>
      </c>
      <c r="C5084" s="109" t="s">
        <v>9036</v>
      </c>
      <c r="D5084" s="108"/>
      <c r="E5084" s="108"/>
      <c r="F5084" s="107" t="s">
        <v>25</v>
      </c>
      <c r="G5084" s="108"/>
      <c r="H5084" s="107">
        <v>760</v>
      </c>
      <c r="I5084" s="112">
        <f t="shared" si="341"/>
        <v>684</v>
      </c>
      <c r="J5084" s="112">
        <f t="shared" si="343"/>
        <v>608</v>
      </c>
    </row>
    <row r="5085" s="8" customFormat="1" spans="1:10">
      <c r="A5085" s="107" t="s">
        <v>299</v>
      </c>
      <c r="B5085" s="108">
        <v>330601011</v>
      </c>
      <c r="C5085" s="109" t="s">
        <v>9037</v>
      </c>
      <c r="D5085" s="108"/>
      <c r="E5085" s="108"/>
      <c r="F5085" s="107" t="s">
        <v>25</v>
      </c>
      <c r="G5085" s="108"/>
      <c r="H5085" s="107">
        <v>450</v>
      </c>
      <c r="I5085" s="112">
        <f t="shared" si="341"/>
        <v>405</v>
      </c>
      <c r="J5085" s="112">
        <f t="shared" si="343"/>
        <v>360</v>
      </c>
    </row>
    <row r="5086" s="8" customFormat="1" spans="1:10">
      <c r="A5086" s="107" t="s">
        <v>299</v>
      </c>
      <c r="B5086" s="108">
        <v>330601012</v>
      </c>
      <c r="C5086" s="109" t="s">
        <v>9038</v>
      </c>
      <c r="D5086" s="108"/>
      <c r="E5086" s="108"/>
      <c r="F5086" s="107" t="s">
        <v>25</v>
      </c>
      <c r="G5086" s="108"/>
      <c r="H5086" s="117">
        <v>542</v>
      </c>
      <c r="I5086" s="118">
        <v>487.8</v>
      </c>
      <c r="J5086" s="118">
        <v>433.6</v>
      </c>
    </row>
    <row r="5087" s="8" customFormat="1" spans="1:10">
      <c r="A5087" s="107" t="s">
        <v>299</v>
      </c>
      <c r="B5087" s="108">
        <v>330601013</v>
      </c>
      <c r="C5087" s="109" t="s">
        <v>9039</v>
      </c>
      <c r="D5087" s="108"/>
      <c r="E5087" s="108"/>
      <c r="F5087" s="107" t="s">
        <v>25</v>
      </c>
      <c r="G5087" s="108"/>
      <c r="H5087" s="107">
        <v>194</v>
      </c>
      <c r="I5087" s="112">
        <f t="shared" si="341"/>
        <v>174.6</v>
      </c>
      <c r="J5087" s="112">
        <f t="shared" si="343"/>
        <v>155.2</v>
      </c>
    </row>
    <row r="5088" s="8" customFormat="1" spans="1:10">
      <c r="A5088" s="107" t="s">
        <v>299</v>
      </c>
      <c r="B5088" s="108">
        <v>330601014</v>
      </c>
      <c r="C5088" s="109" t="s">
        <v>9040</v>
      </c>
      <c r="D5088" s="108" t="s">
        <v>9041</v>
      </c>
      <c r="E5088" s="108"/>
      <c r="F5088" s="107" t="s">
        <v>25</v>
      </c>
      <c r="G5088" s="108"/>
      <c r="H5088" s="117">
        <v>1050</v>
      </c>
      <c r="I5088" s="118">
        <v>945</v>
      </c>
      <c r="J5088" s="118">
        <v>840</v>
      </c>
    </row>
    <row r="5089" s="8" customFormat="1" ht="27" spans="1:10">
      <c r="A5089" s="107" t="s">
        <v>299</v>
      </c>
      <c r="B5089" s="108">
        <v>330601015</v>
      </c>
      <c r="C5089" s="109" t="s">
        <v>9042</v>
      </c>
      <c r="D5089" s="108" t="s">
        <v>9043</v>
      </c>
      <c r="E5089" s="108"/>
      <c r="F5089" s="107" t="s">
        <v>25</v>
      </c>
      <c r="G5089" s="108"/>
      <c r="H5089" s="107">
        <v>500</v>
      </c>
      <c r="I5089" s="112">
        <f t="shared" si="341"/>
        <v>450</v>
      </c>
      <c r="J5089" s="112">
        <f t="shared" si="343"/>
        <v>400</v>
      </c>
    </row>
    <row r="5090" s="8" customFormat="1" spans="1:10">
      <c r="A5090" s="107" t="s">
        <v>299</v>
      </c>
      <c r="B5090" s="108">
        <v>330601016</v>
      </c>
      <c r="C5090" s="109" t="s">
        <v>9044</v>
      </c>
      <c r="D5090" s="108" t="s">
        <v>9045</v>
      </c>
      <c r="E5090" s="108"/>
      <c r="F5090" s="107" t="s">
        <v>25</v>
      </c>
      <c r="G5090" s="108"/>
      <c r="H5090" s="107">
        <v>950</v>
      </c>
      <c r="I5090" s="112">
        <f t="shared" si="341"/>
        <v>855</v>
      </c>
      <c r="J5090" s="112">
        <f t="shared" si="343"/>
        <v>760</v>
      </c>
    </row>
    <row r="5091" s="8" customFormat="1" spans="1:10">
      <c r="A5091" s="107" t="s">
        <v>299</v>
      </c>
      <c r="B5091" s="108">
        <v>330601017</v>
      </c>
      <c r="C5091" s="109" t="s">
        <v>9046</v>
      </c>
      <c r="D5091" s="110"/>
      <c r="E5091" s="108"/>
      <c r="F5091" s="107" t="s">
        <v>25</v>
      </c>
      <c r="G5091" s="108"/>
      <c r="H5091" s="107">
        <v>185</v>
      </c>
      <c r="I5091" s="112">
        <f t="shared" si="341"/>
        <v>166.5</v>
      </c>
      <c r="J5091" s="112">
        <f t="shared" si="343"/>
        <v>148</v>
      </c>
    </row>
    <row r="5092" s="8" customFormat="1" spans="1:10">
      <c r="A5092" s="107" t="s">
        <v>299</v>
      </c>
      <c r="B5092" s="108" t="s">
        <v>9047</v>
      </c>
      <c r="C5092" s="120" t="s">
        <v>9048</v>
      </c>
      <c r="D5092" s="108"/>
      <c r="E5092" s="108"/>
      <c r="F5092" s="107" t="s">
        <v>25</v>
      </c>
      <c r="G5092" s="108"/>
      <c r="H5092" s="107">
        <v>185</v>
      </c>
      <c r="I5092" s="112">
        <f t="shared" si="341"/>
        <v>166.5</v>
      </c>
      <c r="J5092" s="112">
        <f t="shared" si="343"/>
        <v>148</v>
      </c>
    </row>
    <row r="5093" s="8" customFormat="1" spans="1:10">
      <c r="A5093" s="107" t="s">
        <v>299</v>
      </c>
      <c r="B5093" s="108">
        <v>330601018</v>
      </c>
      <c r="C5093" s="109" t="s">
        <v>9049</v>
      </c>
      <c r="D5093" s="108"/>
      <c r="E5093" s="108"/>
      <c r="F5093" s="107" t="s">
        <v>25</v>
      </c>
      <c r="G5093" s="108"/>
      <c r="H5093" s="107">
        <v>800</v>
      </c>
      <c r="I5093" s="112">
        <f t="shared" si="341"/>
        <v>720</v>
      </c>
      <c r="J5093" s="112">
        <f t="shared" si="343"/>
        <v>640</v>
      </c>
    </row>
    <row r="5094" s="8" customFormat="1" spans="1:10">
      <c r="A5094" s="107" t="s">
        <v>299</v>
      </c>
      <c r="B5094" s="108">
        <v>330601019</v>
      </c>
      <c r="C5094" s="109" t="s">
        <v>9050</v>
      </c>
      <c r="D5094" s="108"/>
      <c r="E5094" s="108"/>
      <c r="F5094" s="107" t="s">
        <v>25</v>
      </c>
      <c r="G5094" s="108"/>
      <c r="H5094" s="107">
        <v>760</v>
      </c>
      <c r="I5094" s="112">
        <f t="shared" si="341"/>
        <v>684</v>
      </c>
      <c r="J5094" s="112">
        <f t="shared" si="343"/>
        <v>608</v>
      </c>
    </row>
    <row r="5095" s="8" customFormat="1" spans="1:10">
      <c r="A5095" s="107" t="s">
        <v>299</v>
      </c>
      <c r="B5095" s="108">
        <v>330601020</v>
      </c>
      <c r="C5095" s="109" t="s">
        <v>9051</v>
      </c>
      <c r="D5095" s="108" t="s">
        <v>9023</v>
      </c>
      <c r="E5095" s="108"/>
      <c r="F5095" s="107" t="s">
        <v>25</v>
      </c>
      <c r="G5095" s="108"/>
      <c r="H5095" s="107">
        <v>1150</v>
      </c>
      <c r="I5095" s="112">
        <f t="shared" si="341"/>
        <v>1035</v>
      </c>
      <c r="J5095" s="112">
        <f t="shared" si="343"/>
        <v>920</v>
      </c>
    </row>
    <row r="5096" s="8" customFormat="1" spans="1:10">
      <c r="A5096" s="107" t="s">
        <v>299</v>
      </c>
      <c r="B5096" s="108">
        <v>330601021</v>
      </c>
      <c r="C5096" s="109" t="s">
        <v>9052</v>
      </c>
      <c r="D5096" s="108"/>
      <c r="E5096" s="108"/>
      <c r="F5096" s="107" t="s">
        <v>25</v>
      </c>
      <c r="G5096" s="108"/>
      <c r="H5096" s="107">
        <v>1386</v>
      </c>
      <c r="I5096" s="112">
        <f t="shared" si="341"/>
        <v>1247.4</v>
      </c>
      <c r="J5096" s="113">
        <v>1108.8</v>
      </c>
    </row>
    <row r="5097" s="8" customFormat="1" spans="1:10">
      <c r="A5097" s="107" t="s">
        <v>299</v>
      </c>
      <c r="B5097" s="108">
        <v>330601023</v>
      </c>
      <c r="C5097" s="109" t="s">
        <v>9053</v>
      </c>
      <c r="D5097" s="108"/>
      <c r="E5097" s="108" t="s">
        <v>9054</v>
      </c>
      <c r="F5097" s="107" t="s">
        <v>25</v>
      </c>
      <c r="G5097" s="108"/>
      <c r="H5097" s="107">
        <v>1235</v>
      </c>
      <c r="I5097" s="112">
        <f t="shared" si="341"/>
        <v>1111.5</v>
      </c>
      <c r="J5097" s="112">
        <f t="shared" ref="J5097:J5108" si="344">H5097*0.8</f>
        <v>988</v>
      </c>
    </row>
    <row r="5098" s="8" customFormat="1" spans="1:10">
      <c r="A5098" s="107" t="s">
        <v>299</v>
      </c>
      <c r="B5098" s="108">
        <v>330601024</v>
      </c>
      <c r="C5098" s="109" t="s">
        <v>9055</v>
      </c>
      <c r="D5098" s="108"/>
      <c r="E5098" s="108" t="s">
        <v>9024</v>
      </c>
      <c r="F5098" s="107" t="s">
        <v>25</v>
      </c>
      <c r="G5098" s="108"/>
      <c r="H5098" s="107">
        <v>1330</v>
      </c>
      <c r="I5098" s="112">
        <f t="shared" si="341"/>
        <v>1197</v>
      </c>
      <c r="J5098" s="112">
        <f t="shared" si="344"/>
        <v>1064</v>
      </c>
    </row>
    <row r="5099" s="8" customFormat="1" spans="1:10">
      <c r="A5099" s="107" t="s">
        <v>299</v>
      </c>
      <c r="B5099" s="108">
        <v>330601025</v>
      </c>
      <c r="C5099" s="109" t="s">
        <v>9056</v>
      </c>
      <c r="D5099" s="108"/>
      <c r="E5099" s="108"/>
      <c r="F5099" s="107" t="s">
        <v>25</v>
      </c>
      <c r="G5099" s="108"/>
      <c r="H5099" s="117">
        <v>1672</v>
      </c>
      <c r="I5099" s="118">
        <v>1504.8</v>
      </c>
      <c r="J5099" s="118">
        <v>1337.6</v>
      </c>
    </row>
    <row r="5100" s="8" customFormat="1" spans="1:10">
      <c r="A5100" s="107" t="s">
        <v>299</v>
      </c>
      <c r="B5100" s="108">
        <v>330601026</v>
      </c>
      <c r="C5100" s="109" t="s">
        <v>9057</v>
      </c>
      <c r="D5100" s="108"/>
      <c r="E5100" s="108" t="s">
        <v>9024</v>
      </c>
      <c r="F5100" s="107" t="s">
        <v>25</v>
      </c>
      <c r="G5100" s="108"/>
      <c r="H5100" s="107">
        <v>1700</v>
      </c>
      <c r="I5100" s="112">
        <f t="shared" si="341"/>
        <v>1530</v>
      </c>
      <c r="J5100" s="112">
        <f t="shared" si="344"/>
        <v>1360</v>
      </c>
    </row>
    <row r="5101" s="8" customFormat="1" spans="1:10">
      <c r="A5101" s="107" t="s">
        <v>299</v>
      </c>
      <c r="B5101" s="108">
        <v>330601027</v>
      </c>
      <c r="C5101" s="109" t="s">
        <v>9058</v>
      </c>
      <c r="D5101" s="110"/>
      <c r="E5101" s="108"/>
      <c r="F5101" s="107" t="s">
        <v>25</v>
      </c>
      <c r="G5101" s="108"/>
      <c r="H5101" s="107">
        <v>1200</v>
      </c>
      <c r="I5101" s="112">
        <f t="shared" si="341"/>
        <v>1080</v>
      </c>
      <c r="J5101" s="112">
        <f t="shared" si="344"/>
        <v>960</v>
      </c>
    </row>
    <row r="5102" s="8" customFormat="1" spans="1:10">
      <c r="A5102" s="107" t="s">
        <v>299</v>
      </c>
      <c r="B5102" s="108" t="s">
        <v>9059</v>
      </c>
      <c r="C5102" s="120" t="s">
        <v>9060</v>
      </c>
      <c r="D5102" s="108"/>
      <c r="E5102" s="108"/>
      <c r="F5102" s="107" t="s">
        <v>25</v>
      </c>
      <c r="G5102" s="108"/>
      <c r="H5102" s="117">
        <v>1632</v>
      </c>
      <c r="I5102" s="118">
        <v>1468.8</v>
      </c>
      <c r="J5102" s="118">
        <v>1305.6</v>
      </c>
    </row>
    <row r="5103" s="8" customFormat="1" spans="1:10">
      <c r="A5103" s="107" t="s">
        <v>299</v>
      </c>
      <c r="B5103" s="108">
        <v>330601028</v>
      </c>
      <c r="C5103" s="109" t="s">
        <v>9061</v>
      </c>
      <c r="D5103" s="108"/>
      <c r="E5103" s="108"/>
      <c r="F5103" s="107" t="s">
        <v>25</v>
      </c>
      <c r="G5103" s="108"/>
      <c r="H5103" s="117">
        <v>1626</v>
      </c>
      <c r="I5103" s="118">
        <v>1463.4</v>
      </c>
      <c r="J5103" s="118">
        <v>1300.8</v>
      </c>
    </row>
    <row r="5104" s="8" customFormat="1" spans="1:10">
      <c r="A5104" s="107" t="s">
        <v>299</v>
      </c>
      <c r="B5104" s="108">
        <v>330601029</v>
      </c>
      <c r="C5104" s="109" t="s">
        <v>9062</v>
      </c>
      <c r="D5104" s="108"/>
      <c r="E5104" s="108"/>
      <c r="F5104" s="107" t="s">
        <v>25</v>
      </c>
      <c r="G5104" s="108"/>
      <c r="H5104" s="107">
        <v>1261</v>
      </c>
      <c r="I5104" s="112">
        <f t="shared" si="341"/>
        <v>1134.9</v>
      </c>
      <c r="J5104" s="112">
        <f t="shared" si="344"/>
        <v>1008.8</v>
      </c>
    </row>
    <row r="5105" s="8" customFormat="1" spans="1:10">
      <c r="A5105" s="107" t="s">
        <v>299</v>
      </c>
      <c r="B5105" s="108" t="s">
        <v>9063</v>
      </c>
      <c r="C5105" s="109" t="s">
        <v>9064</v>
      </c>
      <c r="D5105" s="108"/>
      <c r="E5105" s="108"/>
      <c r="F5105" s="107" t="s">
        <v>25</v>
      </c>
      <c r="G5105" s="110"/>
      <c r="H5105" s="117">
        <v>4615</v>
      </c>
      <c r="I5105" s="118">
        <v>4153.5</v>
      </c>
      <c r="J5105" s="118">
        <v>3692</v>
      </c>
    </row>
    <row r="5106" s="8" customFormat="1" ht="27" spans="1:10">
      <c r="A5106" s="107" t="s">
        <v>299</v>
      </c>
      <c r="B5106" s="108" t="s">
        <v>9065</v>
      </c>
      <c r="C5106" s="120" t="s">
        <v>9066</v>
      </c>
      <c r="D5106" s="108"/>
      <c r="E5106" s="108"/>
      <c r="F5106" s="107" t="s">
        <v>25</v>
      </c>
      <c r="G5106" s="108"/>
      <c r="H5106" s="107">
        <v>3731</v>
      </c>
      <c r="I5106" s="112">
        <f t="shared" si="341"/>
        <v>3357.9</v>
      </c>
      <c r="J5106" s="112">
        <f t="shared" si="344"/>
        <v>2984.8</v>
      </c>
    </row>
    <row r="5107" s="9" customFormat="1" ht="81" spans="1:10">
      <c r="A5107" s="113" t="s">
        <v>299</v>
      </c>
      <c r="B5107" s="119" t="s">
        <v>9067</v>
      </c>
      <c r="C5107" s="120" t="s">
        <v>9068</v>
      </c>
      <c r="D5107" s="121" t="s">
        <v>9069</v>
      </c>
      <c r="E5107" s="121"/>
      <c r="F5107" s="113" t="s">
        <v>25</v>
      </c>
      <c r="G5107" s="121"/>
      <c r="H5107" s="112">
        <v>1750</v>
      </c>
      <c r="I5107" s="112">
        <f t="shared" si="341"/>
        <v>1575</v>
      </c>
      <c r="J5107" s="112">
        <f t="shared" si="344"/>
        <v>1400</v>
      </c>
    </row>
    <row r="5108" s="9" customFormat="1" ht="27" spans="1:10">
      <c r="A5108" s="122" t="s">
        <v>299</v>
      </c>
      <c r="B5108" s="119" t="s">
        <v>9070</v>
      </c>
      <c r="C5108" s="124" t="s">
        <v>9071</v>
      </c>
      <c r="D5108" s="121" t="s">
        <v>9072</v>
      </c>
      <c r="E5108" s="125"/>
      <c r="F5108" s="122" t="s">
        <v>25</v>
      </c>
      <c r="G5108" s="119"/>
      <c r="H5108" s="112">
        <v>1943</v>
      </c>
      <c r="I5108" s="112">
        <f t="shared" si="341"/>
        <v>1748.7</v>
      </c>
      <c r="J5108" s="112">
        <f t="shared" si="344"/>
        <v>1554.4</v>
      </c>
    </row>
    <row r="5109" s="8" customFormat="1" spans="1:10">
      <c r="A5109" s="107"/>
      <c r="B5109" s="108">
        <v>330602</v>
      </c>
      <c r="C5109" s="109" t="s">
        <v>9073</v>
      </c>
      <c r="D5109" s="108"/>
      <c r="E5109" s="108"/>
      <c r="F5109" s="107"/>
      <c r="G5109" s="108"/>
      <c r="H5109" s="107"/>
      <c r="I5109" s="112"/>
      <c r="J5109" s="112"/>
    </row>
    <row r="5110" s="8" customFormat="1" spans="1:10">
      <c r="A5110" s="107" t="s">
        <v>299</v>
      </c>
      <c r="B5110" s="108">
        <v>330602001</v>
      </c>
      <c r="C5110" s="109" t="s">
        <v>9074</v>
      </c>
      <c r="D5110" s="108" t="s">
        <v>9075</v>
      </c>
      <c r="E5110" s="108"/>
      <c r="F5110" s="107" t="s">
        <v>25</v>
      </c>
      <c r="G5110" s="108"/>
      <c r="H5110" s="107">
        <v>731</v>
      </c>
      <c r="I5110" s="112">
        <f t="shared" ref="I5110:I5121" si="345">H5110*0.9</f>
        <v>657.9</v>
      </c>
      <c r="J5110" s="113">
        <v>584.8</v>
      </c>
    </row>
    <row r="5111" s="8" customFormat="1" spans="1:10">
      <c r="A5111" s="107" t="s">
        <v>299</v>
      </c>
      <c r="B5111" s="108">
        <v>330602002</v>
      </c>
      <c r="C5111" s="109" t="s">
        <v>9076</v>
      </c>
      <c r="D5111" s="108" t="s">
        <v>9077</v>
      </c>
      <c r="E5111" s="108"/>
      <c r="F5111" s="107" t="s">
        <v>25</v>
      </c>
      <c r="G5111" s="108"/>
      <c r="H5111" s="107">
        <v>760</v>
      </c>
      <c r="I5111" s="112">
        <f t="shared" si="345"/>
        <v>684</v>
      </c>
      <c r="J5111" s="112">
        <f t="shared" ref="J5111:J5121" si="346">H5111*0.8</f>
        <v>608</v>
      </c>
    </row>
    <row r="5112" s="8" customFormat="1" spans="1:10">
      <c r="A5112" s="107" t="s">
        <v>299</v>
      </c>
      <c r="B5112" s="108">
        <v>330602003</v>
      </c>
      <c r="C5112" s="109" t="s">
        <v>9078</v>
      </c>
      <c r="D5112" s="108"/>
      <c r="E5112" s="108"/>
      <c r="F5112" s="107" t="s">
        <v>25</v>
      </c>
      <c r="G5112" s="108"/>
      <c r="H5112" s="107">
        <v>855</v>
      </c>
      <c r="I5112" s="112">
        <f t="shared" si="345"/>
        <v>769.5</v>
      </c>
      <c r="J5112" s="112">
        <f t="shared" si="346"/>
        <v>684</v>
      </c>
    </row>
    <row r="5113" s="8" customFormat="1" spans="1:10">
      <c r="A5113" s="107" t="s">
        <v>299</v>
      </c>
      <c r="B5113" s="108">
        <v>330602004</v>
      </c>
      <c r="C5113" s="109" t="s">
        <v>9079</v>
      </c>
      <c r="D5113" s="108"/>
      <c r="E5113" s="108"/>
      <c r="F5113" s="107" t="s">
        <v>25</v>
      </c>
      <c r="G5113" s="108"/>
      <c r="H5113" s="107">
        <v>855</v>
      </c>
      <c r="I5113" s="112">
        <f t="shared" si="345"/>
        <v>769.5</v>
      </c>
      <c r="J5113" s="112">
        <f t="shared" si="346"/>
        <v>684</v>
      </c>
    </row>
    <row r="5114" s="8" customFormat="1" spans="1:10">
      <c r="A5114" s="107" t="s">
        <v>299</v>
      </c>
      <c r="B5114" s="108">
        <v>330602005</v>
      </c>
      <c r="C5114" s="109" t="s">
        <v>9080</v>
      </c>
      <c r="D5114" s="108"/>
      <c r="E5114" s="108"/>
      <c r="F5114" s="107" t="s">
        <v>25</v>
      </c>
      <c r="G5114" s="108"/>
      <c r="H5114" s="107">
        <v>1140</v>
      </c>
      <c r="I5114" s="112">
        <f t="shared" si="345"/>
        <v>1026</v>
      </c>
      <c r="J5114" s="112">
        <f t="shared" si="346"/>
        <v>912</v>
      </c>
    </row>
    <row r="5115" s="8" customFormat="1" spans="1:10">
      <c r="A5115" s="107" t="s">
        <v>299</v>
      </c>
      <c r="B5115" s="108">
        <v>330602006</v>
      </c>
      <c r="C5115" s="109" t="s">
        <v>9081</v>
      </c>
      <c r="D5115" s="108"/>
      <c r="E5115" s="108"/>
      <c r="F5115" s="107" t="s">
        <v>25</v>
      </c>
      <c r="G5115" s="108"/>
      <c r="H5115" s="107">
        <v>570</v>
      </c>
      <c r="I5115" s="112">
        <f t="shared" si="345"/>
        <v>513</v>
      </c>
      <c r="J5115" s="112">
        <f t="shared" si="346"/>
        <v>456</v>
      </c>
    </row>
    <row r="5116" s="8" customFormat="1" spans="1:10">
      <c r="A5116" s="107" t="s">
        <v>299</v>
      </c>
      <c r="B5116" s="108">
        <v>330602007</v>
      </c>
      <c r="C5116" s="109" t="s">
        <v>9082</v>
      </c>
      <c r="D5116" s="108"/>
      <c r="E5116" s="108"/>
      <c r="F5116" s="107" t="s">
        <v>25</v>
      </c>
      <c r="G5116" s="108"/>
      <c r="H5116" s="107">
        <v>700</v>
      </c>
      <c r="I5116" s="112">
        <f t="shared" si="345"/>
        <v>630</v>
      </c>
      <c r="J5116" s="112">
        <f t="shared" si="346"/>
        <v>560</v>
      </c>
    </row>
    <row r="5117" s="8" customFormat="1" spans="1:10">
      <c r="A5117" s="107" t="s">
        <v>299</v>
      </c>
      <c r="B5117" s="108">
        <v>330602008</v>
      </c>
      <c r="C5117" s="109" t="s">
        <v>9083</v>
      </c>
      <c r="D5117" s="108"/>
      <c r="E5117" s="108"/>
      <c r="F5117" s="107" t="s">
        <v>25</v>
      </c>
      <c r="G5117" s="108"/>
      <c r="H5117" s="117">
        <v>998</v>
      </c>
      <c r="I5117" s="118">
        <v>898.2</v>
      </c>
      <c r="J5117" s="118">
        <v>798.4</v>
      </c>
    </row>
    <row r="5118" s="8" customFormat="1" spans="1:10">
      <c r="A5118" s="107" t="s">
        <v>299</v>
      </c>
      <c r="B5118" s="108">
        <v>330602009</v>
      </c>
      <c r="C5118" s="109" t="s">
        <v>9084</v>
      </c>
      <c r="D5118" s="108" t="s">
        <v>9085</v>
      </c>
      <c r="E5118" s="108"/>
      <c r="F5118" s="107" t="s">
        <v>25</v>
      </c>
      <c r="G5118" s="108"/>
      <c r="H5118" s="107">
        <v>750</v>
      </c>
      <c r="I5118" s="112">
        <f t="shared" si="345"/>
        <v>675</v>
      </c>
      <c r="J5118" s="112">
        <f t="shared" si="346"/>
        <v>600</v>
      </c>
    </row>
    <row r="5119" s="8" customFormat="1" spans="1:10">
      <c r="A5119" s="107" t="s">
        <v>299</v>
      </c>
      <c r="B5119" s="108">
        <v>330602010</v>
      </c>
      <c r="C5119" s="109" t="s">
        <v>9086</v>
      </c>
      <c r="D5119" s="108"/>
      <c r="E5119" s="108"/>
      <c r="F5119" s="107" t="s">
        <v>25</v>
      </c>
      <c r="G5119" s="108"/>
      <c r="H5119" s="107">
        <v>700</v>
      </c>
      <c r="I5119" s="112">
        <f t="shared" si="345"/>
        <v>630</v>
      </c>
      <c r="J5119" s="112">
        <f t="shared" si="346"/>
        <v>560</v>
      </c>
    </row>
    <row r="5120" s="8" customFormat="1" spans="1:10">
      <c r="A5120" s="107" t="s">
        <v>299</v>
      </c>
      <c r="B5120" s="108">
        <v>330602011</v>
      </c>
      <c r="C5120" s="109" t="s">
        <v>9087</v>
      </c>
      <c r="D5120" s="108"/>
      <c r="E5120" s="108"/>
      <c r="F5120" s="107" t="s">
        <v>25</v>
      </c>
      <c r="G5120" s="108"/>
      <c r="H5120" s="107">
        <v>760</v>
      </c>
      <c r="I5120" s="112">
        <f t="shared" si="345"/>
        <v>684</v>
      </c>
      <c r="J5120" s="112">
        <f t="shared" si="346"/>
        <v>608</v>
      </c>
    </row>
    <row r="5121" s="8" customFormat="1" spans="1:10">
      <c r="A5121" s="107" t="s">
        <v>299</v>
      </c>
      <c r="B5121" s="108">
        <v>330602012</v>
      </c>
      <c r="C5121" s="109" t="s">
        <v>9088</v>
      </c>
      <c r="D5121" s="108"/>
      <c r="E5121" s="108"/>
      <c r="F5121" s="107" t="s">
        <v>25</v>
      </c>
      <c r="G5121" s="108"/>
      <c r="H5121" s="107">
        <v>1300</v>
      </c>
      <c r="I5121" s="112">
        <f t="shared" si="345"/>
        <v>1170</v>
      </c>
      <c r="J5121" s="112">
        <f t="shared" si="346"/>
        <v>1040</v>
      </c>
    </row>
    <row r="5122" s="8" customFormat="1" spans="1:10">
      <c r="A5122" s="107" t="s">
        <v>299</v>
      </c>
      <c r="B5122" s="164">
        <v>330602013</v>
      </c>
      <c r="C5122" s="119" t="s">
        <v>9089</v>
      </c>
      <c r="D5122" s="108"/>
      <c r="E5122" s="107"/>
      <c r="F5122" s="165"/>
      <c r="G5122" s="108"/>
      <c r="H5122" s="107"/>
      <c r="I5122" s="112"/>
      <c r="J5122" s="113"/>
    </row>
    <row r="5123" s="8" customFormat="1" spans="1:10">
      <c r="A5123" s="107" t="s">
        <v>299</v>
      </c>
      <c r="B5123" s="164" t="s">
        <v>9090</v>
      </c>
      <c r="C5123" s="119" t="s">
        <v>9091</v>
      </c>
      <c r="D5123" s="108"/>
      <c r="E5123" s="107"/>
      <c r="F5123" s="107" t="s">
        <v>780</v>
      </c>
      <c r="G5123" s="108"/>
      <c r="H5123" s="107">
        <v>1890</v>
      </c>
      <c r="I5123" s="112">
        <f t="shared" ref="I5123:I5127" si="347">H5123*0.9</f>
        <v>1701</v>
      </c>
      <c r="J5123" s="113">
        <v>1512</v>
      </c>
    </row>
    <row r="5124" s="8" customFormat="1" spans="1:10">
      <c r="A5124" s="107" t="s">
        <v>299</v>
      </c>
      <c r="B5124" s="164" t="s">
        <v>9092</v>
      </c>
      <c r="C5124" s="119" t="s">
        <v>9093</v>
      </c>
      <c r="D5124" s="108"/>
      <c r="E5124" s="107"/>
      <c r="F5124" s="107" t="s">
        <v>780</v>
      </c>
      <c r="G5124" s="108"/>
      <c r="H5124" s="117">
        <v>2810</v>
      </c>
      <c r="I5124" s="118">
        <v>2529</v>
      </c>
      <c r="J5124" s="118">
        <v>2248</v>
      </c>
    </row>
    <row r="5125" s="8" customFormat="1" spans="1:10">
      <c r="A5125" s="107" t="s">
        <v>299</v>
      </c>
      <c r="B5125" s="164" t="s">
        <v>9094</v>
      </c>
      <c r="C5125" s="119" t="s">
        <v>9095</v>
      </c>
      <c r="D5125" s="108"/>
      <c r="E5125" s="107"/>
      <c r="F5125" s="107" t="s">
        <v>780</v>
      </c>
      <c r="G5125" s="108"/>
      <c r="H5125" s="107">
        <v>1890</v>
      </c>
      <c r="I5125" s="112">
        <f t="shared" si="347"/>
        <v>1701</v>
      </c>
      <c r="J5125" s="113">
        <v>1512</v>
      </c>
    </row>
    <row r="5126" s="8" customFormat="1" spans="1:10">
      <c r="A5126" s="107" t="s">
        <v>299</v>
      </c>
      <c r="B5126" s="164" t="s">
        <v>9096</v>
      </c>
      <c r="C5126" s="119" t="s">
        <v>9097</v>
      </c>
      <c r="D5126" s="108"/>
      <c r="E5126" s="107"/>
      <c r="F5126" s="107" t="s">
        <v>780</v>
      </c>
      <c r="G5126" s="108"/>
      <c r="H5126" s="107">
        <v>2268</v>
      </c>
      <c r="I5126" s="112">
        <f t="shared" si="347"/>
        <v>2041.2</v>
      </c>
      <c r="J5126" s="113">
        <v>1814.4</v>
      </c>
    </row>
    <row r="5127" s="8" customFormat="1" spans="1:10">
      <c r="A5127" s="107" t="s">
        <v>299</v>
      </c>
      <c r="B5127" s="108">
        <v>330602014</v>
      </c>
      <c r="C5127" s="109" t="s">
        <v>9098</v>
      </c>
      <c r="D5127" s="108"/>
      <c r="E5127" s="108"/>
      <c r="F5127" s="107" t="s">
        <v>25</v>
      </c>
      <c r="G5127" s="108"/>
      <c r="H5127" s="117">
        <v>1791</v>
      </c>
      <c r="I5127" s="118">
        <v>1611.9</v>
      </c>
      <c r="J5127" s="118">
        <v>1432.8</v>
      </c>
    </row>
    <row r="5128" s="8" customFormat="1" spans="1:10">
      <c r="A5128" s="107"/>
      <c r="B5128" s="108">
        <v>330603</v>
      </c>
      <c r="C5128" s="109" t="s">
        <v>9099</v>
      </c>
      <c r="D5128" s="108"/>
      <c r="E5128" s="108"/>
      <c r="F5128" s="107"/>
      <c r="G5128" s="108"/>
      <c r="H5128" s="107"/>
      <c r="I5128" s="112"/>
      <c r="J5128" s="112"/>
    </row>
    <row r="5129" s="8" customFormat="1" spans="1:10">
      <c r="A5129" s="107" t="s">
        <v>299</v>
      </c>
      <c r="B5129" s="108">
        <v>330603001</v>
      </c>
      <c r="C5129" s="109" t="s">
        <v>9100</v>
      </c>
      <c r="D5129" s="108"/>
      <c r="E5129" s="108"/>
      <c r="F5129" s="107" t="s">
        <v>25</v>
      </c>
      <c r="G5129" s="108"/>
      <c r="H5129" s="107">
        <v>1425</v>
      </c>
      <c r="I5129" s="112">
        <f t="shared" ref="I5129:I5135" si="348">H5129*0.9</f>
        <v>1282.5</v>
      </c>
      <c r="J5129" s="112">
        <f t="shared" ref="J5127:J5135" si="349">H5129*0.8</f>
        <v>1140</v>
      </c>
    </row>
    <row r="5130" s="8" customFormat="1" spans="1:10">
      <c r="A5130" s="107" t="s">
        <v>299</v>
      </c>
      <c r="B5130" s="108">
        <v>330603002</v>
      </c>
      <c r="C5130" s="109" t="s">
        <v>9101</v>
      </c>
      <c r="D5130" s="108"/>
      <c r="E5130" s="108"/>
      <c r="F5130" s="107" t="s">
        <v>25</v>
      </c>
      <c r="G5130" s="108"/>
      <c r="H5130" s="107">
        <v>2000</v>
      </c>
      <c r="I5130" s="112">
        <f t="shared" si="348"/>
        <v>1800</v>
      </c>
      <c r="J5130" s="112">
        <f t="shared" si="349"/>
        <v>1600</v>
      </c>
    </row>
    <row r="5131" s="8" customFormat="1" ht="27" spans="1:10">
      <c r="A5131" s="107" t="s">
        <v>299</v>
      </c>
      <c r="B5131" s="108">
        <v>330603003</v>
      </c>
      <c r="C5131" s="109" t="s">
        <v>9102</v>
      </c>
      <c r="D5131" s="108" t="s">
        <v>9103</v>
      </c>
      <c r="E5131" s="108"/>
      <c r="F5131" s="107" t="s">
        <v>25</v>
      </c>
      <c r="G5131" s="108"/>
      <c r="H5131" s="107">
        <v>3211</v>
      </c>
      <c r="I5131" s="112">
        <f t="shared" si="348"/>
        <v>2889.9</v>
      </c>
      <c r="J5131" s="112">
        <f t="shared" si="349"/>
        <v>2568.8</v>
      </c>
    </row>
    <row r="5132" s="8" customFormat="1" spans="1:10">
      <c r="A5132" s="107" t="s">
        <v>299</v>
      </c>
      <c r="B5132" s="108">
        <v>330603004</v>
      </c>
      <c r="C5132" s="109" t="s">
        <v>9104</v>
      </c>
      <c r="D5132" s="108"/>
      <c r="E5132" s="108"/>
      <c r="F5132" s="107" t="s">
        <v>25</v>
      </c>
      <c r="G5132" s="108"/>
      <c r="H5132" s="107">
        <v>2850</v>
      </c>
      <c r="I5132" s="112">
        <f t="shared" si="348"/>
        <v>2565</v>
      </c>
      <c r="J5132" s="112">
        <f t="shared" si="349"/>
        <v>2280</v>
      </c>
    </row>
    <row r="5133" s="8" customFormat="1" spans="1:10">
      <c r="A5133" s="107" t="s">
        <v>299</v>
      </c>
      <c r="B5133" s="108">
        <v>330603005</v>
      </c>
      <c r="C5133" s="109" t="s">
        <v>9105</v>
      </c>
      <c r="D5133" s="108"/>
      <c r="E5133" s="108"/>
      <c r="F5133" s="107" t="s">
        <v>25</v>
      </c>
      <c r="G5133" s="108"/>
      <c r="H5133" s="107">
        <v>1900</v>
      </c>
      <c r="I5133" s="112">
        <f t="shared" si="348"/>
        <v>1710</v>
      </c>
      <c r="J5133" s="112">
        <f t="shared" si="349"/>
        <v>1520</v>
      </c>
    </row>
    <row r="5134" s="8" customFormat="1" spans="1:10">
      <c r="A5134" s="107" t="s">
        <v>299</v>
      </c>
      <c r="B5134" s="108">
        <v>330603006</v>
      </c>
      <c r="C5134" s="109" t="s">
        <v>9106</v>
      </c>
      <c r="D5134" s="108"/>
      <c r="E5134" s="108"/>
      <c r="F5134" s="107" t="s">
        <v>25</v>
      </c>
      <c r="G5134" s="108" t="s">
        <v>9107</v>
      </c>
      <c r="H5134" s="117">
        <v>3214</v>
      </c>
      <c r="I5134" s="118">
        <v>2892.6</v>
      </c>
      <c r="J5134" s="118">
        <v>2571.2</v>
      </c>
    </row>
    <row r="5135" s="8" customFormat="1" spans="1:10">
      <c r="A5135" s="107" t="s">
        <v>299</v>
      </c>
      <c r="B5135" s="108">
        <v>330603007</v>
      </c>
      <c r="C5135" s="109" t="s">
        <v>9108</v>
      </c>
      <c r="D5135" s="108"/>
      <c r="E5135" s="108"/>
      <c r="F5135" s="107" t="s">
        <v>25</v>
      </c>
      <c r="G5135" s="108" t="s">
        <v>9107</v>
      </c>
      <c r="H5135" s="107">
        <v>2850</v>
      </c>
      <c r="I5135" s="112">
        <f t="shared" si="348"/>
        <v>2565</v>
      </c>
      <c r="J5135" s="112">
        <f t="shared" si="349"/>
        <v>2280</v>
      </c>
    </row>
    <row r="5136" s="8" customFormat="1" spans="1:10">
      <c r="A5136" s="107"/>
      <c r="B5136" s="108">
        <v>330604</v>
      </c>
      <c r="C5136" s="109" t="s">
        <v>9109</v>
      </c>
      <c r="D5136" s="108"/>
      <c r="E5136" s="108" t="s">
        <v>9110</v>
      </c>
      <c r="F5136" s="107"/>
      <c r="G5136" s="108"/>
      <c r="H5136" s="107"/>
      <c r="I5136" s="112"/>
      <c r="J5136" s="112"/>
    </row>
    <row r="5137" s="8" customFormat="1" spans="1:10">
      <c r="A5137" s="107" t="s">
        <v>299</v>
      </c>
      <c r="B5137" s="108">
        <v>330604001</v>
      </c>
      <c r="C5137" s="109" t="s">
        <v>9111</v>
      </c>
      <c r="D5137" s="108"/>
      <c r="E5137" s="108"/>
      <c r="F5137" s="107" t="s">
        <v>5092</v>
      </c>
      <c r="G5137" s="108"/>
      <c r="H5137" s="117">
        <v>8</v>
      </c>
      <c r="I5137" s="118">
        <v>7.2</v>
      </c>
      <c r="J5137" s="118">
        <v>6.4</v>
      </c>
    </row>
    <row r="5138" s="8" customFormat="1" spans="1:10">
      <c r="A5138" s="107" t="s">
        <v>299</v>
      </c>
      <c r="B5138" s="108">
        <v>330604002</v>
      </c>
      <c r="C5138" s="109" t="s">
        <v>9112</v>
      </c>
      <c r="D5138" s="108" t="s">
        <v>9113</v>
      </c>
      <c r="E5138" s="108"/>
      <c r="F5138" s="107" t="s">
        <v>5092</v>
      </c>
      <c r="G5138" s="108"/>
      <c r="H5138" s="117">
        <v>20</v>
      </c>
      <c r="I5138" s="118">
        <v>18</v>
      </c>
      <c r="J5138" s="118">
        <v>16</v>
      </c>
    </row>
    <row r="5139" s="8" customFormat="1" spans="1:10">
      <c r="A5139" s="107" t="s">
        <v>299</v>
      </c>
      <c r="B5139" s="108">
        <v>330604003</v>
      </c>
      <c r="C5139" s="109" t="s">
        <v>9114</v>
      </c>
      <c r="D5139" s="108" t="s">
        <v>9113</v>
      </c>
      <c r="E5139" s="108"/>
      <c r="F5139" s="107" t="s">
        <v>5092</v>
      </c>
      <c r="G5139" s="108"/>
      <c r="H5139" s="107">
        <v>20</v>
      </c>
      <c r="I5139" s="112">
        <f t="shared" ref="I5137:I5183" si="350">H5139*0.9</f>
        <v>18</v>
      </c>
      <c r="J5139" s="112">
        <f t="shared" ref="J5137:J5183" si="351">H5139*0.8</f>
        <v>16</v>
      </c>
    </row>
    <row r="5140" s="8" customFormat="1" spans="1:10">
      <c r="A5140" s="107" t="s">
        <v>299</v>
      </c>
      <c r="B5140" s="108">
        <v>330604004</v>
      </c>
      <c r="C5140" s="109" t="s">
        <v>9115</v>
      </c>
      <c r="D5140" s="108" t="s">
        <v>9113</v>
      </c>
      <c r="E5140" s="108"/>
      <c r="F5140" s="107" t="s">
        <v>5092</v>
      </c>
      <c r="G5140" s="108"/>
      <c r="H5140" s="117">
        <v>37</v>
      </c>
      <c r="I5140" s="118">
        <v>33.3</v>
      </c>
      <c r="J5140" s="118">
        <v>29.6</v>
      </c>
    </row>
    <row r="5141" s="8" customFormat="1" ht="81" spans="1:10">
      <c r="A5141" s="107" t="s">
        <v>299</v>
      </c>
      <c r="B5141" s="108">
        <v>330604005</v>
      </c>
      <c r="C5141" s="109" t="s">
        <v>9116</v>
      </c>
      <c r="D5141" s="108" t="s">
        <v>9117</v>
      </c>
      <c r="E5141" s="108"/>
      <c r="F5141" s="107" t="s">
        <v>5092</v>
      </c>
      <c r="G5141" s="108"/>
      <c r="H5141" s="107">
        <v>120</v>
      </c>
      <c r="I5141" s="112">
        <f t="shared" si="350"/>
        <v>108</v>
      </c>
      <c r="J5141" s="112">
        <f t="shared" si="351"/>
        <v>96</v>
      </c>
    </row>
    <row r="5142" s="8" customFormat="1" ht="27" spans="1:10">
      <c r="A5142" s="107" t="s">
        <v>299</v>
      </c>
      <c r="B5142" s="108">
        <v>330604006</v>
      </c>
      <c r="C5142" s="109" t="s">
        <v>9118</v>
      </c>
      <c r="D5142" s="108" t="s">
        <v>9119</v>
      </c>
      <c r="E5142" s="108"/>
      <c r="F5142" s="107" t="s">
        <v>5092</v>
      </c>
      <c r="G5142" s="108"/>
      <c r="H5142" s="107">
        <v>80</v>
      </c>
      <c r="I5142" s="112">
        <f t="shared" si="350"/>
        <v>72</v>
      </c>
      <c r="J5142" s="112">
        <f t="shared" si="351"/>
        <v>64</v>
      </c>
    </row>
    <row r="5143" s="8" customFormat="1" ht="27" spans="1:10">
      <c r="A5143" s="107" t="s">
        <v>299</v>
      </c>
      <c r="B5143" s="108">
        <v>330604007</v>
      </c>
      <c r="C5143" s="109" t="s">
        <v>9120</v>
      </c>
      <c r="D5143" s="108" t="s">
        <v>9121</v>
      </c>
      <c r="E5143" s="108" t="s">
        <v>8618</v>
      </c>
      <c r="F5143" s="107" t="s">
        <v>5092</v>
      </c>
      <c r="G5143" s="108"/>
      <c r="H5143" s="117">
        <v>27</v>
      </c>
      <c r="I5143" s="118">
        <v>24.3</v>
      </c>
      <c r="J5143" s="118">
        <v>21.6</v>
      </c>
    </row>
    <row r="5144" s="8" customFormat="1" ht="27" spans="1:10">
      <c r="A5144" s="107" t="s">
        <v>299</v>
      </c>
      <c r="B5144" s="108">
        <v>330604008</v>
      </c>
      <c r="C5144" s="109" t="s">
        <v>9122</v>
      </c>
      <c r="D5144" s="108" t="s">
        <v>9123</v>
      </c>
      <c r="E5144" s="108" t="s">
        <v>9124</v>
      </c>
      <c r="F5144" s="107" t="s">
        <v>5092</v>
      </c>
      <c r="G5144" s="108"/>
      <c r="H5144" s="107">
        <v>100</v>
      </c>
      <c r="I5144" s="112">
        <f t="shared" si="350"/>
        <v>90</v>
      </c>
      <c r="J5144" s="112">
        <f t="shared" si="351"/>
        <v>80</v>
      </c>
    </row>
    <row r="5145" s="8" customFormat="1" ht="54" spans="1:10">
      <c r="A5145" s="107" t="s">
        <v>299</v>
      </c>
      <c r="B5145" s="108">
        <v>330604009</v>
      </c>
      <c r="C5145" s="109" t="s">
        <v>9125</v>
      </c>
      <c r="D5145" s="108" t="s">
        <v>9126</v>
      </c>
      <c r="E5145" s="108" t="s">
        <v>9124</v>
      </c>
      <c r="F5145" s="107" t="s">
        <v>5092</v>
      </c>
      <c r="G5145" s="108"/>
      <c r="H5145" s="107">
        <v>200</v>
      </c>
      <c r="I5145" s="112">
        <f t="shared" si="350"/>
        <v>180</v>
      </c>
      <c r="J5145" s="112">
        <f t="shared" si="351"/>
        <v>160</v>
      </c>
    </row>
    <row r="5146" s="8" customFormat="1" spans="1:10">
      <c r="A5146" s="107" t="s">
        <v>299</v>
      </c>
      <c r="B5146" s="108">
        <v>330604010</v>
      </c>
      <c r="C5146" s="109" t="s">
        <v>9127</v>
      </c>
      <c r="D5146" s="108"/>
      <c r="E5146" s="108"/>
      <c r="F5146" s="107" t="s">
        <v>5092</v>
      </c>
      <c r="G5146" s="108"/>
      <c r="H5146" s="107">
        <v>77</v>
      </c>
      <c r="I5146" s="112">
        <f t="shared" si="350"/>
        <v>69.3</v>
      </c>
      <c r="J5146" s="112">
        <f t="shared" si="351"/>
        <v>61.6</v>
      </c>
    </row>
    <row r="5147" s="8" customFormat="1" ht="27" spans="1:10">
      <c r="A5147" s="107" t="s">
        <v>299</v>
      </c>
      <c r="B5147" s="108">
        <v>330604011</v>
      </c>
      <c r="C5147" s="109" t="s">
        <v>9128</v>
      </c>
      <c r="D5147" s="108" t="s">
        <v>9129</v>
      </c>
      <c r="E5147" s="108" t="s">
        <v>9130</v>
      </c>
      <c r="F5147" s="107" t="s">
        <v>5092</v>
      </c>
      <c r="G5147" s="108"/>
      <c r="H5147" s="107">
        <v>145</v>
      </c>
      <c r="I5147" s="112">
        <f t="shared" si="350"/>
        <v>130.5</v>
      </c>
      <c r="J5147" s="112">
        <f t="shared" si="351"/>
        <v>116</v>
      </c>
    </row>
    <row r="5148" s="8" customFormat="1" spans="1:10">
      <c r="A5148" s="107" t="s">
        <v>299</v>
      </c>
      <c r="B5148" s="108">
        <v>330604012</v>
      </c>
      <c r="C5148" s="109" t="s">
        <v>9131</v>
      </c>
      <c r="D5148" s="110"/>
      <c r="E5148" s="108"/>
      <c r="F5148" s="107" t="s">
        <v>25</v>
      </c>
      <c r="G5148" s="108"/>
      <c r="H5148" s="107">
        <v>145</v>
      </c>
      <c r="I5148" s="112">
        <f t="shared" si="350"/>
        <v>130.5</v>
      </c>
      <c r="J5148" s="112">
        <f t="shared" si="351"/>
        <v>116</v>
      </c>
    </row>
    <row r="5149" s="8" customFormat="1" spans="1:10">
      <c r="A5149" s="107" t="s">
        <v>299</v>
      </c>
      <c r="B5149" s="108" t="s">
        <v>9132</v>
      </c>
      <c r="C5149" s="109" t="s">
        <v>9133</v>
      </c>
      <c r="D5149" s="108"/>
      <c r="E5149" s="108"/>
      <c r="F5149" s="107" t="s">
        <v>25</v>
      </c>
      <c r="G5149" s="108"/>
      <c r="H5149" s="107">
        <v>145</v>
      </c>
      <c r="I5149" s="112">
        <f t="shared" si="350"/>
        <v>130.5</v>
      </c>
      <c r="J5149" s="112">
        <f t="shared" si="351"/>
        <v>116</v>
      </c>
    </row>
    <row r="5150" s="8" customFormat="1" ht="27" spans="1:10">
      <c r="A5150" s="107" t="s">
        <v>299</v>
      </c>
      <c r="B5150" s="108">
        <v>330604013</v>
      </c>
      <c r="C5150" s="109" t="s">
        <v>9134</v>
      </c>
      <c r="D5150" s="108" t="s">
        <v>9135</v>
      </c>
      <c r="E5150" s="108" t="s">
        <v>9136</v>
      </c>
      <c r="F5150" s="107" t="s">
        <v>25</v>
      </c>
      <c r="G5150" s="108"/>
      <c r="H5150" s="107">
        <v>427</v>
      </c>
      <c r="I5150" s="112">
        <f t="shared" si="350"/>
        <v>384.3</v>
      </c>
      <c r="J5150" s="112">
        <f t="shared" si="351"/>
        <v>341.6</v>
      </c>
    </row>
    <row r="5151" s="8" customFormat="1" ht="27" spans="1:10">
      <c r="A5151" s="107" t="s">
        <v>299</v>
      </c>
      <c r="B5151" s="108">
        <v>330604014</v>
      </c>
      <c r="C5151" s="109" t="s">
        <v>9137</v>
      </c>
      <c r="D5151" s="108" t="s">
        <v>9138</v>
      </c>
      <c r="E5151" s="108" t="s">
        <v>9139</v>
      </c>
      <c r="F5151" s="107" t="s">
        <v>25</v>
      </c>
      <c r="G5151" s="108"/>
      <c r="H5151" s="107">
        <v>450</v>
      </c>
      <c r="I5151" s="112">
        <f t="shared" si="350"/>
        <v>405</v>
      </c>
      <c r="J5151" s="112">
        <f t="shared" si="351"/>
        <v>360</v>
      </c>
    </row>
    <row r="5152" s="8" customFormat="1" spans="1:10">
      <c r="A5152" s="107" t="s">
        <v>299</v>
      </c>
      <c r="B5152" s="108">
        <v>330604015</v>
      </c>
      <c r="C5152" s="109" t="s">
        <v>9140</v>
      </c>
      <c r="D5152" s="108" t="s">
        <v>9141</v>
      </c>
      <c r="E5152" s="108"/>
      <c r="F5152" s="107" t="s">
        <v>25</v>
      </c>
      <c r="G5152" s="108"/>
      <c r="H5152" s="107">
        <v>450</v>
      </c>
      <c r="I5152" s="112">
        <f t="shared" si="350"/>
        <v>405</v>
      </c>
      <c r="J5152" s="112">
        <f t="shared" si="351"/>
        <v>360</v>
      </c>
    </row>
    <row r="5153" s="8" customFormat="1" ht="40.5" spans="1:10">
      <c r="A5153" s="107" t="s">
        <v>299</v>
      </c>
      <c r="B5153" s="108">
        <v>330604016</v>
      </c>
      <c r="C5153" s="109" t="s">
        <v>9142</v>
      </c>
      <c r="D5153" s="108" t="s">
        <v>9143</v>
      </c>
      <c r="E5153" s="108" t="s">
        <v>9136</v>
      </c>
      <c r="F5153" s="107" t="s">
        <v>25</v>
      </c>
      <c r="G5153" s="108"/>
      <c r="H5153" s="107">
        <v>410</v>
      </c>
      <c r="I5153" s="112">
        <f t="shared" si="350"/>
        <v>369</v>
      </c>
      <c r="J5153" s="112">
        <f t="shared" si="351"/>
        <v>328</v>
      </c>
    </row>
    <row r="5154" s="8" customFormat="1" ht="40.5" spans="1:10">
      <c r="A5154" s="107" t="s">
        <v>299</v>
      </c>
      <c r="B5154" s="108">
        <v>330604017</v>
      </c>
      <c r="C5154" s="109" t="s">
        <v>9144</v>
      </c>
      <c r="D5154" s="108" t="s">
        <v>9145</v>
      </c>
      <c r="E5154" s="108" t="s">
        <v>9146</v>
      </c>
      <c r="F5154" s="107" t="s">
        <v>25</v>
      </c>
      <c r="G5154" s="108"/>
      <c r="H5154" s="107">
        <v>280</v>
      </c>
      <c r="I5154" s="112">
        <f t="shared" si="350"/>
        <v>252</v>
      </c>
      <c r="J5154" s="112">
        <f t="shared" si="351"/>
        <v>224</v>
      </c>
    </row>
    <row r="5155" s="8" customFormat="1" spans="1:10">
      <c r="A5155" s="107" t="s">
        <v>299</v>
      </c>
      <c r="B5155" s="108">
        <v>330604018</v>
      </c>
      <c r="C5155" s="109" t="s">
        <v>9147</v>
      </c>
      <c r="D5155" s="108" t="s">
        <v>9148</v>
      </c>
      <c r="E5155" s="108"/>
      <c r="F5155" s="107" t="s">
        <v>5092</v>
      </c>
      <c r="G5155" s="108"/>
      <c r="H5155" s="117">
        <v>105</v>
      </c>
      <c r="I5155" s="118">
        <v>94.5</v>
      </c>
      <c r="J5155" s="118">
        <v>84</v>
      </c>
    </row>
    <row r="5156" s="8" customFormat="1" ht="27" spans="1:10">
      <c r="A5156" s="107" t="s">
        <v>299</v>
      </c>
      <c r="B5156" s="108">
        <v>330604019</v>
      </c>
      <c r="C5156" s="109" t="s">
        <v>9149</v>
      </c>
      <c r="D5156" s="108" t="s">
        <v>9150</v>
      </c>
      <c r="E5156" s="108" t="s">
        <v>9124</v>
      </c>
      <c r="F5156" s="107" t="s">
        <v>25</v>
      </c>
      <c r="G5156" s="108"/>
      <c r="H5156" s="107">
        <v>480</v>
      </c>
      <c r="I5156" s="112">
        <f t="shared" si="350"/>
        <v>432</v>
      </c>
      <c r="J5156" s="112">
        <f t="shared" si="351"/>
        <v>384</v>
      </c>
    </row>
    <row r="5157" s="8" customFormat="1" spans="1:10">
      <c r="A5157" s="107" t="s">
        <v>299</v>
      </c>
      <c r="B5157" s="108">
        <v>330604020</v>
      </c>
      <c r="C5157" s="109" t="s">
        <v>9151</v>
      </c>
      <c r="D5157" s="108"/>
      <c r="E5157" s="108"/>
      <c r="F5157" s="107" t="s">
        <v>25</v>
      </c>
      <c r="G5157" s="108"/>
      <c r="H5157" s="107">
        <v>400</v>
      </c>
      <c r="I5157" s="112">
        <f t="shared" si="350"/>
        <v>360</v>
      </c>
      <c r="J5157" s="112">
        <f t="shared" si="351"/>
        <v>320</v>
      </c>
    </row>
    <row r="5158" s="8" customFormat="1" spans="1:10">
      <c r="A5158" s="107" t="s">
        <v>299</v>
      </c>
      <c r="B5158" s="108">
        <v>330604021</v>
      </c>
      <c r="C5158" s="109" t="s">
        <v>9152</v>
      </c>
      <c r="D5158" s="108"/>
      <c r="E5158" s="108"/>
      <c r="F5158" s="107" t="s">
        <v>25</v>
      </c>
      <c r="G5158" s="108"/>
      <c r="H5158" s="107">
        <v>300</v>
      </c>
      <c r="I5158" s="112">
        <f t="shared" si="350"/>
        <v>270</v>
      </c>
      <c r="J5158" s="112">
        <f t="shared" si="351"/>
        <v>240</v>
      </c>
    </row>
    <row r="5159" s="8" customFormat="1" spans="1:10">
      <c r="A5159" s="107" t="s">
        <v>299</v>
      </c>
      <c r="B5159" s="108">
        <v>330604022</v>
      </c>
      <c r="C5159" s="109" t="s">
        <v>9153</v>
      </c>
      <c r="D5159" s="108" t="s">
        <v>9154</v>
      </c>
      <c r="E5159" s="108" t="s">
        <v>9155</v>
      </c>
      <c r="F5159" s="107" t="s">
        <v>5092</v>
      </c>
      <c r="G5159" s="108"/>
      <c r="H5159" s="107">
        <v>240</v>
      </c>
      <c r="I5159" s="112">
        <f t="shared" si="350"/>
        <v>216</v>
      </c>
      <c r="J5159" s="112">
        <f t="shared" si="351"/>
        <v>192</v>
      </c>
    </row>
    <row r="5160" s="8" customFormat="1" spans="1:10">
      <c r="A5160" s="107" t="s">
        <v>299</v>
      </c>
      <c r="B5160" s="108">
        <v>330604023</v>
      </c>
      <c r="C5160" s="109" t="s">
        <v>9156</v>
      </c>
      <c r="D5160" s="108"/>
      <c r="E5160" s="108" t="s">
        <v>8618</v>
      </c>
      <c r="F5160" s="107" t="s">
        <v>5092</v>
      </c>
      <c r="G5160" s="108"/>
      <c r="H5160" s="107">
        <v>100</v>
      </c>
      <c r="I5160" s="112">
        <f t="shared" si="350"/>
        <v>90</v>
      </c>
      <c r="J5160" s="112">
        <f t="shared" si="351"/>
        <v>80</v>
      </c>
    </row>
    <row r="5161" s="8" customFormat="1" spans="1:10">
      <c r="A5161" s="107" t="s">
        <v>299</v>
      </c>
      <c r="B5161" s="108">
        <v>330604024</v>
      </c>
      <c r="C5161" s="109" t="s">
        <v>9157</v>
      </c>
      <c r="D5161" s="108" t="s">
        <v>9158</v>
      </c>
      <c r="E5161" s="108"/>
      <c r="F5161" s="107" t="s">
        <v>25</v>
      </c>
      <c r="G5161" s="108"/>
      <c r="H5161" s="107">
        <v>1600</v>
      </c>
      <c r="I5161" s="112">
        <f t="shared" si="350"/>
        <v>1440</v>
      </c>
      <c r="J5161" s="112">
        <f t="shared" si="351"/>
        <v>1280</v>
      </c>
    </row>
    <row r="5162" s="8" customFormat="1" spans="1:10">
      <c r="A5162" s="107" t="s">
        <v>299</v>
      </c>
      <c r="B5162" s="108" t="s">
        <v>9159</v>
      </c>
      <c r="C5162" s="109" t="s">
        <v>9160</v>
      </c>
      <c r="D5162" s="108"/>
      <c r="E5162" s="108"/>
      <c r="F5162" s="107" t="s">
        <v>25</v>
      </c>
      <c r="G5162" s="108"/>
      <c r="H5162" s="107">
        <v>1600</v>
      </c>
      <c r="I5162" s="112">
        <f t="shared" si="350"/>
        <v>1440</v>
      </c>
      <c r="J5162" s="112">
        <f t="shared" si="351"/>
        <v>1280</v>
      </c>
    </row>
    <row r="5163" s="8" customFormat="1" ht="27" spans="1:10">
      <c r="A5163" s="107" t="s">
        <v>299</v>
      </c>
      <c r="B5163" s="108">
        <v>330604025</v>
      </c>
      <c r="C5163" s="109" t="s">
        <v>9161</v>
      </c>
      <c r="D5163" s="108"/>
      <c r="E5163" s="108" t="s">
        <v>9162</v>
      </c>
      <c r="F5163" s="107" t="s">
        <v>5092</v>
      </c>
      <c r="G5163" s="108"/>
      <c r="H5163" s="107">
        <v>150</v>
      </c>
      <c r="I5163" s="112">
        <f t="shared" si="350"/>
        <v>135</v>
      </c>
      <c r="J5163" s="112">
        <f t="shared" si="351"/>
        <v>120</v>
      </c>
    </row>
    <row r="5164" s="8" customFormat="1" ht="27" spans="1:10">
      <c r="A5164" s="107" t="s">
        <v>299</v>
      </c>
      <c r="B5164" s="108">
        <v>330604026</v>
      </c>
      <c r="C5164" s="109" t="s">
        <v>9163</v>
      </c>
      <c r="D5164" s="108" t="s">
        <v>9164</v>
      </c>
      <c r="E5164" s="108" t="s">
        <v>9155</v>
      </c>
      <c r="F5164" s="107" t="s">
        <v>5092</v>
      </c>
      <c r="G5164" s="108"/>
      <c r="H5164" s="107">
        <v>237</v>
      </c>
      <c r="I5164" s="112">
        <f t="shared" si="350"/>
        <v>213.3</v>
      </c>
      <c r="J5164" s="112">
        <f t="shared" si="351"/>
        <v>189.6</v>
      </c>
    </row>
    <row r="5165" s="8" customFormat="1" spans="1:10">
      <c r="A5165" s="107" t="s">
        <v>299</v>
      </c>
      <c r="B5165" s="108">
        <v>330604027</v>
      </c>
      <c r="C5165" s="109" t="s">
        <v>9165</v>
      </c>
      <c r="D5165" s="108"/>
      <c r="E5165" s="108"/>
      <c r="F5165" s="107" t="s">
        <v>5092</v>
      </c>
      <c r="G5165" s="108"/>
      <c r="H5165" s="107">
        <v>185</v>
      </c>
      <c r="I5165" s="112">
        <f t="shared" si="350"/>
        <v>166.5</v>
      </c>
      <c r="J5165" s="112">
        <f t="shared" si="351"/>
        <v>148</v>
      </c>
    </row>
    <row r="5166" s="8" customFormat="1" ht="27" spans="1:10">
      <c r="A5166" s="107" t="s">
        <v>299</v>
      </c>
      <c r="B5166" s="108">
        <v>330604028</v>
      </c>
      <c r="C5166" s="109" t="s">
        <v>9166</v>
      </c>
      <c r="D5166" s="108" t="s">
        <v>9167</v>
      </c>
      <c r="E5166" s="108"/>
      <c r="F5166" s="107" t="s">
        <v>25</v>
      </c>
      <c r="G5166" s="108"/>
      <c r="H5166" s="107">
        <v>1900</v>
      </c>
      <c r="I5166" s="112">
        <f t="shared" si="350"/>
        <v>1710</v>
      </c>
      <c r="J5166" s="112">
        <f t="shared" si="351"/>
        <v>1520</v>
      </c>
    </row>
    <row r="5167" s="8" customFormat="1" ht="27" spans="1:10">
      <c r="A5167" s="107" t="s">
        <v>299</v>
      </c>
      <c r="B5167" s="108">
        <v>330604029</v>
      </c>
      <c r="C5167" s="109" t="s">
        <v>9168</v>
      </c>
      <c r="D5167" s="108" t="s">
        <v>9169</v>
      </c>
      <c r="E5167" s="108" t="s">
        <v>9170</v>
      </c>
      <c r="F5167" s="107" t="s">
        <v>5092</v>
      </c>
      <c r="G5167" s="110"/>
      <c r="H5167" s="107">
        <v>80</v>
      </c>
      <c r="I5167" s="112">
        <f t="shared" si="350"/>
        <v>72</v>
      </c>
      <c r="J5167" s="112">
        <f t="shared" si="351"/>
        <v>64</v>
      </c>
    </row>
    <row r="5168" s="8" customFormat="1" ht="27" spans="1:10">
      <c r="A5168" s="107" t="s">
        <v>299</v>
      </c>
      <c r="B5168" s="108" t="s">
        <v>9171</v>
      </c>
      <c r="C5168" s="120" t="s">
        <v>9172</v>
      </c>
      <c r="D5168" s="108"/>
      <c r="E5168" s="108" t="s">
        <v>9170</v>
      </c>
      <c r="F5168" s="107" t="s">
        <v>5092</v>
      </c>
      <c r="G5168" s="108"/>
      <c r="H5168" s="117">
        <v>137</v>
      </c>
      <c r="I5168" s="118">
        <v>123.3</v>
      </c>
      <c r="J5168" s="118">
        <v>109.6</v>
      </c>
    </row>
    <row r="5169" s="8" customFormat="1" spans="1:10">
      <c r="A5169" s="107" t="s">
        <v>299</v>
      </c>
      <c r="B5169" s="108">
        <v>330604030</v>
      </c>
      <c r="C5169" s="109" t="s">
        <v>9173</v>
      </c>
      <c r="D5169" s="108"/>
      <c r="E5169" s="108"/>
      <c r="F5169" s="107" t="s">
        <v>9174</v>
      </c>
      <c r="G5169" s="108"/>
      <c r="H5169" s="107">
        <v>100</v>
      </c>
      <c r="I5169" s="112">
        <f t="shared" si="350"/>
        <v>90</v>
      </c>
      <c r="J5169" s="112">
        <f t="shared" si="351"/>
        <v>80</v>
      </c>
    </row>
    <row r="5170" s="8" customFormat="1" spans="1:10">
      <c r="A5170" s="107" t="s">
        <v>299</v>
      </c>
      <c r="B5170" s="108">
        <v>330604031</v>
      </c>
      <c r="C5170" s="109" t="s">
        <v>9175</v>
      </c>
      <c r="D5170" s="110"/>
      <c r="E5170" s="108" t="s">
        <v>9170</v>
      </c>
      <c r="F5170" s="107" t="s">
        <v>5092</v>
      </c>
      <c r="G5170" s="108"/>
      <c r="H5170" s="107">
        <v>70</v>
      </c>
      <c r="I5170" s="112">
        <f t="shared" si="350"/>
        <v>63</v>
      </c>
      <c r="J5170" s="112">
        <f t="shared" si="351"/>
        <v>56</v>
      </c>
    </row>
    <row r="5171" s="8" customFormat="1" spans="1:10">
      <c r="A5171" s="107" t="s">
        <v>299</v>
      </c>
      <c r="B5171" s="108" t="s">
        <v>9176</v>
      </c>
      <c r="C5171" s="120" t="s">
        <v>9177</v>
      </c>
      <c r="D5171" s="108"/>
      <c r="E5171" s="108" t="s">
        <v>9170</v>
      </c>
      <c r="F5171" s="107" t="s">
        <v>5092</v>
      </c>
      <c r="G5171" s="108"/>
      <c r="H5171" s="107">
        <v>70</v>
      </c>
      <c r="I5171" s="112">
        <f t="shared" si="350"/>
        <v>63</v>
      </c>
      <c r="J5171" s="112">
        <f t="shared" si="351"/>
        <v>56</v>
      </c>
    </row>
    <row r="5172" s="8" customFormat="1" ht="27" spans="1:10">
      <c r="A5172" s="107" t="s">
        <v>299</v>
      </c>
      <c r="B5172" s="108">
        <v>330604032</v>
      </c>
      <c r="C5172" s="109" t="s">
        <v>9178</v>
      </c>
      <c r="D5172" s="108" t="s">
        <v>9179</v>
      </c>
      <c r="E5172" s="108"/>
      <c r="F5172" s="107" t="s">
        <v>5098</v>
      </c>
      <c r="G5172" s="108" t="s">
        <v>9180</v>
      </c>
      <c r="H5172" s="107">
        <v>380</v>
      </c>
      <c r="I5172" s="112">
        <f t="shared" si="350"/>
        <v>342</v>
      </c>
      <c r="J5172" s="112">
        <f t="shared" si="351"/>
        <v>304</v>
      </c>
    </row>
    <row r="5173" s="8" customFormat="1" ht="27" spans="1:10">
      <c r="A5173" s="107" t="s">
        <v>299</v>
      </c>
      <c r="B5173" s="108">
        <v>330604033</v>
      </c>
      <c r="C5173" s="109" t="s">
        <v>9181</v>
      </c>
      <c r="D5173" s="108" t="s">
        <v>9182</v>
      </c>
      <c r="E5173" s="108"/>
      <c r="F5173" s="107" t="s">
        <v>5092</v>
      </c>
      <c r="G5173" s="108"/>
      <c r="H5173" s="107">
        <v>95</v>
      </c>
      <c r="I5173" s="112">
        <f t="shared" si="350"/>
        <v>85.5</v>
      </c>
      <c r="J5173" s="112">
        <f t="shared" si="351"/>
        <v>76</v>
      </c>
    </row>
    <row r="5174" s="8" customFormat="1" ht="27" spans="1:10">
      <c r="A5174" s="107" t="s">
        <v>299</v>
      </c>
      <c r="B5174" s="108">
        <v>330604034</v>
      </c>
      <c r="C5174" s="109" t="s">
        <v>9183</v>
      </c>
      <c r="D5174" s="108" t="s">
        <v>9184</v>
      </c>
      <c r="E5174" s="108"/>
      <c r="F5174" s="107" t="s">
        <v>5092</v>
      </c>
      <c r="G5174" s="108"/>
      <c r="H5174" s="107">
        <v>95</v>
      </c>
      <c r="I5174" s="112">
        <f t="shared" si="350"/>
        <v>85.5</v>
      </c>
      <c r="J5174" s="112">
        <f t="shared" si="351"/>
        <v>76</v>
      </c>
    </row>
    <row r="5175" s="8" customFormat="1" ht="27" spans="1:10">
      <c r="A5175" s="107" t="s">
        <v>299</v>
      </c>
      <c r="B5175" s="108">
        <v>330604035</v>
      </c>
      <c r="C5175" s="109" t="s">
        <v>9185</v>
      </c>
      <c r="D5175" s="108" t="s">
        <v>9186</v>
      </c>
      <c r="E5175" s="108" t="s">
        <v>9187</v>
      </c>
      <c r="F5175" s="107" t="s">
        <v>25</v>
      </c>
      <c r="G5175" s="108"/>
      <c r="H5175" s="107">
        <v>240</v>
      </c>
      <c r="I5175" s="112">
        <f t="shared" si="350"/>
        <v>216</v>
      </c>
      <c r="J5175" s="112">
        <f t="shared" si="351"/>
        <v>192</v>
      </c>
    </row>
    <row r="5176" s="8" customFormat="1" ht="27" spans="1:10">
      <c r="A5176" s="107" t="s">
        <v>299</v>
      </c>
      <c r="B5176" s="108">
        <v>330604036</v>
      </c>
      <c r="C5176" s="109" t="s">
        <v>9188</v>
      </c>
      <c r="D5176" s="108" t="s">
        <v>9189</v>
      </c>
      <c r="E5176" s="108" t="s">
        <v>9190</v>
      </c>
      <c r="F5176" s="107" t="s">
        <v>5092</v>
      </c>
      <c r="G5176" s="108"/>
      <c r="H5176" s="107">
        <v>123</v>
      </c>
      <c r="I5176" s="112">
        <f t="shared" si="350"/>
        <v>110.7</v>
      </c>
      <c r="J5176" s="112">
        <f t="shared" si="351"/>
        <v>98.4</v>
      </c>
    </row>
    <row r="5177" s="8" customFormat="1" ht="40.5" spans="1:10">
      <c r="A5177" s="107" t="s">
        <v>299</v>
      </c>
      <c r="B5177" s="108">
        <v>330604037</v>
      </c>
      <c r="C5177" s="109" t="s">
        <v>9191</v>
      </c>
      <c r="D5177" s="108" t="s">
        <v>9192</v>
      </c>
      <c r="E5177" s="108"/>
      <c r="F5177" s="107" t="s">
        <v>5092</v>
      </c>
      <c r="G5177" s="108"/>
      <c r="H5177" s="107">
        <v>171</v>
      </c>
      <c r="I5177" s="112">
        <f t="shared" si="350"/>
        <v>153.9</v>
      </c>
      <c r="J5177" s="112">
        <f t="shared" si="351"/>
        <v>136.8</v>
      </c>
    </row>
    <row r="5178" s="8" customFormat="1" ht="40.5" spans="1:10">
      <c r="A5178" s="107" t="s">
        <v>299</v>
      </c>
      <c r="B5178" s="108">
        <v>330604038</v>
      </c>
      <c r="C5178" s="109" t="s">
        <v>9193</v>
      </c>
      <c r="D5178" s="108" t="s">
        <v>9194</v>
      </c>
      <c r="E5178" s="108"/>
      <c r="F5178" s="107" t="s">
        <v>5092</v>
      </c>
      <c r="G5178" s="108"/>
      <c r="H5178" s="107">
        <v>90</v>
      </c>
      <c r="I5178" s="112">
        <f t="shared" si="350"/>
        <v>81</v>
      </c>
      <c r="J5178" s="112">
        <f t="shared" si="351"/>
        <v>72</v>
      </c>
    </row>
    <row r="5179" s="8" customFormat="1" ht="54" spans="1:10">
      <c r="A5179" s="107" t="s">
        <v>299</v>
      </c>
      <c r="B5179" s="108">
        <v>330604039</v>
      </c>
      <c r="C5179" s="109" t="s">
        <v>9195</v>
      </c>
      <c r="D5179" s="108" t="s">
        <v>9196</v>
      </c>
      <c r="E5179" s="108"/>
      <c r="F5179" s="107" t="s">
        <v>5092</v>
      </c>
      <c r="G5179" s="108"/>
      <c r="H5179" s="117">
        <v>110</v>
      </c>
      <c r="I5179" s="118">
        <v>99</v>
      </c>
      <c r="J5179" s="118">
        <v>88</v>
      </c>
    </row>
    <row r="5180" s="8" customFormat="1" ht="40.5" spans="1:10">
      <c r="A5180" s="107" t="s">
        <v>299</v>
      </c>
      <c r="B5180" s="108">
        <v>330604040</v>
      </c>
      <c r="C5180" s="109" t="s">
        <v>9197</v>
      </c>
      <c r="D5180" s="108" t="s">
        <v>9198</v>
      </c>
      <c r="E5180" s="108" t="s">
        <v>9199</v>
      </c>
      <c r="F5180" s="107" t="s">
        <v>5092</v>
      </c>
      <c r="G5180" s="108"/>
      <c r="H5180" s="107">
        <v>190</v>
      </c>
      <c r="I5180" s="112">
        <f t="shared" si="350"/>
        <v>171</v>
      </c>
      <c r="J5180" s="112">
        <f t="shared" si="351"/>
        <v>152</v>
      </c>
    </row>
    <row r="5181" s="8" customFormat="1" ht="40.5" spans="1:10">
      <c r="A5181" s="107" t="s">
        <v>299</v>
      </c>
      <c r="B5181" s="108">
        <v>330604041</v>
      </c>
      <c r="C5181" s="109" t="s">
        <v>9200</v>
      </c>
      <c r="D5181" s="108" t="s">
        <v>9201</v>
      </c>
      <c r="E5181" s="108" t="s">
        <v>5326</v>
      </c>
      <c r="F5181" s="107" t="s">
        <v>5092</v>
      </c>
      <c r="G5181" s="108"/>
      <c r="H5181" s="107">
        <v>171</v>
      </c>
      <c r="I5181" s="112">
        <f t="shared" si="350"/>
        <v>153.9</v>
      </c>
      <c r="J5181" s="112">
        <f t="shared" si="351"/>
        <v>136.8</v>
      </c>
    </row>
    <row r="5182" s="8" customFormat="1" ht="108" spans="1:10">
      <c r="A5182" s="107" t="s">
        <v>299</v>
      </c>
      <c r="B5182" s="108">
        <v>330604042</v>
      </c>
      <c r="C5182" s="109" t="s">
        <v>9202</v>
      </c>
      <c r="D5182" s="108" t="s">
        <v>9203</v>
      </c>
      <c r="E5182" s="108"/>
      <c r="F5182" s="107" t="s">
        <v>5092</v>
      </c>
      <c r="G5182" s="108"/>
      <c r="H5182" s="107">
        <v>200</v>
      </c>
      <c r="I5182" s="112">
        <f t="shared" si="350"/>
        <v>180</v>
      </c>
      <c r="J5182" s="112">
        <f t="shared" si="351"/>
        <v>160</v>
      </c>
    </row>
    <row r="5183" s="8" customFormat="1" ht="27" spans="1:10">
      <c r="A5183" s="107" t="s">
        <v>299</v>
      </c>
      <c r="B5183" s="108">
        <v>330604043</v>
      </c>
      <c r="C5183" s="109" t="s">
        <v>9204</v>
      </c>
      <c r="D5183" s="108" t="s">
        <v>9205</v>
      </c>
      <c r="E5183" s="108" t="s">
        <v>9206</v>
      </c>
      <c r="F5183" s="107" t="s">
        <v>5092</v>
      </c>
      <c r="G5183" s="108"/>
      <c r="H5183" s="107">
        <v>95</v>
      </c>
      <c r="I5183" s="112">
        <f t="shared" si="350"/>
        <v>85.5</v>
      </c>
      <c r="J5183" s="112">
        <f t="shared" si="351"/>
        <v>76</v>
      </c>
    </row>
    <row r="5184" s="8" customFormat="1" spans="1:10">
      <c r="A5184" s="107"/>
      <c r="B5184" s="108">
        <v>330605</v>
      </c>
      <c r="C5184" s="109" t="s">
        <v>9207</v>
      </c>
      <c r="D5184" s="108"/>
      <c r="E5184" s="108" t="s">
        <v>9208</v>
      </c>
      <c r="F5184" s="107"/>
      <c r="G5184" s="108"/>
      <c r="H5184" s="107"/>
      <c r="I5184" s="112"/>
      <c r="J5184" s="112"/>
    </row>
    <row r="5185" s="8" customFormat="1" spans="1:10">
      <c r="A5185" s="107" t="s">
        <v>299</v>
      </c>
      <c r="B5185" s="108">
        <v>330605001</v>
      </c>
      <c r="C5185" s="109" t="s">
        <v>9209</v>
      </c>
      <c r="D5185" s="108" t="s">
        <v>9210</v>
      </c>
      <c r="E5185" s="108"/>
      <c r="F5185" s="107" t="s">
        <v>25</v>
      </c>
      <c r="G5185" s="108"/>
      <c r="H5185" s="117">
        <v>289</v>
      </c>
      <c r="I5185" s="118">
        <v>260.1</v>
      </c>
      <c r="J5185" s="118">
        <v>231.2</v>
      </c>
    </row>
    <row r="5186" s="8" customFormat="1" ht="27" spans="1:10">
      <c r="A5186" s="107" t="s">
        <v>299</v>
      </c>
      <c r="B5186" s="108">
        <v>330605002</v>
      </c>
      <c r="C5186" s="109" t="s">
        <v>9211</v>
      </c>
      <c r="D5186" s="108" t="s">
        <v>9212</v>
      </c>
      <c r="E5186" s="108"/>
      <c r="F5186" s="107" t="s">
        <v>25</v>
      </c>
      <c r="G5186" s="108"/>
      <c r="H5186" s="107">
        <v>1400</v>
      </c>
      <c r="I5186" s="112">
        <f t="shared" ref="I5185:I5233" si="352">H5186*0.9</f>
        <v>1260</v>
      </c>
      <c r="J5186" s="112">
        <f t="shared" ref="J5185:J5233" si="353">H5186*0.8</f>
        <v>1120</v>
      </c>
    </row>
    <row r="5187" s="8" customFormat="1" ht="40.5" spans="1:10">
      <c r="A5187" s="107" t="s">
        <v>299</v>
      </c>
      <c r="B5187" s="108">
        <v>330605003</v>
      </c>
      <c r="C5187" s="109" t="s">
        <v>9213</v>
      </c>
      <c r="D5187" s="108" t="s">
        <v>9214</v>
      </c>
      <c r="E5187" s="108"/>
      <c r="F5187" s="107" t="s">
        <v>25</v>
      </c>
      <c r="G5187" s="108"/>
      <c r="H5187" s="107">
        <v>950</v>
      </c>
      <c r="I5187" s="112">
        <f t="shared" si="352"/>
        <v>855</v>
      </c>
      <c r="J5187" s="112">
        <f t="shared" si="353"/>
        <v>760</v>
      </c>
    </row>
    <row r="5188" s="8" customFormat="1" ht="27" spans="1:10">
      <c r="A5188" s="107" t="s">
        <v>299</v>
      </c>
      <c r="B5188" s="108">
        <v>330605004</v>
      </c>
      <c r="C5188" s="109" t="s">
        <v>9215</v>
      </c>
      <c r="D5188" s="108" t="s">
        <v>9216</v>
      </c>
      <c r="E5188" s="108"/>
      <c r="F5188" s="107" t="s">
        <v>25</v>
      </c>
      <c r="G5188" s="108"/>
      <c r="H5188" s="107">
        <v>950</v>
      </c>
      <c r="I5188" s="112">
        <f t="shared" si="352"/>
        <v>855</v>
      </c>
      <c r="J5188" s="112">
        <f t="shared" si="353"/>
        <v>760</v>
      </c>
    </row>
    <row r="5189" s="8" customFormat="1" ht="27" spans="1:10">
      <c r="A5189" s="107" t="s">
        <v>299</v>
      </c>
      <c r="B5189" s="108">
        <v>330605005</v>
      </c>
      <c r="C5189" s="109" t="s">
        <v>9217</v>
      </c>
      <c r="D5189" s="108" t="s">
        <v>9218</v>
      </c>
      <c r="E5189" s="108" t="s">
        <v>5192</v>
      </c>
      <c r="F5189" s="107" t="s">
        <v>25</v>
      </c>
      <c r="G5189" s="108"/>
      <c r="H5189" s="107">
        <v>1700</v>
      </c>
      <c r="I5189" s="112">
        <f t="shared" si="352"/>
        <v>1530</v>
      </c>
      <c r="J5189" s="112">
        <f t="shared" si="353"/>
        <v>1360</v>
      </c>
    </row>
    <row r="5190" s="8" customFormat="1" ht="27" spans="1:10">
      <c r="A5190" s="107" t="s">
        <v>299</v>
      </c>
      <c r="B5190" s="108">
        <v>330605006</v>
      </c>
      <c r="C5190" s="109" t="s">
        <v>9219</v>
      </c>
      <c r="D5190" s="108" t="s">
        <v>9220</v>
      </c>
      <c r="E5190" s="108" t="s">
        <v>9221</v>
      </c>
      <c r="F5190" s="107" t="s">
        <v>25</v>
      </c>
      <c r="G5190" s="108"/>
      <c r="H5190" s="107">
        <v>1900</v>
      </c>
      <c r="I5190" s="112">
        <f t="shared" si="352"/>
        <v>1710</v>
      </c>
      <c r="J5190" s="112">
        <f t="shared" si="353"/>
        <v>1520</v>
      </c>
    </row>
    <row r="5191" s="8" customFormat="1" ht="27" spans="1:10">
      <c r="A5191" s="107" t="s">
        <v>299</v>
      </c>
      <c r="B5191" s="108">
        <v>330605007</v>
      </c>
      <c r="C5191" s="109" t="s">
        <v>9222</v>
      </c>
      <c r="D5191" s="108" t="s">
        <v>9223</v>
      </c>
      <c r="E5191" s="108" t="s">
        <v>9221</v>
      </c>
      <c r="F5191" s="107" t="s">
        <v>25</v>
      </c>
      <c r="G5191" s="108"/>
      <c r="H5191" s="107">
        <v>2299</v>
      </c>
      <c r="I5191" s="112">
        <f t="shared" si="352"/>
        <v>2069.1</v>
      </c>
      <c r="J5191" s="112">
        <f t="shared" si="353"/>
        <v>1839.2</v>
      </c>
    </row>
    <row r="5192" s="8" customFormat="1" ht="27" spans="1:10">
      <c r="A5192" s="107" t="s">
        <v>299</v>
      </c>
      <c r="B5192" s="108">
        <v>330605008</v>
      </c>
      <c r="C5192" s="109" t="s">
        <v>9224</v>
      </c>
      <c r="D5192" s="108" t="s">
        <v>9225</v>
      </c>
      <c r="E5192" s="108" t="s">
        <v>9226</v>
      </c>
      <c r="F5192" s="107" t="s">
        <v>25</v>
      </c>
      <c r="G5192" s="108"/>
      <c r="H5192" s="107">
        <v>1300</v>
      </c>
      <c r="I5192" s="112">
        <f t="shared" si="352"/>
        <v>1170</v>
      </c>
      <c r="J5192" s="112">
        <f t="shared" si="353"/>
        <v>1040</v>
      </c>
    </row>
    <row r="5193" s="8" customFormat="1" ht="27" spans="1:10">
      <c r="A5193" s="107" t="s">
        <v>299</v>
      </c>
      <c r="B5193" s="108">
        <v>330605009</v>
      </c>
      <c r="C5193" s="109" t="s">
        <v>9227</v>
      </c>
      <c r="D5193" s="108" t="s">
        <v>9228</v>
      </c>
      <c r="E5193" s="108" t="s">
        <v>9229</v>
      </c>
      <c r="F5193" s="107" t="s">
        <v>25</v>
      </c>
      <c r="G5193" s="108"/>
      <c r="H5193" s="107">
        <v>1280</v>
      </c>
      <c r="I5193" s="112">
        <f t="shared" si="352"/>
        <v>1152</v>
      </c>
      <c r="J5193" s="112">
        <f t="shared" si="353"/>
        <v>1024</v>
      </c>
    </row>
    <row r="5194" s="8" customFormat="1" ht="40.5" spans="1:10">
      <c r="A5194" s="107" t="s">
        <v>299</v>
      </c>
      <c r="B5194" s="108">
        <v>330605010</v>
      </c>
      <c r="C5194" s="109" t="s">
        <v>9230</v>
      </c>
      <c r="D5194" s="108" t="s">
        <v>9231</v>
      </c>
      <c r="E5194" s="108" t="s">
        <v>9229</v>
      </c>
      <c r="F5194" s="107" t="s">
        <v>25</v>
      </c>
      <c r="G5194" s="108"/>
      <c r="H5194" s="107">
        <v>2231</v>
      </c>
      <c r="I5194" s="112">
        <f t="shared" si="352"/>
        <v>2007.9</v>
      </c>
      <c r="J5194" s="112">
        <f t="shared" si="353"/>
        <v>1784.8</v>
      </c>
    </row>
    <row r="5195" s="8" customFormat="1" ht="27" spans="1:10">
      <c r="A5195" s="107" t="s">
        <v>299</v>
      </c>
      <c r="B5195" s="108">
        <v>330605011</v>
      </c>
      <c r="C5195" s="109" t="s">
        <v>9232</v>
      </c>
      <c r="D5195" s="108" t="s">
        <v>9233</v>
      </c>
      <c r="E5195" s="108" t="s">
        <v>9229</v>
      </c>
      <c r="F5195" s="107" t="s">
        <v>25</v>
      </c>
      <c r="G5195" s="108"/>
      <c r="H5195" s="107">
        <v>2470</v>
      </c>
      <c r="I5195" s="112">
        <f t="shared" si="352"/>
        <v>2223</v>
      </c>
      <c r="J5195" s="112">
        <f t="shared" si="353"/>
        <v>1976</v>
      </c>
    </row>
    <row r="5196" s="8" customFormat="1" ht="40.5" spans="1:10">
      <c r="A5196" s="107" t="s">
        <v>299</v>
      </c>
      <c r="B5196" s="108">
        <v>330605012</v>
      </c>
      <c r="C5196" s="109" t="s">
        <v>9234</v>
      </c>
      <c r="D5196" s="108" t="s">
        <v>9235</v>
      </c>
      <c r="E5196" s="108" t="s">
        <v>9229</v>
      </c>
      <c r="F5196" s="107" t="s">
        <v>25</v>
      </c>
      <c r="G5196" s="108"/>
      <c r="H5196" s="107">
        <v>2850</v>
      </c>
      <c r="I5196" s="112">
        <f t="shared" si="352"/>
        <v>2565</v>
      </c>
      <c r="J5196" s="112">
        <f t="shared" si="353"/>
        <v>2280</v>
      </c>
    </row>
    <row r="5197" s="8" customFormat="1" ht="54" spans="1:10">
      <c r="A5197" s="107" t="s">
        <v>299</v>
      </c>
      <c r="B5197" s="108">
        <v>330605013</v>
      </c>
      <c r="C5197" s="109" t="s">
        <v>9236</v>
      </c>
      <c r="D5197" s="108" t="s">
        <v>9237</v>
      </c>
      <c r="E5197" s="108" t="s">
        <v>5192</v>
      </c>
      <c r="F5197" s="107" t="s">
        <v>25</v>
      </c>
      <c r="G5197" s="108"/>
      <c r="H5197" s="117">
        <v>2014</v>
      </c>
      <c r="I5197" s="118">
        <v>1812.6</v>
      </c>
      <c r="J5197" s="118">
        <v>1611.2</v>
      </c>
    </row>
    <row r="5198" s="8" customFormat="1" spans="1:10">
      <c r="A5198" s="107" t="s">
        <v>299</v>
      </c>
      <c r="B5198" s="108">
        <v>330605014</v>
      </c>
      <c r="C5198" s="109" t="s">
        <v>9238</v>
      </c>
      <c r="D5198" s="108"/>
      <c r="E5198" s="108"/>
      <c r="F5198" s="107" t="s">
        <v>25</v>
      </c>
      <c r="G5198" s="108"/>
      <c r="H5198" s="107">
        <v>750</v>
      </c>
      <c r="I5198" s="112">
        <f t="shared" si="352"/>
        <v>675</v>
      </c>
      <c r="J5198" s="112">
        <f t="shared" si="353"/>
        <v>600</v>
      </c>
    </row>
    <row r="5199" s="8" customFormat="1" ht="27" spans="1:10">
      <c r="A5199" s="107" t="s">
        <v>299</v>
      </c>
      <c r="B5199" s="108">
        <v>330605015</v>
      </c>
      <c r="C5199" s="109" t="s">
        <v>9239</v>
      </c>
      <c r="D5199" s="108" t="s">
        <v>9240</v>
      </c>
      <c r="E5199" s="108"/>
      <c r="F5199" s="107" t="s">
        <v>25</v>
      </c>
      <c r="G5199" s="110"/>
      <c r="H5199" s="117">
        <v>2202</v>
      </c>
      <c r="I5199" s="118">
        <v>1981.8</v>
      </c>
      <c r="J5199" s="118">
        <v>1761.6</v>
      </c>
    </row>
    <row r="5200" s="8" customFormat="1" ht="27" spans="1:10">
      <c r="A5200" s="107" t="s">
        <v>299</v>
      </c>
      <c r="B5200" s="108" t="s">
        <v>9241</v>
      </c>
      <c r="C5200" s="120" t="s">
        <v>9242</v>
      </c>
      <c r="D5200" s="108" t="s">
        <v>9240</v>
      </c>
      <c r="E5200" s="108"/>
      <c r="F5200" s="107" t="s">
        <v>25</v>
      </c>
      <c r="G5200" s="108"/>
      <c r="H5200" s="107">
        <v>900</v>
      </c>
      <c r="I5200" s="112">
        <f t="shared" si="352"/>
        <v>810</v>
      </c>
      <c r="J5200" s="112">
        <f t="shared" si="353"/>
        <v>720</v>
      </c>
    </row>
    <row r="5201" s="8" customFormat="1" spans="1:10">
      <c r="A5201" s="107" t="s">
        <v>299</v>
      </c>
      <c r="B5201" s="108">
        <v>330605016</v>
      </c>
      <c r="C5201" s="109" t="s">
        <v>9243</v>
      </c>
      <c r="D5201" s="108" t="s">
        <v>9244</v>
      </c>
      <c r="E5201" s="108"/>
      <c r="F5201" s="107" t="s">
        <v>25</v>
      </c>
      <c r="G5201" s="108"/>
      <c r="H5201" s="107">
        <v>1710</v>
      </c>
      <c r="I5201" s="112">
        <f t="shared" si="352"/>
        <v>1539</v>
      </c>
      <c r="J5201" s="112">
        <f t="shared" si="353"/>
        <v>1368</v>
      </c>
    </row>
    <row r="5202" s="8" customFormat="1" ht="40.5" spans="1:10">
      <c r="A5202" s="107" t="s">
        <v>299</v>
      </c>
      <c r="B5202" s="108">
        <v>330605017</v>
      </c>
      <c r="C5202" s="109" t="s">
        <v>9245</v>
      </c>
      <c r="D5202" s="108" t="s">
        <v>9246</v>
      </c>
      <c r="E5202" s="108"/>
      <c r="F5202" s="107" t="s">
        <v>25</v>
      </c>
      <c r="G5202" s="108"/>
      <c r="H5202" s="107">
        <v>1485</v>
      </c>
      <c r="I5202" s="112">
        <f t="shared" si="352"/>
        <v>1336.5</v>
      </c>
      <c r="J5202" s="112">
        <f t="shared" si="353"/>
        <v>1188</v>
      </c>
    </row>
    <row r="5203" s="8" customFormat="1" spans="1:10">
      <c r="A5203" s="107" t="s">
        <v>299</v>
      </c>
      <c r="B5203" s="108">
        <v>330605018</v>
      </c>
      <c r="C5203" s="109" t="s">
        <v>9247</v>
      </c>
      <c r="D5203" s="108"/>
      <c r="E5203" s="108"/>
      <c r="F5203" s="107" t="s">
        <v>25</v>
      </c>
      <c r="G5203" s="108"/>
      <c r="H5203" s="107">
        <v>1400</v>
      </c>
      <c r="I5203" s="112">
        <f t="shared" si="352"/>
        <v>1260</v>
      </c>
      <c r="J5203" s="112">
        <f t="shared" si="353"/>
        <v>1120</v>
      </c>
    </row>
    <row r="5204" s="8" customFormat="1" ht="40.5" spans="1:10">
      <c r="A5204" s="107" t="s">
        <v>299</v>
      </c>
      <c r="B5204" s="108">
        <v>330605019</v>
      </c>
      <c r="C5204" s="109" t="s">
        <v>9248</v>
      </c>
      <c r="D5204" s="108" t="s">
        <v>9249</v>
      </c>
      <c r="E5204" s="108"/>
      <c r="F5204" s="107" t="s">
        <v>25</v>
      </c>
      <c r="G5204" s="108"/>
      <c r="H5204" s="117">
        <v>2042</v>
      </c>
      <c r="I5204" s="118">
        <v>1837.8</v>
      </c>
      <c r="J5204" s="118">
        <v>1633.6</v>
      </c>
    </row>
    <row r="5205" s="8" customFormat="1" ht="27" spans="1:10">
      <c r="A5205" s="107" t="s">
        <v>299</v>
      </c>
      <c r="B5205" s="108">
        <v>330605020</v>
      </c>
      <c r="C5205" s="109" t="s">
        <v>9250</v>
      </c>
      <c r="D5205" s="110"/>
      <c r="E5205" s="108" t="s">
        <v>5192</v>
      </c>
      <c r="F5205" s="107" t="s">
        <v>25</v>
      </c>
      <c r="G5205" s="108"/>
      <c r="H5205" s="107">
        <v>1816</v>
      </c>
      <c r="I5205" s="112">
        <f t="shared" si="352"/>
        <v>1634.4</v>
      </c>
      <c r="J5205" s="112">
        <f t="shared" si="353"/>
        <v>1452.8</v>
      </c>
    </row>
    <row r="5206" s="8" customFormat="1" spans="1:10">
      <c r="A5206" s="107" t="s">
        <v>299</v>
      </c>
      <c r="B5206" s="108" t="s">
        <v>9251</v>
      </c>
      <c r="C5206" s="109" t="s">
        <v>9252</v>
      </c>
      <c r="D5206" s="108"/>
      <c r="E5206" s="108" t="s">
        <v>5192</v>
      </c>
      <c r="F5206" s="107" t="s">
        <v>25</v>
      </c>
      <c r="G5206" s="108"/>
      <c r="H5206" s="107">
        <v>1816</v>
      </c>
      <c r="I5206" s="112">
        <f t="shared" si="352"/>
        <v>1634.4</v>
      </c>
      <c r="J5206" s="112">
        <f t="shared" si="353"/>
        <v>1452.8</v>
      </c>
    </row>
    <row r="5207" s="8" customFormat="1" spans="1:10">
      <c r="A5207" s="107" t="s">
        <v>299</v>
      </c>
      <c r="B5207" s="108">
        <v>330605021</v>
      </c>
      <c r="C5207" s="109" t="s">
        <v>9253</v>
      </c>
      <c r="D5207" s="108" t="s">
        <v>9254</v>
      </c>
      <c r="E5207" s="108" t="s">
        <v>5192</v>
      </c>
      <c r="F5207" s="107" t="s">
        <v>25</v>
      </c>
      <c r="G5207" s="108"/>
      <c r="H5207" s="107">
        <v>760</v>
      </c>
      <c r="I5207" s="112">
        <f t="shared" si="352"/>
        <v>684</v>
      </c>
      <c r="J5207" s="112">
        <f t="shared" si="353"/>
        <v>608</v>
      </c>
    </row>
    <row r="5208" s="8" customFormat="1" ht="40.5" spans="1:10">
      <c r="A5208" s="107" t="s">
        <v>299</v>
      </c>
      <c r="B5208" s="108">
        <v>330605022</v>
      </c>
      <c r="C5208" s="109" t="s">
        <v>9255</v>
      </c>
      <c r="D5208" s="108" t="s">
        <v>9256</v>
      </c>
      <c r="E5208" s="108"/>
      <c r="F5208" s="107" t="s">
        <v>25</v>
      </c>
      <c r="G5208" s="108"/>
      <c r="H5208" s="107">
        <v>2375</v>
      </c>
      <c r="I5208" s="112">
        <f t="shared" si="352"/>
        <v>2137.5</v>
      </c>
      <c r="J5208" s="112">
        <f t="shared" si="353"/>
        <v>1900</v>
      </c>
    </row>
    <row r="5209" s="8" customFormat="1" spans="1:10">
      <c r="A5209" s="107" t="s">
        <v>299</v>
      </c>
      <c r="B5209" s="108">
        <v>330605023</v>
      </c>
      <c r="C5209" s="109" t="s">
        <v>9257</v>
      </c>
      <c r="D5209" s="108" t="s">
        <v>9258</v>
      </c>
      <c r="E5209" s="108"/>
      <c r="F5209" s="107" t="s">
        <v>25</v>
      </c>
      <c r="G5209" s="108"/>
      <c r="H5209" s="107">
        <v>1200</v>
      </c>
      <c r="I5209" s="112">
        <f t="shared" si="352"/>
        <v>1080</v>
      </c>
      <c r="J5209" s="112">
        <f t="shared" si="353"/>
        <v>960</v>
      </c>
    </row>
    <row r="5210" s="8" customFormat="1" ht="27" spans="1:10">
      <c r="A5210" s="107" t="s">
        <v>299</v>
      </c>
      <c r="B5210" s="108">
        <v>330605024</v>
      </c>
      <c r="C5210" s="109" t="s">
        <v>9259</v>
      </c>
      <c r="D5210" s="108" t="s">
        <v>9260</v>
      </c>
      <c r="E5210" s="108" t="s">
        <v>5192</v>
      </c>
      <c r="F5210" s="107" t="s">
        <v>25</v>
      </c>
      <c r="G5210" s="108"/>
      <c r="H5210" s="107">
        <v>1425</v>
      </c>
      <c r="I5210" s="112">
        <f t="shared" si="352"/>
        <v>1282.5</v>
      </c>
      <c r="J5210" s="112">
        <f t="shared" si="353"/>
        <v>1140</v>
      </c>
    </row>
    <row r="5211" s="8" customFormat="1" ht="40.5" spans="1:10">
      <c r="A5211" s="107" t="s">
        <v>299</v>
      </c>
      <c r="B5211" s="108">
        <v>330605025</v>
      </c>
      <c r="C5211" s="109" t="s">
        <v>9261</v>
      </c>
      <c r="D5211" s="108" t="s">
        <v>9262</v>
      </c>
      <c r="E5211" s="108"/>
      <c r="F5211" s="107" t="s">
        <v>25</v>
      </c>
      <c r="G5211" s="108"/>
      <c r="H5211" s="107">
        <v>1140</v>
      </c>
      <c r="I5211" s="112">
        <f t="shared" si="352"/>
        <v>1026</v>
      </c>
      <c r="J5211" s="112">
        <f t="shared" si="353"/>
        <v>912</v>
      </c>
    </row>
    <row r="5212" s="8" customFormat="1" ht="40.5" spans="1:10">
      <c r="A5212" s="107" t="s">
        <v>299</v>
      </c>
      <c r="B5212" s="108">
        <v>330605026</v>
      </c>
      <c r="C5212" s="109" t="s">
        <v>9263</v>
      </c>
      <c r="D5212" s="108" t="s">
        <v>9264</v>
      </c>
      <c r="E5212" s="108"/>
      <c r="F5212" s="107" t="s">
        <v>25</v>
      </c>
      <c r="G5212" s="108"/>
      <c r="H5212" s="107">
        <v>1900</v>
      </c>
      <c r="I5212" s="112">
        <f t="shared" si="352"/>
        <v>1710</v>
      </c>
      <c r="J5212" s="112">
        <f t="shared" si="353"/>
        <v>1520</v>
      </c>
    </row>
    <row r="5213" s="8" customFormat="1" ht="40.5" spans="1:10">
      <c r="A5213" s="107" t="s">
        <v>299</v>
      </c>
      <c r="B5213" s="108">
        <v>330605027</v>
      </c>
      <c r="C5213" s="109" t="s">
        <v>9265</v>
      </c>
      <c r="D5213" s="108" t="s">
        <v>9266</v>
      </c>
      <c r="E5213" s="108"/>
      <c r="F5213" s="107" t="s">
        <v>25</v>
      </c>
      <c r="G5213" s="108"/>
      <c r="H5213" s="117">
        <v>1153</v>
      </c>
      <c r="I5213" s="118">
        <v>1037.7</v>
      </c>
      <c r="J5213" s="118">
        <v>922.4</v>
      </c>
    </row>
    <row r="5214" s="8" customFormat="1" ht="27" spans="1:10">
      <c r="A5214" s="107" t="s">
        <v>299</v>
      </c>
      <c r="B5214" s="108">
        <v>330605028</v>
      </c>
      <c r="C5214" s="109" t="s">
        <v>9267</v>
      </c>
      <c r="D5214" s="108" t="s">
        <v>9268</v>
      </c>
      <c r="E5214" s="108"/>
      <c r="F5214" s="107" t="s">
        <v>25</v>
      </c>
      <c r="G5214" s="108"/>
      <c r="H5214" s="107">
        <v>1339</v>
      </c>
      <c r="I5214" s="112">
        <f t="shared" si="352"/>
        <v>1205.1</v>
      </c>
      <c r="J5214" s="112">
        <f t="shared" si="353"/>
        <v>1071.2</v>
      </c>
    </row>
    <row r="5215" s="8" customFormat="1" spans="1:10">
      <c r="A5215" s="107" t="s">
        <v>299</v>
      </c>
      <c r="B5215" s="108" t="s">
        <v>9269</v>
      </c>
      <c r="C5215" s="109" t="s">
        <v>9270</v>
      </c>
      <c r="D5215" s="108" t="s">
        <v>9271</v>
      </c>
      <c r="E5215" s="108"/>
      <c r="F5215" s="107" t="s">
        <v>25</v>
      </c>
      <c r="G5215" s="108"/>
      <c r="H5215" s="107">
        <v>1339</v>
      </c>
      <c r="I5215" s="112">
        <f t="shared" si="352"/>
        <v>1205.1</v>
      </c>
      <c r="J5215" s="112">
        <f t="shared" si="353"/>
        <v>1071.2</v>
      </c>
    </row>
    <row r="5216" s="8" customFormat="1" ht="40.5" spans="1:10">
      <c r="A5216" s="107" t="s">
        <v>299</v>
      </c>
      <c r="B5216" s="108">
        <v>330605029</v>
      </c>
      <c r="C5216" s="109" t="s">
        <v>9272</v>
      </c>
      <c r="D5216" s="108" t="s">
        <v>9273</v>
      </c>
      <c r="E5216" s="108"/>
      <c r="F5216" s="107" t="s">
        <v>25</v>
      </c>
      <c r="G5216" s="108"/>
      <c r="H5216" s="117">
        <v>2866</v>
      </c>
      <c r="I5216" s="118">
        <v>2579.4</v>
      </c>
      <c r="J5216" s="118">
        <v>2292.8</v>
      </c>
    </row>
    <row r="5217" s="8" customFormat="1" spans="1:10">
      <c r="A5217" s="107" t="s">
        <v>299</v>
      </c>
      <c r="B5217" s="108">
        <v>330605030</v>
      </c>
      <c r="C5217" s="109" t="s">
        <v>9274</v>
      </c>
      <c r="D5217" s="108" t="s">
        <v>9275</v>
      </c>
      <c r="E5217" s="108"/>
      <c r="F5217" s="107" t="s">
        <v>648</v>
      </c>
      <c r="G5217" s="108"/>
      <c r="H5217" s="107">
        <v>180</v>
      </c>
      <c r="I5217" s="112">
        <f t="shared" si="352"/>
        <v>162</v>
      </c>
      <c r="J5217" s="112">
        <f t="shared" si="353"/>
        <v>144</v>
      </c>
    </row>
    <row r="5218" s="8" customFormat="1" spans="1:10">
      <c r="A5218" s="107" t="s">
        <v>299</v>
      </c>
      <c r="B5218" s="108">
        <v>330605031</v>
      </c>
      <c r="C5218" s="109" t="s">
        <v>9276</v>
      </c>
      <c r="D5218" s="110"/>
      <c r="E5218" s="108"/>
      <c r="F5218" s="107" t="s">
        <v>25</v>
      </c>
      <c r="G5218" s="108"/>
      <c r="H5218" s="107">
        <v>1130</v>
      </c>
      <c r="I5218" s="112">
        <f t="shared" si="352"/>
        <v>1017</v>
      </c>
      <c r="J5218" s="112">
        <f t="shared" si="353"/>
        <v>904</v>
      </c>
    </row>
    <row r="5219" s="8" customFormat="1" spans="1:10">
      <c r="A5219" s="107" t="s">
        <v>299</v>
      </c>
      <c r="B5219" s="108" t="s">
        <v>9277</v>
      </c>
      <c r="C5219" s="120" t="s">
        <v>9278</v>
      </c>
      <c r="D5219" s="108"/>
      <c r="E5219" s="108"/>
      <c r="F5219" s="107" t="s">
        <v>25</v>
      </c>
      <c r="G5219" s="108"/>
      <c r="H5219" s="107">
        <v>1130</v>
      </c>
      <c r="I5219" s="112">
        <f t="shared" si="352"/>
        <v>1017</v>
      </c>
      <c r="J5219" s="112">
        <f t="shared" si="353"/>
        <v>904</v>
      </c>
    </row>
    <row r="5220" s="8" customFormat="1" spans="1:10">
      <c r="A5220" s="107" t="s">
        <v>299</v>
      </c>
      <c r="B5220" s="108">
        <v>330605032</v>
      </c>
      <c r="C5220" s="109" t="s">
        <v>9279</v>
      </c>
      <c r="D5220" s="110"/>
      <c r="E5220" s="108"/>
      <c r="F5220" s="107" t="s">
        <v>25</v>
      </c>
      <c r="G5220" s="110"/>
      <c r="H5220" s="107">
        <v>520</v>
      </c>
      <c r="I5220" s="112">
        <f t="shared" si="352"/>
        <v>468</v>
      </c>
      <c r="J5220" s="112">
        <f t="shared" si="353"/>
        <v>416</v>
      </c>
    </row>
    <row r="5221" s="8" customFormat="1" ht="27" spans="1:10">
      <c r="A5221" s="107" t="s">
        <v>299</v>
      </c>
      <c r="B5221" s="108" t="s">
        <v>9280</v>
      </c>
      <c r="C5221" s="120" t="s">
        <v>9281</v>
      </c>
      <c r="D5221" s="108"/>
      <c r="E5221" s="108"/>
      <c r="F5221" s="107" t="s">
        <v>25</v>
      </c>
      <c r="G5221" s="108"/>
      <c r="H5221" s="107">
        <v>1000</v>
      </c>
      <c r="I5221" s="112">
        <f t="shared" si="352"/>
        <v>900</v>
      </c>
      <c r="J5221" s="112">
        <f t="shared" si="353"/>
        <v>800</v>
      </c>
    </row>
    <row r="5222" s="8" customFormat="1" spans="1:10">
      <c r="A5222" s="107" t="s">
        <v>299</v>
      </c>
      <c r="B5222" s="108" t="s">
        <v>9282</v>
      </c>
      <c r="C5222" s="120" t="s">
        <v>9283</v>
      </c>
      <c r="D5222" s="108"/>
      <c r="E5222" s="108"/>
      <c r="F5222" s="107" t="s">
        <v>25</v>
      </c>
      <c r="G5222" s="108"/>
      <c r="H5222" s="107">
        <v>520</v>
      </c>
      <c r="I5222" s="112">
        <f t="shared" si="352"/>
        <v>468</v>
      </c>
      <c r="J5222" s="112">
        <f t="shared" si="353"/>
        <v>416</v>
      </c>
    </row>
    <row r="5223" s="8" customFormat="1" spans="1:10">
      <c r="A5223" s="107" t="s">
        <v>299</v>
      </c>
      <c r="B5223" s="108" t="s">
        <v>9284</v>
      </c>
      <c r="C5223" s="120" t="s">
        <v>9285</v>
      </c>
      <c r="D5223" s="108"/>
      <c r="E5223" s="108"/>
      <c r="F5223" s="107" t="s">
        <v>25</v>
      </c>
      <c r="G5223" s="108"/>
      <c r="H5223" s="107">
        <v>520</v>
      </c>
      <c r="I5223" s="112">
        <f t="shared" si="352"/>
        <v>468</v>
      </c>
      <c r="J5223" s="112">
        <f t="shared" si="353"/>
        <v>416</v>
      </c>
    </row>
    <row r="5224" s="8" customFormat="1" spans="1:10">
      <c r="A5224" s="107" t="s">
        <v>299</v>
      </c>
      <c r="B5224" s="108">
        <v>330605033</v>
      </c>
      <c r="C5224" s="109" t="s">
        <v>9286</v>
      </c>
      <c r="D5224" s="108" t="s">
        <v>6107</v>
      </c>
      <c r="E5224" s="108" t="s">
        <v>5192</v>
      </c>
      <c r="F5224" s="107" t="s">
        <v>25</v>
      </c>
      <c r="G5224" s="110"/>
      <c r="H5224" s="107">
        <v>430</v>
      </c>
      <c r="I5224" s="112">
        <f t="shared" si="352"/>
        <v>387</v>
      </c>
      <c r="J5224" s="112">
        <f t="shared" si="353"/>
        <v>344</v>
      </c>
    </row>
    <row r="5225" s="8" customFormat="1" spans="1:10">
      <c r="A5225" s="107" t="s">
        <v>299</v>
      </c>
      <c r="B5225" s="108" t="s">
        <v>9287</v>
      </c>
      <c r="C5225" s="120" t="s">
        <v>9288</v>
      </c>
      <c r="D5225" s="108" t="s">
        <v>9289</v>
      </c>
      <c r="E5225" s="108" t="s">
        <v>5192</v>
      </c>
      <c r="F5225" s="107" t="s">
        <v>25</v>
      </c>
      <c r="G5225" s="108"/>
      <c r="H5225" s="107">
        <v>1060</v>
      </c>
      <c r="I5225" s="112">
        <f t="shared" si="352"/>
        <v>954</v>
      </c>
      <c r="J5225" s="112">
        <f t="shared" si="353"/>
        <v>848</v>
      </c>
    </row>
    <row r="5226" s="8" customFormat="1" spans="1:10">
      <c r="A5226" s="107" t="s">
        <v>299</v>
      </c>
      <c r="B5226" s="108">
        <v>330605034</v>
      </c>
      <c r="C5226" s="109" t="s">
        <v>9290</v>
      </c>
      <c r="D5226" s="108"/>
      <c r="E5226" s="108"/>
      <c r="F5226" s="107" t="s">
        <v>25</v>
      </c>
      <c r="G5226" s="108"/>
      <c r="H5226" s="117">
        <v>685</v>
      </c>
      <c r="I5226" s="118">
        <v>616.5</v>
      </c>
      <c r="J5226" s="118">
        <v>548</v>
      </c>
    </row>
    <row r="5227" s="8" customFormat="1" spans="1:10">
      <c r="A5227" s="107" t="s">
        <v>299</v>
      </c>
      <c r="B5227" s="108">
        <v>330605035</v>
      </c>
      <c r="C5227" s="109" t="s">
        <v>9291</v>
      </c>
      <c r="D5227" s="108"/>
      <c r="E5227" s="108" t="s">
        <v>8618</v>
      </c>
      <c r="F5227" s="107" t="s">
        <v>25</v>
      </c>
      <c r="G5227" s="108"/>
      <c r="H5227" s="107">
        <v>300</v>
      </c>
      <c r="I5227" s="112">
        <f t="shared" si="352"/>
        <v>270</v>
      </c>
      <c r="J5227" s="112">
        <f t="shared" si="353"/>
        <v>240</v>
      </c>
    </row>
    <row r="5228" s="8" customFormat="1" spans="1:10">
      <c r="A5228" s="107" t="s">
        <v>299</v>
      </c>
      <c r="B5228" s="108">
        <v>330605036</v>
      </c>
      <c r="C5228" s="109" t="s">
        <v>9292</v>
      </c>
      <c r="D5228" s="108"/>
      <c r="E5228" s="108"/>
      <c r="F5228" s="107" t="s">
        <v>25</v>
      </c>
      <c r="G5228" s="108"/>
      <c r="H5228" s="107">
        <v>680</v>
      </c>
      <c r="I5228" s="112">
        <f t="shared" si="352"/>
        <v>612</v>
      </c>
      <c r="J5228" s="112">
        <f t="shared" si="353"/>
        <v>544</v>
      </c>
    </row>
    <row r="5229" s="8" customFormat="1" ht="27" spans="1:10">
      <c r="A5229" s="107" t="s">
        <v>299</v>
      </c>
      <c r="B5229" s="108" t="s">
        <v>9293</v>
      </c>
      <c r="C5229" s="109" t="s">
        <v>9294</v>
      </c>
      <c r="D5229" s="108" t="s">
        <v>9295</v>
      </c>
      <c r="E5229" s="108"/>
      <c r="F5229" s="107" t="s">
        <v>25</v>
      </c>
      <c r="G5229" s="108"/>
      <c r="H5229" s="107">
        <v>3880</v>
      </c>
      <c r="I5229" s="112">
        <f t="shared" si="352"/>
        <v>3492</v>
      </c>
      <c r="J5229" s="112">
        <f t="shared" si="353"/>
        <v>3104</v>
      </c>
    </row>
    <row r="5230" s="8" customFormat="1" ht="27" spans="1:10">
      <c r="A5230" s="107" t="s">
        <v>299</v>
      </c>
      <c r="B5230" s="108" t="s">
        <v>9296</v>
      </c>
      <c r="C5230" s="109" t="s">
        <v>9297</v>
      </c>
      <c r="D5230" s="108" t="s">
        <v>9295</v>
      </c>
      <c r="E5230" s="108"/>
      <c r="F5230" s="107" t="s">
        <v>25</v>
      </c>
      <c r="G5230" s="108"/>
      <c r="H5230" s="107">
        <v>3880</v>
      </c>
      <c r="I5230" s="112">
        <f t="shared" si="352"/>
        <v>3492</v>
      </c>
      <c r="J5230" s="112">
        <f t="shared" si="353"/>
        <v>3104</v>
      </c>
    </row>
    <row r="5231" s="8" customFormat="1" spans="1:10">
      <c r="A5231" s="107" t="s">
        <v>64</v>
      </c>
      <c r="B5231" s="108" t="s">
        <v>9298</v>
      </c>
      <c r="C5231" s="109" t="s">
        <v>9299</v>
      </c>
      <c r="D5231" s="110"/>
      <c r="E5231" s="108"/>
      <c r="F5231" s="107" t="s">
        <v>25</v>
      </c>
      <c r="G5231" s="108"/>
      <c r="H5231" s="107">
        <v>1275</v>
      </c>
      <c r="I5231" s="112">
        <f t="shared" si="352"/>
        <v>1147.5</v>
      </c>
      <c r="J5231" s="112">
        <f t="shared" si="353"/>
        <v>1020</v>
      </c>
    </row>
    <row r="5232" s="8" customFormat="1" spans="1:10">
      <c r="A5232" s="107" t="s">
        <v>299</v>
      </c>
      <c r="B5232" s="108" t="s">
        <v>9300</v>
      </c>
      <c r="C5232" s="120" t="s">
        <v>9301</v>
      </c>
      <c r="D5232" s="108"/>
      <c r="E5232" s="108"/>
      <c r="F5232" s="107" t="s">
        <v>25</v>
      </c>
      <c r="G5232" s="108"/>
      <c r="H5232" s="107">
        <v>1275</v>
      </c>
      <c r="I5232" s="112">
        <f t="shared" si="352"/>
        <v>1147.5</v>
      </c>
      <c r="J5232" s="112">
        <f t="shared" si="353"/>
        <v>1020</v>
      </c>
    </row>
    <row r="5233" s="8" customFormat="1" spans="1:10">
      <c r="A5233" s="107" t="s">
        <v>64</v>
      </c>
      <c r="B5233" s="108" t="s">
        <v>9302</v>
      </c>
      <c r="C5233" s="120" t="s">
        <v>9303</v>
      </c>
      <c r="D5233" s="108"/>
      <c r="E5233" s="108"/>
      <c r="F5233" s="107" t="s">
        <v>25</v>
      </c>
      <c r="G5233" s="108"/>
      <c r="H5233" s="107">
        <v>1275</v>
      </c>
      <c r="I5233" s="112">
        <f t="shared" si="352"/>
        <v>1147.5</v>
      </c>
      <c r="J5233" s="112">
        <f t="shared" si="353"/>
        <v>1020</v>
      </c>
    </row>
    <row r="5234" s="8" customFormat="1" ht="27" spans="1:10">
      <c r="A5234" s="107"/>
      <c r="B5234" s="108">
        <v>330606</v>
      </c>
      <c r="C5234" s="109" t="s">
        <v>9304</v>
      </c>
      <c r="D5234" s="108" t="s">
        <v>9305</v>
      </c>
      <c r="E5234" s="108" t="s">
        <v>9306</v>
      </c>
      <c r="F5234" s="107"/>
      <c r="G5234" s="108"/>
      <c r="H5234" s="107"/>
      <c r="I5234" s="112"/>
      <c r="J5234" s="112"/>
    </row>
    <row r="5235" s="8" customFormat="1" spans="1:10">
      <c r="A5235" s="107" t="s">
        <v>299</v>
      </c>
      <c r="B5235" s="108">
        <v>330606001</v>
      </c>
      <c r="C5235" s="109" t="s">
        <v>9307</v>
      </c>
      <c r="D5235" s="108" t="s">
        <v>9308</v>
      </c>
      <c r="E5235" s="108"/>
      <c r="F5235" s="107" t="s">
        <v>25</v>
      </c>
      <c r="G5235" s="108"/>
      <c r="H5235" s="107">
        <v>108</v>
      </c>
      <c r="I5235" s="112">
        <f t="shared" ref="I5235:I5288" si="354">H5235*0.9</f>
        <v>97.2</v>
      </c>
      <c r="J5235" s="112">
        <f t="shared" ref="J5235:J5288" si="355">H5235*0.8</f>
        <v>86.4</v>
      </c>
    </row>
    <row r="5236" s="8" customFormat="1" spans="1:10">
      <c r="A5236" s="107" t="s">
        <v>299</v>
      </c>
      <c r="B5236" s="108">
        <v>330606002</v>
      </c>
      <c r="C5236" s="109" t="s">
        <v>9309</v>
      </c>
      <c r="D5236" s="108"/>
      <c r="E5236" s="108"/>
      <c r="F5236" s="107" t="s">
        <v>25</v>
      </c>
      <c r="G5236" s="108"/>
      <c r="H5236" s="107">
        <v>1330</v>
      </c>
      <c r="I5236" s="112">
        <f t="shared" si="354"/>
        <v>1197</v>
      </c>
      <c r="J5236" s="112">
        <f t="shared" si="355"/>
        <v>1064</v>
      </c>
    </row>
    <row r="5237" s="8" customFormat="1" spans="1:10">
      <c r="A5237" s="107" t="s">
        <v>299</v>
      </c>
      <c r="B5237" s="108">
        <v>330606003</v>
      </c>
      <c r="C5237" s="109" t="s">
        <v>9310</v>
      </c>
      <c r="D5237" s="108"/>
      <c r="E5237" s="108"/>
      <c r="F5237" s="107" t="s">
        <v>25</v>
      </c>
      <c r="G5237" s="108"/>
      <c r="H5237" s="107">
        <v>2375</v>
      </c>
      <c r="I5237" s="112">
        <f t="shared" si="354"/>
        <v>2137.5</v>
      </c>
      <c r="J5237" s="112">
        <f t="shared" si="355"/>
        <v>1900</v>
      </c>
    </row>
    <row r="5238" s="8" customFormat="1" spans="1:10">
      <c r="A5238" s="107" t="s">
        <v>299</v>
      </c>
      <c r="B5238" s="108">
        <v>330606004</v>
      </c>
      <c r="C5238" s="109" t="s">
        <v>9311</v>
      </c>
      <c r="D5238" s="110"/>
      <c r="E5238" s="108"/>
      <c r="F5238" s="107" t="s">
        <v>25</v>
      </c>
      <c r="G5238" s="108"/>
      <c r="H5238" s="107">
        <v>760</v>
      </c>
      <c r="I5238" s="112">
        <f t="shared" si="354"/>
        <v>684</v>
      </c>
      <c r="J5238" s="112">
        <f t="shared" si="355"/>
        <v>608</v>
      </c>
    </row>
    <row r="5239" s="8" customFormat="1" spans="1:10">
      <c r="A5239" s="107" t="s">
        <v>299</v>
      </c>
      <c r="B5239" s="108" t="s">
        <v>9312</v>
      </c>
      <c r="C5239" s="109" t="s">
        <v>9313</v>
      </c>
      <c r="D5239" s="108"/>
      <c r="E5239" s="108"/>
      <c r="F5239" s="107" t="s">
        <v>25</v>
      </c>
      <c r="G5239" s="108"/>
      <c r="H5239" s="107">
        <v>760</v>
      </c>
      <c r="I5239" s="112">
        <f t="shared" si="354"/>
        <v>684</v>
      </c>
      <c r="J5239" s="112">
        <f t="shared" si="355"/>
        <v>608</v>
      </c>
    </row>
    <row r="5240" s="8" customFormat="1" spans="1:10">
      <c r="A5240" s="107" t="s">
        <v>299</v>
      </c>
      <c r="B5240" s="108" t="s">
        <v>9314</v>
      </c>
      <c r="C5240" s="109" t="s">
        <v>9315</v>
      </c>
      <c r="D5240" s="108"/>
      <c r="E5240" s="108"/>
      <c r="F5240" s="107" t="s">
        <v>25</v>
      </c>
      <c r="G5240" s="108"/>
      <c r="H5240" s="107">
        <v>760</v>
      </c>
      <c r="I5240" s="112">
        <f t="shared" si="354"/>
        <v>684</v>
      </c>
      <c r="J5240" s="112">
        <f t="shared" si="355"/>
        <v>608</v>
      </c>
    </row>
    <row r="5241" s="8" customFormat="1" spans="1:10">
      <c r="A5241" s="107" t="s">
        <v>299</v>
      </c>
      <c r="B5241" s="108">
        <v>330606005</v>
      </c>
      <c r="C5241" s="109" t="s">
        <v>9316</v>
      </c>
      <c r="D5241" s="108"/>
      <c r="E5241" s="108"/>
      <c r="F5241" s="107" t="s">
        <v>25</v>
      </c>
      <c r="G5241" s="108"/>
      <c r="H5241" s="107">
        <v>760</v>
      </c>
      <c r="I5241" s="112">
        <f t="shared" si="354"/>
        <v>684</v>
      </c>
      <c r="J5241" s="112">
        <f t="shared" si="355"/>
        <v>608</v>
      </c>
    </row>
    <row r="5242" s="8" customFormat="1" spans="1:10">
      <c r="A5242" s="107" t="s">
        <v>299</v>
      </c>
      <c r="B5242" s="108">
        <v>330606006</v>
      </c>
      <c r="C5242" s="109" t="s">
        <v>9317</v>
      </c>
      <c r="D5242" s="108"/>
      <c r="E5242" s="108"/>
      <c r="F5242" s="107" t="s">
        <v>25</v>
      </c>
      <c r="G5242" s="108"/>
      <c r="H5242" s="117">
        <v>1293</v>
      </c>
      <c r="I5242" s="118">
        <v>1163.7</v>
      </c>
      <c r="J5242" s="118">
        <v>1034.4</v>
      </c>
    </row>
    <row r="5243" s="8" customFormat="1" spans="1:10">
      <c r="A5243" s="107" t="s">
        <v>299</v>
      </c>
      <c r="B5243" s="108">
        <v>330606007</v>
      </c>
      <c r="C5243" s="109" t="s">
        <v>9318</v>
      </c>
      <c r="D5243" s="108"/>
      <c r="E5243" s="108"/>
      <c r="F5243" s="107" t="s">
        <v>25</v>
      </c>
      <c r="G5243" s="108"/>
      <c r="H5243" s="107">
        <v>760</v>
      </c>
      <c r="I5243" s="112">
        <f t="shared" si="354"/>
        <v>684</v>
      </c>
      <c r="J5243" s="112">
        <f t="shared" si="355"/>
        <v>608</v>
      </c>
    </row>
    <row r="5244" s="8" customFormat="1" spans="1:10">
      <c r="A5244" s="107" t="s">
        <v>299</v>
      </c>
      <c r="B5244" s="108">
        <v>330606008</v>
      </c>
      <c r="C5244" s="109" t="s">
        <v>9319</v>
      </c>
      <c r="D5244" s="108"/>
      <c r="E5244" s="108"/>
      <c r="F5244" s="107" t="s">
        <v>25</v>
      </c>
      <c r="G5244" s="110"/>
      <c r="H5244" s="107">
        <v>760</v>
      </c>
      <c r="I5244" s="112">
        <f t="shared" si="354"/>
        <v>684</v>
      </c>
      <c r="J5244" s="112">
        <f t="shared" si="355"/>
        <v>608</v>
      </c>
    </row>
    <row r="5245" s="8" customFormat="1" ht="27" spans="1:10">
      <c r="A5245" s="107" t="s">
        <v>299</v>
      </c>
      <c r="B5245" s="108" t="s">
        <v>9320</v>
      </c>
      <c r="C5245" s="120" t="s">
        <v>9321</v>
      </c>
      <c r="D5245" s="108"/>
      <c r="E5245" s="108"/>
      <c r="F5245" s="107" t="s">
        <v>25</v>
      </c>
      <c r="G5245" s="108"/>
      <c r="H5245" s="117">
        <v>1541</v>
      </c>
      <c r="I5245" s="118">
        <v>1386.9</v>
      </c>
      <c r="J5245" s="118">
        <v>1232.8</v>
      </c>
    </row>
    <row r="5246" s="8" customFormat="1" ht="27" spans="1:10">
      <c r="A5246" s="107" t="s">
        <v>299</v>
      </c>
      <c r="B5246" s="108">
        <v>330606009</v>
      </c>
      <c r="C5246" s="109" t="s">
        <v>9322</v>
      </c>
      <c r="D5246" s="108" t="s">
        <v>9323</v>
      </c>
      <c r="E5246" s="108" t="s">
        <v>8581</v>
      </c>
      <c r="F5246" s="107" t="s">
        <v>25</v>
      </c>
      <c r="G5246" s="108"/>
      <c r="H5246" s="107">
        <v>800</v>
      </c>
      <c r="I5246" s="112">
        <f t="shared" si="354"/>
        <v>720</v>
      </c>
      <c r="J5246" s="112">
        <f t="shared" si="355"/>
        <v>640</v>
      </c>
    </row>
    <row r="5247" s="8" customFormat="1" ht="27" spans="1:10">
      <c r="A5247" s="107" t="s">
        <v>299</v>
      </c>
      <c r="B5247" s="108">
        <v>330606010</v>
      </c>
      <c r="C5247" s="109" t="s">
        <v>9324</v>
      </c>
      <c r="D5247" s="108" t="s">
        <v>9325</v>
      </c>
      <c r="E5247" s="108"/>
      <c r="F5247" s="107" t="s">
        <v>25</v>
      </c>
      <c r="G5247" s="108"/>
      <c r="H5247" s="107">
        <v>570</v>
      </c>
      <c r="I5247" s="112">
        <f t="shared" si="354"/>
        <v>513</v>
      </c>
      <c r="J5247" s="112">
        <f t="shared" si="355"/>
        <v>456</v>
      </c>
    </row>
    <row r="5248" s="8" customFormat="1" ht="27" spans="1:10">
      <c r="A5248" s="107" t="s">
        <v>299</v>
      </c>
      <c r="B5248" s="108">
        <v>330606011</v>
      </c>
      <c r="C5248" s="109" t="s">
        <v>9326</v>
      </c>
      <c r="D5248" s="108" t="s">
        <v>9327</v>
      </c>
      <c r="E5248" s="108"/>
      <c r="F5248" s="107" t="s">
        <v>25</v>
      </c>
      <c r="G5248" s="110"/>
      <c r="H5248" s="107">
        <v>650</v>
      </c>
      <c r="I5248" s="112">
        <f t="shared" si="354"/>
        <v>585</v>
      </c>
      <c r="J5248" s="112">
        <f t="shared" si="355"/>
        <v>520</v>
      </c>
    </row>
    <row r="5249" s="8" customFormat="1" ht="27" spans="1:10">
      <c r="A5249" s="107" t="s">
        <v>299</v>
      </c>
      <c r="B5249" s="108" t="s">
        <v>9328</v>
      </c>
      <c r="C5249" s="120" t="s">
        <v>9329</v>
      </c>
      <c r="D5249" s="108" t="s">
        <v>9327</v>
      </c>
      <c r="E5249" s="108"/>
      <c r="F5249" s="107" t="s">
        <v>25</v>
      </c>
      <c r="G5249" s="108"/>
      <c r="H5249" s="107">
        <v>780</v>
      </c>
      <c r="I5249" s="112">
        <f t="shared" si="354"/>
        <v>702</v>
      </c>
      <c r="J5249" s="112">
        <f t="shared" si="355"/>
        <v>624</v>
      </c>
    </row>
    <row r="5250" s="8" customFormat="1" ht="40.5" spans="1:10">
      <c r="A5250" s="107" t="s">
        <v>299</v>
      </c>
      <c r="B5250" s="108">
        <v>330606012</v>
      </c>
      <c r="C5250" s="109" t="s">
        <v>9330</v>
      </c>
      <c r="D5250" s="108" t="s">
        <v>9331</v>
      </c>
      <c r="E5250" s="108"/>
      <c r="F5250" s="107" t="s">
        <v>25</v>
      </c>
      <c r="G5250" s="110"/>
      <c r="H5250" s="107">
        <v>830</v>
      </c>
      <c r="I5250" s="112">
        <f t="shared" si="354"/>
        <v>747</v>
      </c>
      <c r="J5250" s="112">
        <f t="shared" si="355"/>
        <v>664</v>
      </c>
    </row>
    <row r="5251" s="8" customFormat="1" ht="40.5" spans="1:10">
      <c r="A5251" s="107" t="s">
        <v>299</v>
      </c>
      <c r="B5251" s="108" t="s">
        <v>9332</v>
      </c>
      <c r="C5251" s="120" t="s">
        <v>9333</v>
      </c>
      <c r="D5251" s="108" t="s">
        <v>9331</v>
      </c>
      <c r="E5251" s="108"/>
      <c r="F5251" s="107" t="s">
        <v>25</v>
      </c>
      <c r="G5251" s="108"/>
      <c r="H5251" s="107">
        <v>996</v>
      </c>
      <c r="I5251" s="112">
        <f t="shared" si="354"/>
        <v>896.4</v>
      </c>
      <c r="J5251" s="112">
        <f t="shared" si="355"/>
        <v>796.8</v>
      </c>
    </row>
    <row r="5252" s="8" customFormat="1" ht="27" spans="1:10">
      <c r="A5252" s="107" t="s">
        <v>299</v>
      </c>
      <c r="B5252" s="108">
        <v>330606013</v>
      </c>
      <c r="C5252" s="109" t="s">
        <v>9334</v>
      </c>
      <c r="D5252" s="108" t="s">
        <v>9335</v>
      </c>
      <c r="E5252" s="108"/>
      <c r="F5252" s="107" t="s">
        <v>25</v>
      </c>
      <c r="G5252" s="108"/>
      <c r="H5252" s="107">
        <v>800</v>
      </c>
      <c r="I5252" s="112">
        <f t="shared" si="354"/>
        <v>720</v>
      </c>
      <c r="J5252" s="112">
        <f t="shared" si="355"/>
        <v>640</v>
      </c>
    </row>
    <row r="5253" s="8" customFormat="1" ht="27" spans="1:10">
      <c r="A5253" s="107" t="s">
        <v>299</v>
      </c>
      <c r="B5253" s="108">
        <v>330606014</v>
      </c>
      <c r="C5253" s="109" t="s">
        <v>9336</v>
      </c>
      <c r="D5253" s="108" t="s">
        <v>9337</v>
      </c>
      <c r="E5253" s="108"/>
      <c r="F5253" s="107" t="s">
        <v>25</v>
      </c>
      <c r="G5253" s="108"/>
      <c r="H5253" s="107">
        <v>1425</v>
      </c>
      <c r="I5253" s="112">
        <f t="shared" si="354"/>
        <v>1282.5</v>
      </c>
      <c r="J5253" s="112">
        <f t="shared" si="355"/>
        <v>1140</v>
      </c>
    </row>
    <row r="5254" s="8" customFormat="1" spans="1:10">
      <c r="A5254" s="107" t="s">
        <v>299</v>
      </c>
      <c r="B5254" s="108">
        <v>330606015</v>
      </c>
      <c r="C5254" s="109" t="s">
        <v>9338</v>
      </c>
      <c r="D5254" s="108" t="s">
        <v>9339</v>
      </c>
      <c r="E5254" s="108"/>
      <c r="F5254" s="107" t="s">
        <v>25</v>
      </c>
      <c r="G5254" s="108"/>
      <c r="H5254" s="107">
        <v>1520</v>
      </c>
      <c r="I5254" s="112">
        <f t="shared" si="354"/>
        <v>1368</v>
      </c>
      <c r="J5254" s="112">
        <f t="shared" si="355"/>
        <v>1216</v>
      </c>
    </row>
    <row r="5255" s="8" customFormat="1" ht="27" spans="1:10">
      <c r="A5255" s="107" t="s">
        <v>299</v>
      </c>
      <c r="B5255" s="108">
        <v>330606016</v>
      </c>
      <c r="C5255" s="109" t="s">
        <v>9340</v>
      </c>
      <c r="D5255" s="108" t="s">
        <v>9341</v>
      </c>
      <c r="E5255" s="108"/>
      <c r="F5255" s="107" t="s">
        <v>25</v>
      </c>
      <c r="G5255" s="110"/>
      <c r="H5255" s="107">
        <v>1710</v>
      </c>
      <c r="I5255" s="112">
        <f t="shared" si="354"/>
        <v>1539</v>
      </c>
      <c r="J5255" s="112">
        <f t="shared" si="355"/>
        <v>1368</v>
      </c>
    </row>
    <row r="5256" s="8" customFormat="1" ht="27" spans="1:10">
      <c r="A5256" s="107" t="s">
        <v>299</v>
      </c>
      <c r="B5256" s="108" t="s">
        <v>9342</v>
      </c>
      <c r="C5256" s="120" t="s">
        <v>9343</v>
      </c>
      <c r="D5256" s="108" t="s">
        <v>9344</v>
      </c>
      <c r="E5256" s="119"/>
      <c r="F5256" s="107" t="s">
        <v>25</v>
      </c>
      <c r="G5256" s="119"/>
      <c r="H5256" s="112">
        <v>2052</v>
      </c>
      <c r="I5256" s="112">
        <f t="shared" si="354"/>
        <v>1846.8</v>
      </c>
      <c r="J5256" s="112">
        <f t="shared" si="355"/>
        <v>1641.6</v>
      </c>
    </row>
    <row r="5257" s="8" customFormat="1" spans="1:10">
      <c r="A5257" s="107" t="s">
        <v>299</v>
      </c>
      <c r="B5257" s="108">
        <v>330606017</v>
      </c>
      <c r="C5257" s="109" t="s">
        <v>9345</v>
      </c>
      <c r="D5257" s="108" t="s">
        <v>9346</v>
      </c>
      <c r="E5257" s="108"/>
      <c r="F5257" s="107" t="s">
        <v>25</v>
      </c>
      <c r="G5257" s="110"/>
      <c r="H5257" s="107">
        <v>1400</v>
      </c>
      <c r="I5257" s="112">
        <f t="shared" si="354"/>
        <v>1260</v>
      </c>
      <c r="J5257" s="112">
        <f t="shared" si="355"/>
        <v>1120</v>
      </c>
    </row>
    <row r="5258" s="8" customFormat="1" spans="1:10">
      <c r="A5258" s="107" t="s">
        <v>299</v>
      </c>
      <c r="B5258" s="108" t="s">
        <v>9347</v>
      </c>
      <c r="C5258" s="120" t="s">
        <v>9348</v>
      </c>
      <c r="D5258" s="108" t="s">
        <v>9346</v>
      </c>
      <c r="E5258" s="108"/>
      <c r="F5258" s="107" t="s">
        <v>25</v>
      </c>
      <c r="G5258" s="108"/>
      <c r="H5258" s="107">
        <v>1680</v>
      </c>
      <c r="I5258" s="112">
        <f t="shared" si="354"/>
        <v>1512</v>
      </c>
      <c r="J5258" s="112">
        <f t="shared" si="355"/>
        <v>1344</v>
      </c>
    </row>
    <row r="5259" s="8" customFormat="1" ht="27" spans="1:10">
      <c r="A5259" s="107" t="s">
        <v>299</v>
      </c>
      <c r="B5259" s="108">
        <v>330606018</v>
      </c>
      <c r="C5259" s="109" t="s">
        <v>9349</v>
      </c>
      <c r="D5259" s="108" t="s">
        <v>9350</v>
      </c>
      <c r="E5259" s="108"/>
      <c r="F5259" s="107" t="s">
        <v>25</v>
      </c>
      <c r="G5259" s="110"/>
      <c r="H5259" s="107">
        <v>1310</v>
      </c>
      <c r="I5259" s="112">
        <f t="shared" si="354"/>
        <v>1179</v>
      </c>
      <c r="J5259" s="112">
        <f t="shared" si="355"/>
        <v>1048</v>
      </c>
    </row>
    <row r="5260" s="8" customFormat="1" ht="27" spans="1:10">
      <c r="A5260" s="107" t="s">
        <v>299</v>
      </c>
      <c r="B5260" s="108" t="s">
        <v>9351</v>
      </c>
      <c r="C5260" s="120" t="s">
        <v>9352</v>
      </c>
      <c r="D5260" s="108" t="s">
        <v>9350</v>
      </c>
      <c r="E5260" s="108"/>
      <c r="F5260" s="107" t="s">
        <v>25</v>
      </c>
      <c r="G5260" s="108"/>
      <c r="H5260" s="107">
        <v>1572</v>
      </c>
      <c r="I5260" s="112">
        <f t="shared" si="354"/>
        <v>1414.8</v>
      </c>
      <c r="J5260" s="112">
        <f t="shared" si="355"/>
        <v>1257.6</v>
      </c>
    </row>
    <row r="5261" s="8" customFormat="1" ht="27" spans="1:10">
      <c r="A5261" s="107" t="s">
        <v>299</v>
      </c>
      <c r="B5261" s="108">
        <v>330606019</v>
      </c>
      <c r="C5261" s="109" t="s">
        <v>9353</v>
      </c>
      <c r="D5261" s="108" t="s">
        <v>9354</v>
      </c>
      <c r="E5261" s="108"/>
      <c r="F5261" s="107" t="s">
        <v>25</v>
      </c>
      <c r="G5261" s="110"/>
      <c r="H5261" s="107">
        <v>1710</v>
      </c>
      <c r="I5261" s="112">
        <f t="shared" si="354"/>
        <v>1539</v>
      </c>
      <c r="J5261" s="112">
        <f t="shared" si="355"/>
        <v>1368</v>
      </c>
    </row>
    <row r="5262" s="8" customFormat="1" ht="27" spans="1:10">
      <c r="A5262" s="107" t="s">
        <v>299</v>
      </c>
      <c r="B5262" s="108" t="s">
        <v>9355</v>
      </c>
      <c r="C5262" s="120" t="s">
        <v>9356</v>
      </c>
      <c r="D5262" s="108" t="s">
        <v>9354</v>
      </c>
      <c r="E5262" s="108"/>
      <c r="F5262" s="107" t="s">
        <v>25</v>
      </c>
      <c r="G5262" s="108"/>
      <c r="H5262" s="107">
        <v>2052</v>
      </c>
      <c r="I5262" s="112">
        <f t="shared" si="354"/>
        <v>1846.8</v>
      </c>
      <c r="J5262" s="112">
        <f t="shared" si="355"/>
        <v>1641.6</v>
      </c>
    </row>
    <row r="5263" s="8" customFormat="1" ht="27" spans="1:10">
      <c r="A5263" s="107" t="s">
        <v>299</v>
      </c>
      <c r="B5263" s="108">
        <v>330606020</v>
      </c>
      <c r="C5263" s="109" t="s">
        <v>9357</v>
      </c>
      <c r="D5263" s="108" t="s">
        <v>9358</v>
      </c>
      <c r="E5263" s="108"/>
      <c r="F5263" s="107" t="s">
        <v>25</v>
      </c>
      <c r="G5263" s="110"/>
      <c r="H5263" s="107">
        <v>1710</v>
      </c>
      <c r="I5263" s="112">
        <f t="shared" si="354"/>
        <v>1539</v>
      </c>
      <c r="J5263" s="112">
        <f t="shared" si="355"/>
        <v>1368</v>
      </c>
    </row>
    <row r="5264" s="8" customFormat="1" spans="1:10">
      <c r="A5264" s="107" t="s">
        <v>299</v>
      </c>
      <c r="B5264" s="108" t="s">
        <v>9359</v>
      </c>
      <c r="C5264" s="109" t="s">
        <v>9360</v>
      </c>
      <c r="D5264" s="108"/>
      <c r="E5264" s="108"/>
      <c r="F5264" s="107" t="s">
        <v>25</v>
      </c>
      <c r="G5264" s="108"/>
      <c r="H5264" s="107">
        <v>2052</v>
      </c>
      <c r="I5264" s="112">
        <f t="shared" si="354"/>
        <v>1846.8</v>
      </c>
      <c r="J5264" s="112">
        <f t="shared" si="355"/>
        <v>1641.6</v>
      </c>
    </row>
    <row r="5265" s="8" customFormat="1" ht="27" spans="1:10">
      <c r="A5265" s="107" t="s">
        <v>299</v>
      </c>
      <c r="B5265" s="108">
        <v>330606021</v>
      </c>
      <c r="C5265" s="109" t="s">
        <v>9361</v>
      </c>
      <c r="D5265" s="108" t="s">
        <v>9362</v>
      </c>
      <c r="E5265" s="108"/>
      <c r="F5265" s="107" t="s">
        <v>25</v>
      </c>
      <c r="G5265" s="108"/>
      <c r="H5265" s="107">
        <v>1140</v>
      </c>
      <c r="I5265" s="112">
        <f t="shared" si="354"/>
        <v>1026</v>
      </c>
      <c r="J5265" s="112">
        <f t="shared" si="355"/>
        <v>912</v>
      </c>
    </row>
    <row r="5266" s="8" customFormat="1" spans="1:10">
      <c r="A5266" s="107" t="s">
        <v>299</v>
      </c>
      <c r="B5266" s="108">
        <v>330606022</v>
      </c>
      <c r="C5266" s="109" t="s">
        <v>9363</v>
      </c>
      <c r="D5266" s="108"/>
      <c r="E5266" s="108"/>
      <c r="F5266" s="107" t="s">
        <v>25</v>
      </c>
      <c r="G5266" s="108"/>
      <c r="H5266" s="107">
        <v>629</v>
      </c>
      <c r="I5266" s="112">
        <f t="shared" si="354"/>
        <v>566.1</v>
      </c>
      <c r="J5266" s="112">
        <f t="shared" si="355"/>
        <v>503.2</v>
      </c>
    </row>
    <row r="5267" s="8" customFormat="1" ht="27" spans="1:10">
      <c r="A5267" s="107" t="s">
        <v>299</v>
      </c>
      <c r="B5267" s="108">
        <v>330606023</v>
      </c>
      <c r="C5267" s="109" t="s">
        <v>9364</v>
      </c>
      <c r="D5267" s="108" t="s">
        <v>9365</v>
      </c>
      <c r="E5267" s="108"/>
      <c r="F5267" s="107" t="s">
        <v>25</v>
      </c>
      <c r="G5267" s="108"/>
      <c r="H5267" s="107">
        <v>1120</v>
      </c>
      <c r="I5267" s="112">
        <f t="shared" si="354"/>
        <v>1008</v>
      </c>
      <c r="J5267" s="112">
        <f t="shared" si="355"/>
        <v>896</v>
      </c>
    </row>
    <row r="5268" s="8" customFormat="1" ht="67.5" spans="1:10">
      <c r="A5268" s="107" t="s">
        <v>299</v>
      </c>
      <c r="B5268" s="108">
        <v>330606024</v>
      </c>
      <c r="C5268" s="109" t="s">
        <v>9366</v>
      </c>
      <c r="D5268" s="108" t="s">
        <v>9367</v>
      </c>
      <c r="E5268" s="108" t="s">
        <v>8581</v>
      </c>
      <c r="F5268" s="107" t="s">
        <v>25</v>
      </c>
      <c r="G5268" s="108"/>
      <c r="H5268" s="107">
        <v>1425</v>
      </c>
      <c r="I5268" s="112">
        <f t="shared" si="354"/>
        <v>1282.5</v>
      </c>
      <c r="J5268" s="112">
        <f t="shared" si="355"/>
        <v>1140</v>
      </c>
    </row>
    <row r="5269" s="8" customFormat="1" ht="27" spans="1:10">
      <c r="A5269" s="107" t="s">
        <v>299</v>
      </c>
      <c r="B5269" s="108">
        <v>330606025</v>
      </c>
      <c r="C5269" s="109" t="s">
        <v>9368</v>
      </c>
      <c r="D5269" s="108" t="s">
        <v>9369</v>
      </c>
      <c r="E5269" s="108" t="s">
        <v>9370</v>
      </c>
      <c r="F5269" s="107" t="s">
        <v>25</v>
      </c>
      <c r="G5269" s="108"/>
      <c r="H5269" s="107">
        <v>760</v>
      </c>
      <c r="I5269" s="112">
        <f t="shared" si="354"/>
        <v>684</v>
      </c>
      <c r="J5269" s="112">
        <f t="shared" si="355"/>
        <v>608</v>
      </c>
    </row>
    <row r="5270" s="8" customFormat="1" spans="1:10">
      <c r="A5270" s="107" t="s">
        <v>299</v>
      </c>
      <c r="B5270" s="108">
        <v>330606026</v>
      </c>
      <c r="C5270" s="109" t="s">
        <v>9371</v>
      </c>
      <c r="D5270" s="108"/>
      <c r="E5270" s="108"/>
      <c r="F5270" s="107" t="s">
        <v>25</v>
      </c>
      <c r="G5270" s="108"/>
      <c r="H5270" s="107">
        <v>1200</v>
      </c>
      <c r="I5270" s="112">
        <f t="shared" si="354"/>
        <v>1080</v>
      </c>
      <c r="J5270" s="112">
        <f t="shared" si="355"/>
        <v>960</v>
      </c>
    </row>
    <row r="5271" s="8" customFormat="1" ht="27" spans="1:10">
      <c r="A5271" s="107" t="s">
        <v>299</v>
      </c>
      <c r="B5271" s="108">
        <v>330606027</v>
      </c>
      <c r="C5271" s="109" t="s">
        <v>9372</v>
      </c>
      <c r="D5271" s="108" t="s">
        <v>9373</v>
      </c>
      <c r="E5271" s="108"/>
      <c r="F5271" s="107" t="s">
        <v>25</v>
      </c>
      <c r="G5271" s="108"/>
      <c r="H5271" s="107">
        <v>817</v>
      </c>
      <c r="I5271" s="112">
        <f t="shared" si="354"/>
        <v>735.3</v>
      </c>
      <c r="J5271" s="112">
        <f t="shared" si="355"/>
        <v>653.6</v>
      </c>
    </row>
    <row r="5272" s="8" customFormat="1" ht="27" spans="1:10">
      <c r="A5272" s="107" t="s">
        <v>299</v>
      </c>
      <c r="B5272" s="108" t="s">
        <v>9374</v>
      </c>
      <c r="C5272" s="120" t="s">
        <v>9375</v>
      </c>
      <c r="D5272" s="108" t="s">
        <v>9373</v>
      </c>
      <c r="E5272" s="108"/>
      <c r="F5272" s="107" t="s">
        <v>25</v>
      </c>
      <c r="G5272" s="108"/>
      <c r="H5272" s="107">
        <v>817</v>
      </c>
      <c r="I5272" s="112">
        <f t="shared" si="354"/>
        <v>735.3</v>
      </c>
      <c r="J5272" s="112">
        <f t="shared" si="355"/>
        <v>653.6</v>
      </c>
    </row>
    <row r="5273" s="8" customFormat="1" ht="40.5" spans="1:10">
      <c r="A5273" s="107" t="s">
        <v>299</v>
      </c>
      <c r="B5273" s="108">
        <v>330606028</v>
      </c>
      <c r="C5273" s="109" t="s">
        <v>9376</v>
      </c>
      <c r="D5273" s="108" t="s">
        <v>9377</v>
      </c>
      <c r="E5273" s="108"/>
      <c r="F5273" s="107" t="s">
        <v>25</v>
      </c>
      <c r="G5273" s="108"/>
      <c r="H5273" s="117">
        <v>2413</v>
      </c>
      <c r="I5273" s="118">
        <v>2171.7</v>
      </c>
      <c r="J5273" s="118">
        <v>1930.4</v>
      </c>
    </row>
    <row r="5274" s="8" customFormat="1" ht="40.5" spans="1:10">
      <c r="A5274" s="107" t="s">
        <v>299</v>
      </c>
      <c r="B5274" s="108">
        <v>330606029</v>
      </c>
      <c r="C5274" s="109" t="s">
        <v>9378</v>
      </c>
      <c r="D5274" s="108" t="s">
        <v>9379</v>
      </c>
      <c r="E5274" s="108"/>
      <c r="F5274" s="107" t="s">
        <v>25</v>
      </c>
      <c r="G5274" s="108"/>
      <c r="H5274" s="107">
        <v>2470</v>
      </c>
      <c r="I5274" s="112">
        <f t="shared" si="354"/>
        <v>2223</v>
      </c>
      <c r="J5274" s="112">
        <f t="shared" si="355"/>
        <v>1976</v>
      </c>
    </row>
    <row r="5275" s="8" customFormat="1" ht="27" spans="1:10">
      <c r="A5275" s="107" t="s">
        <v>299</v>
      </c>
      <c r="B5275" s="108">
        <v>330606030</v>
      </c>
      <c r="C5275" s="109" t="s">
        <v>9380</v>
      </c>
      <c r="D5275" s="108" t="s">
        <v>9381</v>
      </c>
      <c r="E5275" s="108" t="s">
        <v>5326</v>
      </c>
      <c r="F5275" s="107" t="s">
        <v>25</v>
      </c>
      <c r="G5275" s="108"/>
      <c r="H5275" s="107">
        <v>2850</v>
      </c>
      <c r="I5275" s="112">
        <f t="shared" si="354"/>
        <v>2565</v>
      </c>
      <c r="J5275" s="112">
        <f t="shared" si="355"/>
        <v>2280</v>
      </c>
    </row>
    <row r="5276" s="8" customFormat="1" ht="27" spans="1:10">
      <c r="A5276" s="107" t="s">
        <v>299</v>
      </c>
      <c r="B5276" s="108">
        <v>330606031</v>
      </c>
      <c r="C5276" s="109" t="s">
        <v>9382</v>
      </c>
      <c r="D5276" s="108"/>
      <c r="E5276" s="108"/>
      <c r="F5276" s="107" t="s">
        <v>25</v>
      </c>
      <c r="G5276" s="108"/>
      <c r="H5276" s="107">
        <v>2850</v>
      </c>
      <c r="I5276" s="112">
        <f t="shared" si="354"/>
        <v>2565</v>
      </c>
      <c r="J5276" s="112">
        <f t="shared" si="355"/>
        <v>2280</v>
      </c>
    </row>
    <row r="5277" s="8" customFormat="1" ht="27" spans="1:10">
      <c r="A5277" s="107" t="s">
        <v>299</v>
      </c>
      <c r="B5277" s="108">
        <v>330606032</v>
      </c>
      <c r="C5277" s="109" t="s">
        <v>9383</v>
      </c>
      <c r="D5277" s="108" t="s">
        <v>9384</v>
      </c>
      <c r="E5277" s="108"/>
      <c r="F5277" s="107" t="s">
        <v>25</v>
      </c>
      <c r="G5277" s="108"/>
      <c r="H5277" s="107">
        <v>2470</v>
      </c>
      <c r="I5277" s="112">
        <f t="shared" si="354"/>
        <v>2223</v>
      </c>
      <c r="J5277" s="112">
        <f t="shared" si="355"/>
        <v>1976</v>
      </c>
    </row>
    <row r="5278" s="8" customFormat="1" ht="27" spans="1:10">
      <c r="A5278" s="107" t="s">
        <v>299</v>
      </c>
      <c r="B5278" s="108">
        <v>330606033</v>
      </c>
      <c r="C5278" s="109" t="s">
        <v>9385</v>
      </c>
      <c r="D5278" s="108" t="s">
        <v>9386</v>
      </c>
      <c r="E5278" s="108"/>
      <c r="F5278" s="107" t="s">
        <v>25</v>
      </c>
      <c r="G5278" s="108"/>
      <c r="H5278" s="107">
        <v>2850</v>
      </c>
      <c r="I5278" s="112">
        <f t="shared" si="354"/>
        <v>2565</v>
      </c>
      <c r="J5278" s="112">
        <f t="shared" si="355"/>
        <v>2280</v>
      </c>
    </row>
    <row r="5279" s="8" customFormat="1" ht="27" spans="1:10">
      <c r="A5279" s="107" t="s">
        <v>299</v>
      </c>
      <c r="B5279" s="108">
        <v>330606034</v>
      </c>
      <c r="C5279" s="109" t="s">
        <v>9387</v>
      </c>
      <c r="D5279" s="108"/>
      <c r="E5279" s="108" t="s">
        <v>9388</v>
      </c>
      <c r="F5279" s="107" t="s">
        <v>25</v>
      </c>
      <c r="G5279" s="108"/>
      <c r="H5279" s="107">
        <v>2470</v>
      </c>
      <c r="I5279" s="112">
        <f t="shared" si="354"/>
        <v>2223</v>
      </c>
      <c r="J5279" s="112">
        <f t="shared" si="355"/>
        <v>1976</v>
      </c>
    </row>
    <row r="5280" s="8" customFormat="1" ht="27" spans="1:10">
      <c r="A5280" s="107" t="s">
        <v>299</v>
      </c>
      <c r="B5280" s="108">
        <v>330606035</v>
      </c>
      <c r="C5280" s="109" t="s">
        <v>9389</v>
      </c>
      <c r="D5280" s="108" t="s">
        <v>9390</v>
      </c>
      <c r="E5280" s="108"/>
      <c r="F5280" s="107" t="s">
        <v>25</v>
      </c>
      <c r="G5280" s="108"/>
      <c r="H5280" s="107">
        <v>2850</v>
      </c>
      <c r="I5280" s="112">
        <f t="shared" si="354"/>
        <v>2565</v>
      </c>
      <c r="J5280" s="112">
        <f t="shared" si="355"/>
        <v>2280</v>
      </c>
    </row>
    <row r="5281" s="8" customFormat="1" ht="27" spans="1:10">
      <c r="A5281" s="107" t="s">
        <v>299</v>
      </c>
      <c r="B5281" s="108">
        <v>330606036</v>
      </c>
      <c r="C5281" s="109" t="s">
        <v>9391</v>
      </c>
      <c r="D5281" s="108" t="s">
        <v>9392</v>
      </c>
      <c r="E5281" s="108"/>
      <c r="F5281" s="107" t="s">
        <v>25</v>
      </c>
      <c r="G5281" s="108"/>
      <c r="H5281" s="107">
        <v>2850</v>
      </c>
      <c r="I5281" s="112">
        <f t="shared" si="354"/>
        <v>2565</v>
      </c>
      <c r="J5281" s="112">
        <f t="shared" si="355"/>
        <v>2280</v>
      </c>
    </row>
    <row r="5282" s="8" customFormat="1" spans="1:10">
      <c r="A5282" s="107" t="s">
        <v>299</v>
      </c>
      <c r="B5282" s="108">
        <v>330606037</v>
      </c>
      <c r="C5282" s="109" t="s">
        <v>9393</v>
      </c>
      <c r="D5282" s="108" t="s">
        <v>9394</v>
      </c>
      <c r="E5282" s="108"/>
      <c r="F5282" s="107" t="s">
        <v>25</v>
      </c>
      <c r="G5282" s="108"/>
      <c r="H5282" s="107">
        <v>1235</v>
      </c>
      <c r="I5282" s="112">
        <f t="shared" si="354"/>
        <v>1111.5</v>
      </c>
      <c r="J5282" s="112">
        <f t="shared" si="355"/>
        <v>988</v>
      </c>
    </row>
    <row r="5283" s="8" customFormat="1" spans="1:10">
      <c r="A5283" s="107" t="s">
        <v>299</v>
      </c>
      <c r="B5283" s="108">
        <v>330606038</v>
      </c>
      <c r="C5283" s="109" t="s">
        <v>9395</v>
      </c>
      <c r="D5283" s="108" t="s">
        <v>9394</v>
      </c>
      <c r="E5283" s="108"/>
      <c r="F5283" s="107" t="s">
        <v>25</v>
      </c>
      <c r="G5283" s="108"/>
      <c r="H5283" s="107">
        <v>1235</v>
      </c>
      <c r="I5283" s="112">
        <f t="shared" si="354"/>
        <v>1111.5</v>
      </c>
      <c r="J5283" s="112">
        <f t="shared" si="355"/>
        <v>988</v>
      </c>
    </row>
    <row r="5284" s="8" customFormat="1" spans="1:10">
      <c r="A5284" s="107" t="s">
        <v>299</v>
      </c>
      <c r="B5284" s="108">
        <v>330606039</v>
      </c>
      <c r="C5284" s="109" t="s">
        <v>9396</v>
      </c>
      <c r="D5284" s="108" t="s">
        <v>9397</v>
      </c>
      <c r="E5284" s="108" t="s">
        <v>9398</v>
      </c>
      <c r="F5284" s="107" t="s">
        <v>25</v>
      </c>
      <c r="G5284" s="108"/>
      <c r="H5284" s="107">
        <v>1425</v>
      </c>
      <c r="I5284" s="112">
        <f t="shared" si="354"/>
        <v>1282.5</v>
      </c>
      <c r="J5284" s="112">
        <f t="shared" si="355"/>
        <v>1140</v>
      </c>
    </row>
    <row r="5285" s="8" customFormat="1" spans="1:10">
      <c r="A5285" s="107" t="s">
        <v>299</v>
      </c>
      <c r="B5285" s="108">
        <v>330606040</v>
      </c>
      <c r="C5285" s="109" t="s">
        <v>9399</v>
      </c>
      <c r="D5285" s="108"/>
      <c r="E5285" s="108"/>
      <c r="F5285" s="107" t="s">
        <v>25</v>
      </c>
      <c r="G5285" s="108"/>
      <c r="H5285" s="107">
        <v>1140</v>
      </c>
      <c r="I5285" s="112">
        <f t="shared" si="354"/>
        <v>1026</v>
      </c>
      <c r="J5285" s="112">
        <f t="shared" si="355"/>
        <v>912</v>
      </c>
    </row>
    <row r="5286" s="8" customFormat="1" spans="1:10">
      <c r="A5286" s="107" t="s">
        <v>299</v>
      </c>
      <c r="B5286" s="108">
        <v>330606041</v>
      </c>
      <c r="C5286" s="109" t="s">
        <v>9400</v>
      </c>
      <c r="D5286" s="108" t="s">
        <v>9401</v>
      </c>
      <c r="E5286" s="108"/>
      <c r="F5286" s="107" t="s">
        <v>25</v>
      </c>
      <c r="G5286" s="108"/>
      <c r="H5286" s="107">
        <v>1140</v>
      </c>
      <c r="I5286" s="112">
        <f t="shared" si="354"/>
        <v>1026</v>
      </c>
      <c r="J5286" s="112">
        <f t="shared" si="355"/>
        <v>912</v>
      </c>
    </row>
    <row r="5287" s="8" customFormat="1" ht="40.5" spans="1:10">
      <c r="A5287" s="107" t="s">
        <v>299</v>
      </c>
      <c r="B5287" s="108">
        <v>330606042</v>
      </c>
      <c r="C5287" s="109" t="s">
        <v>9402</v>
      </c>
      <c r="D5287" s="108" t="s">
        <v>9403</v>
      </c>
      <c r="E5287" s="108"/>
      <c r="F5287" s="107" t="s">
        <v>25</v>
      </c>
      <c r="G5287" s="108"/>
      <c r="H5287" s="107">
        <v>1425</v>
      </c>
      <c r="I5287" s="112">
        <f t="shared" si="354"/>
        <v>1282.5</v>
      </c>
      <c r="J5287" s="112">
        <f t="shared" si="355"/>
        <v>1140</v>
      </c>
    </row>
    <row r="5288" s="8" customFormat="1" spans="1:10">
      <c r="A5288" s="107" t="s">
        <v>299</v>
      </c>
      <c r="B5288" s="108" t="s">
        <v>9404</v>
      </c>
      <c r="C5288" s="109" t="s">
        <v>9405</v>
      </c>
      <c r="D5288" s="108"/>
      <c r="E5288" s="108"/>
      <c r="F5288" s="107" t="s">
        <v>25</v>
      </c>
      <c r="G5288" s="108"/>
      <c r="H5288" s="107">
        <v>187</v>
      </c>
      <c r="I5288" s="112">
        <f t="shared" si="354"/>
        <v>168.3</v>
      </c>
      <c r="J5288" s="112">
        <f t="shared" si="355"/>
        <v>149.6</v>
      </c>
    </row>
    <row r="5289" s="8" customFormat="1" ht="27" spans="1:10">
      <c r="A5289" s="107"/>
      <c r="B5289" s="108">
        <v>330607</v>
      </c>
      <c r="C5289" s="109" t="s">
        <v>9406</v>
      </c>
      <c r="D5289" s="108" t="s">
        <v>9407</v>
      </c>
      <c r="E5289" s="108"/>
      <c r="F5289" s="107"/>
      <c r="G5289" s="108"/>
      <c r="H5289" s="107"/>
      <c r="I5289" s="112"/>
      <c r="J5289" s="112"/>
    </row>
    <row r="5290" s="8" customFormat="1" ht="27" spans="1:10">
      <c r="A5290" s="107" t="s">
        <v>299</v>
      </c>
      <c r="B5290" s="108">
        <v>330607001</v>
      </c>
      <c r="C5290" s="109" t="s">
        <v>9408</v>
      </c>
      <c r="D5290" s="108" t="s">
        <v>9409</v>
      </c>
      <c r="E5290" s="108" t="s">
        <v>5192</v>
      </c>
      <c r="F5290" s="107" t="s">
        <v>5083</v>
      </c>
      <c r="G5290" s="110"/>
      <c r="H5290" s="107">
        <v>3040</v>
      </c>
      <c r="I5290" s="112">
        <f>H5290*0.9</f>
        <v>2736</v>
      </c>
      <c r="J5290" s="112">
        <f>H5290*0.8</f>
        <v>2432</v>
      </c>
    </row>
    <row r="5291" s="8" customFormat="1" ht="27" spans="1:10">
      <c r="A5291" s="107" t="s">
        <v>299</v>
      </c>
      <c r="B5291" s="108" t="s">
        <v>9410</v>
      </c>
      <c r="C5291" s="120" t="s">
        <v>9411</v>
      </c>
      <c r="D5291" s="108" t="s">
        <v>9409</v>
      </c>
      <c r="E5291" s="108" t="s">
        <v>5192</v>
      </c>
      <c r="F5291" s="107" t="s">
        <v>5083</v>
      </c>
      <c r="G5291" s="108"/>
      <c r="H5291" s="107">
        <v>3648</v>
      </c>
      <c r="I5291" s="112">
        <f>H5291*0.9</f>
        <v>3283.2</v>
      </c>
      <c r="J5291" s="112">
        <f>H5291*0.8</f>
        <v>2918.4</v>
      </c>
    </row>
    <row r="5292" s="8" customFormat="1" ht="27" spans="1:10">
      <c r="A5292" s="107" t="s">
        <v>299</v>
      </c>
      <c r="B5292" s="108">
        <v>330607002</v>
      </c>
      <c r="C5292" s="109" t="s">
        <v>9412</v>
      </c>
      <c r="D5292" s="108" t="s">
        <v>9413</v>
      </c>
      <c r="E5292" s="108" t="s">
        <v>5192</v>
      </c>
      <c r="F5292" s="107" t="s">
        <v>5083</v>
      </c>
      <c r="G5292" s="108"/>
      <c r="H5292" s="107">
        <v>3800</v>
      </c>
      <c r="I5292" s="112">
        <f>H5292*0.9</f>
        <v>3420</v>
      </c>
      <c r="J5292" s="112">
        <f>H5292*0.8</f>
        <v>3040</v>
      </c>
    </row>
    <row r="5293" s="8" customFormat="1" ht="27" spans="1:10">
      <c r="A5293" s="107" t="s">
        <v>299</v>
      </c>
      <c r="B5293" s="108">
        <v>330607003</v>
      </c>
      <c r="C5293" s="109" t="s">
        <v>9414</v>
      </c>
      <c r="D5293" s="108" t="s">
        <v>9413</v>
      </c>
      <c r="E5293" s="108" t="s">
        <v>5192</v>
      </c>
      <c r="F5293" s="107" t="s">
        <v>5083</v>
      </c>
      <c r="G5293" s="108"/>
      <c r="H5293" s="107">
        <v>4560</v>
      </c>
      <c r="I5293" s="112">
        <f>H5293*0.9</f>
        <v>4104</v>
      </c>
      <c r="J5293" s="112">
        <f>H5293*0.8</f>
        <v>3648</v>
      </c>
    </row>
    <row r="5294" s="8" customFormat="1" ht="40.5" spans="1:10">
      <c r="A5294" s="107" t="s">
        <v>299</v>
      </c>
      <c r="B5294" s="108">
        <v>330607004</v>
      </c>
      <c r="C5294" s="109" t="s">
        <v>9415</v>
      </c>
      <c r="D5294" s="108" t="s">
        <v>9416</v>
      </c>
      <c r="E5294" s="108" t="s">
        <v>5192</v>
      </c>
      <c r="F5294" s="107" t="s">
        <v>5083</v>
      </c>
      <c r="G5294" s="108"/>
      <c r="H5294" s="107">
        <v>2280</v>
      </c>
      <c r="I5294" s="112">
        <f>H5294*0.9</f>
        <v>2052</v>
      </c>
      <c r="J5294" s="112">
        <f>H5294*0.8</f>
        <v>1824</v>
      </c>
    </row>
    <row r="5295" s="8" customFormat="1" ht="40.5" spans="1:10">
      <c r="A5295" s="107" t="s">
        <v>299</v>
      </c>
      <c r="B5295" s="108">
        <v>330607006</v>
      </c>
      <c r="C5295" s="109" t="s">
        <v>9417</v>
      </c>
      <c r="D5295" s="108" t="s">
        <v>9418</v>
      </c>
      <c r="E5295" s="108" t="s">
        <v>5192</v>
      </c>
      <c r="F5295" s="107" t="s">
        <v>25</v>
      </c>
      <c r="G5295" s="108"/>
      <c r="H5295" s="107">
        <v>2090</v>
      </c>
      <c r="I5295" s="112">
        <f t="shared" ref="I5295:I5306" si="356">H5295*0.9</f>
        <v>1881</v>
      </c>
      <c r="J5295" s="112">
        <f t="shared" ref="J5295:J5306" si="357">H5295*0.8</f>
        <v>1672</v>
      </c>
    </row>
    <row r="5296" s="8" customFormat="1" ht="40.5" spans="1:10">
      <c r="A5296" s="107" t="s">
        <v>299</v>
      </c>
      <c r="B5296" s="108">
        <v>330607007</v>
      </c>
      <c r="C5296" s="109" t="s">
        <v>9419</v>
      </c>
      <c r="D5296" s="108" t="s">
        <v>9420</v>
      </c>
      <c r="E5296" s="108" t="s">
        <v>5192</v>
      </c>
      <c r="F5296" s="107" t="s">
        <v>25</v>
      </c>
      <c r="G5296" s="108"/>
      <c r="H5296" s="107">
        <v>2090</v>
      </c>
      <c r="I5296" s="112">
        <f t="shared" si="356"/>
        <v>1881</v>
      </c>
      <c r="J5296" s="112">
        <f t="shared" si="357"/>
        <v>1672</v>
      </c>
    </row>
    <row r="5297" s="8" customFormat="1" spans="1:10">
      <c r="A5297" s="107" t="s">
        <v>299</v>
      </c>
      <c r="B5297" s="108">
        <v>330607008</v>
      </c>
      <c r="C5297" s="109" t="s">
        <v>9421</v>
      </c>
      <c r="D5297" s="108"/>
      <c r="E5297" s="108"/>
      <c r="F5297" s="107" t="s">
        <v>25</v>
      </c>
      <c r="G5297" s="108"/>
      <c r="H5297" s="107">
        <v>1330</v>
      </c>
      <c r="I5297" s="112">
        <f t="shared" si="356"/>
        <v>1197</v>
      </c>
      <c r="J5297" s="112">
        <f t="shared" si="357"/>
        <v>1064</v>
      </c>
    </row>
    <row r="5298" s="8" customFormat="1" spans="1:10">
      <c r="A5298" s="107" t="s">
        <v>299</v>
      </c>
      <c r="B5298" s="108">
        <v>330607009</v>
      </c>
      <c r="C5298" s="109" t="s">
        <v>9422</v>
      </c>
      <c r="D5298" s="108"/>
      <c r="E5298" s="108"/>
      <c r="F5298" s="107" t="s">
        <v>25</v>
      </c>
      <c r="G5298" s="108"/>
      <c r="H5298" s="107">
        <v>1330</v>
      </c>
      <c r="I5298" s="112">
        <f t="shared" si="356"/>
        <v>1197</v>
      </c>
      <c r="J5298" s="112">
        <f t="shared" si="357"/>
        <v>1064</v>
      </c>
    </row>
    <row r="5299" s="8" customFormat="1" ht="40.5" spans="1:10">
      <c r="A5299" s="107" t="s">
        <v>299</v>
      </c>
      <c r="B5299" s="108">
        <v>330607010</v>
      </c>
      <c r="C5299" s="109" t="s">
        <v>9423</v>
      </c>
      <c r="D5299" s="108" t="s">
        <v>9424</v>
      </c>
      <c r="E5299" s="108"/>
      <c r="F5299" s="107" t="s">
        <v>780</v>
      </c>
      <c r="G5299" s="108"/>
      <c r="H5299" s="107">
        <v>1995</v>
      </c>
      <c r="I5299" s="112">
        <f t="shared" si="356"/>
        <v>1795.5</v>
      </c>
      <c r="J5299" s="112">
        <f t="shared" si="357"/>
        <v>1596</v>
      </c>
    </row>
    <row r="5300" s="8" customFormat="1" ht="40.5" spans="1:10">
      <c r="A5300" s="107" t="s">
        <v>299</v>
      </c>
      <c r="B5300" s="108">
        <v>330607011</v>
      </c>
      <c r="C5300" s="109" t="s">
        <v>9425</v>
      </c>
      <c r="D5300" s="108" t="s">
        <v>9426</v>
      </c>
      <c r="E5300" s="108" t="s">
        <v>5192</v>
      </c>
      <c r="F5300" s="107" t="s">
        <v>25</v>
      </c>
      <c r="G5300" s="108"/>
      <c r="H5300" s="107">
        <v>1500</v>
      </c>
      <c r="I5300" s="112">
        <f t="shared" si="356"/>
        <v>1350</v>
      </c>
      <c r="J5300" s="112">
        <f t="shared" si="357"/>
        <v>1200</v>
      </c>
    </row>
    <row r="5301" s="8" customFormat="1" ht="54" spans="1:10">
      <c r="A5301" s="107" t="s">
        <v>299</v>
      </c>
      <c r="B5301" s="108">
        <v>330607012</v>
      </c>
      <c r="C5301" s="109" t="s">
        <v>9427</v>
      </c>
      <c r="D5301" s="108" t="s">
        <v>9428</v>
      </c>
      <c r="E5301" s="108" t="s">
        <v>5192</v>
      </c>
      <c r="F5301" s="107" t="s">
        <v>25</v>
      </c>
      <c r="G5301" s="108"/>
      <c r="H5301" s="107">
        <v>1425</v>
      </c>
      <c r="I5301" s="112">
        <f t="shared" si="356"/>
        <v>1282.5</v>
      </c>
      <c r="J5301" s="112">
        <f t="shared" si="357"/>
        <v>1140</v>
      </c>
    </row>
    <row r="5302" s="8" customFormat="1" ht="27" spans="1:10">
      <c r="A5302" s="107" t="s">
        <v>299</v>
      </c>
      <c r="B5302" s="108">
        <v>330607013</v>
      </c>
      <c r="C5302" s="109" t="s">
        <v>9429</v>
      </c>
      <c r="D5302" s="108" t="s">
        <v>9430</v>
      </c>
      <c r="E5302" s="108" t="s">
        <v>9431</v>
      </c>
      <c r="F5302" s="107" t="s">
        <v>648</v>
      </c>
      <c r="G5302" s="108"/>
      <c r="H5302" s="117">
        <v>2333</v>
      </c>
      <c r="I5302" s="118">
        <v>2099.7</v>
      </c>
      <c r="J5302" s="118">
        <v>1866.4</v>
      </c>
    </row>
    <row r="5303" s="8" customFormat="1" ht="40.5" spans="1:10">
      <c r="A5303" s="107" t="s">
        <v>299</v>
      </c>
      <c r="B5303" s="108">
        <v>330607014</v>
      </c>
      <c r="C5303" s="109" t="s">
        <v>9432</v>
      </c>
      <c r="D5303" s="108" t="s">
        <v>9433</v>
      </c>
      <c r="E5303" s="108" t="s">
        <v>5192</v>
      </c>
      <c r="F5303" s="107" t="s">
        <v>780</v>
      </c>
      <c r="G5303" s="108"/>
      <c r="H5303" s="107">
        <v>1425</v>
      </c>
      <c r="I5303" s="112">
        <f t="shared" si="356"/>
        <v>1282.5</v>
      </c>
      <c r="J5303" s="112">
        <f t="shared" si="357"/>
        <v>1140</v>
      </c>
    </row>
    <row r="5304" s="8" customFormat="1" ht="54" spans="1:10">
      <c r="A5304" s="107" t="s">
        <v>299</v>
      </c>
      <c r="B5304" s="108">
        <v>330607015</v>
      </c>
      <c r="C5304" s="109" t="s">
        <v>9434</v>
      </c>
      <c r="D5304" s="108" t="s">
        <v>9435</v>
      </c>
      <c r="E5304" s="108" t="s">
        <v>9436</v>
      </c>
      <c r="F5304" s="107" t="s">
        <v>780</v>
      </c>
      <c r="G5304" s="108"/>
      <c r="H5304" s="107">
        <v>1710</v>
      </c>
      <c r="I5304" s="112">
        <f t="shared" si="356"/>
        <v>1539</v>
      </c>
      <c r="J5304" s="112">
        <f t="shared" si="357"/>
        <v>1368</v>
      </c>
    </row>
    <row r="5305" s="8" customFormat="1" spans="1:10">
      <c r="A5305" s="107" t="s">
        <v>299</v>
      </c>
      <c r="B5305" s="108">
        <v>330607016</v>
      </c>
      <c r="C5305" s="109" t="s">
        <v>9437</v>
      </c>
      <c r="D5305" s="108" t="s">
        <v>9438</v>
      </c>
      <c r="E5305" s="108" t="s">
        <v>8543</v>
      </c>
      <c r="F5305" s="107" t="s">
        <v>780</v>
      </c>
      <c r="G5305" s="108"/>
      <c r="H5305" s="107">
        <v>1710</v>
      </c>
      <c r="I5305" s="112">
        <f t="shared" si="356"/>
        <v>1539</v>
      </c>
      <c r="J5305" s="112">
        <f t="shared" si="357"/>
        <v>1368</v>
      </c>
    </row>
    <row r="5306" s="8" customFormat="1" ht="40.5" spans="1:10">
      <c r="A5306" s="107" t="s">
        <v>299</v>
      </c>
      <c r="B5306" s="108">
        <v>330607017</v>
      </c>
      <c r="C5306" s="109" t="s">
        <v>9439</v>
      </c>
      <c r="D5306" s="108" t="s">
        <v>9440</v>
      </c>
      <c r="E5306" s="108" t="s">
        <v>9441</v>
      </c>
      <c r="F5306" s="107" t="s">
        <v>780</v>
      </c>
      <c r="G5306" s="108"/>
      <c r="H5306" s="107">
        <v>1300</v>
      </c>
      <c r="I5306" s="112">
        <f t="shared" si="356"/>
        <v>1170</v>
      </c>
      <c r="J5306" s="112">
        <f t="shared" si="357"/>
        <v>1040</v>
      </c>
    </row>
    <row r="5307" s="8" customFormat="1" ht="27" spans="1:10">
      <c r="A5307" s="107"/>
      <c r="B5307" s="108">
        <v>330608</v>
      </c>
      <c r="C5307" s="109" t="s">
        <v>9442</v>
      </c>
      <c r="D5307" s="108" t="s">
        <v>9443</v>
      </c>
      <c r="E5307" s="108" t="s">
        <v>9226</v>
      </c>
      <c r="F5307" s="107"/>
      <c r="G5307" s="108"/>
      <c r="H5307" s="107"/>
      <c r="I5307" s="112"/>
      <c r="J5307" s="112"/>
    </row>
    <row r="5308" s="8" customFormat="1" ht="94.5" spans="1:10">
      <c r="A5308" s="107" t="s">
        <v>299</v>
      </c>
      <c r="B5308" s="108">
        <v>330608001</v>
      </c>
      <c r="C5308" s="109" t="s">
        <v>9444</v>
      </c>
      <c r="D5308" s="108" t="s">
        <v>9445</v>
      </c>
      <c r="E5308" s="108"/>
      <c r="F5308" s="107" t="s">
        <v>25</v>
      </c>
      <c r="G5308" s="108"/>
      <c r="H5308" s="117">
        <v>1619</v>
      </c>
      <c r="I5308" s="118">
        <v>1457.1</v>
      </c>
      <c r="J5308" s="118">
        <v>1295.2</v>
      </c>
    </row>
    <row r="5309" s="8" customFormat="1" ht="94.5" spans="1:10">
      <c r="A5309" s="107" t="s">
        <v>299</v>
      </c>
      <c r="B5309" s="108">
        <v>330608002</v>
      </c>
      <c r="C5309" s="109" t="s">
        <v>9446</v>
      </c>
      <c r="D5309" s="108" t="s">
        <v>9447</v>
      </c>
      <c r="E5309" s="108"/>
      <c r="F5309" s="107" t="s">
        <v>25</v>
      </c>
      <c r="G5309" s="108"/>
      <c r="H5309" s="107">
        <v>570</v>
      </c>
      <c r="I5309" s="112">
        <f t="shared" ref="I5308:I5342" si="358">H5309*0.9</f>
        <v>513</v>
      </c>
      <c r="J5309" s="112">
        <f t="shared" ref="J5308:J5342" si="359">H5309*0.8</f>
        <v>456</v>
      </c>
    </row>
    <row r="5310" s="8" customFormat="1" ht="81" spans="1:10">
      <c r="A5310" s="107" t="s">
        <v>299</v>
      </c>
      <c r="B5310" s="108">
        <v>330608003</v>
      </c>
      <c r="C5310" s="109" t="s">
        <v>9448</v>
      </c>
      <c r="D5310" s="108" t="s">
        <v>9449</v>
      </c>
      <c r="E5310" s="108"/>
      <c r="F5310" s="107" t="s">
        <v>25</v>
      </c>
      <c r="G5310" s="108"/>
      <c r="H5310" s="107">
        <v>237</v>
      </c>
      <c r="I5310" s="112">
        <f t="shared" si="358"/>
        <v>213.3</v>
      </c>
      <c r="J5310" s="112">
        <f t="shared" si="359"/>
        <v>189.6</v>
      </c>
    </row>
    <row r="5311" s="8" customFormat="1" spans="1:10">
      <c r="A5311" s="107" t="s">
        <v>299</v>
      </c>
      <c r="B5311" s="108">
        <v>330608004</v>
      </c>
      <c r="C5311" s="109" t="s">
        <v>9450</v>
      </c>
      <c r="D5311" s="108" t="s">
        <v>9451</v>
      </c>
      <c r="E5311" s="108" t="s">
        <v>9452</v>
      </c>
      <c r="F5311" s="107" t="s">
        <v>5083</v>
      </c>
      <c r="G5311" s="108"/>
      <c r="H5311" s="107">
        <v>360</v>
      </c>
      <c r="I5311" s="112">
        <f t="shared" si="358"/>
        <v>324</v>
      </c>
      <c r="J5311" s="112">
        <f t="shared" si="359"/>
        <v>288</v>
      </c>
    </row>
    <row r="5312" s="8" customFormat="1" spans="1:10">
      <c r="A5312" s="107" t="s">
        <v>299</v>
      </c>
      <c r="B5312" s="108">
        <v>330608005</v>
      </c>
      <c r="C5312" s="109" t="s">
        <v>9453</v>
      </c>
      <c r="D5312" s="108" t="s">
        <v>9451</v>
      </c>
      <c r="E5312" s="108" t="s">
        <v>9452</v>
      </c>
      <c r="F5312" s="107" t="s">
        <v>5083</v>
      </c>
      <c r="G5312" s="108"/>
      <c r="H5312" s="107">
        <v>342</v>
      </c>
      <c r="I5312" s="112">
        <f t="shared" si="358"/>
        <v>307.8</v>
      </c>
      <c r="J5312" s="112">
        <f t="shared" si="359"/>
        <v>273.6</v>
      </c>
    </row>
    <row r="5313" s="8" customFormat="1" spans="1:10">
      <c r="A5313" s="107" t="s">
        <v>299</v>
      </c>
      <c r="B5313" s="108">
        <v>330608006</v>
      </c>
      <c r="C5313" s="109" t="s">
        <v>9454</v>
      </c>
      <c r="D5313" s="108" t="s">
        <v>9455</v>
      </c>
      <c r="E5313" s="108" t="s">
        <v>5192</v>
      </c>
      <c r="F5313" s="107" t="s">
        <v>5083</v>
      </c>
      <c r="G5313" s="108"/>
      <c r="H5313" s="107">
        <v>456</v>
      </c>
      <c r="I5313" s="112">
        <f t="shared" si="358"/>
        <v>410.4</v>
      </c>
      <c r="J5313" s="112">
        <f t="shared" si="359"/>
        <v>364.8</v>
      </c>
    </row>
    <row r="5314" s="8" customFormat="1" spans="1:10">
      <c r="A5314" s="107" t="s">
        <v>299</v>
      </c>
      <c r="B5314" s="119" t="s">
        <v>9456</v>
      </c>
      <c r="C5314" s="120" t="s">
        <v>9457</v>
      </c>
      <c r="D5314" s="119"/>
      <c r="E5314" s="108" t="s">
        <v>5192</v>
      </c>
      <c r="F5314" s="107" t="s">
        <v>780</v>
      </c>
      <c r="G5314" s="166"/>
      <c r="H5314" s="114">
        <v>456</v>
      </c>
      <c r="I5314" s="112">
        <f t="shared" si="358"/>
        <v>410.4</v>
      </c>
      <c r="J5314" s="112">
        <f t="shared" si="359"/>
        <v>364.8</v>
      </c>
    </row>
    <row r="5315" s="8" customFormat="1" spans="1:10">
      <c r="A5315" s="107" t="s">
        <v>299</v>
      </c>
      <c r="B5315" s="119" t="s">
        <v>9458</v>
      </c>
      <c r="C5315" s="120" t="s">
        <v>9459</v>
      </c>
      <c r="D5315" s="119"/>
      <c r="E5315" s="108" t="s">
        <v>5192</v>
      </c>
      <c r="F5315" s="107" t="s">
        <v>780</v>
      </c>
      <c r="G5315" s="166"/>
      <c r="H5315" s="114">
        <v>456</v>
      </c>
      <c r="I5315" s="112">
        <f t="shared" si="358"/>
        <v>410.4</v>
      </c>
      <c r="J5315" s="112">
        <f t="shared" si="359"/>
        <v>364.8</v>
      </c>
    </row>
    <row r="5316" s="8" customFormat="1" ht="27" spans="1:10">
      <c r="A5316" s="107" t="s">
        <v>299</v>
      </c>
      <c r="B5316" s="108">
        <v>330608007</v>
      </c>
      <c r="C5316" s="109" t="s">
        <v>9460</v>
      </c>
      <c r="D5316" s="108" t="s">
        <v>9461</v>
      </c>
      <c r="E5316" s="108" t="s">
        <v>9462</v>
      </c>
      <c r="F5316" s="107" t="s">
        <v>780</v>
      </c>
      <c r="G5316" s="108"/>
      <c r="H5316" s="107">
        <v>1425</v>
      </c>
      <c r="I5316" s="112">
        <f t="shared" si="358"/>
        <v>1282.5</v>
      </c>
      <c r="J5316" s="112">
        <f t="shared" si="359"/>
        <v>1140</v>
      </c>
    </row>
    <row r="5317" s="8" customFormat="1" spans="1:10">
      <c r="A5317" s="107" t="s">
        <v>299</v>
      </c>
      <c r="B5317" s="108">
        <v>330608008</v>
      </c>
      <c r="C5317" s="109" t="s">
        <v>9463</v>
      </c>
      <c r="D5317" s="108" t="s">
        <v>9464</v>
      </c>
      <c r="E5317" s="108" t="s">
        <v>5192</v>
      </c>
      <c r="F5317" s="107" t="s">
        <v>780</v>
      </c>
      <c r="G5317" s="108"/>
      <c r="H5317" s="107">
        <v>1500</v>
      </c>
      <c r="I5317" s="112">
        <f t="shared" si="358"/>
        <v>1350</v>
      </c>
      <c r="J5317" s="112">
        <f t="shared" si="359"/>
        <v>1200</v>
      </c>
    </row>
    <row r="5318" s="8" customFormat="1" spans="1:10">
      <c r="A5318" s="107" t="s">
        <v>299</v>
      </c>
      <c r="B5318" s="108">
        <v>330608009</v>
      </c>
      <c r="C5318" s="109" t="s">
        <v>9465</v>
      </c>
      <c r="D5318" s="108" t="s">
        <v>9466</v>
      </c>
      <c r="E5318" s="108" t="s">
        <v>5192</v>
      </c>
      <c r="F5318" s="107" t="s">
        <v>5083</v>
      </c>
      <c r="G5318" s="108"/>
      <c r="H5318" s="107">
        <v>1500</v>
      </c>
      <c r="I5318" s="112">
        <f t="shared" si="358"/>
        <v>1350</v>
      </c>
      <c r="J5318" s="112">
        <f t="shared" si="359"/>
        <v>1200</v>
      </c>
    </row>
    <row r="5319" s="8" customFormat="1" spans="1:10">
      <c r="A5319" s="107" t="s">
        <v>299</v>
      </c>
      <c r="B5319" s="108">
        <v>330608010</v>
      </c>
      <c r="C5319" s="109" t="s">
        <v>9467</v>
      </c>
      <c r="D5319" s="108" t="s">
        <v>9464</v>
      </c>
      <c r="E5319" s="108" t="s">
        <v>5192</v>
      </c>
      <c r="F5319" s="107" t="s">
        <v>5083</v>
      </c>
      <c r="G5319" s="108"/>
      <c r="H5319" s="107">
        <v>1445</v>
      </c>
      <c r="I5319" s="112">
        <f t="shared" si="358"/>
        <v>1300.5</v>
      </c>
      <c r="J5319" s="112">
        <f t="shared" si="359"/>
        <v>1156</v>
      </c>
    </row>
    <row r="5320" s="8" customFormat="1" spans="1:10">
      <c r="A5320" s="107" t="s">
        <v>299</v>
      </c>
      <c r="B5320" s="108">
        <v>330608011</v>
      </c>
      <c r="C5320" s="109" t="s">
        <v>9468</v>
      </c>
      <c r="D5320" s="108" t="s">
        <v>9469</v>
      </c>
      <c r="E5320" s="108" t="s">
        <v>5192</v>
      </c>
      <c r="F5320" s="107" t="s">
        <v>780</v>
      </c>
      <c r="G5320" s="108"/>
      <c r="H5320" s="107">
        <v>1425</v>
      </c>
      <c r="I5320" s="112">
        <f t="shared" si="358"/>
        <v>1282.5</v>
      </c>
      <c r="J5320" s="112">
        <f t="shared" si="359"/>
        <v>1140</v>
      </c>
    </row>
    <row r="5321" s="8" customFormat="1" spans="1:10">
      <c r="A5321" s="107" t="s">
        <v>299</v>
      </c>
      <c r="B5321" s="108" t="s">
        <v>9470</v>
      </c>
      <c r="C5321" s="120" t="s">
        <v>9471</v>
      </c>
      <c r="D5321" s="108"/>
      <c r="E5321" s="108"/>
      <c r="F5321" s="107" t="s">
        <v>780</v>
      </c>
      <c r="G5321" s="108"/>
      <c r="H5321" s="107">
        <v>1425</v>
      </c>
      <c r="I5321" s="112">
        <f t="shared" si="358"/>
        <v>1282.5</v>
      </c>
      <c r="J5321" s="112">
        <f t="shared" si="359"/>
        <v>1140</v>
      </c>
    </row>
    <row r="5322" s="8" customFormat="1" spans="1:10">
      <c r="A5322" s="107" t="s">
        <v>299</v>
      </c>
      <c r="B5322" s="108">
        <v>330608012</v>
      </c>
      <c r="C5322" s="109" t="s">
        <v>9472</v>
      </c>
      <c r="D5322" s="108" t="s">
        <v>9473</v>
      </c>
      <c r="E5322" s="108"/>
      <c r="F5322" s="107" t="s">
        <v>780</v>
      </c>
      <c r="G5322" s="108"/>
      <c r="H5322" s="107">
        <v>950</v>
      </c>
      <c r="I5322" s="112">
        <f t="shared" si="358"/>
        <v>855</v>
      </c>
      <c r="J5322" s="112">
        <f t="shared" si="359"/>
        <v>760</v>
      </c>
    </row>
    <row r="5323" s="8" customFormat="1" ht="27" spans="1:10">
      <c r="A5323" s="107" t="s">
        <v>299</v>
      </c>
      <c r="B5323" s="108">
        <v>330608013</v>
      </c>
      <c r="C5323" s="109" t="s">
        <v>9474</v>
      </c>
      <c r="D5323" s="108" t="s">
        <v>9475</v>
      </c>
      <c r="E5323" s="108"/>
      <c r="F5323" s="107" t="s">
        <v>780</v>
      </c>
      <c r="G5323" s="110"/>
      <c r="H5323" s="107">
        <v>1425</v>
      </c>
      <c r="I5323" s="112">
        <f t="shared" si="358"/>
        <v>1282.5</v>
      </c>
      <c r="J5323" s="112">
        <f t="shared" si="359"/>
        <v>1140</v>
      </c>
    </row>
    <row r="5324" s="8" customFormat="1" ht="27" spans="1:10">
      <c r="A5324" s="107" t="s">
        <v>299</v>
      </c>
      <c r="B5324" s="108" t="s">
        <v>9476</v>
      </c>
      <c r="C5324" s="120" t="s">
        <v>9477</v>
      </c>
      <c r="D5324" s="108" t="s">
        <v>9475</v>
      </c>
      <c r="E5324" s="108"/>
      <c r="F5324" s="107" t="s">
        <v>25</v>
      </c>
      <c r="G5324" s="108"/>
      <c r="H5324" s="107">
        <v>2137.5</v>
      </c>
      <c r="I5324" s="112">
        <f t="shared" si="358"/>
        <v>1923.75</v>
      </c>
      <c r="J5324" s="112">
        <f t="shared" si="359"/>
        <v>1710</v>
      </c>
    </row>
    <row r="5325" s="8" customFormat="1" ht="27" spans="1:10">
      <c r="A5325" s="107" t="s">
        <v>299</v>
      </c>
      <c r="B5325" s="108" t="s">
        <v>9478</v>
      </c>
      <c r="C5325" s="109" t="s">
        <v>9479</v>
      </c>
      <c r="D5325" s="108" t="s">
        <v>9475</v>
      </c>
      <c r="E5325" s="108"/>
      <c r="F5325" s="107" t="s">
        <v>780</v>
      </c>
      <c r="G5325" s="110"/>
      <c r="H5325" s="107">
        <v>1425</v>
      </c>
      <c r="I5325" s="112">
        <f t="shared" si="358"/>
        <v>1282.5</v>
      </c>
      <c r="J5325" s="112">
        <f t="shared" si="359"/>
        <v>1140</v>
      </c>
    </row>
    <row r="5326" s="8" customFormat="1" ht="27" spans="1:10">
      <c r="A5326" s="107" t="s">
        <v>299</v>
      </c>
      <c r="B5326" s="108" t="s">
        <v>9480</v>
      </c>
      <c r="C5326" s="109" t="s">
        <v>9481</v>
      </c>
      <c r="D5326" s="108" t="s">
        <v>9475</v>
      </c>
      <c r="E5326" s="108"/>
      <c r="F5326" s="107" t="s">
        <v>25</v>
      </c>
      <c r="G5326" s="108"/>
      <c r="H5326" s="107">
        <v>2137.5</v>
      </c>
      <c r="I5326" s="112">
        <f t="shared" si="358"/>
        <v>1923.75</v>
      </c>
      <c r="J5326" s="112">
        <f t="shared" si="359"/>
        <v>1710</v>
      </c>
    </row>
    <row r="5327" s="8" customFormat="1" spans="1:10">
      <c r="A5327" s="107" t="s">
        <v>299</v>
      </c>
      <c r="B5327" s="108">
        <v>330608014</v>
      </c>
      <c r="C5327" s="109" t="s">
        <v>9482</v>
      </c>
      <c r="D5327" s="108" t="s">
        <v>9483</v>
      </c>
      <c r="E5327" s="108"/>
      <c r="F5327" s="107" t="s">
        <v>780</v>
      </c>
      <c r="G5327" s="108"/>
      <c r="H5327" s="107">
        <v>1615</v>
      </c>
      <c r="I5327" s="112">
        <f t="shared" si="358"/>
        <v>1453.5</v>
      </c>
      <c r="J5327" s="112">
        <f t="shared" si="359"/>
        <v>1292</v>
      </c>
    </row>
    <row r="5328" s="8" customFormat="1" spans="1:10">
      <c r="A5328" s="107" t="s">
        <v>299</v>
      </c>
      <c r="B5328" s="108">
        <v>330608015</v>
      </c>
      <c r="C5328" s="109" t="s">
        <v>9484</v>
      </c>
      <c r="D5328" s="108" t="s">
        <v>9469</v>
      </c>
      <c r="E5328" s="108"/>
      <c r="F5328" s="107" t="s">
        <v>780</v>
      </c>
      <c r="G5328" s="108"/>
      <c r="H5328" s="107">
        <v>1615</v>
      </c>
      <c r="I5328" s="112">
        <f t="shared" si="358"/>
        <v>1453.5</v>
      </c>
      <c r="J5328" s="112">
        <f t="shared" si="359"/>
        <v>1292</v>
      </c>
    </row>
    <row r="5329" s="8" customFormat="1" spans="1:10">
      <c r="A5329" s="107" t="s">
        <v>299</v>
      </c>
      <c r="B5329" s="108">
        <v>330608016</v>
      </c>
      <c r="C5329" s="109" t="s">
        <v>9485</v>
      </c>
      <c r="D5329" s="108" t="s">
        <v>9486</v>
      </c>
      <c r="E5329" s="108"/>
      <c r="F5329" s="107" t="s">
        <v>780</v>
      </c>
      <c r="G5329" s="108"/>
      <c r="H5329" s="107">
        <v>1425</v>
      </c>
      <c r="I5329" s="112">
        <f t="shared" si="358"/>
        <v>1282.5</v>
      </c>
      <c r="J5329" s="112">
        <f t="shared" si="359"/>
        <v>1140</v>
      </c>
    </row>
    <row r="5330" s="8" customFormat="1" spans="1:10">
      <c r="A5330" s="107" t="s">
        <v>299</v>
      </c>
      <c r="B5330" s="108">
        <v>330608017</v>
      </c>
      <c r="C5330" s="109" t="s">
        <v>9487</v>
      </c>
      <c r="D5330" s="108"/>
      <c r="E5330" s="108"/>
      <c r="F5330" s="107" t="s">
        <v>5083</v>
      </c>
      <c r="G5330" s="108"/>
      <c r="H5330" s="107">
        <v>76</v>
      </c>
      <c r="I5330" s="112">
        <f t="shared" si="358"/>
        <v>68.4</v>
      </c>
      <c r="J5330" s="112">
        <f t="shared" si="359"/>
        <v>60.8</v>
      </c>
    </row>
    <row r="5331" s="8" customFormat="1" spans="1:10">
      <c r="A5331" s="107" t="s">
        <v>299</v>
      </c>
      <c r="B5331" s="108">
        <v>330608018</v>
      </c>
      <c r="C5331" s="109" t="s">
        <v>9488</v>
      </c>
      <c r="D5331" s="108"/>
      <c r="E5331" s="108"/>
      <c r="F5331" s="107" t="s">
        <v>5083</v>
      </c>
      <c r="G5331" s="108"/>
      <c r="H5331" s="107">
        <v>114</v>
      </c>
      <c r="I5331" s="112">
        <f t="shared" si="358"/>
        <v>102.6</v>
      </c>
      <c r="J5331" s="112">
        <f t="shared" si="359"/>
        <v>91.2</v>
      </c>
    </row>
    <row r="5332" s="8" customFormat="1" spans="1:10">
      <c r="A5332" s="107" t="s">
        <v>299</v>
      </c>
      <c r="B5332" s="108">
        <v>330608019</v>
      </c>
      <c r="C5332" s="109" t="s">
        <v>9489</v>
      </c>
      <c r="D5332" s="108"/>
      <c r="E5332" s="108"/>
      <c r="F5332" s="107" t="s">
        <v>5083</v>
      </c>
      <c r="G5332" s="108"/>
      <c r="H5332" s="107">
        <v>285</v>
      </c>
      <c r="I5332" s="112">
        <f t="shared" si="358"/>
        <v>256.5</v>
      </c>
      <c r="J5332" s="112">
        <f t="shared" si="359"/>
        <v>228</v>
      </c>
    </row>
    <row r="5333" s="8" customFormat="1" ht="40.5" spans="1:10">
      <c r="A5333" s="107" t="s">
        <v>299</v>
      </c>
      <c r="B5333" s="108">
        <v>330608020</v>
      </c>
      <c r="C5333" s="109" t="s">
        <v>9490</v>
      </c>
      <c r="D5333" s="108" t="s">
        <v>9491</v>
      </c>
      <c r="E5333" s="108" t="s">
        <v>9492</v>
      </c>
      <c r="F5333" s="107" t="s">
        <v>5083</v>
      </c>
      <c r="G5333" s="108"/>
      <c r="H5333" s="107">
        <v>1615</v>
      </c>
      <c r="I5333" s="112">
        <f t="shared" si="358"/>
        <v>1453.5</v>
      </c>
      <c r="J5333" s="112">
        <f t="shared" si="359"/>
        <v>1292</v>
      </c>
    </row>
    <row r="5334" s="8" customFormat="1" ht="27" spans="1:10">
      <c r="A5334" s="107" t="s">
        <v>299</v>
      </c>
      <c r="B5334" s="108">
        <v>330608021</v>
      </c>
      <c r="C5334" s="109" t="s">
        <v>9493</v>
      </c>
      <c r="D5334" s="108" t="s">
        <v>9494</v>
      </c>
      <c r="E5334" s="108" t="s">
        <v>9495</v>
      </c>
      <c r="F5334" s="107" t="s">
        <v>5083</v>
      </c>
      <c r="G5334" s="108"/>
      <c r="H5334" s="107">
        <v>1900</v>
      </c>
      <c r="I5334" s="112">
        <f t="shared" si="358"/>
        <v>1710</v>
      </c>
      <c r="J5334" s="112">
        <f t="shared" si="359"/>
        <v>1520</v>
      </c>
    </row>
    <row r="5335" s="8" customFormat="1" ht="27" spans="1:10">
      <c r="A5335" s="107" t="s">
        <v>299</v>
      </c>
      <c r="B5335" s="108">
        <v>330608022</v>
      </c>
      <c r="C5335" s="109" t="s">
        <v>9496</v>
      </c>
      <c r="D5335" s="108" t="s">
        <v>9497</v>
      </c>
      <c r="E5335" s="108"/>
      <c r="F5335" s="107" t="s">
        <v>5083</v>
      </c>
      <c r="G5335" s="108"/>
      <c r="H5335" s="107">
        <v>1900</v>
      </c>
      <c r="I5335" s="112">
        <f t="shared" si="358"/>
        <v>1710</v>
      </c>
      <c r="J5335" s="112">
        <f t="shared" si="359"/>
        <v>1520</v>
      </c>
    </row>
    <row r="5336" s="8" customFormat="1" ht="27" spans="1:10">
      <c r="A5336" s="107" t="s">
        <v>299</v>
      </c>
      <c r="B5336" s="108">
        <v>330608023</v>
      </c>
      <c r="C5336" s="109" t="s">
        <v>9498</v>
      </c>
      <c r="D5336" s="108" t="s">
        <v>9499</v>
      </c>
      <c r="E5336" s="108"/>
      <c r="F5336" s="107" t="s">
        <v>5083</v>
      </c>
      <c r="G5336" s="108"/>
      <c r="H5336" s="107">
        <v>3000</v>
      </c>
      <c r="I5336" s="112">
        <f t="shared" si="358"/>
        <v>2700</v>
      </c>
      <c r="J5336" s="112">
        <f t="shared" si="359"/>
        <v>2400</v>
      </c>
    </row>
    <row r="5337" s="8" customFormat="1" spans="1:10">
      <c r="A5337" s="107" t="s">
        <v>299</v>
      </c>
      <c r="B5337" s="108">
        <v>330608024</v>
      </c>
      <c r="C5337" s="109" t="s">
        <v>9500</v>
      </c>
      <c r="D5337" s="108" t="s">
        <v>9494</v>
      </c>
      <c r="E5337" s="108" t="s">
        <v>9501</v>
      </c>
      <c r="F5337" s="107" t="s">
        <v>5083</v>
      </c>
      <c r="G5337" s="108"/>
      <c r="H5337" s="107">
        <v>1425</v>
      </c>
      <c r="I5337" s="112">
        <f t="shared" si="358"/>
        <v>1282.5</v>
      </c>
      <c r="J5337" s="112">
        <f t="shared" si="359"/>
        <v>1140</v>
      </c>
    </row>
    <row r="5338" s="8" customFormat="1" ht="40.5" spans="1:10">
      <c r="A5338" s="107" t="s">
        <v>299</v>
      </c>
      <c r="B5338" s="108">
        <v>330608025</v>
      </c>
      <c r="C5338" s="109" t="s">
        <v>9502</v>
      </c>
      <c r="D5338" s="108" t="s">
        <v>9503</v>
      </c>
      <c r="E5338" s="108"/>
      <c r="F5338" s="107" t="s">
        <v>5083</v>
      </c>
      <c r="G5338" s="108"/>
      <c r="H5338" s="107">
        <v>1900</v>
      </c>
      <c r="I5338" s="112">
        <f t="shared" si="358"/>
        <v>1710</v>
      </c>
      <c r="J5338" s="112">
        <f t="shared" si="359"/>
        <v>1520</v>
      </c>
    </row>
    <row r="5339" s="8" customFormat="1" ht="27" spans="1:10">
      <c r="A5339" s="107" t="s">
        <v>299</v>
      </c>
      <c r="B5339" s="108">
        <v>330608026</v>
      </c>
      <c r="C5339" s="109" t="s">
        <v>9504</v>
      </c>
      <c r="D5339" s="108" t="s">
        <v>9505</v>
      </c>
      <c r="E5339" s="108" t="s">
        <v>9492</v>
      </c>
      <c r="F5339" s="107" t="s">
        <v>5083</v>
      </c>
      <c r="G5339" s="108"/>
      <c r="H5339" s="107">
        <v>1900</v>
      </c>
      <c r="I5339" s="112">
        <f t="shared" si="358"/>
        <v>1710</v>
      </c>
      <c r="J5339" s="112">
        <f t="shared" si="359"/>
        <v>1520</v>
      </c>
    </row>
    <row r="5340" s="8" customFormat="1" ht="54" spans="1:10">
      <c r="A5340" s="107" t="s">
        <v>299</v>
      </c>
      <c r="B5340" s="108">
        <v>330608027</v>
      </c>
      <c r="C5340" s="109" t="s">
        <v>9506</v>
      </c>
      <c r="D5340" s="108" t="s">
        <v>9507</v>
      </c>
      <c r="E5340" s="108"/>
      <c r="F5340" s="107" t="s">
        <v>5083</v>
      </c>
      <c r="G5340" s="108"/>
      <c r="H5340" s="107">
        <v>2375</v>
      </c>
      <c r="I5340" s="112">
        <f t="shared" si="358"/>
        <v>2137.5</v>
      </c>
      <c r="J5340" s="112">
        <f t="shared" si="359"/>
        <v>1900</v>
      </c>
    </row>
    <row r="5341" s="8" customFormat="1" ht="27" spans="1:10">
      <c r="A5341" s="107" t="s">
        <v>299</v>
      </c>
      <c r="B5341" s="108">
        <v>330608028</v>
      </c>
      <c r="C5341" s="109" t="s">
        <v>9508</v>
      </c>
      <c r="D5341" s="108" t="s">
        <v>9494</v>
      </c>
      <c r="E5341" s="108" t="s">
        <v>9495</v>
      </c>
      <c r="F5341" s="107" t="s">
        <v>5083</v>
      </c>
      <c r="G5341" s="108"/>
      <c r="H5341" s="107">
        <v>2185</v>
      </c>
      <c r="I5341" s="112">
        <f t="shared" si="358"/>
        <v>1966.5</v>
      </c>
      <c r="J5341" s="112">
        <f t="shared" si="359"/>
        <v>1748</v>
      </c>
    </row>
    <row r="5342" s="8" customFormat="1" ht="27" spans="1:10">
      <c r="A5342" s="107" t="s">
        <v>299</v>
      </c>
      <c r="B5342" s="108">
        <v>330608029</v>
      </c>
      <c r="C5342" s="109" t="s">
        <v>9509</v>
      </c>
      <c r="D5342" s="108" t="s">
        <v>9510</v>
      </c>
      <c r="E5342" s="108"/>
      <c r="F5342" s="107" t="s">
        <v>5083</v>
      </c>
      <c r="G5342" s="108"/>
      <c r="H5342" s="107">
        <v>2280</v>
      </c>
      <c r="I5342" s="112">
        <f t="shared" si="358"/>
        <v>2052</v>
      </c>
      <c r="J5342" s="112">
        <f t="shared" si="359"/>
        <v>1824</v>
      </c>
    </row>
    <row r="5343" s="8" customFormat="1" spans="1:10">
      <c r="A5343" s="107" t="s">
        <v>299</v>
      </c>
      <c r="B5343" s="108">
        <v>330609002</v>
      </c>
      <c r="C5343" s="109" t="s">
        <v>9511</v>
      </c>
      <c r="D5343" s="108" t="s">
        <v>9512</v>
      </c>
      <c r="E5343" s="108"/>
      <c r="F5343" s="107" t="s">
        <v>25</v>
      </c>
      <c r="G5343" s="108"/>
      <c r="H5343" s="107">
        <v>1100</v>
      </c>
      <c r="I5343" s="112">
        <f t="shared" ref="I5343:I5354" si="360">H5343*0.9</f>
        <v>990</v>
      </c>
      <c r="J5343" s="112">
        <f t="shared" ref="J5343:J5354" si="361">H5343*0.8</f>
        <v>880</v>
      </c>
    </row>
    <row r="5344" s="8" customFormat="1" spans="1:10">
      <c r="A5344" s="107" t="s">
        <v>299</v>
      </c>
      <c r="B5344" s="108">
        <v>330609003</v>
      </c>
      <c r="C5344" s="109" t="s">
        <v>9513</v>
      </c>
      <c r="D5344" s="108"/>
      <c r="E5344" s="108"/>
      <c r="F5344" s="107" t="s">
        <v>25</v>
      </c>
      <c r="G5344" s="108"/>
      <c r="H5344" s="107">
        <v>1000</v>
      </c>
      <c r="I5344" s="112">
        <f t="shared" si="360"/>
        <v>900</v>
      </c>
      <c r="J5344" s="112">
        <f t="shared" si="361"/>
        <v>800</v>
      </c>
    </row>
    <row r="5345" s="8" customFormat="1" spans="1:10">
      <c r="A5345" s="107" t="s">
        <v>299</v>
      </c>
      <c r="B5345" s="108">
        <v>330609004</v>
      </c>
      <c r="C5345" s="109" t="s">
        <v>9514</v>
      </c>
      <c r="D5345" s="108" t="s">
        <v>9515</v>
      </c>
      <c r="E5345" s="108" t="s">
        <v>788</v>
      </c>
      <c r="F5345" s="107" t="s">
        <v>25</v>
      </c>
      <c r="G5345" s="108"/>
      <c r="H5345" s="107">
        <v>300</v>
      </c>
      <c r="I5345" s="112">
        <f t="shared" si="360"/>
        <v>270</v>
      </c>
      <c r="J5345" s="112">
        <f t="shared" si="361"/>
        <v>240</v>
      </c>
    </row>
    <row r="5346" s="8" customFormat="1" ht="27" spans="1:10">
      <c r="A5346" s="107" t="s">
        <v>299</v>
      </c>
      <c r="B5346" s="108">
        <v>330609005</v>
      </c>
      <c r="C5346" s="109" t="s">
        <v>9516</v>
      </c>
      <c r="D5346" s="108" t="s">
        <v>9517</v>
      </c>
      <c r="E5346" s="108" t="s">
        <v>9518</v>
      </c>
      <c r="F5346" s="107" t="s">
        <v>25</v>
      </c>
      <c r="G5346" s="108"/>
      <c r="H5346" s="107">
        <v>2400</v>
      </c>
      <c r="I5346" s="112">
        <f t="shared" si="360"/>
        <v>2160</v>
      </c>
      <c r="J5346" s="112">
        <f t="shared" si="361"/>
        <v>1920</v>
      </c>
    </row>
    <row r="5347" s="8" customFormat="1" ht="27" spans="1:10">
      <c r="A5347" s="107" t="s">
        <v>299</v>
      </c>
      <c r="B5347" s="108">
        <v>330609006</v>
      </c>
      <c r="C5347" s="109" t="s">
        <v>9519</v>
      </c>
      <c r="D5347" s="108" t="s">
        <v>9520</v>
      </c>
      <c r="E5347" s="108" t="s">
        <v>9208</v>
      </c>
      <c r="F5347" s="107" t="s">
        <v>25</v>
      </c>
      <c r="G5347" s="108"/>
      <c r="H5347" s="107">
        <v>3610</v>
      </c>
      <c r="I5347" s="112">
        <f t="shared" si="360"/>
        <v>3249</v>
      </c>
      <c r="J5347" s="112">
        <f t="shared" si="361"/>
        <v>2888</v>
      </c>
    </row>
    <row r="5348" s="8" customFormat="1" ht="27" spans="1:10">
      <c r="A5348" s="107" t="s">
        <v>299</v>
      </c>
      <c r="B5348" s="108">
        <v>330609007</v>
      </c>
      <c r="C5348" s="109" t="s">
        <v>9521</v>
      </c>
      <c r="D5348" s="108" t="s">
        <v>9522</v>
      </c>
      <c r="E5348" s="108"/>
      <c r="F5348" s="107" t="s">
        <v>25</v>
      </c>
      <c r="G5348" s="108"/>
      <c r="H5348" s="107">
        <v>1235</v>
      </c>
      <c r="I5348" s="112">
        <f t="shared" si="360"/>
        <v>1111.5</v>
      </c>
      <c r="J5348" s="112">
        <f t="shared" si="361"/>
        <v>988</v>
      </c>
    </row>
    <row r="5349" s="8" customFormat="1" ht="27" spans="1:10">
      <c r="A5349" s="107" t="s">
        <v>299</v>
      </c>
      <c r="B5349" s="108">
        <v>330609008</v>
      </c>
      <c r="C5349" s="109" t="s">
        <v>9523</v>
      </c>
      <c r="D5349" s="108"/>
      <c r="E5349" s="108" t="s">
        <v>9524</v>
      </c>
      <c r="F5349" s="107" t="s">
        <v>25</v>
      </c>
      <c r="G5349" s="108"/>
      <c r="H5349" s="107">
        <v>950</v>
      </c>
      <c r="I5349" s="112">
        <f t="shared" si="360"/>
        <v>855</v>
      </c>
      <c r="J5349" s="112">
        <f t="shared" si="361"/>
        <v>760</v>
      </c>
    </row>
    <row r="5350" s="8" customFormat="1" ht="27" spans="1:10">
      <c r="A5350" s="107" t="s">
        <v>299</v>
      </c>
      <c r="B5350" s="108">
        <v>330609009</v>
      </c>
      <c r="C5350" s="109" t="s">
        <v>9525</v>
      </c>
      <c r="D5350" s="108" t="s">
        <v>9526</v>
      </c>
      <c r="E5350" s="108" t="s">
        <v>9527</v>
      </c>
      <c r="F5350" s="107" t="s">
        <v>25</v>
      </c>
      <c r="G5350" s="108"/>
      <c r="H5350" s="107">
        <v>665</v>
      </c>
      <c r="I5350" s="112">
        <f t="shared" si="360"/>
        <v>598.5</v>
      </c>
      <c r="J5350" s="112">
        <f t="shared" si="361"/>
        <v>532</v>
      </c>
    </row>
    <row r="5351" s="8" customFormat="1" spans="1:10">
      <c r="A5351" s="107" t="s">
        <v>299</v>
      </c>
      <c r="B5351" s="108">
        <v>330609012</v>
      </c>
      <c r="C5351" s="109" t="s">
        <v>9528</v>
      </c>
      <c r="D5351" s="108" t="s">
        <v>9529</v>
      </c>
      <c r="E5351" s="108"/>
      <c r="F5351" s="107" t="s">
        <v>25</v>
      </c>
      <c r="G5351" s="108"/>
      <c r="H5351" s="107">
        <v>500</v>
      </c>
      <c r="I5351" s="112">
        <f t="shared" si="360"/>
        <v>450</v>
      </c>
      <c r="J5351" s="112">
        <f t="shared" si="361"/>
        <v>400</v>
      </c>
    </row>
    <row r="5352" s="8" customFormat="1" spans="1:10">
      <c r="A5352" s="107"/>
      <c r="B5352" s="108">
        <v>330610</v>
      </c>
      <c r="C5352" s="109" t="s">
        <v>9530</v>
      </c>
      <c r="D5352" s="108"/>
      <c r="E5352" s="108"/>
      <c r="F5352" s="107"/>
      <c r="G5352" s="108"/>
      <c r="H5352" s="107"/>
      <c r="I5352" s="112"/>
      <c r="J5352" s="112"/>
    </row>
    <row r="5353" s="8" customFormat="1" spans="1:10">
      <c r="A5353" s="107" t="s">
        <v>299</v>
      </c>
      <c r="B5353" s="108">
        <v>330610001</v>
      </c>
      <c r="C5353" s="109" t="s">
        <v>9531</v>
      </c>
      <c r="D5353" s="108" t="s">
        <v>9532</v>
      </c>
      <c r="E5353" s="108"/>
      <c r="F5353" s="107" t="s">
        <v>25</v>
      </c>
      <c r="G5353" s="108"/>
      <c r="H5353" s="117">
        <v>531</v>
      </c>
      <c r="I5353" s="118">
        <v>477.9</v>
      </c>
      <c r="J5353" s="118">
        <v>424.8</v>
      </c>
    </row>
    <row r="5354" s="8" customFormat="1" spans="1:10">
      <c r="A5354" s="107" t="s">
        <v>299</v>
      </c>
      <c r="B5354" s="108" t="s">
        <v>9533</v>
      </c>
      <c r="C5354" s="120" t="s">
        <v>9534</v>
      </c>
      <c r="D5354" s="108"/>
      <c r="E5354" s="108"/>
      <c r="F5354" s="107" t="s">
        <v>25</v>
      </c>
      <c r="G5354" s="108"/>
      <c r="H5354" s="107">
        <v>391</v>
      </c>
      <c r="I5354" s="112">
        <f t="shared" ref="I5353:I5358" si="362">H5354*0.9</f>
        <v>351.9</v>
      </c>
      <c r="J5354" s="112">
        <f t="shared" ref="J5353:J5358" si="363">H5354*0.8</f>
        <v>312.8</v>
      </c>
    </row>
    <row r="5355" s="8" customFormat="1" spans="1:10">
      <c r="A5355" s="107" t="s">
        <v>299</v>
      </c>
      <c r="B5355" s="108">
        <v>330610002</v>
      </c>
      <c r="C5355" s="109" t="s">
        <v>9535</v>
      </c>
      <c r="D5355" s="108"/>
      <c r="E5355" s="108"/>
      <c r="F5355" s="107" t="s">
        <v>25</v>
      </c>
      <c r="G5355" s="108"/>
      <c r="H5355" s="107">
        <v>441</v>
      </c>
      <c r="I5355" s="112">
        <f t="shared" si="362"/>
        <v>396.9</v>
      </c>
      <c r="J5355" s="113">
        <v>352.8</v>
      </c>
    </row>
    <row r="5356" s="8" customFormat="1" spans="1:10">
      <c r="A5356" s="107" t="s">
        <v>299</v>
      </c>
      <c r="B5356" s="108">
        <v>330610003</v>
      </c>
      <c r="C5356" s="109" t="s">
        <v>9536</v>
      </c>
      <c r="D5356" s="108"/>
      <c r="E5356" s="108"/>
      <c r="F5356" s="107" t="s">
        <v>25</v>
      </c>
      <c r="G5356" s="108"/>
      <c r="H5356" s="107">
        <v>380</v>
      </c>
      <c r="I5356" s="112">
        <f t="shared" si="362"/>
        <v>342</v>
      </c>
      <c r="J5356" s="112">
        <f t="shared" si="363"/>
        <v>304</v>
      </c>
    </row>
    <row r="5357" s="8" customFormat="1" spans="1:10">
      <c r="A5357" s="107" t="s">
        <v>299</v>
      </c>
      <c r="B5357" s="108">
        <v>330610004</v>
      </c>
      <c r="C5357" s="109" t="s">
        <v>9537</v>
      </c>
      <c r="D5357" s="108"/>
      <c r="E5357" s="108"/>
      <c r="F5357" s="107" t="s">
        <v>25</v>
      </c>
      <c r="G5357" s="110"/>
      <c r="H5357" s="107">
        <v>220</v>
      </c>
      <c r="I5357" s="112">
        <f t="shared" si="362"/>
        <v>198</v>
      </c>
      <c r="J5357" s="112">
        <f t="shared" si="363"/>
        <v>176</v>
      </c>
    </row>
    <row r="5358" s="8" customFormat="1" spans="1:10">
      <c r="A5358" s="107" t="s">
        <v>299</v>
      </c>
      <c r="B5358" s="108" t="s">
        <v>9538</v>
      </c>
      <c r="C5358" s="120" t="s">
        <v>9539</v>
      </c>
      <c r="D5358" s="108"/>
      <c r="E5358" s="108"/>
      <c r="F5358" s="107" t="s">
        <v>25</v>
      </c>
      <c r="G5358" s="108"/>
      <c r="H5358" s="107">
        <v>80</v>
      </c>
      <c r="I5358" s="112">
        <f t="shared" si="362"/>
        <v>72</v>
      </c>
      <c r="J5358" s="112">
        <f t="shared" si="363"/>
        <v>64</v>
      </c>
    </row>
    <row r="5359" s="8" customFormat="1" spans="1:10">
      <c r="A5359" s="107"/>
      <c r="B5359" s="108">
        <v>330611</v>
      </c>
      <c r="C5359" s="109" t="s">
        <v>9540</v>
      </c>
      <c r="D5359" s="108"/>
      <c r="E5359" s="108"/>
      <c r="F5359" s="107"/>
      <c r="G5359" s="108"/>
      <c r="H5359" s="107"/>
      <c r="I5359" s="112"/>
      <c r="J5359" s="112"/>
    </row>
    <row r="5360" s="8" customFormat="1" spans="1:10">
      <c r="A5360" s="107" t="s">
        <v>299</v>
      </c>
      <c r="B5360" s="108">
        <v>330611001</v>
      </c>
      <c r="C5360" s="109" t="s">
        <v>9541</v>
      </c>
      <c r="D5360" s="108"/>
      <c r="E5360" s="108"/>
      <c r="F5360" s="107" t="s">
        <v>25</v>
      </c>
      <c r="G5360" s="108"/>
      <c r="H5360" s="107">
        <v>357</v>
      </c>
      <c r="I5360" s="112">
        <f t="shared" ref="I5360:I5369" si="364">H5360*0.9</f>
        <v>321.3</v>
      </c>
      <c r="J5360" s="112">
        <f t="shared" ref="J5360:J5369" si="365">H5360*0.8</f>
        <v>285.6</v>
      </c>
    </row>
    <row r="5361" s="8" customFormat="1" spans="1:10">
      <c r="A5361" s="107" t="s">
        <v>299</v>
      </c>
      <c r="B5361" s="108">
        <v>330611002</v>
      </c>
      <c r="C5361" s="109" t="s">
        <v>9542</v>
      </c>
      <c r="D5361" s="108"/>
      <c r="E5361" s="108"/>
      <c r="F5361" s="107" t="s">
        <v>25</v>
      </c>
      <c r="G5361" s="108"/>
      <c r="H5361" s="107">
        <v>1649</v>
      </c>
      <c r="I5361" s="112">
        <f t="shared" si="364"/>
        <v>1484.1</v>
      </c>
      <c r="J5361" s="112">
        <f t="shared" si="365"/>
        <v>1319.2</v>
      </c>
    </row>
    <row r="5362" s="8" customFormat="1" spans="1:10">
      <c r="A5362" s="107" t="s">
        <v>299</v>
      </c>
      <c r="B5362" s="108">
        <v>330611003</v>
      </c>
      <c r="C5362" s="109" t="s">
        <v>9543</v>
      </c>
      <c r="D5362" s="108"/>
      <c r="E5362" s="108"/>
      <c r="F5362" s="107" t="s">
        <v>25</v>
      </c>
      <c r="G5362" s="108"/>
      <c r="H5362" s="107">
        <v>1862</v>
      </c>
      <c r="I5362" s="112">
        <f t="shared" si="364"/>
        <v>1675.8</v>
      </c>
      <c r="J5362" s="112">
        <f t="shared" si="365"/>
        <v>1489.6</v>
      </c>
    </row>
    <row r="5363" s="8" customFormat="1" ht="27" spans="1:10">
      <c r="A5363" s="107" t="s">
        <v>299</v>
      </c>
      <c r="B5363" s="108">
        <v>330611004</v>
      </c>
      <c r="C5363" s="109" t="s">
        <v>9544</v>
      </c>
      <c r="D5363" s="108" t="s">
        <v>9545</v>
      </c>
      <c r="E5363" s="108"/>
      <c r="F5363" s="107" t="s">
        <v>25</v>
      </c>
      <c r="G5363" s="108"/>
      <c r="H5363" s="107">
        <v>1615</v>
      </c>
      <c r="I5363" s="112">
        <f t="shared" si="364"/>
        <v>1453.5</v>
      </c>
      <c r="J5363" s="112">
        <f t="shared" si="365"/>
        <v>1292</v>
      </c>
    </row>
    <row r="5364" s="8" customFormat="1" spans="1:10">
      <c r="A5364" s="107" t="s">
        <v>299</v>
      </c>
      <c r="B5364" s="108">
        <v>330611005</v>
      </c>
      <c r="C5364" s="109" t="s">
        <v>9546</v>
      </c>
      <c r="D5364" s="110"/>
      <c r="E5364" s="108"/>
      <c r="F5364" s="107" t="s">
        <v>25</v>
      </c>
      <c r="G5364" s="108"/>
      <c r="H5364" s="107">
        <v>1500</v>
      </c>
      <c r="I5364" s="112">
        <f t="shared" si="364"/>
        <v>1350</v>
      </c>
      <c r="J5364" s="112">
        <f t="shared" si="365"/>
        <v>1200</v>
      </c>
    </row>
    <row r="5365" s="8" customFormat="1" spans="1:10">
      <c r="A5365" s="107" t="s">
        <v>299</v>
      </c>
      <c r="B5365" s="108" t="s">
        <v>9547</v>
      </c>
      <c r="C5365" s="120" t="s">
        <v>9548</v>
      </c>
      <c r="D5365" s="108"/>
      <c r="E5365" s="108"/>
      <c r="F5365" s="107" t="s">
        <v>25</v>
      </c>
      <c r="G5365" s="108"/>
      <c r="H5365" s="107">
        <v>1500</v>
      </c>
      <c r="I5365" s="112">
        <f t="shared" si="364"/>
        <v>1350</v>
      </c>
      <c r="J5365" s="112">
        <f t="shared" si="365"/>
        <v>1200</v>
      </c>
    </row>
    <row r="5366" s="8" customFormat="1" spans="1:10">
      <c r="A5366" s="107" t="s">
        <v>299</v>
      </c>
      <c r="B5366" s="108">
        <v>330611006</v>
      </c>
      <c r="C5366" s="109" t="s">
        <v>9549</v>
      </c>
      <c r="D5366" s="108"/>
      <c r="E5366" s="108"/>
      <c r="F5366" s="107" t="s">
        <v>25</v>
      </c>
      <c r="G5366" s="108"/>
      <c r="H5366" s="107">
        <v>1730</v>
      </c>
      <c r="I5366" s="112">
        <f t="shared" si="364"/>
        <v>1557</v>
      </c>
      <c r="J5366" s="112">
        <f t="shared" si="365"/>
        <v>1384</v>
      </c>
    </row>
    <row r="5367" s="8" customFormat="1" spans="1:10">
      <c r="A5367" s="107" t="s">
        <v>299</v>
      </c>
      <c r="B5367" s="108">
        <v>330611007</v>
      </c>
      <c r="C5367" s="109" t="s">
        <v>9550</v>
      </c>
      <c r="D5367" s="108"/>
      <c r="E5367" s="108"/>
      <c r="F5367" s="107" t="s">
        <v>25</v>
      </c>
      <c r="G5367" s="108"/>
      <c r="H5367" s="107">
        <v>1615</v>
      </c>
      <c r="I5367" s="112">
        <f t="shared" si="364"/>
        <v>1453.5</v>
      </c>
      <c r="J5367" s="112">
        <f t="shared" si="365"/>
        <v>1292</v>
      </c>
    </row>
    <row r="5368" s="8" customFormat="1" spans="1:10">
      <c r="A5368" s="107" t="s">
        <v>299</v>
      </c>
      <c r="B5368" s="108">
        <v>330611008</v>
      </c>
      <c r="C5368" s="109" t="s">
        <v>9551</v>
      </c>
      <c r="D5368" s="108"/>
      <c r="E5368" s="108"/>
      <c r="F5368" s="107" t="s">
        <v>25</v>
      </c>
      <c r="G5368" s="108"/>
      <c r="H5368" s="107">
        <v>855</v>
      </c>
      <c r="I5368" s="112">
        <f t="shared" si="364"/>
        <v>769.5</v>
      </c>
      <c r="J5368" s="112">
        <f t="shared" si="365"/>
        <v>684</v>
      </c>
    </row>
    <row r="5369" s="8" customFormat="1" spans="1:10">
      <c r="A5369" s="107" t="s">
        <v>299</v>
      </c>
      <c r="B5369" s="108">
        <v>330611009</v>
      </c>
      <c r="C5369" s="109" t="s">
        <v>9552</v>
      </c>
      <c r="D5369" s="108"/>
      <c r="E5369" s="108"/>
      <c r="F5369" s="107" t="s">
        <v>25</v>
      </c>
      <c r="G5369" s="108"/>
      <c r="H5369" s="107">
        <v>2850</v>
      </c>
      <c r="I5369" s="112">
        <f t="shared" si="364"/>
        <v>2565</v>
      </c>
      <c r="J5369" s="112">
        <f t="shared" si="365"/>
        <v>2280</v>
      </c>
    </row>
    <row r="5370" s="8" customFormat="1" spans="1:10">
      <c r="A5370" s="107"/>
      <c r="B5370" s="108">
        <v>3307</v>
      </c>
      <c r="C5370" s="109" t="s">
        <v>9553</v>
      </c>
      <c r="D5370" s="108"/>
      <c r="E5370" s="108"/>
      <c r="F5370" s="107"/>
      <c r="G5370" s="108"/>
      <c r="H5370" s="107"/>
      <c r="I5370" s="112"/>
      <c r="J5370" s="112"/>
    </row>
    <row r="5371" s="8" customFormat="1" spans="1:10">
      <c r="A5371" s="107"/>
      <c r="B5371" s="108">
        <v>330701</v>
      </c>
      <c r="C5371" s="109" t="s">
        <v>9554</v>
      </c>
      <c r="D5371" s="108"/>
      <c r="E5371" s="108"/>
      <c r="F5371" s="107"/>
      <c r="G5371" s="108"/>
      <c r="H5371" s="107"/>
      <c r="I5371" s="112"/>
      <c r="J5371" s="112"/>
    </row>
    <row r="5372" s="8" customFormat="1" spans="1:10">
      <c r="A5372" s="107" t="s">
        <v>299</v>
      </c>
      <c r="B5372" s="108">
        <v>330701001</v>
      </c>
      <c r="C5372" s="109" t="s">
        <v>9555</v>
      </c>
      <c r="D5372" s="110"/>
      <c r="E5372" s="108"/>
      <c r="F5372" s="107" t="s">
        <v>25</v>
      </c>
      <c r="G5372" s="108"/>
      <c r="H5372" s="107">
        <v>400</v>
      </c>
      <c r="I5372" s="112">
        <f t="shared" ref="I5372:I5429" si="366">H5372*0.9</f>
        <v>360</v>
      </c>
      <c r="J5372" s="112">
        <f t="shared" ref="J5372:J5377" si="367">H5372*0.8</f>
        <v>320</v>
      </c>
    </row>
    <row r="5373" s="8" customFormat="1" spans="1:10">
      <c r="A5373" s="107" t="s">
        <v>299</v>
      </c>
      <c r="B5373" s="108" t="s">
        <v>9556</v>
      </c>
      <c r="C5373" s="120" t="s">
        <v>9557</v>
      </c>
      <c r="D5373" s="108"/>
      <c r="E5373" s="108"/>
      <c r="F5373" s="107" t="s">
        <v>25</v>
      </c>
      <c r="G5373" s="108"/>
      <c r="H5373" s="107">
        <v>400</v>
      </c>
      <c r="I5373" s="112">
        <f t="shared" si="366"/>
        <v>360</v>
      </c>
      <c r="J5373" s="112">
        <f t="shared" si="367"/>
        <v>320</v>
      </c>
    </row>
    <row r="5374" s="8" customFormat="1" spans="1:10">
      <c r="A5374" s="107" t="s">
        <v>299</v>
      </c>
      <c r="B5374" s="108" t="s">
        <v>9558</v>
      </c>
      <c r="C5374" s="120" t="s">
        <v>9559</v>
      </c>
      <c r="D5374" s="108"/>
      <c r="E5374" s="108"/>
      <c r="F5374" s="107" t="s">
        <v>25</v>
      </c>
      <c r="G5374" s="108"/>
      <c r="H5374" s="107">
        <v>400</v>
      </c>
      <c r="I5374" s="112">
        <f t="shared" si="366"/>
        <v>360</v>
      </c>
      <c r="J5374" s="112">
        <f t="shared" si="367"/>
        <v>320</v>
      </c>
    </row>
    <row r="5375" s="8" customFormat="1" spans="1:10">
      <c r="A5375" s="107" t="s">
        <v>299</v>
      </c>
      <c r="B5375" s="108">
        <v>330701002</v>
      </c>
      <c r="C5375" s="109" t="s">
        <v>9560</v>
      </c>
      <c r="D5375" s="108"/>
      <c r="E5375" s="108"/>
      <c r="F5375" s="107" t="s">
        <v>25</v>
      </c>
      <c r="G5375" s="108"/>
      <c r="H5375" s="107">
        <v>1000</v>
      </c>
      <c r="I5375" s="112">
        <f t="shared" si="366"/>
        <v>900</v>
      </c>
      <c r="J5375" s="112">
        <f t="shared" si="367"/>
        <v>800</v>
      </c>
    </row>
    <row r="5376" s="8" customFormat="1" spans="1:10">
      <c r="A5376" s="107" t="s">
        <v>299</v>
      </c>
      <c r="B5376" s="108">
        <v>330701003</v>
      </c>
      <c r="C5376" s="109" t="s">
        <v>9561</v>
      </c>
      <c r="D5376" s="108" t="s">
        <v>9562</v>
      </c>
      <c r="E5376" s="108"/>
      <c r="F5376" s="107" t="s">
        <v>25</v>
      </c>
      <c r="G5376" s="108"/>
      <c r="H5376" s="107">
        <v>185</v>
      </c>
      <c r="I5376" s="112">
        <f t="shared" si="366"/>
        <v>166.5</v>
      </c>
      <c r="J5376" s="112">
        <f t="shared" si="367"/>
        <v>148</v>
      </c>
    </row>
    <row r="5377" s="8" customFormat="1" spans="1:10">
      <c r="A5377" s="107" t="s">
        <v>299</v>
      </c>
      <c r="B5377" s="108">
        <v>330701004</v>
      </c>
      <c r="C5377" s="109" t="s">
        <v>9563</v>
      </c>
      <c r="D5377" s="108"/>
      <c r="E5377" s="108"/>
      <c r="F5377" s="107" t="s">
        <v>25</v>
      </c>
      <c r="G5377" s="108"/>
      <c r="H5377" s="107">
        <v>332</v>
      </c>
      <c r="I5377" s="112">
        <f t="shared" si="366"/>
        <v>298.8</v>
      </c>
      <c r="J5377" s="112">
        <f t="shared" si="367"/>
        <v>265.6</v>
      </c>
    </row>
    <row r="5378" s="8" customFormat="1" ht="40.5" spans="1:10">
      <c r="A5378" s="107" t="s">
        <v>299</v>
      </c>
      <c r="B5378" s="108">
        <v>330701005</v>
      </c>
      <c r="C5378" s="109" t="s">
        <v>9564</v>
      </c>
      <c r="D5378" s="110"/>
      <c r="E5378" s="108" t="s">
        <v>9565</v>
      </c>
      <c r="F5378" s="107" t="s">
        <v>25</v>
      </c>
      <c r="G5378" s="108"/>
      <c r="H5378" s="107">
        <v>290</v>
      </c>
      <c r="I5378" s="112">
        <f t="shared" si="366"/>
        <v>261</v>
      </c>
      <c r="J5378" s="113">
        <v>232</v>
      </c>
    </row>
    <row r="5379" s="8" customFormat="1" ht="40.5" spans="1:10">
      <c r="A5379" s="107" t="s">
        <v>299</v>
      </c>
      <c r="B5379" s="108" t="s">
        <v>9566</v>
      </c>
      <c r="C5379" s="120" t="s">
        <v>9567</v>
      </c>
      <c r="D5379" s="108"/>
      <c r="E5379" s="108" t="s">
        <v>9565</v>
      </c>
      <c r="F5379" s="107" t="s">
        <v>25</v>
      </c>
      <c r="G5379" s="108"/>
      <c r="H5379" s="117">
        <v>366</v>
      </c>
      <c r="I5379" s="118">
        <v>329.4</v>
      </c>
      <c r="J5379" s="118">
        <v>292.8</v>
      </c>
    </row>
    <row r="5380" s="8" customFormat="1" spans="1:10">
      <c r="A5380" s="107" t="s">
        <v>299</v>
      </c>
      <c r="B5380" s="108">
        <v>330701006</v>
      </c>
      <c r="C5380" s="109" t="s">
        <v>9568</v>
      </c>
      <c r="D5380" s="108"/>
      <c r="E5380" s="108"/>
      <c r="F5380" s="107" t="s">
        <v>25</v>
      </c>
      <c r="G5380" s="108"/>
      <c r="H5380" s="117">
        <v>2411</v>
      </c>
      <c r="I5380" s="118">
        <v>2169.9</v>
      </c>
      <c r="J5380" s="118">
        <v>1928.8</v>
      </c>
    </row>
    <row r="5381" s="8" customFormat="1" spans="1:10">
      <c r="A5381" s="107" t="s">
        <v>299</v>
      </c>
      <c r="B5381" s="108">
        <v>330701007</v>
      </c>
      <c r="C5381" s="109" t="s">
        <v>9569</v>
      </c>
      <c r="D5381" s="108"/>
      <c r="E5381" s="108" t="s">
        <v>9570</v>
      </c>
      <c r="F5381" s="107" t="s">
        <v>25</v>
      </c>
      <c r="G5381" s="108"/>
      <c r="H5381" s="107">
        <v>1030</v>
      </c>
      <c r="I5381" s="112">
        <f t="shared" si="366"/>
        <v>927</v>
      </c>
      <c r="J5381" s="112">
        <f t="shared" ref="J5380:J5396" si="368">H5381*0.8</f>
        <v>824</v>
      </c>
    </row>
    <row r="5382" s="8" customFormat="1" ht="27" spans="1:10">
      <c r="A5382" s="107" t="s">
        <v>299</v>
      </c>
      <c r="B5382" s="108">
        <v>330701008</v>
      </c>
      <c r="C5382" s="109" t="s">
        <v>9571</v>
      </c>
      <c r="D5382" s="108" t="s">
        <v>9572</v>
      </c>
      <c r="E5382" s="108"/>
      <c r="F5382" s="107" t="s">
        <v>25</v>
      </c>
      <c r="G5382" s="108"/>
      <c r="H5382" s="117">
        <v>2260</v>
      </c>
      <c r="I5382" s="118">
        <v>2034</v>
      </c>
      <c r="J5382" s="118">
        <v>1808</v>
      </c>
    </row>
    <row r="5383" s="8" customFormat="1" spans="1:10">
      <c r="A5383" s="107" t="s">
        <v>299</v>
      </c>
      <c r="B5383" s="108">
        <v>330701009</v>
      </c>
      <c r="C5383" s="109" t="s">
        <v>9573</v>
      </c>
      <c r="D5383" s="108"/>
      <c r="E5383" s="108"/>
      <c r="F5383" s="107" t="s">
        <v>25</v>
      </c>
      <c r="G5383" s="108"/>
      <c r="H5383" s="107">
        <v>1900</v>
      </c>
      <c r="I5383" s="112">
        <f t="shared" si="366"/>
        <v>1710</v>
      </c>
      <c r="J5383" s="112">
        <f t="shared" si="368"/>
        <v>1520</v>
      </c>
    </row>
    <row r="5384" s="8" customFormat="1" spans="1:10">
      <c r="A5384" s="107" t="s">
        <v>299</v>
      </c>
      <c r="B5384" s="108">
        <v>330701010</v>
      </c>
      <c r="C5384" s="109" t="s">
        <v>9574</v>
      </c>
      <c r="D5384" s="108" t="s">
        <v>9575</v>
      </c>
      <c r="E5384" s="108"/>
      <c r="F5384" s="107" t="s">
        <v>25</v>
      </c>
      <c r="G5384" s="108"/>
      <c r="H5384" s="117">
        <v>2849</v>
      </c>
      <c r="I5384" s="118">
        <v>2564.1</v>
      </c>
      <c r="J5384" s="118">
        <v>2279.2</v>
      </c>
    </row>
    <row r="5385" s="8" customFormat="1" spans="1:10">
      <c r="A5385" s="107" t="s">
        <v>299</v>
      </c>
      <c r="B5385" s="108">
        <v>330701011</v>
      </c>
      <c r="C5385" s="109" t="s">
        <v>9576</v>
      </c>
      <c r="D5385" s="108"/>
      <c r="E5385" s="108"/>
      <c r="F5385" s="107" t="s">
        <v>25</v>
      </c>
      <c r="G5385" s="108"/>
      <c r="H5385" s="107">
        <v>2660</v>
      </c>
      <c r="I5385" s="112">
        <f t="shared" si="366"/>
        <v>2394</v>
      </c>
      <c r="J5385" s="112">
        <f t="shared" si="368"/>
        <v>2128</v>
      </c>
    </row>
    <row r="5386" s="8" customFormat="1" spans="1:10">
      <c r="A5386" s="107" t="s">
        <v>299</v>
      </c>
      <c r="B5386" s="108">
        <v>330701012</v>
      </c>
      <c r="C5386" s="109" t="s">
        <v>9577</v>
      </c>
      <c r="D5386" s="108"/>
      <c r="E5386" s="108"/>
      <c r="F5386" s="107" t="s">
        <v>25</v>
      </c>
      <c r="G5386" s="108"/>
      <c r="H5386" s="107">
        <v>1630</v>
      </c>
      <c r="I5386" s="112">
        <f t="shared" si="366"/>
        <v>1467</v>
      </c>
      <c r="J5386" s="112">
        <f t="shared" si="368"/>
        <v>1304</v>
      </c>
    </row>
    <row r="5387" s="8" customFormat="1" ht="27" spans="1:10">
      <c r="A5387" s="107" t="s">
        <v>299</v>
      </c>
      <c r="B5387" s="108">
        <v>330701013</v>
      </c>
      <c r="C5387" s="109" t="s">
        <v>9578</v>
      </c>
      <c r="D5387" s="108"/>
      <c r="E5387" s="108"/>
      <c r="F5387" s="107" t="s">
        <v>25</v>
      </c>
      <c r="G5387" s="108"/>
      <c r="H5387" s="107">
        <v>2660</v>
      </c>
      <c r="I5387" s="112">
        <f t="shared" si="366"/>
        <v>2394</v>
      </c>
      <c r="J5387" s="112">
        <f t="shared" si="368"/>
        <v>2128</v>
      </c>
    </row>
    <row r="5388" s="8" customFormat="1" spans="1:10">
      <c r="A5388" s="107" t="s">
        <v>299</v>
      </c>
      <c r="B5388" s="108">
        <v>330701014</v>
      </c>
      <c r="C5388" s="109" t="s">
        <v>9579</v>
      </c>
      <c r="D5388" s="108"/>
      <c r="E5388" s="108"/>
      <c r="F5388" s="107" t="s">
        <v>25</v>
      </c>
      <c r="G5388" s="108"/>
      <c r="H5388" s="117">
        <v>3453</v>
      </c>
      <c r="I5388" s="118">
        <v>3107.7</v>
      </c>
      <c r="J5388" s="118">
        <v>2762.4</v>
      </c>
    </row>
    <row r="5389" s="8" customFormat="1" spans="1:10">
      <c r="A5389" s="107" t="s">
        <v>299</v>
      </c>
      <c r="B5389" s="108">
        <v>330701015</v>
      </c>
      <c r="C5389" s="109" t="s">
        <v>9580</v>
      </c>
      <c r="D5389" s="108"/>
      <c r="E5389" s="108"/>
      <c r="F5389" s="107" t="s">
        <v>25</v>
      </c>
      <c r="G5389" s="108"/>
      <c r="H5389" s="107">
        <v>2125</v>
      </c>
      <c r="I5389" s="112">
        <f t="shared" si="366"/>
        <v>1912.5</v>
      </c>
      <c r="J5389" s="112">
        <f t="shared" si="368"/>
        <v>1700</v>
      </c>
    </row>
    <row r="5390" s="8" customFormat="1" ht="27" spans="1:10">
      <c r="A5390" s="107" t="s">
        <v>299</v>
      </c>
      <c r="B5390" s="108">
        <v>330701016</v>
      </c>
      <c r="C5390" s="109" t="s">
        <v>9581</v>
      </c>
      <c r="D5390" s="108"/>
      <c r="E5390" s="108"/>
      <c r="F5390" s="107" t="s">
        <v>25</v>
      </c>
      <c r="G5390" s="108"/>
      <c r="H5390" s="107">
        <v>3800</v>
      </c>
      <c r="I5390" s="112">
        <f t="shared" si="366"/>
        <v>3420</v>
      </c>
      <c r="J5390" s="112">
        <f t="shared" si="368"/>
        <v>3040</v>
      </c>
    </row>
    <row r="5391" s="8" customFormat="1" spans="1:10">
      <c r="A5391" s="107" t="s">
        <v>299</v>
      </c>
      <c r="B5391" s="108">
        <v>330701017</v>
      </c>
      <c r="C5391" s="109" t="s">
        <v>9582</v>
      </c>
      <c r="D5391" s="110"/>
      <c r="E5391" s="108"/>
      <c r="F5391" s="107" t="s">
        <v>25</v>
      </c>
      <c r="G5391" s="108"/>
      <c r="H5391" s="107">
        <v>2850</v>
      </c>
      <c r="I5391" s="112">
        <f t="shared" si="366"/>
        <v>2565</v>
      </c>
      <c r="J5391" s="112">
        <f t="shared" si="368"/>
        <v>2280</v>
      </c>
    </row>
    <row r="5392" s="8" customFormat="1" spans="1:10">
      <c r="A5392" s="107" t="s">
        <v>299</v>
      </c>
      <c r="B5392" s="108" t="s">
        <v>9583</v>
      </c>
      <c r="C5392" s="120" t="s">
        <v>9584</v>
      </c>
      <c r="D5392" s="108"/>
      <c r="E5392" s="108"/>
      <c r="F5392" s="107" t="s">
        <v>25</v>
      </c>
      <c r="G5392" s="108"/>
      <c r="H5392" s="107">
        <v>2850</v>
      </c>
      <c r="I5392" s="112">
        <f t="shared" si="366"/>
        <v>2565</v>
      </c>
      <c r="J5392" s="112">
        <f t="shared" si="368"/>
        <v>2280</v>
      </c>
    </row>
    <row r="5393" s="8" customFormat="1" spans="1:10">
      <c r="A5393" s="107" t="s">
        <v>299</v>
      </c>
      <c r="B5393" s="108">
        <v>330701018</v>
      </c>
      <c r="C5393" s="109" t="s">
        <v>9585</v>
      </c>
      <c r="D5393" s="108"/>
      <c r="E5393" s="108"/>
      <c r="F5393" s="107" t="s">
        <v>25</v>
      </c>
      <c r="G5393" s="108"/>
      <c r="H5393" s="107">
        <v>1455</v>
      </c>
      <c r="I5393" s="112">
        <f t="shared" si="366"/>
        <v>1309.5</v>
      </c>
      <c r="J5393" s="112">
        <f t="shared" si="368"/>
        <v>1164</v>
      </c>
    </row>
    <row r="5394" s="8" customFormat="1" spans="1:10">
      <c r="A5394" s="107" t="s">
        <v>299</v>
      </c>
      <c r="B5394" s="108">
        <v>330701019</v>
      </c>
      <c r="C5394" s="109" t="s">
        <v>9586</v>
      </c>
      <c r="D5394" s="108"/>
      <c r="E5394" s="108"/>
      <c r="F5394" s="107" t="s">
        <v>25</v>
      </c>
      <c r="G5394" s="108"/>
      <c r="H5394" s="107">
        <v>1425</v>
      </c>
      <c r="I5394" s="112">
        <f t="shared" si="366"/>
        <v>1282.5</v>
      </c>
      <c r="J5394" s="112">
        <f t="shared" si="368"/>
        <v>1140</v>
      </c>
    </row>
    <row r="5395" s="8" customFormat="1" spans="1:10">
      <c r="A5395" s="107" t="s">
        <v>299</v>
      </c>
      <c r="B5395" s="108">
        <v>330701020</v>
      </c>
      <c r="C5395" s="109" t="s">
        <v>9587</v>
      </c>
      <c r="D5395" s="108"/>
      <c r="E5395" s="108" t="s">
        <v>9024</v>
      </c>
      <c r="F5395" s="107" t="s">
        <v>25</v>
      </c>
      <c r="G5395" s="108"/>
      <c r="H5395" s="107">
        <v>1300</v>
      </c>
      <c r="I5395" s="112">
        <f t="shared" si="366"/>
        <v>1170</v>
      </c>
      <c r="J5395" s="112">
        <f t="shared" si="368"/>
        <v>1040</v>
      </c>
    </row>
    <row r="5396" s="8" customFormat="1" spans="1:10">
      <c r="A5396" s="107" t="s">
        <v>299</v>
      </c>
      <c r="B5396" s="108">
        <v>330701021</v>
      </c>
      <c r="C5396" s="109" t="s">
        <v>9588</v>
      </c>
      <c r="D5396" s="108"/>
      <c r="E5396" s="108"/>
      <c r="F5396" s="107" t="s">
        <v>25</v>
      </c>
      <c r="G5396" s="108"/>
      <c r="H5396" s="107">
        <v>1200</v>
      </c>
      <c r="I5396" s="112">
        <f t="shared" si="366"/>
        <v>1080</v>
      </c>
      <c r="J5396" s="112">
        <f t="shared" si="368"/>
        <v>960</v>
      </c>
    </row>
    <row r="5397" s="8" customFormat="1" spans="1:10">
      <c r="A5397" s="107" t="s">
        <v>299</v>
      </c>
      <c r="B5397" s="108">
        <v>330701022</v>
      </c>
      <c r="C5397" s="109" t="s">
        <v>9589</v>
      </c>
      <c r="D5397" s="110"/>
      <c r="E5397" s="108"/>
      <c r="F5397" s="107" t="s">
        <v>25</v>
      </c>
      <c r="G5397" s="110"/>
      <c r="H5397" s="107">
        <v>958</v>
      </c>
      <c r="I5397" s="112">
        <f t="shared" si="366"/>
        <v>862.2</v>
      </c>
      <c r="J5397" s="113">
        <v>766.4</v>
      </c>
    </row>
    <row r="5398" s="8" customFormat="1" spans="1:10">
      <c r="A5398" s="107" t="s">
        <v>299</v>
      </c>
      <c r="B5398" s="108" t="s">
        <v>9590</v>
      </c>
      <c r="C5398" s="120" t="s">
        <v>9591</v>
      </c>
      <c r="D5398" s="108"/>
      <c r="E5398" s="108"/>
      <c r="F5398" s="107" t="s">
        <v>25</v>
      </c>
      <c r="G5398" s="108"/>
      <c r="H5398" s="117">
        <v>1343</v>
      </c>
      <c r="I5398" s="118">
        <v>1208.7</v>
      </c>
      <c r="J5398" s="118">
        <v>1074.4</v>
      </c>
    </row>
    <row r="5399" s="8" customFormat="1" spans="1:10">
      <c r="A5399" s="107" t="s">
        <v>299</v>
      </c>
      <c r="B5399" s="108" t="s">
        <v>9592</v>
      </c>
      <c r="C5399" s="120" t="s">
        <v>9593</v>
      </c>
      <c r="D5399" s="108"/>
      <c r="E5399" s="108"/>
      <c r="F5399" s="107" t="s">
        <v>25</v>
      </c>
      <c r="G5399" s="108"/>
      <c r="H5399" s="107">
        <v>958</v>
      </c>
      <c r="I5399" s="112">
        <f t="shared" si="366"/>
        <v>862.2</v>
      </c>
      <c r="J5399" s="113">
        <v>766.4</v>
      </c>
    </row>
    <row r="5400" s="8" customFormat="1" spans="1:10">
      <c r="A5400" s="107" t="s">
        <v>299</v>
      </c>
      <c r="B5400" s="108" t="s">
        <v>9594</v>
      </c>
      <c r="C5400" s="120" t="s">
        <v>9595</v>
      </c>
      <c r="D5400" s="108"/>
      <c r="E5400" s="108"/>
      <c r="F5400" s="107" t="s">
        <v>25</v>
      </c>
      <c r="G5400" s="108"/>
      <c r="H5400" s="107">
        <v>1058</v>
      </c>
      <c r="I5400" s="112">
        <f t="shared" si="366"/>
        <v>952.2</v>
      </c>
      <c r="J5400" s="113">
        <v>846.4</v>
      </c>
    </row>
    <row r="5401" s="8" customFormat="1" spans="1:10">
      <c r="A5401" s="107" t="s">
        <v>299</v>
      </c>
      <c r="B5401" s="108" t="s">
        <v>9596</v>
      </c>
      <c r="C5401" s="120" t="s">
        <v>9597</v>
      </c>
      <c r="D5401" s="108"/>
      <c r="E5401" s="108"/>
      <c r="F5401" s="107" t="s">
        <v>25</v>
      </c>
      <c r="G5401" s="108"/>
      <c r="H5401" s="107">
        <f>H5397*1.2</f>
        <v>1149.6</v>
      </c>
      <c r="I5401" s="112">
        <f t="shared" si="366"/>
        <v>1034.64</v>
      </c>
      <c r="J5401" s="112">
        <f t="shared" ref="J5401:J5429" si="369">H5401*0.8</f>
        <v>919.68</v>
      </c>
    </row>
    <row r="5402" s="8" customFormat="1" ht="28.5" customHeight="1" spans="1:10">
      <c r="A5402" s="107" t="s">
        <v>299</v>
      </c>
      <c r="B5402" s="51" t="s">
        <v>9598</v>
      </c>
      <c r="C5402" s="120" t="s">
        <v>9599</v>
      </c>
      <c r="D5402" s="108"/>
      <c r="E5402" s="108"/>
      <c r="F5402" s="107" t="s">
        <v>25</v>
      </c>
      <c r="G5402" s="108"/>
      <c r="H5402" s="107">
        <v>1249.6</v>
      </c>
      <c r="I5402" s="112">
        <f t="shared" si="366"/>
        <v>1124.64</v>
      </c>
      <c r="J5402" s="112">
        <f t="shared" si="369"/>
        <v>999.68</v>
      </c>
    </row>
    <row r="5403" s="8" customFormat="1" ht="23.25" customHeight="1" spans="1:10">
      <c r="A5403" s="107" t="s">
        <v>299</v>
      </c>
      <c r="B5403" s="108">
        <v>330701023</v>
      </c>
      <c r="C5403" s="109" t="s">
        <v>9600</v>
      </c>
      <c r="D5403" s="108"/>
      <c r="E5403" s="108"/>
      <c r="F5403" s="107" t="s">
        <v>25</v>
      </c>
      <c r="G5403" s="108"/>
      <c r="H5403" s="117">
        <v>1053</v>
      </c>
      <c r="I5403" s="118">
        <v>947.7</v>
      </c>
      <c r="J5403" s="118">
        <v>842.4</v>
      </c>
    </row>
    <row r="5404" s="8" customFormat="1" ht="23.25" customHeight="1" spans="1:10">
      <c r="A5404" s="107" t="s">
        <v>299</v>
      </c>
      <c r="B5404" s="108">
        <v>330701024</v>
      </c>
      <c r="C5404" s="109" t="s">
        <v>9601</v>
      </c>
      <c r="D5404" s="108"/>
      <c r="E5404" s="108"/>
      <c r="F5404" s="107" t="s">
        <v>25</v>
      </c>
      <c r="G5404" s="108"/>
      <c r="H5404" s="107">
        <v>1200</v>
      </c>
      <c r="I5404" s="112">
        <f t="shared" si="366"/>
        <v>1080</v>
      </c>
      <c r="J5404" s="112">
        <f t="shared" si="369"/>
        <v>960</v>
      </c>
    </row>
    <row r="5405" s="8" customFormat="1" spans="1:10">
      <c r="A5405" s="107" t="s">
        <v>299</v>
      </c>
      <c r="B5405" s="108">
        <v>330701025</v>
      </c>
      <c r="C5405" s="109" t="s">
        <v>9602</v>
      </c>
      <c r="D5405" s="110"/>
      <c r="E5405" s="108"/>
      <c r="F5405" s="107" t="s">
        <v>25</v>
      </c>
      <c r="G5405" s="110"/>
      <c r="H5405" s="107">
        <v>1200</v>
      </c>
      <c r="I5405" s="112">
        <f t="shared" si="366"/>
        <v>1080</v>
      </c>
      <c r="J5405" s="112">
        <f t="shared" si="369"/>
        <v>960</v>
      </c>
    </row>
    <row r="5406" s="8" customFormat="1" spans="1:10">
      <c r="A5406" s="107" t="s">
        <v>299</v>
      </c>
      <c r="B5406" s="108" t="s">
        <v>9603</v>
      </c>
      <c r="C5406" s="120" t="s">
        <v>9604</v>
      </c>
      <c r="D5406" s="108"/>
      <c r="E5406" s="108"/>
      <c r="F5406" s="107" t="s">
        <v>25</v>
      </c>
      <c r="G5406" s="108"/>
      <c r="H5406" s="107">
        <v>1200</v>
      </c>
      <c r="I5406" s="112">
        <f t="shared" si="366"/>
        <v>1080</v>
      </c>
      <c r="J5406" s="112">
        <f t="shared" si="369"/>
        <v>960</v>
      </c>
    </row>
    <row r="5407" s="8" customFormat="1" ht="27" spans="1:10">
      <c r="A5407" s="107" t="s">
        <v>299</v>
      </c>
      <c r="B5407" s="108" t="s">
        <v>9605</v>
      </c>
      <c r="C5407" s="120" t="s">
        <v>9606</v>
      </c>
      <c r="D5407" s="108"/>
      <c r="E5407" s="108"/>
      <c r="F5407" s="107" t="s">
        <v>25</v>
      </c>
      <c r="G5407" s="108"/>
      <c r="H5407" s="107">
        <v>1200</v>
      </c>
      <c r="I5407" s="112">
        <f t="shared" si="366"/>
        <v>1080</v>
      </c>
      <c r="J5407" s="112">
        <f t="shared" si="369"/>
        <v>960</v>
      </c>
    </row>
    <row r="5408" s="8" customFormat="1" spans="1:10">
      <c r="A5408" s="107" t="s">
        <v>299</v>
      </c>
      <c r="B5408" s="108" t="s">
        <v>9607</v>
      </c>
      <c r="C5408" s="120" t="s">
        <v>9608</v>
      </c>
      <c r="D5408" s="108"/>
      <c r="E5408" s="108"/>
      <c r="F5408" s="107" t="s">
        <v>25</v>
      </c>
      <c r="G5408" s="108"/>
      <c r="H5408" s="107">
        <v>1200</v>
      </c>
      <c r="I5408" s="112">
        <f t="shared" si="366"/>
        <v>1080</v>
      </c>
      <c r="J5408" s="112">
        <f t="shared" si="369"/>
        <v>960</v>
      </c>
    </row>
    <row r="5409" s="8" customFormat="1" spans="1:10">
      <c r="A5409" s="107" t="s">
        <v>299</v>
      </c>
      <c r="B5409" s="108" t="s">
        <v>9609</v>
      </c>
      <c r="C5409" s="120" t="s">
        <v>9610</v>
      </c>
      <c r="D5409" s="108"/>
      <c r="E5409" s="108"/>
      <c r="F5409" s="107" t="s">
        <v>25</v>
      </c>
      <c r="G5409" s="108"/>
      <c r="H5409" s="107">
        <v>1200</v>
      </c>
      <c r="I5409" s="112">
        <f t="shared" si="366"/>
        <v>1080</v>
      </c>
      <c r="J5409" s="112">
        <f t="shared" si="369"/>
        <v>960</v>
      </c>
    </row>
    <row r="5410" s="8" customFormat="1" spans="1:10">
      <c r="A5410" s="107" t="s">
        <v>299</v>
      </c>
      <c r="B5410" s="108">
        <v>330701026</v>
      </c>
      <c r="C5410" s="109" t="s">
        <v>9611</v>
      </c>
      <c r="D5410" s="108"/>
      <c r="E5410" s="108"/>
      <c r="F5410" s="107" t="s">
        <v>25</v>
      </c>
      <c r="G5410" s="108"/>
      <c r="H5410" s="107">
        <v>1140</v>
      </c>
      <c r="I5410" s="112">
        <f t="shared" si="366"/>
        <v>1026</v>
      </c>
      <c r="J5410" s="112">
        <f t="shared" si="369"/>
        <v>912</v>
      </c>
    </row>
    <row r="5411" s="8" customFormat="1" spans="1:10">
      <c r="A5411" s="107" t="s">
        <v>299</v>
      </c>
      <c r="B5411" s="108">
        <v>330701027</v>
      </c>
      <c r="C5411" s="109" t="s">
        <v>9612</v>
      </c>
      <c r="D5411" s="108"/>
      <c r="E5411" s="108"/>
      <c r="F5411" s="107" t="s">
        <v>25</v>
      </c>
      <c r="G5411" s="108"/>
      <c r="H5411" s="107">
        <v>1338</v>
      </c>
      <c r="I5411" s="112">
        <f t="shared" si="366"/>
        <v>1204.2</v>
      </c>
      <c r="J5411" s="112">
        <f t="shared" si="369"/>
        <v>1070.4</v>
      </c>
    </row>
    <row r="5412" s="8" customFormat="1" spans="1:10">
      <c r="A5412" s="107" t="s">
        <v>299</v>
      </c>
      <c r="B5412" s="108">
        <v>330701028</v>
      </c>
      <c r="C5412" s="109" t="s">
        <v>9613</v>
      </c>
      <c r="D5412" s="108"/>
      <c r="E5412" s="108"/>
      <c r="F5412" s="107" t="s">
        <v>25</v>
      </c>
      <c r="G5412" s="108"/>
      <c r="H5412" s="107">
        <v>855</v>
      </c>
      <c r="I5412" s="112">
        <f t="shared" si="366"/>
        <v>769.5</v>
      </c>
      <c r="J5412" s="112">
        <f t="shared" si="369"/>
        <v>684</v>
      </c>
    </row>
    <row r="5413" s="8" customFormat="1" spans="1:10">
      <c r="A5413" s="107" t="s">
        <v>299</v>
      </c>
      <c r="B5413" s="108">
        <v>330701029</v>
      </c>
      <c r="C5413" s="109" t="s">
        <v>9614</v>
      </c>
      <c r="D5413" s="108" t="s">
        <v>9615</v>
      </c>
      <c r="E5413" s="108" t="s">
        <v>6170</v>
      </c>
      <c r="F5413" s="107" t="s">
        <v>25</v>
      </c>
      <c r="G5413" s="108"/>
      <c r="H5413" s="107">
        <v>1140</v>
      </c>
      <c r="I5413" s="112">
        <f t="shared" si="366"/>
        <v>1026</v>
      </c>
      <c r="J5413" s="112">
        <f t="shared" si="369"/>
        <v>912</v>
      </c>
    </row>
    <row r="5414" s="8" customFormat="1" spans="1:10">
      <c r="A5414" s="107" t="s">
        <v>299</v>
      </c>
      <c r="B5414" s="108">
        <v>330701030</v>
      </c>
      <c r="C5414" s="109" t="s">
        <v>9616</v>
      </c>
      <c r="D5414" s="108"/>
      <c r="E5414" s="108"/>
      <c r="F5414" s="107" t="s">
        <v>25</v>
      </c>
      <c r="G5414" s="108"/>
      <c r="H5414" s="107">
        <v>1100</v>
      </c>
      <c r="I5414" s="112">
        <f t="shared" si="366"/>
        <v>990</v>
      </c>
      <c r="J5414" s="112">
        <f t="shared" si="369"/>
        <v>880</v>
      </c>
    </row>
    <row r="5415" s="8" customFormat="1" spans="1:10">
      <c r="A5415" s="107" t="s">
        <v>299</v>
      </c>
      <c r="B5415" s="108">
        <v>330701031</v>
      </c>
      <c r="C5415" s="109" t="s">
        <v>9617</v>
      </c>
      <c r="D5415" s="108"/>
      <c r="E5415" s="108"/>
      <c r="F5415" s="107" t="s">
        <v>25</v>
      </c>
      <c r="G5415" s="108"/>
      <c r="H5415" s="107">
        <v>970</v>
      </c>
      <c r="I5415" s="112">
        <f t="shared" si="366"/>
        <v>873</v>
      </c>
      <c r="J5415" s="112">
        <f t="shared" si="369"/>
        <v>776</v>
      </c>
    </row>
    <row r="5416" s="8" customFormat="1" spans="1:10">
      <c r="A5416" s="107" t="s">
        <v>299</v>
      </c>
      <c r="B5416" s="108">
        <v>330701032</v>
      </c>
      <c r="C5416" s="109" t="s">
        <v>9618</v>
      </c>
      <c r="D5416" s="108"/>
      <c r="E5416" s="108"/>
      <c r="F5416" s="107" t="s">
        <v>25</v>
      </c>
      <c r="G5416" s="108"/>
      <c r="H5416" s="107">
        <v>250</v>
      </c>
      <c r="I5416" s="112">
        <f t="shared" si="366"/>
        <v>225</v>
      </c>
      <c r="J5416" s="112">
        <f t="shared" si="369"/>
        <v>200</v>
      </c>
    </row>
    <row r="5417" s="8" customFormat="1" spans="1:10">
      <c r="A5417" s="107" t="s">
        <v>299</v>
      </c>
      <c r="B5417" s="108">
        <v>330701033</v>
      </c>
      <c r="C5417" s="109" t="s">
        <v>9619</v>
      </c>
      <c r="D5417" s="108"/>
      <c r="E5417" s="108"/>
      <c r="F5417" s="107" t="s">
        <v>25</v>
      </c>
      <c r="G5417" s="108"/>
      <c r="H5417" s="107">
        <v>485</v>
      </c>
      <c r="I5417" s="112">
        <f t="shared" si="366"/>
        <v>436.5</v>
      </c>
      <c r="J5417" s="112">
        <f t="shared" si="369"/>
        <v>388</v>
      </c>
    </row>
    <row r="5418" s="8" customFormat="1" spans="1:10">
      <c r="A5418" s="107" t="s">
        <v>299</v>
      </c>
      <c r="B5418" s="108">
        <v>330701034</v>
      </c>
      <c r="C5418" s="109" t="s">
        <v>9620</v>
      </c>
      <c r="D5418" s="108"/>
      <c r="E5418" s="108"/>
      <c r="F5418" s="107" t="s">
        <v>25</v>
      </c>
      <c r="G5418" s="108"/>
      <c r="H5418" s="107">
        <v>760</v>
      </c>
      <c r="I5418" s="112">
        <f t="shared" si="366"/>
        <v>684</v>
      </c>
      <c r="J5418" s="112">
        <f t="shared" si="369"/>
        <v>608</v>
      </c>
    </row>
    <row r="5419" s="8" customFormat="1" spans="1:10">
      <c r="A5419" s="107" t="s">
        <v>299</v>
      </c>
      <c r="B5419" s="108">
        <v>330701035</v>
      </c>
      <c r="C5419" s="109" t="s">
        <v>9621</v>
      </c>
      <c r="D5419" s="108"/>
      <c r="E5419" s="108"/>
      <c r="F5419" s="107" t="s">
        <v>25</v>
      </c>
      <c r="G5419" s="108"/>
      <c r="H5419" s="107">
        <v>760</v>
      </c>
      <c r="I5419" s="112">
        <f t="shared" si="366"/>
        <v>684</v>
      </c>
      <c r="J5419" s="112">
        <f t="shared" si="369"/>
        <v>608</v>
      </c>
    </row>
    <row r="5420" s="8" customFormat="1" spans="1:10">
      <c r="A5420" s="107" t="s">
        <v>299</v>
      </c>
      <c r="B5420" s="108">
        <v>330701036</v>
      </c>
      <c r="C5420" s="109" t="s">
        <v>9622</v>
      </c>
      <c r="D5420" s="108"/>
      <c r="E5420" s="108"/>
      <c r="F5420" s="107" t="s">
        <v>25</v>
      </c>
      <c r="G5420" s="108"/>
      <c r="H5420" s="107">
        <v>380</v>
      </c>
      <c r="I5420" s="112">
        <f t="shared" si="366"/>
        <v>342</v>
      </c>
      <c r="J5420" s="112">
        <f t="shared" si="369"/>
        <v>304</v>
      </c>
    </row>
    <row r="5421" s="8" customFormat="1" spans="1:10">
      <c r="A5421" s="107" t="s">
        <v>299</v>
      </c>
      <c r="B5421" s="108">
        <v>330701037</v>
      </c>
      <c r="C5421" s="109" t="s">
        <v>9623</v>
      </c>
      <c r="D5421" s="108"/>
      <c r="E5421" s="108"/>
      <c r="F5421" s="107" t="s">
        <v>25</v>
      </c>
      <c r="G5421" s="108"/>
      <c r="H5421" s="107">
        <v>760</v>
      </c>
      <c r="I5421" s="112">
        <f t="shared" si="366"/>
        <v>684</v>
      </c>
      <c r="J5421" s="112">
        <f t="shared" si="369"/>
        <v>608</v>
      </c>
    </row>
    <row r="5422" s="8" customFormat="1" spans="1:10">
      <c r="A5422" s="107" t="s">
        <v>299</v>
      </c>
      <c r="B5422" s="108">
        <v>330701038</v>
      </c>
      <c r="C5422" s="109" t="s">
        <v>9624</v>
      </c>
      <c r="D5422" s="108" t="s">
        <v>9625</v>
      </c>
      <c r="E5422" s="108"/>
      <c r="F5422" s="107" t="s">
        <v>25</v>
      </c>
      <c r="G5422" s="108"/>
      <c r="H5422" s="107">
        <v>600</v>
      </c>
      <c r="I5422" s="112">
        <f t="shared" si="366"/>
        <v>540</v>
      </c>
      <c r="J5422" s="112">
        <f t="shared" si="369"/>
        <v>480</v>
      </c>
    </row>
    <row r="5423" s="8" customFormat="1" spans="1:10">
      <c r="A5423" s="107" t="s">
        <v>299</v>
      </c>
      <c r="B5423" s="108">
        <v>330701039</v>
      </c>
      <c r="C5423" s="109" t="s">
        <v>9626</v>
      </c>
      <c r="D5423" s="108"/>
      <c r="E5423" s="108"/>
      <c r="F5423" s="107" t="s">
        <v>25</v>
      </c>
      <c r="G5423" s="108"/>
      <c r="H5423" s="107">
        <v>1330</v>
      </c>
      <c r="I5423" s="112">
        <f t="shared" si="366"/>
        <v>1197</v>
      </c>
      <c r="J5423" s="112">
        <f t="shared" si="369"/>
        <v>1064</v>
      </c>
    </row>
    <row r="5424" s="8" customFormat="1" ht="27" spans="1:10">
      <c r="A5424" s="107" t="s">
        <v>299</v>
      </c>
      <c r="B5424" s="108">
        <v>330701040</v>
      </c>
      <c r="C5424" s="109" t="s">
        <v>9627</v>
      </c>
      <c r="D5424" s="108" t="s">
        <v>9628</v>
      </c>
      <c r="E5424" s="108" t="s">
        <v>9629</v>
      </c>
      <c r="F5424" s="107" t="s">
        <v>25</v>
      </c>
      <c r="G5424" s="108"/>
      <c r="H5424" s="117">
        <v>1500</v>
      </c>
      <c r="I5424" s="118">
        <v>1350</v>
      </c>
      <c r="J5424" s="118">
        <v>1200</v>
      </c>
    </row>
    <row r="5425" s="8" customFormat="1" ht="27" spans="1:10">
      <c r="A5425" s="107" t="s">
        <v>299</v>
      </c>
      <c r="B5425" s="108">
        <v>330701041</v>
      </c>
      <c r="C5425" s="109" t="s">
        <v>9630</v>
      </c>
      <c r="D5425" s="108" t="s">
        <v>9631</v>
      </c>
      <c r="E5425" s="108"/>
      <c r="F5425" s="107" t="s">
        <v>25</v>
      </c>
      <c r="G5425" s="110"/>
      <c r="H5425" s="107">
        <v>1500</v>
      </c>
      <c r="I5425" s="112">
        <f t="shared" si="366"/>
        <v>1350</v>
      </c>
      <c r="J5425" s="112">
        <f t="shared" si="369"/>
        <v>1200</v>
      </c>
    </row>
    <row r="5426" s="8" customFormat="1" ht="27" spans="1:10">
      <c r="A5426" s="107" t="s">
        <v>299</v>
      </c>
      <c r="B5426" s="108" t="s">
        <v>9632</v>
      </c>
      <c r="C5426" s="120" t="s">
        <v>9633</v>
      </c>
      <c r="D5426" s="108" t="s">
        <v>9631</v>
      </c>
      <c r="E5426" s="108"/>
      <c r="F5426" s="107" t="s">
        <v>25</v>
      </c>
      <c r="G5426" s="108"/>
      <c r="H5426" s="107">
        <v>1700</v>
      </c>
      <c r="I5426" s="112">
        <f t="shared" si="366"/>
        <v>1530</v>
      </c>
      <c r="J5426" s="112">
        <f t="shared" si="369"/>
        <v>1360</v>
      </c>
    </row>
    <row r="5427" s="8" customFormat="1" spans="1:10">
      <c r="A5427" s="107" t="s">
        <v>299</v>
      </c>
      <c r="B5427" s="108">
        <v>330701042</v>
      </c>
      <c r="C5427" s="109" t="s">
        <v>9634</v>
      </c>
      <c r="D5427" s="108" t="s">
        <v>9635</v>
      </c>
      <c r="E5427" s="108"/>
      <c r="F5427" s="107" t="s">
        <v>25</v>
      </c>
      <c r="G5427" s="108"/>
      <c r="H5427" s="107">
        <v>3395</v>
      </c>
      <c r="I5427" s="112">
        <f t="shared" si="366"/>
        <v>3055.5</v>
      </c>
      <c r="J5427" s="112">
        <f t="shared" si="369"/>
        <v>2716</v>
      </c>
    </row>
    <row r="5428" s="8" customFormat="1" spans="1:10">
      <c r="A5428" s="107" t="s">
        <v>299</v>
      </c>
      <c r="B5428" s="108" t="s">
        <v>9636</v>
      </c>
      <c r="C5428" s="120" t="s">
        <v>9637</v>
      </c>
      <c r="D5428" s="108"/>
      <c r="E5428" s="108"/>
      <c r="F5428" s="107" t="s">
        <v>25</v>
      </c>
      <c r="G5428" s="108"/>
      <c r="H5428" s="107">
        <v>3395</v>
      </c>
      <c r="I5428" s="112">
        <f t="shared" si="366"/>
        <v>3055.5</v>
      </c>
      <c r="J5428" s="112">
        <f t="shared" si="369"/>
        <v>2716</v>
      </c>
    </row>
    <row r="5429" s="8" customFormat="1" spans="1:10">
      <c r="A5429" s="107" t="s">
        <v>299</v>
      </c>
      <c r="B5429" s="108">
        <v>330701043</v>
      </c>
      <c r="C5429" s="109" t="s">
        <v>9638</v>
      </c>
      <c r="D5429" s="108"/>
      <c r="E5429" s="108"/>
      <c r="F5429" s="107" t="s">
        <v>25</v>
      </c>
      <c r="G5429" s="108"/>
      <c r="H5429" s="107">
        <v>1045</v>
      </c>
      <c r="I5429" s="112">
        <f t="shared" si="366"/>
        <v>940.5</v>
      </c>
      <c r="J5429" s="112">
        <f t="shared" si="369"/>
        <v>836</v>
      </c>
    </row>
    <row r="5430" s="8" customFormat="1" spans="1:10">
      <c r="A5430" s="107" t="s">
        <v>299</v>
      </c>
      <c r="B5430" s="108">
        <v>330701044</v>
      </c>
      <c r="C5430" s="109" t="s">
        <v>9639</v>
      </c>
      <c r="D5430" s="108"/>
      <c r="E5430" s="108"/>
      <c r="F5430" s="107" t="s">
        <v>25</v>
      </c>
      <c r="G5430" s="108"/>
      <c r="H5430" s="107" t="s">
        <v>305</v>
      </c>
      <c r="I5430" s="107" t="s">
        <v>305</v>
      </c>
      <c r="J5430" s="107" t="s">
        <v>305</v>
      </c>
    </row>
    <row r="5431" s="8" customFormat="1" spans="1:10">
      <c r="A5431" s="107" t="s">
        <v>299</v>
      </c>
      <c r="B5431" s="108">
        <v>330701045</v>
      </c>
      <c r="C5431" s="109" t="s">
        <v>9640</v>
      </c>
      <c r="D5431" s="108"/>
      <c r="E5431" s="108"/>
      <c r="F5431" s="107" t="s">
        <v>25</v>
      </c>
      <c r="G5431" s="108"/>
      <c r="H5431" s="107" t="s">
        <v>305</v>
      </c>
      <c r="I5431" s="107" t="s">
        <v>305</v>
      </c>
      <c r="J5431" s="107" t="s">
        <v>305</v>
      </c>
    </row>
    <row r="5432" s="9" customFormat="1" ht="27" spans="1:10">
      <c r="A5432" s="113" t="s">
        <v>299</v>
      </c>
      <c r="B5432" s="167" t="s">
        <v>9641</v>
      </c>
      <c r="C5432" s="120" t="s">
        <v>9642</v>
      </c>
      <c r="D5432" s="121" t="s">
        <v>9643</v>
      </c>
      <c r="E5432" s="121"/>
      <c r="F5432" s="113" t="s">
        <v>25</v>
      </c>
      <c r="G5432" s="121"/>
      <c r="H5432" s="112">
        <v>3160</v>
      </c>
      <c r="I5432" s="112">
        <f t="shared" ref="I5432:I5447" si="370">H5432*0.9</f>
        <v>2844</v>
      </c>
      <c r="J5432" s="112">
        <f t="shared" ref="J5432:J5437" si="371">H5432*0.8</f>
        <v>2528</v>
      </c>
    </row>
    <row r="5433" s="8" customFormat="1" spans="1:10">
      <c r="A5433" s="107" t="s">
        <v>299</v>
      </c>
      <c r="B5433" s="108">
        <v>330702</v>
      </c>
      <c r="C5433" s="109" t="s">
        <v>9644</v>
      </c>
      <c r="D5433" s="108"/>
      <c r="E5433" s="108"/>
      <c r="F5433" s="107"/>
      <c r="G5433" s="110"/>
      <c r="H5433" s="107"/>
      <c r="I5433" s="112"/>
      <c r="J5433" s="112"/>
    </row>
    <row r="5434" s="8" customFormat="1" spans="1:10">
      <c r="A5434" s="107" t="s">
        <v>299</v>
      </c>
      <c r="B5434" s="108">
        <v>330702001</v>
      </c>
      <c r="C5434" s="109" t="s">
        <v>9645</v>
      </c>
      <c r="D5434" s="108"/>
      <c r="E5434" s="108"/>
      <c r="F5434" s="107" t="s">
        <v>25</v>
      </c>
      <c r="G5434" s="108"/>
      <c r="H5434" s="107">
        <v>2430</v>
      </c>
      <c r="I5434" s="112">
        <f t="shared" si="370"/>
        <v>2187</v>
      </c>
      <c r="J5434" s="112">
        <f t="shared" si="371"/>
        <v>1944</v>
      </c>
    </row>
    <row r="5435" s="8" customFormat="1" spans="1:10">
      <c r="A5435" s="107" t="s">
        <v>299</v>
      </c>
      <c r="B5435" s="108">
        <v>330702002</v>
      </c>
      <c r="C5435" s="109" t="s">
        <v>9646</v>
      </c>
      <c r="D5435" s="108" t="s">
        <v>9647</v>
      </c>
      <c r="E5435" s="108" t="s">
        <v>788</v>
      </c>
      <c r="F5435" s="107" t="s">
        <v>25</v>
      </c>
      <c r="G5435" s="108"/>
      <c r="H5435" s="107">
        <v>3906</v>
      </c>
      <c r="I5435" s="112">
        <f t="shared" si="370"/>
        <v>3515.4</v>
      </c>
      <c r="J5435" s="113">
        <v>3124.8</v>
      </c>
    </row>
    <row r="5436" s="8" customFormat="1" spans="1:10">
      <c r="A5436" s="107" t="s">
        <v>299</v>
      </c>
      <c r="B5436" s="108">
        <v>330702003</v>
      </c>
      <c r="C5436" s="109" t="s">
        <v>9648</v>
      </c>
      <c r="D5436" s="108"/>
      <c r="E5436" s="108" t="s">
        <v>788</v>
      </c>
      <c r="F5436" s="107" t="s">
        <v>25</v>
      </c>
      <c r="G5436" s="108"/>
      <c r="H5436" s="117">
        <v>4242</v>
      </c>
      <c r="I5436" s="118">
        <v>3817.8</v>
      </c>
      <c r="J5436" s="118">
        <v>3393.6</v>
      </c>
    </row>
    <row r="5437" s="8" customFormat="1" ht="27" spans="1:10">
      <c r="A5437" s="107" t="s">
        <v>299</v>
      </c>
      <c r="B5437" s="108">
        <v>330702004</v>
      </c>
      <c r="C5437" s="109" t="s">
        <v>9649</v>
      </c>
      <c r="D5437" s="108" t="s">
        <v>9650</v>
      </c>
      <c r="E5437" s="108" t="s">
        <v>788</v>
      </c>
      <c r="F5437" s="107" t="s">
        <v>25</v>
      </c>
      <c r="G5437" s="108"/>
      <c r="H5437" s="107">
        <v>5238</v>
      </c>
      <c r="I5437" s="112">
        <f t="shared" si="370"/>
        <v>4714.2</v>
      </c>
      <c r="J5437" s="112">
        <f t="shared" si="371"/>
        <v>4190.4</v>
      </c>
    </row>
    <row r="5438" s="8" customFormat="1" spans="1:10">
      <c r="A5438" s="107" t="s">
        <v>299</v>
      </c>
      <c r="B5438" s="108">
        <v>330702005</v>
      </c>
      <c r="C5438" s="109" t="s">
        <v>9651</v>
      </c>
      <c r="D5438" s="108"/>
      <c r="E5438" s="108" t="s">
        <v>788</v>
      </c>
      <c r="F5438" s="107" t="s">
        <v>25</v>
      </c>
      <c r="G5438" s="108"/>
      <c r="H5438" s="117">
        <v>3771</v>
      </c>
      <c r="I5438" s="118">
        <v>3393.9</v>
      </c>
      <c r="J5438" s="118">
        <v>3016.8</v>
      </c>
    </row>
    <row r="5439" s="8" customFormat="1" spans="1:10">
      <c r="A5439" s="107" t="s">
        <v>299</v>
      </c>
      <c r="B5439" s="108">
        <v>330702006</v>
      </c>
      <c r="C5439" s="109" t="s">
        <v>9652</v>
      </c>
      <c r="D5439" s="108" t="s">
        <v>9653</v>
      </c>
      <c r="E5439" s="108" t="s">
        <v>788</v>
      </c>
      <c r="F5439" s="107" t="s">
        <v>25</v>
      </c>
      <c r="G5439" s="108"/>
      <c r="H5439" s="107">
        <v>3402</v>
      </c>
      <c r="I5439" s="112">
        <f t="shared" si="370"/>
        <v>3061.8</v>
      </c>
      <c r="J5439" s="113">
        <v>2721.6</v>
      </c>
    </row>
    <row r="5440" s="8" customFormat="1" spans="1:10">
      <c r="A5440" s="107" t="s">
        <v>299</v>
      </c>
      <c r="B5440" s="108">
        <v>330702007</v>
      </c>
      <c r="C5440" s="109" t="s">
        <v>9654</v>
      </c>
      <c r="D5440" s="108" t="s">
        <v>9655</v>
      </c>
      <c r="E5440" s="108"/>
      <c r="F5440" s="107" t="s">
        <v>25</v>
      </c>
      <c r="G5440" s="108"/>
      <c r="H5440" s="117">
        <v>4536</v>
      </c>
      <c r="I5440" s="118">
        <v>4082.4</v>
      </c>
      <c r="J5440" s="118">
        <v>3628.8</v>
      </c>
    </row>
    <row r="5441" s="8" customFormat="1" spans="1:10">
      <c r="A5441" s="107" t="s">
        <v>299</v>
      </c>
      <c r="B5441" s="108">
        <v>330702008</v>
      </c>
      <c r="C5441" s="109" t="s">
        <v>9656</v>
      </c>
      <c r="D5441" s="108"/>
      <c r="E5441" s="108" t="s">
        <v>788</v>
      </c>
      <c r="F5441" s="107" t="s">
        <v>25</v>
      </c>
      <c r="G5441" s="110"/>
      <c r="H5441" s="107">
        <v>2600</v>
      </c>
      <c r="I5441" s="112">
        <f t="shared" si="370"/>
        <v>2340</v>
      </c>
      <c r="J5441" s="112">
        <f t="shared" ref="J5440:J5442" si="372">H5441*0.8</f>
        <v>2080</v>
      </c>
    </row>
    <row r="5442" s="8" customFormat="1" ht="27" spans="1:10">
      <c r="A5442" s="107" t="s">
        <v>299</v>
      </c>
      <c r="B5442" s="108" t="s">
        <v>9657</v>
      </c>
      <c r="C5442" s="120" t="s">
        <v>9658</v>
      </c>
      <c r="D5442" s="108"/>
      <c r="E5442" s="108"/>
      <c r="F5442" s="107" t="s">
        <v>25</v>
      </c>
      <c r="G5442" s="108"/>
      <c r="H5442" s="107">
        <v>3100</v>
      </c>
      <c r="I5442" s="112">
        <f t="shared" si="370"/>
        <v>2790</v>
      </c>
      <c r="J5442" s="112">
        <f t="shared" si="372"/>
        <v>2480</v>
      </c>
    </row>
    <row r="5443" s="8" customFormat="1" spans="1:10">
      <c r="A5443" s="107" t="s">
        <v>299</v>
      </c>
      <c r="B5443" s="108">
        <v>330702009</v>
      </c>
      <c r="C5443" s="109" t="s">
        <v>9659</v>
      </c>
      <c r="D5443" s="108" t="s">
        <v>9660</v>
      </c>
      <c r="E5443" s="108"/>
      <c r="F5443" s="107" t="s">
        <v>25</v>
      </c>
      <c r="G5443" s="108"/>
      <c r="H5443" s="117">
        <v>4084</v>
      </c>
      <c r="I5443" s="118">
        <v>3675.6</v>
      </c>
      <c r="J5443" s="118">
        <v>3267.2</v>
      </c>
    </row>
    <row r="5444" s="8" customFormat="1" spans="1:10">
      <c r="A5444" s="107" t="s">
        <v>299</v>
      </c>
      <c r="B5444" s="108">
        <v>330702010</v>
      </c>
      <c r="C5444" s="109" t="s">
        <v>9661</v>
      </c>
      <c r="D5444" s="108"/>
      <c r="E5444" s="108"/>
      <c r="F5444" s="107" t="s">
        <v>25</v>
      </c>
      <c r="G5444" s="108"/>
      <c r="H5444" s="107">
        <v>3200</v>
      </c>
      <c r="I5444" s="112">
        <f t="shared" si="370"/>
        <v>2880</v>
      </c>
      <c r="J5444" s="112">
        <f t="shared" ref="J5444:J5447" si="373">H5444*0.8</f>
        <v>2560</v>
      </c>
    </row>
    <row r="5445" s="8" customFormat="1" spans="1:10">
      <c r="A5445" s="107" t="s">
        <v>299</v>
      </c>
      <c r="B5445" s="108">
        <v>330702011</v>
      </c>
      <c r="C5445" s="109" t="s">
        <v>9662</v>
      </c>
      <c r="D5445" s="108"/>
      <c r="E5445" s="108" t="s">
        <v>788</v>
      </c>
      <c r="F5445" s="107" t="s">
        <v>25</v>
      </c>
      <c r="G5445" s="108"/>
      <c r="H5445" s="107">
        <v>2700</v>
      </c>
      <c r="I5445" s="112">
        <f t="shared" si="370"/>
        <v>2430</v>
      </c>
      <c r="J5445" s="112">
        <f t="shared" si="373"/>
        <v>2160</v>
      </c>
    </row>
    <row r="5446" s="8" customFormat="1" spans="1:10">
      <c r="A5446" s="107" t="s">
        <v>299</v>
      </c>
      <c r="B5446" s="108">
        <v>330702013</v>
      </c>
      <c r="C5446" s="109" t="s">
        <v>9663</v>
      </c>
      <c r="D5446" s="108"/>
      <c r="E5446" s="108"/>
      <c r="F5446" s="107" t="s">
        <v>25</v>
      </c>
      <c r="G5446" s="108"/>
      <c r="H5446" s="107">
        <v>5700</v>
      </c>
      <c r="I5446" s="112">
        <f t="shared" si="370"/>
        <v>5130</v>
      </c>
      <c r="J5446" s="112">
        <f t="shared" si="373"/>
        <v>4560</v>
      </c>
    </row>
    <row r="5447" s="8" customFormat="1" spans="1:10">
      <c r="A5447" s="107" t="s">
        <v>299</v>
      </c>
      <c r="B5447" s="108">
        <v>330702015</v>
      </c>
      <c r="C5447" s="109" t="s">
        <v>9664</v>
      </c>
      <c r="D5447" s="108" t="s">
        <v>9665</v>
      </c>
      <c r="E5447" s="108"/>
      <c r="F5447" s="107" t="s">
        <v>25</v>
      </c>
      <c r="G5447" s="108"/>
      <c r="H5447" s="107">
        <v>2470</v>
      </c>
      <c r="I5447" s="112">
        <f t="shared" si="370"/>
        <v>2223</v>
      </c>
      <c r="J5447" s="112">
        <f t="shared" si="373"/>
        <v>1976</v>
      </c>
    </row>
    <row r="5448" s="8" customFormat="1" ht="27" spans="1:10">
      <c r="A5448" s="107"/>
      <c r="B5448" s="108">
        <v>330703</v>
      </c>
      <c r="C5448" s="109" t="s">
        <v>9666</v>
      </c>
      <c r="D5448" s="108"/>
      <c r="E5448" s="108"/>
      <c r="F5448" s="107"/>
      <c r="G5448" s="108"/>
      <c r="H5448" s="107"/>
      <c r="I5448" s="112"/>
      <c r="J5448" s="112"/>
    </row>
    <row r="5449" s="8" customFormat="1" spans="1:10">
      <c r="A5449" s="107" t="s">
        <v>299</v>
      </c>
      <c r="B5449" s="108">
        <v>330703001</v>
      </c>
      <c r="C5449" s="109" t="s">
        <v>9667</v>
      </c>
      <c r="D5449" s="108" t="s">
        <v>9668</v>
      </c>
      <c r="E5449" s="108"/>
      <c r="F5449" s="107" t="s">
        <v>25</v>
      </c>
      <c r="G5449" s="108"/>
      <c r="H5449" s="107">
        <v>1710</v>
      </c>
      <c r="I5449" s="112">
        <f t="shared" ref="I5449:I5500" si="374">H5449*0.9</f>
        <v>1539</v>
      </c>
      <c r="J5449" s="112">
        <f t="shared" ref="J5449:J5458" si="375">H5449*0.8</f>
        <v>1368</v>
      </c>
    </row>
    <row r="5450" s="8" customFormat="1" spans="1:10">
      <c r="A5450" s="107" t="s">
        <v>299</v>
      </c>
      <c r="B5450" s="108">
        <v>330703002</v>
      </c>
      <c r="C5450" s="109" t="s">
        <v>9669</v>
      </c>
      <c r="D5450" s="108" t="s">
        <v>9670</v>
      </c>
      <c r="E5450" s="108"/>
      <c r="F5450" s="107" t="s">
        <v>25</v>
      </c>
      <c r="G5450" s="108"/>
      <c r="H5450" s="107">
        <v>1900</v>
      </c>
      <c r="I5450" s="112">
        <f t="shared" si="374"/>
        <v>1710</v>
      </c>
      <c r="J5450" s="112">
        <f t="shared" si="375"/>
        <v>1520</v>
      </c>
    </row>
    <row r="5451" s="8" customFormat="1" ht="27" spans="1:10">
      <c r="A5451" s="107" t="s">
        <v>299</v>
      </c>
      <c r="B5451" s="108">
        <v>330703003</v>
      </c>
      <c r="C5451" s="109" t="s">
        <v>9671</v>
      </c>
      <c r="D5451" s="108"/>
      <c r="E5451" s="108" t="s">
        <v>788</v>
      </c>
      <c r="F5451" s="107" t="s">
        <v>25</v>
      </c>
      <c r="G5451" s="121" t="s">
        <v>6360</v>
      </c>
      <c r="H5451" s="113">
        <v>2268</v>
      </c>
      <c r="I5451" s="112">
        <f t="shared" si="374"/>
        <v>2041.2</v>
      </c>
      <c r="J5451" s="113">
        <v>1814.4</v>
      </c>
    </row>
    <row r="5452" s="8" customFormat="1" ht="27" spans="1:10">
      <c r="A5452" s="107" t="s">
        <v>299</v>
      </c>
      <c r="B5452" s="108">
        <v>330703004</v>
      </c>
      <c r="C5452" s="109" t="s">
        <v>9672</v>
      </c>
      <c r="D5452" s="108"/>
      <c r="E5452" s="108"/>
      <c r="F5452" s="107" t="s">
        <v>25</v>
      </c>
      <c r="G5452" s="121" t="s">
        <v>6360</v>
      </c>
      <c r="H5452" s="113">
        <v>1753</v>
      </c>
      <c r="I5452" s="112">
        <f t="shared" si="374"/>
        <v>1577.7</v>
      </c>
      <c r="J5452" s="112">
        <f t="shared" si="375"/>
        <v>1402.4</v>
      </c>
    </row>
    <row r="5453" s="8" customFormat="1" spans="1:10">
      <c r="A5453" s="107" t="s">
        <v>299</v>
      </c>
      <c r="B5453" s="108">
        <v>330703005</v>
      </c>
      <c r="C5453" s="109" t="s">
        <v>9673</v>
      </c>
      <c r="D5453" s="108" t="s">
        <v>9674</v>
      </c>
      <c r="E5453" s="108"/>
      <c r="F5453" s="107" t="s">
        <v>25</v>
      </c>
      <c r="G5453" s="108"/>
      <c r="H5453" s="107">
        <v>1767</v>
      </c>
      <c r="I5453" s="112">
        <f t="shared" si="374"/>
        <v>1590.3</v>
      </c>
      <c r="J5453" s="112">
        <f t="shared" si="375"/>
        <v>1413.6</v>
      </c>
    </row>
    <row r="5454" s="8" customFormat="1" spans="1:10">
      <c r="A5454" s="107" t="s">
        <v>299</v>
      </c>
      <c r="B5454" s="108">
        <v>330703006</v>
      </c>
      <c r="C5454" s="109" t="s">
        <v>9675</v>
      </c>
      <c r="D5454" s="108" t="s">
        <v>9676</v>
      </c>
      <c r="E5454" s="108"/>
      <c r="F5454" s="107" t="s">
        <v>25</v>
      </c>
      <c r="G5454" s="108"/>
      <c r="H5454" s="107">
        <v>1425</v>
      </c>
      <c r="I5454" s="112">
        <f t="shared" si="374"/>
        <v>1282.5</v>
      </c>
      <c r="J5454" s="112">
        <f t="shared" si="375"/>
        <v>1140</v>
      </c>
    </row>
    <row r="5455" s="8" customFormat="1" spans="1:10">
      <c r="A5455" s="107" t="s">
        <v>299</v>
      </c>
      <c r="B5455" s="108">
        <v>330703007</v>
      </c>
      <c r="C5455" s="109" t="s">
        <v>9677</v>
      </c>
      <c r="D5455" s="108" t="s">
        <v>9678</v>
      </c>
      <c r="E5455" s="108"/>
      <c r="F5455" s="107" t="s">
        <v>25</v>
      </c>
      <c r="G5455" s="108"/>
      <c r="H5455" s="117">
        <v>2550</v>
      </c>
      <c r="I5455" s="118">
        <v>2295</v>
      </c>
      <c r="J5455" s="118">
        <v>2040</v>
      </c>
    </row>
    <row r="5456" s="8" customFormat="1" ht="27" spans="1:10">
      <c r="A5456" s="107" t="s">
        <v>299</v>
      </c>
      <c r="B5456" s="108">
        <v>330703008</v>
      </c>
      <c r="C5456" s="109" t="s">
        <v>9679</v>
      </c>
      <c r="D5456" s="108" t="s">
        <v>9680</v>
      </c>
      <c r="E5456" s="108" t="s">
        <v>788</v>
      </c>
      <c r="F5456" s="107" t="s">
        <v>25</v>
      </c>
      <c r="G5456" s="108"/>
      <c r="H5456" s="107">
        <v>2100</v>
      </c>
      <c r="I5456" s="112">
        <f t="shared" si="374"/>
        <v>1890</v>
      </c>
      <c r="J5456" s="112">
        <f t="shared" si="375"/>
        <v>1680</v>
      </c>
    </row>
    <row r="5457" s="8" customFormat="1" spans="1:10">
      <c r="A5457" s="107" t="s">
        <v>299</v>
      </c>
      <c r="B5457" s="108">
        <v>330703009</v>
      </c>
      <c r="C5457" s="109" t="s">
        <v>9681</v>
      </c>
      <c r="D5457" s="108" t="s">
        <v>9682</v>
      </c>
      <c r="E5457" s="108" t="s">
        <v>788</v>
      </c>
      <c r="F5457" s="107" t="s">
        <v>25</v>
      </c>
      <c r="G5457" s="108"/>
      <c r="H5457" s="107">
        <v>3100</v>
      </c>
      <c r="I5457" s="112">
        <f t="shared" si="374"/>
        <v>2790</v>
      </c>
      <c r="J5457" s="112">
        <f t="shared" si="375"/>
        <v>2480</v>
      </c>
    </row>
    <row r="5458" s="8" customFormat="1" ht="27" spans="1:10">
      <c r="A5458" s="107" t="s">
        <v>299</v>
      </c>
      <c r="B5458" s="108">
        <v>330703010</v>
      </c>
      <c r="C5458" s="109" t="s">
        <v>9683</v>
      </c>
      <c r="D5458" s="108" t="s">
        <v>9684</v>
      </c>
      <c r="E5458" s="108"/>
      <c r="F5458" s="107" t="s">
        <v>25</v>
      </c>
      <c r="G5458" s="108"/>
      <c r="H5458" s="107">
        <v>608</v>
      </c>
      <c r="I5458" s="112">
        <f t="shared" si="374"/>
        <v>547.2</v>
      </c>
      <c r="J5458" s="112">
        <f t="shared" si="375"/>
        <v>486.4</v>
      </c>
    </row>
    <row r="5459" s="8" customFormat="1" spans="1:10">
      <c r="A5459" s="107" t="s">
        <v>299</v>
      </c>
      <c r="B5459" s="108">
        <v>330703011</v>
      </c>
      <c r="C5459" s="109" t="s">
        <v>9685</v>
      </c>
      <c r="D5459" s="108" t="s">
        <v>9686</v>
      </c>
      <c r="E5459" s="108" t="s">
        <v>788</v>
      </c>
      <c r="F5459" s="107" t="s">
        <v>25</v>
      </c>
      <c r="G5459" s="108"/>
      <c r="H5459" s="107">
        <v>1615</v>
      </c>
      <c r="I5459" s="112">
        <f t="shared" si="374"/>
        <v>1453.5</v>
      </c>
      <c r="J5459" s="113">
        <v>1292</v>
      </c>
    </row>
    <row r="5460" s="8" customFormat="1" spans="1:10">
      <c r="A5460" s="107" t="s">
        <v>299</v>
      </c>
      <c r="B5460" s="108" t="s">
        <v>9687</v>
      </c>
      <c r="C5460" s="119" t="s">
        <v>9688</v>
      </c>
      <c r="D5460" s="108"/>
      <c r="E5460" s="108"/>
      <c r="F5460" s="107" t="s">
        <v>25</v>
      </c>
      <c r="G5460" s="108"/>
      <c r="H5460" s="117">
        <v>2524</v>
      </c>
      <c r="I5460" s="118">
        <v>2271.6</v>
      </c>
      <c r="J5460" s="118">
        <v>2019.2</v>
      </c>
    </row>
    <row r="5461" s="8" customFormat="1" ht="27" spans="1:10">
      <c r="A5461" s="107" t="s">
        <v>299</v>
      </c>
      <c r="B5461" s="108">
        <v>330703012</v>
      </c>
      <c r="C5461" s="109" t="s">
        <v>9689</v>
      </c>
      <c r="D5461" s="108" t="s">
        <v>9690</v>
      </c>
      <c r="E5461" s="108"/>
      <c r="F5461" s="107" t="s">
        <v>25</v>
      </c>
      <c r="G5461" s="108"/>
      <c r="H5461" s="107">
        <v>3459</v>
      </c>
      <c r="I5461" s="112">
        <f t="shared" si="374"/>
        <v>3113.1</v>
      </c>
      <c r="J5461" s="113">
        <v>2767.2</v>
      </c>
    </row>
    <row r="5462" s="8" customFormat="1" spans="1:10">
      <c r="A5462" s="107" t="s">
        <v>299</v>
      </c>
      <c r="B5462" s="108">
        <v>330703013</v>
      </c>
      <c r="C5462" s="109" t="s">
        <v>9691</v>
      </c>
      <c r="D5462" s="108" t="s">
        <v>9692</v>
      </c>
      <c r="E5462" s="108" t="s">
        <v>9693</v>
      </c>
      <c r="F5462" s="107" t="s">
        <v>780</v>
      </c>
      <c r="G5462" s="108"/>
      <c r="H5462" s="107">
        <v>2500</v>
      </c>
      <c r="I5462" s="112">
        <f t="shared" si="374"/>
        <v>2250</v>
      </c>
      <c r="J5462" s="112">
        <f t="shared" ref="J5462:J5467" si="376">H5462*0.8</f>
        <v>2000</v>
      </c>
    </row>
    <row r="5463" s="8" customFormat="1" ht="52" customHeight="1" spans="1:10">
      <c r="A5463" s="107" t="s">
        <v>299</v>
      </c>
      <c r="B5463" s="108">
        <v>330703014</v>
      </c>
      <c r="C5463" s="109" t="s">
        <v>9694</v>
      </c>
      <c r="D5463" s="108"/>
      <c r="E5463" s="108"/>
      <c r="F5463" s="107" t="s">
        <v>25</v>
      </c>
      <c r="G5463" s="110"/>
      <c r="H5463" s="107">
        <v>2898</v>
      </c>
      <c r="I5463" s="112">
        <f t="shared" si="374"/>
        <v>2608.2</v>
      </c>
      <c r="J5463" s="113">
        <v>2318.4</v>
      </c>
    </row>
    <row r="5464" s="8" customFormat="1" spans="1:10">
      <c r="A5464" s="107" t="s">
        <v>299</v>
      </c>
      <c r="B5464" s="108" t="s">
        <v>9695</v>
      </c>
      <c r="C5464" s="109" t="s">
        <v>9696</v>
      </c>
      <c r="D5464" s="108"/>
      <c r="E5464" s="108"/>
      <c r="F5464" s="107" t="s">
        <v>25</v>
      </c>
      <c r="G5464" s="110"/>
      <c r="H5464" s="107">
        <v>869.4</v>
      </c>
      <c r="I5464" s="112">
        <f t="shared" si="374"/>
        <v>782.46</v>
      </c>
      <c r="J5464" s="113">
        <v>695.52</v>
      </c>
    </row>
    <row r="5465" s="8" customFormat="1" ht="27" spans="1:10">
      <c r="A5465" s="107" t="s">
        <v>299</v>
      </c>
      <c r="B5465" s="108">
        <v>330703015</v>
      </c>
      <c r="C5465" s="109" t="s">
        <v>9697</v>
      </c>
      <c r="D5465" s="108" t="s">
        <v>9698</v>
      </c>
      <c r="E5465" s="108" t="s">
        <v>9699</v>
      </c>
      <c r="F5465" s="107" t="s">
        <v>25</v>
      </c>
      <c r="G5465" s="108"/>
      <c r="H5465" s="107">
        <v>2000</v>
      </c>
      <c r="I5465" s="112">
        <f t="shared" si="374"/>
        <v>1800</v>
      </c>
      <c r="J5465" s="112">
        <f t="shared" si="376"/>
        <v>1600</v>
      </c>
    </row>
    <row r="5466" s="8" customFormat="1" ht="27" spans="1:10">
      <c r="A5466" s="107" t="s">
        <v>299</v>
      </c>
      <c r="B5466" s="108" t="s">
        <v>9700</v>
      </c>
      <c r="C5466" s="120" t="s">
        <v>9701</v>
      </c>
      <c r="D5466" s="108" t="s">
        <v>9698</v>
      </c>
      <c r="E5466" s="108" t="s">
        <v>9699</v>
      </c>
      <c r="F5466" s="107" t="s">
        <v>25</v>
      </c>
      <c r="G5466" s="108"/>
      <c r="H5466" s="107">
        <v>2000</v>
      </c>
      <c r="I5466" s="112">
        <f t="shared" si="374"/>
        <v>1800</v>
      </c>
      <c r="J5466" s="112">
        <f t="shared" si="376"/>
        <v>1600</v>
      </c>
    </row>
    <row r="5467" s="8" customFormat="1" spans="1:10">
      <c r="A5467" s="107" t="s">
        <v>299</v>
      </c>
      <c r="B5467" s="108">
        <v>330703016</v>
      </c>
      <c r="C5467" s="109" t="s">
        <v>9702</v>
      </c>
      <c r="D5467" s="108"/>
      <c r="E5467" s="108" t="s">
        <v>788</v>
      </c>
      <c r="F5467" s="107" t="s">
        <v>25</v>
      </c>
      <c r="G5467" s="108"/>
      <c r="H5467" s="107">
        <v>1805</v>
      </c>
      <c r="I5467" s="112">
        <f t="shared" si="374"/>
        <v>1624.5</v>
      </c>
      <c r="J5467" s="112">
        <f t="shared" si="376"/>
        <v>1444</v>
      </c>
    </row>
    <row r="5468" s="8" customFormat="1" ht="27" spans="1:10">
      <c r="A5468" s="107" t="s">
        <v>299</v>
      </c>
      <c r="B5468" s="108">
        <v>330703017</v>
      </c>
      <c r="C5468" s="109" t="s">
        <v>9703</v>
      </c>
      <c r="D5468" s="108" t="s">
        <v>9704</v>
      </c>
      <c r="E5468" s="108" t="s">
        <v>788</v>
      </c>
      <c r="F5468" s="107" t="s">
        <v>25</v>
      </c>
      <c r="G5468" s="119" t="s">
        <v>6360</v>
      </c>
      <c r="H5468" s="118">
        <v>381</v>
      </c>
      <c r="I5468" s="118">
        <v>342.9</v>
      </c>
      <c r="J5468" s="118">
        <v>304.8</v>
      </c>
    </row>
    <row r="5469" s="8" customFormat="1" ht="27" spans="1:10">
      <c r="A5469" s="107" t="s">
        <v>299</v>
      </c>
      <c r="B5469" s="108" t="s">
        <v>9705</v>
      </c>
      <c r="C5469" s="120" t="s">
        <v>9706</v>
      </c>
      <c r="D5469" s="108"/>
      <c r="E5469" s="108"/>
      <c r="F5469" s="107" t="s">
        <v>25</v>
      </c>
      <c r="G5469" s="119" t="s">
        <v>6360</v>
      </c>
      <c r="H5469" s="112">
        <v>271</v>
      </c>
      <c r="I5469" s="112">
        <f t="shared" si="374"/>
        <v>243.9</v>
      </c>
      <c r="J5469" s="113">
        <v>216.8</v>
      </c>
    </row>
    <row r="5470" s="8" customFormat="1" ht="27" spans="1:10">
      <c r="A5470" s="107" t="s">
        <v>299</v>
      </c>
      <c r="B5470" s="108" t="s">
        <v>9707</v>
      </c>
      <c r="C5470" s="120" t="s">
        <v>9708</v>
      </c>
      <c r="D5470" s="108" t="s">
        <v>5989</v>
      </c>
      <c r="E5470" s="108"/>
      <c r="F5470" s="107" t="s">
        <v>25</v>
      </c>
      <c r="G5470" s="119" t="s">
        <v>6360</v>
      </c>
      <c r="H5470" s="118">
        <v>404</v>
      </c>
      <c r="I5470" s="118">
        <v>363.6</v>
      </c>
      <c r="J5470" s="118">
        <v>323.2</v>
      </c>
    </row>
    <row r="5471" s="8" customFormat="1" spans="1:10">
      <c r="A5471" s="107" t="s">
        <v>299</v>
      </c>
      <c r="B5471" s="108">
        <v>330703018</v>
      </c>
      <c r="C5471" s="109" t="s">
        <v>9709</v>
      </c>
      <c r="D5471" s="108" t="s">
        <v>9710</v>
      </c>
      <c r="E5471" s="108" t="s">
        <v>788</v>
      </c>
      <c r="F5471" s="107" t="s">
        <v>25</v>
      </c>
      <c r="G5471" s="108"/>
      <c r="H5471" s="107">
        <v>1900</v>
      </c>
      <c r="I5471" s="112">
        <f t="shared" si="374"/>
        <v>1710</v>
      </c>
      <c r="J5471" s="112">
        <f t="shared" ref="J5471:J5475" si="377">H5471*0.8</f>
        <v>1520</v>
      </c>
    </row>
    <row r="5472" s="8" customFormat="1" spans="1:10">
      <c r="A5472" s="107" t="s">
        <v>299</v>
      </c>
      <c r="B5472" s="108">
        <v>330703019</v>
      </c>
      <c r="C5472" s="109" t="s">
        <v>9711</v>
      </c>
      <c r="D5472" s="108" t="s">
        <v>9712</v>
      </c>
      <c r="E5472" s="108" t="s">
        <v>788</v>
      </c>
      <c r="F5472" s="107" t="s">
        <v>25</v>
      </c>
      <c r="G5472" s="108"/>
      <c r="H5472" s="107">
        <v>1925</v>
      </c>
      <c r="I5472" s="112">
        <f t="shared" si="374"/>
        <v>1732.5</v>
      </c>
      <c r="J5472" s="112">
        <f t="shared" si="377"/>
        <v>1540</v>
      </c>
    </row>
    <row r="5473" s="8" customFormat="1" ht="27" spans="1:10">
      <c r="A5473" s="107" t="s">
        <v>299</v>
      </c>
      <c r="B5473" s="108">
        <v>330703020</v>
      </c>
      <c r="C5473" s="109" t="s">
        <v>9713</v>
      </c>
      <c r="D5473" s="108" t="s">
        <v>9714</v>
      </c>
      <c r="E5473" s="108" t="s">
        <v>788</v>
      </c>
      <c r="F5473" s="107" t="s">
        <v>25</v>
      </c>
      <c r="G5473" s="108"/>
      <c r="H5473" s="107">
        <v>1026</v>
      </c>
      <c r="I5473" s="112">
        <f t="shared" si="374"/>
        <v>923.4</v>
      </c>
      <c r="J5473" s="112">
        <f t="shared" si="377"/>
        <v>820.8</v>
      </c>
    </row>
    <row r="5474" s="8" customFormat="1" spans="1:10">
      <c r="A5474" s="107" t="s">
        <v>299</v>
      </c>
      <c r="B5474" s="108">
        <v>330703021</v>
      </c>
      <c r="C5474" s="109" t="s">
        <v>9715</v>
      </c>
      <c r="D5474" s="110"/>
      <c r="E5474" s="108"/>
      <c r="F5474" s="107" t="s">
        <v>25</v>
      </c>
      <c r="G5474" s="108"/>
      <c r="H5474" s="107">
        <v>608</v>
      </c>
      <c r="I5474" s="112">
        <f t="shared" si="374"/>
        <v>547.2</v>
      </c>
      <c r="J5474" s="112">
        <f t="shared" si="377"/>
        <v>486.4</v>
      </c>
    </row>
    <row r="5475" s="8" customFormat="1" spans="1:10">
      <c r="A5475" s="107" t="s">
        <v>299</v>
      </c>
      <c r="B5475" s="108" t="s">
        <v>9716</v>
      </c>
      <c r="C5475" s="120" t="s">
        <v>9717</v>
      </c>
      <c r="D5475" s="108"/>
      <c r="E5475" s="108"/>
      <c r="F5475" s="107" t="s">
        <v>25</v>
      </c>
      <c r="G5475" s="108"/>
      <c r="H5475" s="107">
        <v>608</v>
      </c>
      <c r="I5475" s="112">
        <f t="shared" si="374"/>
        <v>547.2</v>
      </c>
      <c r="J5475" s="112">
        <f t="shared" si="377"/>
        <v>486.4</v>
      </c>
    </row>
    <row r="5476" s="8" customFormat="1" ht="27" spans="1:10">
      <c r="A5476" s="107" t="s">
        <v>299</v>
      </c>
      <c r="B5476" s="108">
        <v>330703022</v>
      </c>
      <c r="C5476" s="109" t="s">
        <v>9718</v>
      </c>
      <c r="D5476" s="108"/>
      <c r="E5476" s="108"/>
      <c r="F5476" s="107" t="s">
        <v>25</v>
      </c>
      <c r="G5476" s="108" t="s">
        <v>6360</v>
      </c>
      <c r="H5476" s="107">
        <v>2841</v>
      </c>
      <c r="I5476" s="112">
        <f t="shared" si="374"/>
        <v>2556.9</v>
      </c>
      <c r="J5476" s="113">
        <v>2272.8</v>
      </c>
    </row>
    <row r="5477" s="8" customFormat="1" spans="1:10">
      <c r="A5477" s="107" t="s">
        <v>299</v>
      </c>
      <c r="B5477" s="108">
        <v>330703023</v>
      </c>
      <c r="C5477" s="109" t="s">
        <v>9719</v>
      </c>
      <c r="D5477" s="110"/>
      <c r="E5477" s="108" t="s">
        <v>9720</v>
      </c>
      <c r="F5477" s="107" t="s">
        <v>25</v>
      </c>
      <c r="G5477" s="108"/>
      <c r="H5477" s="117">
        <v>3655</v>
      </c>
      <c r="I5477" s="118">
        <v>3289.5</v>
      </c>
      <c r="J5477" s="118">
        <v>2924</v>
      </c>
    </row>
    <row r="5478" s="8" customFormat="1" spans="1:10">
      <c r="A5478" s="107" t="s">
        <v>299</v>
      </c>
      <c r="B5478" s="108">
        <v>330703024</v>
      </c>
      <c r="C5478" s="109" t="s">
        <v>9721</v>
      </c>
      <c r="D5478" s="108"/>
      <c r="E5478" s="108"/>
      <c r="F5478" s="107" t="s">
        <v>25</v>
      </c>
      <c r="G5478" s="108"/>
      <c r="H5478" s="117">
        <v>1763</v>
      </c>
      <c r="I5478" s="118">
        <v>1586.7</v>
      </c>
      <c r="J5478" s="118">
        <v>1410.4</v>
      </c>
    </row>
    <row r="5479" s="8" customFormat="1" ht="27" spans="1:10">
      <c r="A5479" s="107" t="s">
        <v>299</v>
      </c>
      <c r="B5479" s="108">
        <v>330703025</v>
      </c>
      <c r="C5479" s="109" t="s">
        <v>9722</v>
      </c>
      <c r="D5479" s="108" t="s">
        <v>9723</v>
      </c>
      <c r="E5479" s="108"/>
      <c r="F5479" s="107" t="s">
        <v>25</v>
      </c>
      <c r="G5479" s="108"/>
      <c r="H5479" s="107">
        <v>1250</v>
      </c>
      <c r="I5479" s="112">
        <f t="shared" si="374"/>
        <v>1125</v>
      </c>
      <c r="J5479" s="112">
        <f t="shared" ref="J5478:J5500" si="378">H5479*0.8</f>
        <v>1000</v>
      </c>
    </row>
    <row r="5480" s="8" customFormat="1" ht="27" spans="1:10">
      <c r="A5480" s="107" t="s">
        <v>299</v>
      </c>
      <c r="B5480" s="108">
        <v>330703026</v>
      </c>
      <c r="C5480" s="109" t="s">
        <v>9724</v>
      </c>
      <c r="D5480" s="108" t="s">
        <v>9725</v>
      </c>
      <c r="E5480" s="108" t="s">
        <v>8093</v>
      </c>
      <c r="F5480" s="107" t="s">
        <v>25</v>
      </c>
      <c r="G5480" s="108"/>
      <c r="H5480" s="117">
        <v>4058</v>
      </c>
      <c r="I5480" s="118">
        <v>3652.2</v>
      </c>
      <c r="J5480" s="118">
        <v>3246.4</v>
      </c>
    </row>
    <row r="5481" s="8" customFormat="1" spans="1:10">
      <c r="A5481" s="107" t="s">
        <v>299</v>
      </c>
      <c r="B5481" s="108" t="s">
        <v>9726</v>
      </c>
      <c r="C5481" s="120" t="s">
        <v>9727</v>
      </c>
      <c r="D5481" s="108" t="s">
        <v>9728</v>
      </c>
      <c r="E5481" s="108" t="s">
        <v>8093</v>
      </c>
      <c r="F5481" s="107" t="s">
        <v>25</v>
      </c>
      <c r="G5481" s="108"/>
      <c r="H5481" s="117">
        <v>3978</v>
      </c>
      <c r="I5481" s="118">
        <v>3580.2</v>
      </c>
      <c r="J5481" s="118">
        <v>3182.4</v>
      </c>
    </row>
    <row r="5482" s="8" customFormat="1" spans="1:10">
      <c r="A5482" s="107" t="s">
        <v>299</v>
      </c>
      <c r="B5482" s="108" t="s">
        <v>9729</v>
      </c>
      <c r="C5482" s="120" t="s">
        <v>9730</v>
      </c>
      <c r="D5482" s="108" t="s">
        <v>9728</v>
      </c>
      <c r="E5482" s="108" t="s">
        <v>8093</v>
      </c>
      <c r="F5482" s="107" t="s">
        <v>25</v>
      </c>
      <c r="G5482" s="119"/>
      <c r="H5482" s="112">
        <v>2898</v>
      </c>
      <c r="I5482" s="112">
        <f t="shared" si="374"/>
        <v>2608.2</v>
      </c>
      <c r="J5482" s="112">
        <f t="shared" si="378"/>
        <v>2318.4</v>
      </c>
    </row>
    <row r="5483" s="8" customFormat="1" spans="1:10">
      <c r="A5483" s="107" t="s">
        <v>299</v>
      </c>
      <c r="B5483" s="108">
        <v>330703027</v>
      </c>
      <c r="C5483" s="109" t="s">
        <v>9731</v>
      </c>
      <c r="D5483" s="110"/>
      <c r="E5483" s="108"/>
      <c r="F5483" s="107" t="s">
        <v>25</v>
      </c>
      <c r="G5483" s="108"/>
      <c r="H5483" s="107">
        <v>285</v>
      </c>
      <c r="I5483" s="112">
        <f t="shared" si="374"/>
        <v>256.5</v>
      </c>
      <c r="J5483" s="112">
        <f t="shared" si="378"/>
        <v>228</v>
      </c>
    </row>
    <row r="5484" s="8" customFormat="1" spans="1:10">
      <c r="A5484" s="107" t="s">
        <v>299</v>
      </c>
      <c r="B5484" s="108" t="s">
        <v>9732</v>
      </c>
      <c r="C5484" s="120" t="s">
        <v>9733</v>
      </c>
      <c r="D5484" s="108"/>
      <c r="E5484" s="108"/>
      <c r="F5484" s="107" t="s">
        <v>25</v>
      </c>
      <c r="G5484" s="108"/>
      <c r="H5484" s="107">
        <v>285</v>
      </c>
      <c r="I5484" s="112">
        <f t="shared" si="374"/>
        <v>256.5</v>
      </c>
      <c r="J5484" s="112">
        <f t="shared" si="378"/>
        <v>228</v>
      </c>
    </row>
    <row r="5485" s="8" customFormat="1" spans="1:10">
      <c r="A5485" s="107" t="s">
        <v>299</v>
      </c>
      <c r="B5485" s="108">
        <v>330703028</v>
      </c>
      <c r="C5485" s="109" t="s">
        <v>9734</v>
      </c>
      <c r="D5485" s="110"/>
      <c r="E5485" s="108" t="s">
        <v>9735</v>
      </c>
      <c r="F5485" s="107" t="s">
        <v>25</v>
      </c>
      <c r="G5485" s="108"/>
      <c r="H5485" s="107">
        <v>2451</v>
      </c>
      <c r="I5485" s="112">
        <f t="shared" si="374"/>
        <v>2205.9</v>
      </c>
      <c r="J5485" s="112">
        <f t="shared" si="378"/>
        <v>1960.8</v>
      </c>
    </row>
    <row r="5486" s="8" customFormat="1" spans="1:10">
      <c r="A5486" s="107" t="s">
        <v>299</v>
      </c>
      <c r="B5486" s="108" t="s">
        <v>9736</v>
      </c>
      <c r="C5486" s="120" t="s">
        <v>9737</v>
      </c>
      <c r="D5486" s="108" t="s">
        <v>9738</v>
      </c>
      <c r="E5486" s="108" t="s">
        <v>9735</v>
      </c>
      <c r="F5486" s="107" t="s">
        <v>25</v>
      </c>
      <c r="G5486" s="108"/>
      <c r="H5486" s="107">
        <v>2451</v>
      </c>
      <c r="I5486" s="112">
        <f t="shared" si="374"/>
        <v>2205.9</v>
      </c>
      <c r="J5486" s="112">
        <f t="shared" si="378"/>
        <v>1960.8</v>
      </c>
    </row>
    <row r="5487" s="8" customFormat="1" spans="1:10">
      <c r="A5487" s="107" t="s">
        <v>299</v>
      </c>
      <c r="B5487" s="108">
        <v>330703029</v>
      </c>
      <c r="C5487" s="109" t="s">
        <v>9739</v>
      </c>
      <c r="D5487" s="110"/>
      <c r="E5487" s="108"/>
      <c r="F5487" s="107" t="s">
        <v>25</v>
      </c>
      <c r="G5487" s="108"/>
      <c r="H5487" s="107">
        <v>2451</v>
      </c>
      <c r="I5487" s="112">
        <f t="shared" si="374"/>
        <v>2205.9</v>
      </c>
      <c r="J5487" s="112">
        <f t="shared" si="378"/>
        <v>1960.8</v>
      </c>
    </row>
    <row r="5488" s="8" customFormat="1" spans="1:10">
      <c r="A5488" s="107" t="s">
        <v>299</v>
      </c>
      <c r="B5488" s="108" t="s">
        <v>9740</v>
      </c>
      <c r="C5488" s="120" t="s">
        <v>9741</v>
      </c>
      <c r="D5488" s="108"/>
      <c r="E5488" s="108"/>
      <c r="F5488" s="107" t="s">
        <v>25</v>
      </c>
      <c r="G5488" s="108"/>
      <c r="H5488" s="107">
        <v>2451</v>
      </c>
      <c r="I5488" s="112">
        <f t="shared" si="374"/>
        <v>2205.9</v>
      </c>
      <c r="J5488" s="112">
        <f t="shared" si="378"/>
        <v>1960.8</v>
      </c>
    </row>
    <row r="5489" s="8" customFormat="1" ht="27" spans="1:10">
      <c r="A5489" s="107" t="s">
        <v>299</v>
      </c>
      <c r="B5489" s="108">
        <v>330703030</v>
      </c>
      <c r="C5489" s="109" t="s">
        <v>9742</v>
      </c>
      <c r="D5489" s="108"/>
      <c r="E5489" s="108" t="s">
        <v>9743</v>
      </c>
      <c r="F5489" s="107" t="s">
        <v>25</v>
      </c>
      <c r="G5489" s="108"/>
      <c r="H5489" s="117">
        <v>3251</v>
      </c>
      <c r="I5489" s="118">
        <v>2925.9</v>
      </c>
      <c r="J5489" s="118">
        <v>2600.8</v>
      </c>
    </row>
    <row r="5490" s="8" customFormat="1" spans="1:10">
      <c r="A5490" s="107" t="s">
        <v>299</v>
      </c>
      <c r="B5490" s="108">
        <v>330703031</v>
      </c>
      <c r="C5490" s="109" t="s">
        <v>9744</v>
      </c>
      <c r="D5490" s="108" t="s">
        <v>9745</v>
      </c>
      <c r="E5490" s="108"/>
      <c r="F5490" s="107" t="s">
        <v>25</v>
      </c>
      <c r="G5490" s="108"/>
      <c r="H5490" s="107">
        <v>2000</v>
      </c>
      <c r="I5490" s="112">
        <f t="shared" si="374"/>
        <v>1800</v>
      </c>
      <c r="J5490" s="112">
        <f t="shared" si="378"/>
        <v>1600</v>
      </c>
    </row>
    <row r="5491" s="8" customFormat="1" spans="1:10">
      <c r="A5491" s="107" t="s">
        <v>299</v>
      </c>
      <c r="B5491" s="108">
        <v>330703032</v>
      </c>
      <c r="C5491" s="109" t="s">
        <v>9746</v>
      </c>
      <c r="D5491" s="110"/>
      <c r="E5491" s="108"/>
      <c r="F5491" s="107" t="s">
        <v>25</v>
      </c>
      <c r="G5491" s="110"/>
      <c r="H5491" s="117">
        <v>2535</v>
      </c>
      <c r="I5491" s="118">
        <v>2281.5</v>
      </c>
      <c r="J5491" s="118">
        <v>2028</v>
      </c>
    </row>
    <row r="5492" s="8" customFormat="1" spans="1:10">
      <c r="A5492" s="107" t="s">
        <v>299</v>
      </c>
      <c r="B5492" s="108" t="s">
        <v>9747</v>
      </c>
      <c r="C5492" s="120" t="s">
        <v>9748</v>
      </c>
      <c r="D5492" s="108"/>
      <c r="E5492" s="108"/>
      <c r="F5492" s="107" t="s">
        <v>25</v>
      </c>
      <c r="G5492" s="108"/>
      <c r="H5492" s="107">
        <v>466</v>
      </c>
      <c r="I5492" s="112">
        <f t="shared" si="374"/>
        <v>419.4</v>
      </c>
      <c r="J5492" s="112">
        <f t="shared" si="378"/>
        <v>372.8</v>
      </c>
    </row>
    <row r="5493" s="8" customFormat="1" spans="1:10">
      <c r="A5493" s="107" t="s">
        <v>299</v>
      </c>
      <c r="B5493" s="108" t="s">
        <v>9749</v>
      </c>
      <c r="C5493" s="120" t="s">
        <v>9750</v>
      </c>
      <c r="D5493" s="108"/>
      <c r="E5493" s="108"/>
      <c r="F5493" s="107" t="s">
        <v>25</v>
      </c>
      <c r="G5493" s="108"/>
      <c r="H5493" s="107">
        <v>2330</v>
      </c>
      <c r="I5493" s="112">
        <f t="shared" si="374"/>
        <v>2097</v>
      </c>
      <c r="J5493" s="112">
        <f t="shared" si="378"/>
        <v>1864</v>
      </c>
    </row>
    <row r="5494" s="8" customFormat="1" spans="1:10">
      <c r="A5494" s="107" t="s">
        <v>299</v>
      </c>
      <c r="B5494" s="108" t="s">
        <v>9751</v>
      </c>
      <c r="C5494" s="120" t="s">
        <v>9752</v>
      </c>
      <c r="D5494" s="108"/>
      <c r="E5494" s="108"/>
      <c r="F5494" s="107" t="s">
        <v>25</v>
      </c>
      <c r="G5494" s="108"/>
      <c r="H5494" s="107">
        <v>466</v>
      </c>
      <c r="I5494" s="112">
        <f t="shared" si="374"/>
        <v>419.4</v>
      </c>
      <c r="J5494" s="112">
        <f t="shared" si="378"/>
        <v>372.8</v>
      </c>
    </row>
    <row r="5495" s="8" customFormat="1" ht="27" spans="1:10">
      <c r="A5495" s="107" t="s">
        <v>299</v>
      </c>
      <c r="B5495" s="108">
        <v>330703033</v>
      </c>
      <c r="C5495" s="109" t="s">
        <v>9753</v>
      </c>
      <c r="D5495" s="108" t="s">
        <v>9754</v>
      </c>
      <c r="E5495" s="108"/>
      <c r="F5495" s="107" t="s">
        <v>25</v>
      </c>
      <c r="G5495" s="110"/>
      <c r="H5495" s="107">
        <v>2650</v>
      </c>
      <c r="I5495" s="112">
        <f t="shared" si="374"/>
        <v>2385</v>
      </c>
      <c r="J5495" s="112">
        <f t="shared" si="378"/>
        <v>2120</v>
      </c>
    </row>
    <row r="5496" s="8" customFormat="1" ht="27" spans="1:10">
      <c r="A5496" s="107" t="s">
        <v>299</v>
      </c>
      <c r="B5496" s="108" t="s">
        <v>9755</v>
      </c>
      <c r="C5496" s="120" t="s">
        <v>9756</v>
      </c>
      <c r="D5496" s="108" t="s">
        <v>9754</v>
      </c>
      <c r="E5496" s="108"/>
      <c r="F5496" s="107" t="s">
        <v>25</v>
      </c>
      <c r="G5496" s="108"/>
      <c r="H5496" s="107">
        <v>3180</v>
      </c>
      <c r="I5496" s="112">
        <f t="shared" si="374"/>
        <v>2862</v>
      </c>
      <c r="J5496" s="112">
        <f t="shared" si="378"/>
        <v>2544</v>
      </c>
    </row>
    <row r="5497" s="8" customFormat="1" ht="27" spans="1:10">
      <c r="A5497" s="107" t="s">
        <v>299</v>
      </c>
      <c r="B5497" s="162" t="s">
        <v>9757</v>
      </c>
      <c r="C5497" s="120" t="s">
        <v>9758</v>
      </c>
      <c r="D5497" s="108" t="s">
        <v>9754</v>
      </c>
      <c r="E5497" s="108"/>
      <c r="F5497" s="107" t="s">
        <v>25</v>
      </c>
      <c r="G5497" s="108"/>
      <c r="H5497" s="107">
        <v>3180</v>
      </c>
      <c r="I5497" s="112">
        <f t="shared" si="374"/>
        <v>2862</v>
      </c>
      <c r="J5497" s="112">
        <f t="shared" si="378"/>
        <v>2544</v>
      </c>
    </row>
    <row r="5498" s="8" customFormat="1" ht="27" spans="1:10">
      <c r="A5498" s="107" t="s">
        <v>299</v>
      </c>
      <c r="B5498" s="108">
        <v>330703034</v>
      </c>
      <c r="C5498" s="109" t="s">
        <v>9759</v>
      </c>
      <c r="D5498" s="108" t="s">
        <v>9760</v>
      </c>
      <c r="E5498" s="108"/>
      <c r="F5498" s="107" t="s">
        <v>25</v>
      </c>
      <c r="G5498" s="108"/>
      <c r="H5498" s="107">
        <v>2500</v>
      </c>
      <c r="I5498" s="112">
        <f t="shared" si="374"/>
        <v>2250</v>
      </c>
      <c r="J5498" s="112">
        <f t="shared" si="378"/>
        <v>2000</v>
      </c>
    </row>
    <row r="5499" s="9" customFormat="1" spans="1:10">
      <c r="A5499" s="113" t="s">
        <v>299</v>
      </c>
      <c r="B5499" s="167" t="s">
        <v>9761</v>
      </c>
      <c r="C5499" s="120" t="s">
        <v>9762</v>
      </c>
      <c r="D5499" s="121" t="s">
        <v>9763</v>
      </c>
      <c r="E5499" s="121"/>
      <c r="F5499" s="113" t="s">
        <v>25</v>
      </c>
      <c r="G5499" s="121"/>
      <c r="H5499" s="112">
        <v>2520</v>
      </c>
      <c r="I5499" s="112">
        <f t="shared" si="374"/>
        <v>2268</v>
      </c>
      <c r="J5499" s="112">
        <f t="shared" si="378"/>
        <v>2016</v>
      </c>
    </row>
    <row r="5500" s="9" customFormat="1" spans="1:10">
      <c r="A5500" s="122" t="s">
        <v>299</v>
      </c>
      <c r="B5500" s="167" t="s">
        <v>9764</v>
      </c>
      <c r="C5500" s="124" t="s">
        <v>9765</v>
      </c>
      <c r="D5500" s="121" t="s">
        <v>9766</v>
      </c>
      <c r="E5500" s="125"/>
      <c r="F5500" s="122" t="s">
        <v>25</v>
      </c>
      <c r="G5500" s="119"/>
      <c r="H5500" s="112">
        <v>2887</v>
      </c>
      <c r="I5500" s="112">
        <f t="shared" si="374"/>
        <v>2598.3</v>
      </c>
      <c r="J5500" s="112">
        <f t="shared" si="378"/>
        <v>2309.6</v>
      </c>
    </row>
    <row r="5501" s="8" customFormat="1" ht="27" spans="1:10">
      <c r="A5501" s="107" t="s">
        <v>299</v>
      </c>
      <c r="B5501" s="108">
        <v>3308</v>
      </c>
      <c r="C5501" s="109" t="s">
        <v>9767</v>
      </c>
      <c r="D5501" s="108"/>
      <c r="E5501" s="108" t="s">
        <v>9768</v>
      </c>
      <c r="F5501" s="107"/>
      <c r="G5501" s="108"/>
      <c r="H5501" s="107"/>
      <c r="I5501" s="112"/>
      <c r="J5501" s="112"/>
    </row>
    <row r="5502" s="8" customFormat="1" ht="54" spans="1:10">
      <c r="A5502" s="107"/>
      <c r="B5502" s="108">
        <v>330801</v>
      </c>
      <c r="C5502" s="109" t="s">
        <v>9769</v>
      </c>
      <c r="D5502" s="108"/>
      <c r="E5502" s="108" t="s">
        <v>9770</v>
      </c>
      <c r="F5502" s="107"/>
      <c r="G5502" s="108"/>
      <c r="H5502" s="107"/>
      <c r="I5502" s="112"/>
      <c r="J5502" s="112"/>
    </row>
    <row r="5503" s="8" customFormat="1" spans="1:10">
      <c r="A5503" s="107" t="s">
        <v>299</v>
      </c>
      <c r="B5503" s="108">
        <v>330801001</v>
      </c>
      <c r="C5503" s="109" t="s">
        <v>9771</v>
      </c>
      <c r="D5503" s="108" t="s">
        <v>9772</v>
      </c>
      <c r="E5503" s="108"/>
      <c r="F5503" s="107" t="s">
        <v>25</v>
      </c>
      <c r="G5503" s="108"/>
      <c r="H5503" s="107">
        <v>1900</v>
      </c>
      <c r="I5503" s="112">
        <f t="shared" ref="I5503:I5563" si="379">H5503*0.9</f>
        <v>1710</v>
      </c>
      <c r="J5503" s="112">
        <f t="shared" ref="J5503:J5505" si="380">H5503*0.8</f>
        <v>1520</v>
      </c>
    </row>
    <row r="5504" s="8" customFormat="1" ht="81" spans="1:10">
      <c r="A5504" s="107" t="s">
        <v>299</v>
      </c>
      <c r="B5504" s="108">
        <v>330801002</v>
      </c>
      <c r="C5504" s="120" t="s">
        <v>9773</v>
      </c>
      <c r="D5504" s="108" t="s">
        <v>9774</v>
      </c>
      <c r="E5504" s="108" t="s">
        <v>9775</v>
      </c>
      <c r="F5504" s="107" t="s">
        <v>25</v>
      </c>
      <c r="G5504" s="110"/>
      <c r="H5504" s="117">
        <v>7338</v>
      </c>
      <c r="I5504" s="118">
        <v>6604.2</v>
      </c>
      <c r="J5504" s="118">
        <v>5870.4</v>
      </c>
    </row>
    <row r="5505" s="8" customFormat="1" ht="27" spans="1:10">
      <c r="A5505" s="107" t="s">
        <v>299</v>
      </c>
      <c r="B5505" s="108" t="s">
        <v>9776</v>
      </c>
      <c r="C5505" s="120" t="s">
        <v>9777</v>
      </c>
      <c r="D5505" s="108"/>
      <c r="E5505" s="108"/>
      <c r="F5505" s="107" t="s">
        <v>25</v>
      </c>
      <c r="G5505" s="108"/>
      <c r="H5505" s="107">
        <v>2150</v>
      </c>
      <c r="I5505" s="112">
        <f t="shared" si="379"/>
        <v>1935</v>
      </c>
      <c r="J5505" s="112">
        <f t="shared" si="380"/>
        <v>1720</v>
      </c>
    </row>
    <row r="5506" s="8" customFormat="1" spans="1:10">
      <c r="A5506" s="107" t="s">
        <v>299</v>
      </c>
      <c r="B5506" s="108">
        <v>330801003</v>
      </c>
      <c r="C5506" s="120" t="s">
        <v>9778</v>
      </c>
      <c r="D5506" s="108" t="s">
        <v>9779</v>
      </c>
      <c r="E5506" s="108" t="s">
        <v>9780</v>
      </c>
      <c r="F5506" s="107" t="s">
        <v>25</v>
      </c>
      <c r="G5506" s="129"/>
      <c r="H5506" s="118">
        <v>8356</v>
      </c>
      <c r="I5506" s="118">
        <v>7520.4</v>
      </c>
      <c r="J5506" s="118">
        <v>6684.8</v>
      </c>
    </row>
    <row r="5507" s="8" customFormat="1" spans="1:10">
      <c r="A5507" s="107" t="s">
        <v>299</v>
      </c>
      <c r="B5507" s="108" t="s">
        <v>9781</v>
      </c>
      <c r="C5507" s="120" t="s">
        <v>9782</v>
      </c>
      <c r="D5507" s="108"/>
      <c r="E5507" s="108" t="s">
        <v>9780</v>
      </c>
      <c r="F5507" s="107" t="s">
        <v>25</v>
      </c>
      <c r="G5507" s="129"/>
      <c r="H5507" s="113">
        <v>5821.2</v>
      </c>
      <c r="I5507" s="112">
        <f t="shared" si="379"/>
        <v>5239.08</v>
      </c>
      <c r="J5507" s="112">
        <f t="shared" ref="J5507:J5514" si="381">H5507*0.8</f>
        <v>4656.96</v>
      </c>
    </row>
    <row r="5508" s="8" customFormat="1" ht="40.5" spans="1:10">
      <c r="A5508" s="107" t="s">
        <v>299</v>
      </c>
      <c r="B5508" s="108">
        <v>330801004</v>
      </c>
      <c r="C5508" s="109" t="s">
        <v>9783</v>
      </c>
      <c r="D5508" s="108" t="s">
        <v>9784</v>
      </c>
      <c r="E5508" s="108" t="s">
        <v>9780</v>
      </c>
      <c r="F5508" s="107" t="s">
        <v>25</v>
      </c>
      <c r="G5508" s="110"/>
      <c r="H5508" s="117">
        <v>8285</v>
      </c>
      <c r="I5508" s="118">
        <v>7456.5</v>
      </c>
      <c r="J5508" s="118">
        <v>6628</v>
      </c>
    </row>
    <row r="5509" s="8" customFormat="1" ht="27" spans="1:10">
      <c r="A5509" s="107" t="s">
        <v>299</v>
      </c>
      <c r="B5509" s="108" t="s">
        <v>9785</v>
      </c>
      <c r="C5509" s="109" t="s">
        <v>9786</v>
      </c>
      <c r="D5509" s="108"/>
      <c r="E5509" s="108"/>
      <c r="F5509" s="107" t="s">
        <v>25</v>
      </c>
      <c r="G5509" s="110"/>
      <c r="H5509" s="107">
        <v>2693.5</v>
      </c>
      <c r="I5509" s="112">
        <f t="shared" si="379"/>
        <v>2424.15</v>
      </c>
      <c r="J5509" s="112">
        <f t="shared" si="381"/>
        <v>2154.8</v>
      </c>
    </row>
    <row r="5510" s="8" customFormat="1" spans="1:10">
      <c r="A5510" s="107" t="s">
        <v>299</v>
      </c>
      <c r="B5510" s="108">
        <v>330801005</v>
      </c>
      <c r="C5510" s="109" t="s">
        <v>9787</v>
      </c>
      <c r="D5510" s="108"/>
      <c r="E5510" s="108" t="s">
        <v>9780</v>
      </c>
      <c r="F5510" s="107" t="s">
        <v>25</v>
      </c>
      <c r="G5510" s="129"/>
      <c r="H5510" s="113">
        <v>4289</v>
      </c>
      <c r="I5510" s="112">
        <f t="shared" si="379"/>
        <v>3860.1</v>
      </c>
      <c r="J5510" s="112">
        <f t="shared" si="381"/>
        <v>3431.2</v>
      </c>
    </row>
    <row r="5511" s="8" customFormat="1" spans="1:10">
      <c r="A5511" s="107" t="s">
        <v>299</v>
      </c>
      <c r="B5511" s="108" t="s">
        <v>9788</v>
      </c>
      <c r="C5511" s="109" t="s">
        <v>9789</v>
      </c>
      <c r="D5511" s="108"/>
      <c r="E5511" s="108" t="s">
        <v>9780</v>
      </c>
      <c r="F5511" s="107" t="s">
        <v>25</v>
      </c>
      <c r="G5511" s="129"/>
      <c r="H5511" s="113">
        <v>4717.9</v>
      </c>
      <c r="I5511" s="112">
        <f t="shared" si="379"/>
        <v>4246.11</v>
      </c>
      <c r="J5511" s="112">
        <f t="shared" si="381"/>
        <v>3774.32</v>
      </c>
    </row>
    <row r="5512" s="8" customFormat="1" ht="27" spans="1:10">
      <c r="A5512" s="107" t="s">
        <v>299</v>
      </c>
      <c r="B5512" s="108">
        <v>330801006</v>
      </c>
      <c r="C5512" s="109" t="s">
        <v>9790</v>
      </c>
      <c r="D5512" s="108" t="s">
        <v>9791</v>
      </c>
      <c r="E5512" s="108"/>
      <c r="F5512" s="107" t="s">
        <v>25</v>
      </c>
      <c r="G5512" s="108"/>
      <c r="H5512" s="107">
        <v>4275</v>
      </c>
      <c r="I5512" s="112">
        <f t="shared" si="379"/>
        <v>3847.5</v>
      </c>
      <c r="J5512" s="112">
        <f t="shared" si="381"/>
        <v>3420</v>
      </c>
    </row>
    <row r="5513" s="8" customFormat="1" spans="1:10">
      <c r="A5513" s="107" t="s">
        <v>299</v>
      </c>
      <c r="B5513" s="108">
        <v>330801007</v>
      </c>
      <c r="C5513" s="109" t="s">
        <v>9792</v>
      </c>
      <c r="D5513" s="108" t="s">
        <v>9793</v>
      </c>
      <c r="E5513" s="108" t="s">
        <v>8093</v>
      </c>
      <c r="F5513" s="107" t="s">
        <v>25</v>
      </c>
      <c r="G5513" s="108"/>
      <c r="H5513" s="107">
        <v>4405</v>
      </c>
      <c r="I5513" s="112">
        <f t="shared" si="379"/>
        <v>3964.5</v>
      </c>
      <c r="J5513" s="112">
        <f t="shared" si="381"/>
        <v>3524</v>
      </c>
    </row>
    <row r="5514" s="8" customFormat="1" spans="1:10">
      <c r="A5514" s="107" t="s">
        <v>299</v>
      </c>
      <c r="B5514" s="108">
        <v>330801008</v>
      </c>
      <c r="C5514" s="109" t="s">
        <v>9794</v>
      </c>
      <c r="D5514" s="108"/>
      <c r="E5514" s="108" t="s">
        <v>9795</v>
      </c>
      <c r="F5514" s="107" t="s">
        <v>25</v>
      </c>
      <c r="G5514" s="108"/>
      <c r="H5514" s="107">
        <v>4275</v>
      </c>
      <c r="I5514" s="112">
        <f t="shared" si="379"/>
        <v>3847.5</v>
      </c>
      <c r="J5514" s="112">
        <f t="shared" si="381"/>
        <v>3420</v>
      </c>
    </row>
    <row r="5515" s="8" customFormat="1" ht="27" spans="1:10">
      <c r="A5515" s="107" t="s">
        <v>299</v>
      </c>
      <c r="B5515" s="108">
        <v>330801009</v>
      </c>
      <c r="C5515" s="109" t="s">
        <v>9796</v>
      </c>
      <c r="D5515" s="108"/>
      <c r="E5515" s="108" t="s">
        <v>9797</v>
      </c>
      <c r="F5515" s="107" t="s">
        <v>25</v>
      </c>
      <c r="G5515" s="129"/>
      <c r="H5515" s="118">
        <v>8639</v>
      </c>
      <c r="I5515" s="118">
        <v>7775.1</v>
      </c>
      <c r="J5515" s="118">
        <v>6911.2</v>
      </c>
    </row>
    <row r="5516" s="8" customFormat="1" ht="27" spans="1:10">
      <c r="A5516" s="107" t="s">
        <v>299</v>
      </c>
      <c r="B5516" s="108" t="s">
        <v>9798</v>
      </c>
      <c r="C5516" s="109" t="s">
        <v>9799</v>
      </c>
      <c r="D5516" s="108"/>
      <c r="E5516" s="108" t="s">
        <v>9797</v>
      </c>
      <c r="F5516" s="107" t="s">
        <v>25</v>
      </c>
      <c r="G5516" s="129"/>
      <c r="H5516" s="113">
        <v>6237</v>
      </c>
      <c r="I5516" s="112">
        <f t="shared" si="379"/>
        <v>5613.3</v>
      </c>
      <c r="J5516" s="112">
        <f t="shared" ref="J5516:J5527" si="382">H5516*0.8</f>
        <v>4989.6</v>
      </c>
    </row>
    <row r="5517" s="8" customFormat="1" ht="27" spans="1:10">
      <c r="A5517" s="107" t="s">
        <v>299</v>
      </c>
      <c r="B5517" s="108" t="s">
        <v>9800</v>
      </c>
      <c r="C5517" s="109" t="s">
        <v>9801</v>
      </c>
      <c r="D5517" s="108"/>
      <c r="E5517" s="108" t="s">
        <v>9797</v>
      </c>
      <c r="F5517" s="107" t="s">
        <v>25</v>
      </c>
      <c r="G5517" s="129"/>
      <c r="H5517" s="113">
        <v>6237</v>
      </c>
      <c r="I5517" s="112">
        <f t="shared" si="379"/>
        <v>5613.3</v>
      </c>
      <c r="J5517" s="112">
        <f t="shared" si="382"/>
        <v>4989.6</v>
      </c>
    </row>
    <row r="5518" s="8" customFormat="1" ht="27" spans="1:10">
      <c r="A5518" s="107" t="s">
        <v>299</v>
      </c>
      <c r="B5518" s="108">
        <v>330801010</v>
      </c>
      <c r="C5518" s="109" t="s">
        <v>9802</v>
      </c>
      <c r="D5518" s="110"/>
      <c r="E5518" s="108" t="s">
        <v>9803</v>
      </c>
      <c r="F5518" s="107" t="s">
        <v>25</v>
      </c>
      <c r="G5518" s="108"/>
      <c r="H5518" s="107">
        <v>4275</v>
      </c>
      <c r="I5518" s="112">
        <f t="shared" si="379"/>
        <v>3847.5</v>
      </c>
      <c r="J5518" s="112">
        <f t="shared" si="382"/>
        <v>3420</v>
      </c>
    </row>
    <row r="5519" s="8" customFormat="1" spans="1:10">
      <c r="A5519" s="107" t="s">
        <v>299</v>
      </c>
      <c r="B5519" s="108">
        <v>330801011</v>
      </c>
      <c r="C5519" s="109" t="s">
        <v>9804</v>
      </c>
      <c r="D5519" s="108"/>
      <c r="E5519" s="108" t="s">
        <v>9780</v>
      </c>
      <c r="F5519" s="107" t="s">
        <v>25</v>
      </c>
      <c r="G5519" s="121"/>
      <c r="H5519" s="113">
        <v>4275</v>
      </c>
      <c r="I5519" s="112">
        <f t="shared" si="379"/>
        <v>3847.5</v>
      </c>
      <c r="J5519" s="112">
        <f t="shared" si="382"/>
        <v>3420</v>
      </c>
    </row>
    <row r="5520" s="8" customFormat="1" spans="1:10">
      <c r="A5520" s="107" t="s">
        <v>299</v>
      </c>
      <c r="B5520" s="108" t="s">
        <v>9805</v>
      </c>
      <c r="C5520" s="109" t="s">
        <v>9806</v>
      </c>
      <c r="D5520" s="108"/>
      <c r="E5520" s="108" t="s">
        <v>9780</v>
      </c>
      <c r="F5520" s="107" t="s">
        <v>25</v>
      </c>
      <c r="G5520" s="121"/>
      <c r="H5520" s="113">
        <v>4702.5</v>
      </c>
      <c r="I5520" s="112">
        <f t="shared" si="379"/>
        <v>4232.25</v>
      </c>
      <c r="J5520" s="112">
        <f t="shared" si="382"/>
        <v>3762</v>
      </c>
    </row>
    <row r="5521" s="8" customFormat="1" ht="40.5" spans="1:10">
      <c r="A5521" s="107" t="s">
        <v>299</v>
      </c>
      <c r="B5521" s="108">
        <v>330801012</v>
      </c>
      <c r="C5521" s="109" t="s">
        <v>9807</v>
      </c>
      <c r="D5521" s="108" t="s">
        <v>9808</v>
      </c>
      <c r="E5521" s="108" t="s">
        <v>8093</v>
      </c>
      <c r="F5521" s="107" t="s">
        <v>25</v>
      </c>
      <c r="G5521" s="108"/>
      <c r="H5521" s="107">
        <v>4680</v>
      </c>
      <c r="I5521" s="112">
        <f t="shared" si="379"/>
        <v>4212</v>
      </c>
      <c r="J5521" s="112">
        <f t="shared" si="382"/>
        <v>3744</v>
      </c>
    </row>
    <row r="5522" s="8" customFormat="1" spans="1:10">
      <c r="A5522" s="107" t="s">
        <v>299</v>
      </c>
      <c r="B5522" s="108">
        <v>330801013</v>
      </c>
      <c r="C5522" s="109" t="s">
        <v>9809</v>
      </c>
      <c r="D5522" s="108"/>
      <c r="E5522" s="108" t="s">
        <v>9780</v>
      </c>
      <c r="F5522" s="107" t="s">
        <v>25</v>
      </c>
      <c r="G5522" s="108"/>
      <c r="H5522" s="107">
        <v>4275</v>
      </c>
      <c r="I5522" s="112">
        <f t="shared" si="379"/>
        <v>3847.5</v>
      </c>
      <c r="J5522" s="112">
        <f t="shared" si="382"/>
        <v>3420</v>
      </c>
    </row>
    <row r="5523" s="8" customFormat="1" spans="1:10">
      <c r="A5523" s="107" t="s">
        <v>299</v>
      </c>
      <c r="B5523" s="108">
        <v>330801014</v>
      </c>
      <c r="C5523" s="109" t="s">
        <v>9810</v>
      </c>
      <c r="D5523" s="108"/>
      <c r="E5523" s="108" t="s">
        <v>9780</v>
      </c>
      <c r="F5523" s="107" t="s">
        <v>25</v>
      </c>
      <c r="G5523" s="110"/>
      <c r="H5523" s="107">
        <v>4487</v>
      </c>
      <c r="I5523" s="112">
        <f t="shared" si="379"/>
        <v>4038.3</v>
      </c>
      <c r="J5523" s="112">
        <f t="shared" si="382"/>
        <v>3589.6</v>
      </c>
    </row>
    <row r="5524" s="8" customFormat="1" spans="1:10">
      <c r="A5524" s="107" t="s">
        <v>299</v>
      </c>
      <c r="B5524" s="108" t="s">
        <v>9811</v>
      </c>
      <c r="C5524" s="109" t="s">
        <v>9812</v>
      </c>
      <c r="D5524" s="108"/>
      <c r="E5524" s="108" t="s">
        <v>9780</v>
      </c>
      <c r="F5524" s="107" t="s">
        <v>25</v>
      </c>
      <c r="G5524" s="108"/>
      <c r="H5524" s="107">
        <v>5833.1</v>
      </c>
      <c r="I5524" s="112">
        <f t="shared" si="379"/>
        <v>5249.79</v>
      </c>
      <c r="J5524" s="112">
        <f t="shared" si="382"/>
        <v>4666.48</v>
      </c>
    </row>
    <row r="5525" s="8" customFormat="1" spans="1:10">
      <c r="A5525" s="107" t="s">
        <v>299</v>
      </c>
      <c r="B5525" s="108">
        <v>330801015</v>
      </c>
      <c r="C5525" s="109" t="s">
        <v>9813</v>
      </c>
      <c r="D5525" s="108"/>
      <c r="E5525" s="108"/>
      <c r="F5525" s="107" t="s">
        <v>25</v>
      </c>
      <c r="G5525" s="108"/>
      <c r="H5525" s="107">
        <v>4800</v>
      </c>
      <c r="I5525" s="112">
        <f t="shared" si="379"/>
        <v>4320</v>
      </c>
      <c r="J5525" s="112">
        <f t="shared" si="382"/>
        <v>3840</v>
      </c>
    </row>
    <row r="5526" s="8" customFormat="1" ht="27" spans="1:10">
      <c r="A5526" s="107" t="s">
        <v>299</v>
      </c>
      <c r="B5526" s="108">
        <v>330801016</v>
      </c>
      <c r="C5526" s="109" t="s">
        <v>9814</v>
      </c>
      <c r="D5526" s="110"/>
      <c r="E5526" s="108" t="s">
        <v>8093</v>
      </c>
      <c r="F5526" s="107" t="s">
        <v>25</v>
      </c>
      <c r="G5526" s="108"/>
      <c r="H5526" s="107">
        <v>3580</v>
      </c>
      <c r="I5526" s="112">
        <f t="shared" si="379"/>
        <v>3222</v>
      </c>
      <c r="J5526" s="112">
        <f t="shared" si="382"/>
        <v>2864</v>
      </c>
    </row>
    <row r="5527" s="8" customFormat="1" spans="1:10">
      <c r="A5527" s="107" t="s">
        <v>299</v>
      </c>
      <c r="B5527" s="108" t="s">
        <v>9815</v>
      </c>
      <c r="C5527" s="109" t="s">
        <v>9816</v>
      </c>
      <c r="D5527" s="108"/>
      <c r="E5527" s="108" t="s">
        <v>8093</v>
      </c>
      <c r="F5527" s="107" t="s">
        <v>25</v>
      </c>
      <c r="G5527" s="108"/>
      <c r="H5527" s="107">
        <v>3580</v>
      </c>
      <c r="I5527" s="112">
        <f t="shared" si="379"/>
        <v>3222</v>
      </c>
      <c r="J5527" s="112">
        <f t="shared" si="382"/>
        <v>2864</v>
      </c>
    </row>
    <row r="5528" s="8" customFormat="1" ht="27" spans="1:10">
      <c r="A5528" s="107" t="s">
        <v>299</v>
      </c>
      <c r="B5528" s="108">
        <v>330801017</v>
      </c>
      <c r="C5528" s="120" t="s">
        <v>9817</v>
      </c>
      <c r="D5528" s="108" t="s">
        <v>9818</v>
      </c>
      <c r="E5528" s="108"/>
      <c r="F5528" s="107" t="s">
        <v>25</v>
      </c>
      <c r="G5528" s="129"/>
      <c r="H5528" s="118">
        <v>6593</v>
      </c>
      <c r="I5528" s="118">
        <v>5933.7</v>
      </c>
      <c r="J5528" s="118">
        <v>5274.4</v>
      </c>
    </row>
    <row r="5529" s="8" customFormat="1" ht="27" spans="1:10">
      <c r="A5529" s="107" t="s">
        <v>299</v>
      </c>
      <c r="B5529" s="108" t="s">
        <v>9819</v>
      </c>
      <c r="C5529" s="120" t="s">
        <v>9820</v>
      </c>
      <c r="D5529" s="108" t="s">
        <v>9818</v>
      </c>
      <c r="E5529" s="108"/>
      <c r="F5529" s="107" t="s">
        <v>25</v>
      </c>
      <c r="G5529" s="129"/>
      <c r="H5529" s="168">
        <v>5544</v>
      </c>
      <c r="I5529" s="113">
        <v>4989.6</v>
      </c>
      <c r="J5529" s="113">
        <v>4435.2</v>
      </c>
    </row>
    <row r="5530" s="8" customFormat="1" spans="1:10">
      <c r="A5530" s="107" t="s">
        <v>299</v>
      </c>
      <c r="B5530" s="108" t="s">
        <v>9821</v>
      </c>
      <c r="C5530" s="120" t="s">
        <v>9822</v>
      </c>
      <c r="D5530" s="108"/>
      <c r="E5530" s="119"/>
      <c r="F5530" s="107" t="s">
        <v>25</v>
      </c>
      <c r="G5530" s="166"/>
      <c r="H5530" s="114">
        <v>5040</v>
      </c>
      <c r="I5530" s="112">
        <f t="shared" si="379"/>
        <v>4536</v>
      </c>
      <c r="J5530" s="113">
        <v>4032</v>
      </c>
    </row>
    <row r="5531" s="8" customFormat="1" spans="1:10">
      <c r="A5531" s="107" t="s">
        <v>299</v>
      </c>
      <c r="B5531" s="108" t="s">
        <v>9823</v>
      </c>
      <c r="C5531" s="120" t="s">
        <v>9824</v>
      </c>
      <c r="D5531" s="108"/>
      <c r="E5531" s="119"/>
      <c r="F5531" s="107" t="s">
        <v>25</v>
      </c>
      <c r="G5531" s="166"/>
      <c r="H5531" s="114">
        <v>5544</v>
      </c>
      <c r="I5531" s="112">
        <f t="shared" si="379"/>
        <v>4989.6</v>
      </c>
      <c r="J5531" s="112">
        <f t="shared" ref="J5529:J5533" si="383">H5531*0.8</f>
        <v>4435.2</v>
      </c>
    </row>
    <row r="5532" s="8" customFormat="1" spans="1:10">
      <c r="A5532" s="107" t="s">
        <v>299</v>
      </c>
      <c r="B5532" s="108" t="s">
        <v>9825</v>
      </c>
      <c r="C5532" s="120" t="s">
        <v>9826</v>
      </c>
      <c r="D5532" s="108"/>
      <c r="E5532" s="119"/>
      <c r="F5532" s="107" t="s">
        <v>25</v>
      </c>
      <c r="G5532" s="166"/>
      <c r="H5532" s="114">
        <v>5040</v>
      </c>
      <c r="I5532" s="112">
        <f t="shared" si="379"/>
        <v>4536</v>
      </c>
      <c r="J5532" s="113">
        <v>4032</v>
      </c>
    </row>
    <row r="5533" s="8" customFormat="1" spans="1:10">
      <c r="A5533" s="107" t="s">
        <v>299</v>
      </c>
      <c r="B5533" s="108" t="s">
        <v>9827</v>
      </c>
      <c r="C5533" s="120" t="s">
        <v>9828</v>
      </c>
      <c r="D5533" s="108"/>
      <c r="E5533" s="119"/>
      <c r="F5533" s="107" t="s">
        <v>25</v>
      </c>
      <c r="G5533" s="166"/>
      <c r="H5533" s="114">
        <v>5544</v>
      </c>
      <c r="I5533" s="112">
        <f t="shared" si="379"/>
        <v>4989.6</v>
      </c>
      <c r="J5533" s="112">
        <f t="shared" si="383"/>
        <v>4435.2</v>
      </c>
    </row>
    <row r="5534" s="8" customFormat="1" spans="1:10">
      <c r="A5534" s="107" t="s">
        <v>299</v>
      </c>
      <c r="B5534" s="108" t="s">
        <v>9829</v>
      </c>
      <c r="C5534" s="120" t="s">
        <v>9830</v>
      </c>
      <c r="D5534" s="108"/>
      <c r="E5534" s="119"/>
      <c r="F5534" s="107" t="s">
        <v>25</v>
      </c>
      <c r="G5534" s="166"/>
      <c r="H5534" s="114">
        <v>5040</v>
      </c>
      <c r="I5534" s="112">
        <f t="shared" si="379"/>
        <v>4536</v>
      </c>
      <c r="J5534" s="113">
        <v>4032</v>
      </c>
    </row>
    <row r="5535" s="8" customFormat="1" spans="1:10">
      <c r="A5535" s="107" t="s">
        <v>299</v>
      </c>
      <c r="B5535" s="108" t="s">
        <v>9831</v>
      </c>
      <c r="C5535" s="120" t="s">
        <v>9832</v>
      </c>
      <c r="D5535" s="108"/>
      <c r="E5535" s="119"/>
      <c r="F5535" s="107" t="s">
        <v>25</v>
      </c>
      <c r="G5535" s="166"/>
      <c r="H5535" s="114">
        <v>5544</v>
      </c>
      <c r="I5535" s="112">
        <f t="shared" si="379"/>
        <v>4989.6</v>
      </c>
      <c r="J5535" s="112">
        <f t="shared" ref="J5535:J5539" si="384">H5535*0.8</f>
        <v>4435.2</v>
      </c>
    </row>
    <row r="5536" s="8" customFormat="1" spans="1:10">
      <c r="A5536" s="107" t="s">
        <v>299</v>
      </c>
      <c r="B5536" s="108">
        <v>330801018</v>
      </c>
      <c r="C5536" s="109" t="s">
        <v>9833</v>
      </c>
      <c r="D5536" s="108" t="s">
        <v>9834</v>
      </c>
      <c r="E5536" s="108"/>
      <c r="F5536" s="107" t="s">
        <v>25</v>
      </c>
      <c r="G5536" s="121"/>
      <c r="H5536" s="118">
        <v>7565</v>
      </c>
      <c r="I5536" s="118">
        <v>6808.5</v>
      </c>
      <c r="J5536" s="118">
        <v>6052</v>
      </c>
    </row>
    <row r="5537" s="8" customFormat="1" spans="1:10">
      <c r="A5537" s="107" t="s">
        <v>299</v>
      </c>
      <c r="B5537" s="108" t="s">
        <v>9835</v>
      </c>
      <c r="C5537" s="109" t="s">
        <v>9836</v>
      </c>
      <c r="D5537" s="108" t="s">
        <v>9834</v>
      </c>
      <c r="E5537" s="108"/>
      <c r="F5537" s="107" t="s">
        <v>25</v>
      </c>
      <c r="G5537" s="121"/>
      <c r="H5537" s="114">
        <v>6050</v>
      </c>
      <c r="I5537" s="112">
        <f t="shared" si="379"/>
        <v>5445</v>
      </c>
      <c r="J5537" s="112">
        <f t="shared" si="384"/>
        <v>4840</v>
      </c>
    </row>
    <row r="5538" s="8" customFormat="1" spans="1:10">
      <c r="A5538" s="107" t="s">
        <v>299</v>
      </c>
      <c r="B5538" s="108" t="s">
        <v>9837</v>
      </c>
      <c r="C5538" s="109" t="s">
        <v>9838</v>
      </c>
      <c r="D5538" s="108" t="s">
        <v>9839</v>
      </c>
      <c r="E5538" s="108"/>
      <c r="F5538" s="107" t="s">
        <v>25</v>
      </c>
      <c r="G5538" s="121"/>
      <c r="H5538" s="113">
        <v>5500</v>
      </c>
      <c r="I5538" s="112">
        <f t="shared" si="379"/>
        <v>4950</v>
      </c>
      <c r="J5538" s="113">
        <v>4400</v>
      </c>
    </row>
    <row r="5539" s="8" customFormat="1" spans="1:10">
      <c r="A5539" s="107" t="s">
        <v>299</v>
      </c>
      <c r="B5539" s="108" t="s">
        <v>9840</v>
      </c>
      <c r="C5539" s="109" t="s">
        <v>9841</v>
      </c>
      <c r="D5539" s="108" t="s">
        <v>9839</v>
      </c>
      <c r="E5539" s="108"/>
      <c r="F5539" s="107" t="s">
        <v>25</v>
      </c>
      <c r="G5539" s="121"/>
      <c r="H5539" s="114">
        <v>6050</v>
      </c>
      <c r="I5539" s="112">
        <f t="shared" si="379"/>
        <v>5445</v>
      </c>
      <c r="J5539" s="112">
        <f t="shared" si="384"/>
        <v>4840</v>
      </c>
    </row>
    <row r="5540" s="8" customFormat="1" spans="1:10">
      <c r="A5540" s="107" t="s">
        <v>299</v>
      </c>
      <c r="B5540" s="108" t="s">
        <v>9842</v>
      </c>
      <c r="C5540" s="109" t="s">
        <v>9843</v>
      </c>
      <c r="D5540" s="108" t="s">
        <v>9839</v>
      </c>
      <c r="E5540" s="108"/>
      <c r="F5540" s="107" t="s">
        <v>25</v>
      </c>
      <c r="G5540" s="121"/>
      <c r="H5540" s="113">
        <v>5500</v>
      </c>
      <c r="I5540" s="112">
        <f t="shared" si="379"/>
        <v>4950</v>
      </c>
      <c r="J5540" s="113">
        <v>4400</v>
      </c>
    </row>
    <row r="5541" s="8" customFormat="1" spans="1:10">
      <c r="A5541" s="107" t="s">
        <v>299</v>
      </c>
      <c r="B5541" s="108" t="s">
        <v>9844</v>
      </c>
      <c r="C5541" s="109" t="s">
        <v>9845</v>
      </c>
      <c r="D5541" s="108" t="s">
        <v>9839</v>
      </c>
      <c r="E5541" s="108"/>
      <c r="F5541" s="107" t="s">
        <v>25</v>
      </c>
      <c r="G5541" s="121"/>
      <c r="H5541" s="114">
        <v>6050</v>
      </c>
      <c r="I5541" s="112">
        <f t="shared" si="379"/>
        <v>5445</v>
      </c>
      <c r="J5541" s="112">
        <f t="shared" ref="J5541:J5563" si="385">H5541*0.8</f>
        <v>4840</v>
      </c>
    </row>
    <row r="5542" s="8" customFormat="1" ht="27" spans="1:10">
      <c r="A5542" s="107" t="s">
        <v>299</v>
      </c>
      <c r="B5542" s="116">
        <v>330801019</v>
      </c>
      <c r="C5542" s="109" t="s">
        <v>9846</v>
      </c>
      <c r="D5542" s="108" t="s">
        <v>9847</v>
      </c>
      <c r="E5542" s="108" t="s">
        <v>8093</v>
      </c>
      <c r="F5542" s="107" t="s">
        <v>25</v>
      </c>
      <c r="G5542" s="108"/>
      <c r="H5542" s="107">
        <v>4500</v>
      </c>
      <c r="I5542" s="112">
        <f t="shared" si="379"/>
        <v>4050</v>
      </c>
      <c r="J5542" s="112">
        <f t="shared" si="385"/>
        <v>3600</v>
      </c>
    </row>
    <row r="5543" s="8" customFormat="1" spans="1:10">
      <c r="A5543" s="107" t="s">
        <v>299</v>
      </c>
      <c r="B5543" s="108">
        <v>330801020</v>
      </c>
      <c r="C5543" s="109" t="s">
        <v>9848</v>
      </c>
      <c r="D5543" s="108"/>
      <c r="E5543" s="108"/>
      <c r="F5543" s="107" t="s">
        <v>25</v>
      </c>
      <c r="G5543" s="108"/>
      <c r="H5543" s="107">
        <v>4575</v>
      </c>
      <c r="I5543" s="112">
        <f t="shared" si="379"/>
        <v>4117.5</v>
      </c>
      <c r="J5543" s="112">
        <f t="shared" si="385"/>
        <v>3660</v>
      </c>
    </row>
    <row r="5544" s="8" customFormat="1" spans="1:10">
      <c r="A5544" s="107" t="s">
        <v>299</v>
      </c>
      <c r="B5544" s="108">
        <v>330801021</v>
      </c>
      <c r="C5544" s="59" t="s">
        <v>9849</v>
      </c>
      <c r="D5544" s="108"/>
      <c r="E5544" s="108"/>
      <c r="F5544" s="107" t="s">
        <v>25</v>
      </c>
      <c r="G5544" s="108"/>
      <c r="H5544" s="107">
        <v>3800</v>
      </c>
      <c r="I5544" s="112">
        <f t="shared" si="379"/>
        <v>3420</v>
      </c>
      <c r="J5544" s="112">
        <f t="shared" si="385"/>
        <v>3040</v>
      </c>
    </row>
    <row r="5545" s="8" customFormat="1" ht="27" spans="1:10">
      <c r="A5545" s="107" t="s">
        <v>299</v>
      </c>
      <c r="B5545" s="108">
        <v>330801022</v>
      </c>
      <c r="C5545" s="109" t="s">
        <v>9850</v>
      </c>
      <c r="D5545" s="108" t="s">
        <v>9851</v>
      </c>
      <c r="E5545" s="108"/>
      <c r="F5545" s="107" t="s">
        <v>25</v>
      </c>
      <c r="G5545" s="108"/>
      <c r="H5545" s="107">
        <v>4489</v>
      </c>
      <c r="I5545" s="112">
        <f t="shared" si="379"/>
        <v>4040.1</v>
      </c>
      <c r="J5545" s="112">
        <f t="shared" si="385"/>
        <v>3591.2</v>
      </c>
    </row>
    <row r="5546" s="8" customFormat="1" spans="1:10">
      <c r="A5546" s="107" t="s">
        <v>299</v>
      </c>
      <c r="B5546" s="108">
        <v>330801023</v>
      </c>
      <c r="C5546" s="109" t="s">
        <v>9852</v>
      </c>
      <c r="D5546" s="108" t="s">
        <v>9853</v>
      </c>
      <c r="E5546" s="108"/>
      <c r="F5546" s="107" t="s">
        <v>25</v>
      </c>
      <c r="G5546" s="108"/>
      <c r="H5546" s="107">
        <v>4500</v>
      </c>
      <c r="I5546" s="112">
        <f t="shared" si="379"/>
        <v>4050</v>
      </c>
      <c r="J5546" s="112">
        <f t="shared" si="385"/>
        <v>3600</v>
      </c>
    </row>
    <row r="5547" s="8" customFormat="1" spans="1:10">
      <c r="A5547" s="107" t="s">
        <v>299</v>
      </c>
      <c r="B5547" s="108">
        <v>330801024</v>
      </c>
      <c r="C5547" s="109" t="s">
        <v>9854</v>
      </c>
      <c r="D5547" s="108" t="s">
        <v>9855</v>
      </c>
      <c r="E5547" s="108"/>
      <c r="F5547" s="107" t="s">
        <v>25</v>
      </c>
      <c r="G5547" s="108"/>
      <c r="H5547" s="107">
        <v>4275</v>
      </c>
      <c r="I5547" s="112">
        <f t="shared" si="379"/>
        <v>3847.5</v>
      </c>
      <c r="J5547" s="112">
        <f t="shared" si="385"/>
        <v>3420</v>
      </c>
    </row>
    <row r="5548" s="8" customFormat="1" ht="27" spans="1:10">
      <c r="A5548" s="107" t="s">
        <v>299</v>
      </c>
      <c r="B5548" s="108">
        <v>330801025</v>
      </c>
      <c r="C5548" s="109" t="s">
        <v>9856</v>
      </c>
      <c r="D5548" s="108" t="s">
        <v>9857</v>
      </c>
      <c r="E5548" s="108"/>
      <c r="F5548" s="107" t="s">
        <v>25</v>
      </c>
      <c r="G5548" s="108"/>
      <c r="H5548" s="107">
        <v>4275</v>
      </c>
      <c r="I5548" s="112">
        <f t="shared" si="379"/>
        <v>3847.5</v>
      </c>
      <c r="J5548" s="112">
        <f t="shared" si="385"/>
        <v>3420</v>
      </c>
    </row>
    <row r="5549" s="8" customFormat="1" spans="1:10">
      <c r="A5549" s="107" t="s">
        <v>299</v>
      </c>
      <c r="B5549" s="108">
        <v>330801026</v>
      </c>
      <c r="C5549" s="120" t="s">
        <v>9858</v>
      </c>
      <c r="D5549" s="110"/>
      <c r="E5549" s="108"/>
      <c r="F5549" s="107" t="s">
        <v>25</v>
      </c>
      <c r="G5549" s="108"/>
      <c r="H5549" s="107">
        <v>4560</v>
      </c>
      <c r="I5549" s="112">
        <f t="shared" si="379"/>
        <v>4104</v>
      </c>
      <c r="J5549" s="112">
        <f t="shared" si="385"/>
        <v>3648</v>
      </c>
    </row>
    <row r="5550" s="8" customFormat="1" ht="27" spans="1:10">
      <c r="A5550" s="107" t="s">
        <v>299</v>
      </c>
      <c r="B5550" s="108" t="s">
        <v>9859</v>
      </c>
      <c r="C5550" s="120" t="s">
        <v>9860</v>
      </c>
      <c r="D5550" s="108"/>
      <c r="E5550" s="119"/>
      <c r="F5550" s="107" t="s">
        <v>25</v>
      </c>
      <c r="G5550" s="119"/>
      <c r="H5550" s="112">
        <v>4560</v>
      </c>
      <c r="I5550" s="112">
        <f t="shared" si="379"/>
        <v>4104</v>
      </c>
      <c r="J5550" s="112">
        <f t="shared" si="385"/>
        <v>3648</v>
      </c>
    </row>
    <row r="5551" s="8" customFormat="1" spans="1:10">
      <c r="A5551" s="107" t="s">
        <v>299</v>
      </c>
      <c r="B5551" s="108" t="s">
        <v>9861</v>
      </c>
      <c r="C5551" s="120" t="s">
        <v>9862</v>
      </c>
      <c r="D5551" s="108"/>
      <c r="E5551" s="119"/>
      <c r="F5551" s="107" t="s">
        <v>25</v>
      </c>
      <c r="G5551" s="119"/>
      <c r="H5551" s="112">
        <v>4560</v>
      </c>
      <c r="I5551" s="112">
        <f t="shared" si="379"/>
        <v>4104</v>
      </c>
      <c r="J5551" s="112">
        <f t="shared" si="385"/>
        <v>3648</v>
      </c>
    </row>
    <row r="5552" s="8" customFormat="1" ht="27" spans="1:10">
      <c r="A5552" s="107" t="s">
        <v>299</v>
      </c>
      <c r="B5552" s="108">
        <v>330801027</v>
      </c>
      <c r="C5552" s="120" t="s">
        <v>9863</v>
      </c>
      <c r="D5552" s="108" t="s">
        <v>9864</v>
      </c>
      <c r="E5552" s="108"/>
      <c r="F5552" s="107" t="s">
        <v>25</v>
      </c>
      <c r="G5552" s="108"/>
      <c r="H5552" s="117">
        <v>6523</v>
      </c>
      <c r="I5552" s="118">
        <v>5870.7</v>
      </c>
      <c r="J5552" s="118">
        <v>5218.4</v>
      </c>
    </row>
    <row r="5553" s="8" customFormat="1" spans="1:10">
      <c r="A5553" s="107" t="s">
        <v>299</v>
      </c>
      <c r="B5553" s="108">
        <v>330801028</v>
      </c>
      <c r="C5553" s="109" t="s">
        <v>9865</v>
      </c>
      <c r="D5553" s="108"/>
      <c r="E5553" s="108"/>
      <c r="F5553" s="107" t="s">
        <v>25</v>
      </c>
      <c r="G5553" s="108"/>
      <c r="H5553" s="107">
        <v>4500</v>
      </c>
      <c r="I5553" s="112">
        <f t="shared" si="379"/>
        <v>4050</v>
      </c>
      <c r="J5553" s="112">
        <f t="shared" si="385"/>
        <v>3600</v>
      </c>
    </row>
    <row r="5554" s="9" customFormat="1" ht="67.5" spans="1:10">
      <c r="A5554" s="113" t="s">
        <v>299</v>
      </c>
      <c r="B5554" s="167" t="s">
        <v>9866</v>
      </c>
      <c r="C5554" s="120" t="s">
        <v>9867</v>
      </c>
      <c r="D5554" s="121" t="s">
        <v>9868</v>
      </c>
      <c r="E5554" s="121"/>
      <c r="F5554" s="113" t="s">
        <v>25</v>
      </c>
      <c r="G5554" s="121"/>
      <c r="H5554" s="113">
        <v>9401.6</v>
      </c>
      <c r="I5554" s="112">
        <f t="shared" si="379"/>
        <v>8461.44</v>
      </c>
      <c r="J5554" s="112">
        <f t="shared" si="385"/>
        <v>7521.28</v>
      </c>
    </row>
    <row r="5555" s="9" customFormat="1" ht="40.5" spans="1:10">
      <c r="A5555" s="122" t="s">
        <v>299</v>
      </c>
      <c r="B5555" s="167" t="s">
        <v>9869</v>
      </c>
      <c r="C5555" s="124" t="s">
        <v>9870</v>
      </c>
      <c r="D5555" s="121" t="s">
        <v>9871</v>
      </c>
      <c r="E5555" s="119"/>
      <c r="F5555" s="122" t="s">
        <v>25</v>
      </c>
      <c r="G5555" s="121" t="s">
        <v>6360</v>
      </c>
      <c r="H5555" s="112">
        <v>3586.4</v>
      </c>
      <c r="I5555" s="112">
        <f t="shared" si="379"/>
        <v>3227.76</v>
      </c>
      <c r="J5555" s="112">
        <f t="shared" si="385"/>
        <v>2869.12</v>
      </c>
    </row>
    <row r="5556" s="9" customFormat="1" ht="40.5" spans="1:10">
      <c r="A5556" s="122" t="s">
        <v>299</v>
      </c>
      <c r="B5556" s="167" t="s">
        <v>9872</v>
      </c>
      <c r="C5556" s="124" t="s">
        <v>9873</v>
      </c>
      <c r="D5556" s="121" t="s">
        <v>9871</v>
      </c>
      <c r="E5556" s="119"/>
      <c r="F5556" s="122" t="s">
        <v>25</v>
      </c>
      <c r="G5556" s="121" t="s">
        <v>6360</v>
      </c>
      <c r="H5556" s="112">
        <v>3586.4</v>
      </c>
      <c r="I5556" s="112">
        <f t="shared" si="379"/>
        <v>3227.76</v>
      </c>
      <c r="J5556" s="112">
        <f t="shared" si="385"/>
        <v>2869.12</v>
      </c>
    </row>
    <row r="5557" s="9" customFormat="1" ht="40.5" spans="1:10">
      <c r="A5557" s="122" t="s">
        <v>299</v>
      </c>
      <c r="B5557" s="167" t="s">
        <v>9874</v>
      </c>
      <c r="C5557" s="124" t="s">
        <v>9875</v>
      </c>
      <c r="D5557" s="121" t="s">
        <v>9871</v>
      </c>
      <c r="E5557" s="119"/>
      <c r="F5557" s="122" t="s">
        <v>25</v>
      </c>
      <c r="G5557" s="121" t="s">
        <v>6360</v>
      </c>
      <c r="H5557" s="112">
        <v>3586.4</v>
      </c>
      <c r="I5557" s="112">
        <f t="shared" si="379"/>
        <v>3227.76</v>
      </c>
      <c r="J5557" s="112">
        <f t="shared" si="385"/>
        <v>2869.12</v>
      </c>
    </row>
    <row r="5558" s="9" customFormat="1" ht="40.5" spans="1:10">
      <c r="A5558" s="122" t="s">
        <v>299</v>
      </c>
      <c r="B5558" s="167" t="s">
        <v>9876</v>
      </c>
      <c r="C5558" s="124" t="s">
        <v>9877</v>
      </c>
      <c r="D5558" s="121" t="s">
        <v>9871</v>
      </c>
      <c r="E5558" s="119"/>
      <c r="F5558" s="122" t="s">
        <v>25</v>
      </c>
      <c r="G5558" s="121" t="s">
        <v>6360</v>
      </c>
      <c r="H5558" s="112">
        <v>3586.4</v>
      </c>
      <c r="I5558" s="112">
        <f t="shared" si="379"/>
        <v>3227.76</v>
      </c>
      <c r="J5558" s="112">
        <f t="shared" si="385"/>
        <v>2869.12</v>
      </c>
    </row>
    <row r="5559" s="9" customFormat="1" ht="27" spans="1:10">
      <c r="A5559" s="122" t="s">
        <v>299</v>
      </c>
      <c r="B5559" s="167" t="s">
        <v>9878</v>
      </c>
      <c r="C5559" s="124" t="s">
        <v>9879</v>
      </c>
      <c r="D5559" s="121" t="s">
        <v>9880</v>
      </c>
      <c r="E5559" s="125"/>
      <c r="F5559" s="122" t="s">
        <v>25</v>
      </c>
      <c r="G5559" s="119"/>
      <c r="H5559" s="112">
        <v>9289</v>
      </c>
      <c r="I5559" s="112">
        <f t="shared" si="379"/>
        <v>8360.1</v>
      </c>
      <c r="J5559" s="112">
        <f t="shared" si="385"/>
        <v>7431.2</v>
      </c>
    </row>
    <row r="5560" s="9" customFormat="1" spans="1:10">
      <c r="A5560" s="122" t="s">
        <v>299</v>
      </c>
      <c r="B5560" s="167" t="s">
        <v>9881</v>
      </c>
      <c r="C5560" s="124" t="s">
        <v>9882</v>
      </c>
      <c r="D5560" s="121" t="s">
        <v>9883</v>
      </c>
      <c r="E5560" s="125"/>
      <c r="F5560" s="122" t="s">
        <v>25</v>
      </c>
      <c r="G5560" s="119"/>
      <c r="H5560" s="112">
        <v>9277</v>
      </c>
      <c r="I5560" s="112">
        <f t="shared" si="379"/>
        <v>8349.3</v>
      </c>
      <c r="J5560" s="112">
        <f t="shared" si="385"/>
        <v>7421.6</v>
      </c>
    </row>
    <row r="5561" s="9" customFormat="1" ht="40.5" spans="1:10">
      <c r="A5561" s="122" t="s">
        <v>299</v>
      </c>
      <c r="B5561" s="167" t="s">
        <v>9884</v>
      </c>
      <c r="C5561" s="124" t="s">
        <v>9885</v>
      </c>
      <c r="D5561" s="121" t="s">
        <v>9886</v>
      </c>
      <c r="E5561" s="125"/>
      <c r="F5561" s="122" t="s">
        <v>25</v>
      </c>
      <c r="G5561" s="119"/>
      <c r="H5561" s="112">
        <v>9289</v>
      </c>
      <c r="I5561" s="112">
        <f t="shared" si="379"/>
        <v>8360.1</v>
      </c>
      <c r="J5561" s="112">
        <f t="shared" si="385"/>
        <v>7431.2</v>
      </c>
    </row>
    <row r="5562" s="9" customFormat="1" ht="27" spans="1:10">
      <c r="A5562" s="122" t="s">
        <v>299</v>
      </c>
      <c r="B5562" s="167" t="s">
        <v>9887</v>
      </c>
      <c r="C5562" s="124" t="s">
        <v>9888</v>
      </c>
      <c r="D5562" s="121" t="s">
        <v>9889</v>
      </c>
      <c r="E5562" s="125"/>
      <c r="F5562" s="122" t="s">
        <v>25</v>
      </c>
      <c r="G5562" s="119"/>
      <c r="H5562" s="112">
        <v>9289</v>
      </c>
      <c r="I5562" s="112">
        <f t="shared" si="379"/>
        <v>8360.1</v>
      </c>
      <c r="J5562" s="112">
        <f t="shared" si="385"/>
        <v>7431.2</v>
      </c>
    </row>
    <row r="5563" s="9" customFormat="1" ht="54" spans="1:10">
      <c r="A5563" s="113" t="s">
        <v>299</v>
      </c>
      <c r="B5563" s="167" t="s">
        <v>9890</v>
      </c>
      <c r="C5563" s="59" t="s">
        <v>9891</v>
      </c>
      <c r="D5563" s="72" t="s">
        <v>9892</v>
      </c>
      <c r="E5563" s="119" t="s">
        <v>9893</v>
      </c>
      <c r="F5563" s="112" t="s">
        <v>25</v>
      </c>
      <c r="G5563" s="119"/>
      <c r="H5563" s="113">
        <v>12251</v>
      </c>
      <c r="I5563" s="112">
        <f t="shared" si="379"/>
        <v>11025.9</v>
      </c>
      <c r="J5563" s="112">
        <f t="shared" si="385"/>
        <v>9800.8</v>
      </c>
    </row>
    <row r="5564" s="8" customFormat="1" ht="54" spans="1:10">
      <c r="A5564" s="107" t="s">
        <v>299</v>
      </c>
      <c r="B5564" s="108">
        <v>330802</v>
      </c>
      <c r="C5564" s="109" t="s">
        <v>9894</v>
      </c>
      <c r="D5564" s="108"/>
      <c r="E5564" s="108" t="s">
        <v>9895</v>
      </c>
      <c r="F5564" s="107"/>
      <c r="G5564" s="108"/>
      <c r="H5564" s="107"/>
      <c r="I5564" s="112"/>
      <c r="J5564" s="112"/>
    </row>
    <row r="5565" s="8" customFormat="1" ht="27" spans="1:10">
      <c r="A5565" s="107" t="s">
        <v>299</v>
      </c>
      <c r="B5565" s="108">
        <v>330802001</v>
      </c>
      <c r="C5565" s="109" t="s">
        <v>9896</v>
      </c>
      <c r="D5565" s="108" t="s">
        <v>9897</v>
      </c>
      <c r="E5565" s="108"/>
      <c r="F5565" s="107" t="s">
        <v>25</v>
      </c>
      <c r="G5565" s="108"/>
      <c r="H5565" s="107">
        <v>4500</v>
      </c>
      <c r="I5565" s="112">
        <f t="shared" ref="I5565:I5628" si="386">H5565*0.9</f>
        <v>4050</v>
      </c>
      <c r="J5565" s="112">
        <f t="shared" ref="J5565:J5610" si="387">H5565*0.8</f>
        <v>3600</v>
      </c>
    </row>
    <row r="5566" s="8" customFormat="1" spans="1:10">
      <c r="A5566" s="107" t="s">
        <v>299</v>
      </c>
      <c r="B5566" s="108">
        <v>330802002</v>
      </c>
      <c r="C5566" s="109" t="s">
        <v>9898</v>
      </c>
      <c r="D5566" s="108"/>
      <c r="E5566" s="108"/>
      <c r="F5566" s="107" t="s">
        <v>25</v>
      </c>
      <c r="G5566" s="108"/>
      <c r="H5566" s="107">
        <v>5330</v>
      </c>
      <c r="I5566" s="112">
        <f t="shared" si="386"/>
        <v>4797</v>
      </c>
      <c r="J5566" s="112">
        <f t="shared" si="387"/>
        <v>4264</v>
      </c>
    </row>
    <row r="5567" s="8" customFormat="1" ht="27" spans="1:10">
      <c r="A5567" s="107" t="s">
        <v>299</v>
      </c>
      <c r="B5567" s="108">
        <v>330802003</v>
      </c>
      <c r="C5567" s="109" t="s">
        <v>9899</v>
      </c>
      <c r="D5567" s="108" t="s">
        <v>9900</v>
      </c>
      <c r="E5567" s="108" t="s">
        <v>9901</v>
      </c>
      <c r="F5567" s="107" t="s">
        <v>9902</v>
      </c>
      <c r="G5567" s="110"/>
      <c r="H5567" s="107">
        <v>7760</v>
      </c>
      <c r="I5567" s="112">
        <f t="shared" si="386"/>
        <v>6984</v>
      </c>
      <c r="J5567" s="112">
        <f t="shared" si="387"/>
        <v>6208</v>
      </c>
    </row>
    <row r="5568" s="8" customFormat="1" ht="27" spans="1:10">
      <c r="A5568" s="107" t="s">
        <v>299</v>
      </c>
      <c r="B5568" s="108" t="s">
        <v>9903</v>
      </c>
      <c r="C5568" s="109" t="s">
        <v>9904</v>
      </c>
      <c r="D5568" s="108"/>
      <c r="E5568" s="108"/>
      <c r="F5568" s="107" t="s">
        <v>9902</v>
      </c>
      <c r="G5568" s="108"/>
      <c r="H5568" s="107">
        <v>600</v>
      </c>
      <c r="I5568" s="112">
        <f t="shared" si="386"/>
        <v>540</v>
      </c>
      <c r="J5568" s="112">
        <f t="shared" si="387"/>
        <v>480</v>
      </c>
    </row>
    <row r="5569" s="8" customFormat="1" ht="27" spans="1:10">
      <c r="A5569" s="107" t="s">
        <v>299</v>
      </c>
      <c r="B5569" s="108" t="s">
        <v>9905</v>
      </c>
      <c r="C5569" s="109" t="s">
        <v>9906</v>
      </c>
      <c r="D5569" s="108"/>
      <c r="E5569" s="108"/>
      <c r="F5569" s="107" t="s">
        <v>9902</v>
      </c>
      <c r="G5569" s="108"/>
      <c r="H5569" s="107">
        <v>600</v>
      </c>
      <c r="I5569" s="112">
        <f t="shared" si="386"/>
        <v>540</v>
      </c>
      <c r="J5569" s="112">
        <f t="shared" si="387"/>
        <v>480</v>
      </c>
    </row>
    <row r="5570" s="8" customFormat="1" spans="1:10">
      <c r="A5570" s="107" t="s">
        <v>299</v>
      </c>
      <c r="B5570" s="108">
        <v>330802004</v>
      </c>
      <c r="C5570" s="109" t="s">
        <v>9907</v>
      </c>
      <c r="D5570" s="110"/>
      <c r="E5570" s="108" t="s">
        <v>9780</v>
      </c>
      <c r="F5570" s="107" t="s">
        <v>9902</v>
      </c>
      <c r="G5570" s="110"/>
      <c r="H5570" s="107">
        <v>8000</v>
      </c>
      <c r="I5570" s="112">
        <f t="shared" si="386"/>
        <v>7200</v>
      </c>
      <c r="J5570" s="112">
        <f t="shared" si="387"/>
        <v>6400</v>
      </c>
    </row>
    <row r="5571" s="8" customFormat="1" ht="27" spans="1:10">
      <c r="A5571" s="107" t="s">
        <v>299</v>
      </c>
      <c r="B5571" s="108" t="s">
        <v>9908</v>
      </c>
      <c r="C5571" s="109" t="s">
        <v>9909</v>
      </c>
      <c r="D5571" s="108"/>
      <c r="E5571" s="108"/>
      <c r="F5571" s="107" t="s">
        <v>9902</v>
      </c>
      <c r="G5571" s="108"/>
      <c r="H5571" s="107">
        <v>600</v>
      </c>
      <c r="I5571" s="112">
        <f t="shared" si="386"/>
        <v>540</v>
      </c>
      <c r="J5571" s="112">
        <f t="shared" si="387"/>
        <v>480</v>
      </c>
    </row>
    <row r="5572" s="8" customFormat="1" ht="27" spans="1:10">
      <c r="A5572" s="107" t="s">
        <v>299</v>
      </c>
      <c r="B5572" s="108" t="s">
        <v>9910</v>
      </c>
      <c r="C5572" s="109" t="s">
        <v>9911</v>
      </c>
      <c r="D5572" s="108"/>
      <c r="E5572" s="108"/>
      <c r="F5572" s="107" t="s">
        <v>9902</v>
      </c>
      <c r="G5572" s="108"/>
      <c r="H5572" s="107">
        <v>600</v>
      </c>
      <c r="I5572" s="112">
        <f t="shared" si="386"/>
        <v>540</v>
      </c>
      <c r="J5572" s="112">
        <f t="shared" si="387"/>
        <v>480</v>
      </c>
    </row>
    <row r="5573" s="8" customFormat="1" spans="1:10">
      <c r="A5573" s="107" t="s">
        <v>299</v>
      </c>
      <c r="B5573" s="108" t="s">
        <v>9912</v>
      </c>
      <c r="C5573" s="109" t="s">
        <v>9913</v>
      </c>
      <c r="D5573" s="108"/>
      <c r="E5573" s="108" t="s">
        <v>9780</v>
      </c>
      <c r="F5573" s="107" t="s">
        <v>9902</v>
      </c>
      <c r="G5573" s="108"/>
      <c r="H5573" s="107">
        <v>8000</v>
      </c>
      <c r="I5573" s="112">
        <f t="shared" si="386"/>
        <v>7200</v>
      </c>
      <c r="J5573" s="112">
        <f t="shared" si="387"/>
        <v>6400</v>
      </c>
    </row>
    <row r="5574" s="8" customFormat="1" ht="27" spans="1:10">
      <c r="A5574" s="107" t="s">
        <v>299</v>
      </c>
      <c r="B5574" s="108" t="s">
        <v>9914</v>
      </c>
      <c r="C5574" s="109" t="s">
        <v>9915</v>
      </c>
      <c r="D5574" s="108"/>
      <c r="E5574" s="108"/>
      <c r="F5574" s="107" t="s">
        <v>9902</v>
      </c>
      <c r="G5574" s="108"/>
      <c r="H5574" s="107">
        <v>600</v>
      </c>
      <c r="I5574" s="112">
        <f t="shared" si="386"/>
        <v>540</v>
      </c>
      <c r="J5574" s="112">
        <f t="shared" si="387"/>
        <v>480</v>
      </c>
    </row>
    <row r="5575" s="8" customFormat="1" ht="27" spans="1:10">
      <c r="A5575" s="107" t="s">
        <v>299</v>
      </c>
      <c r="B5575" s="108" t="s">
        <v>9916</v>
      </c>
      <c r="C5575" s="109" t="s">
        <v>9917</v>
      </c>
      <c r="D5575" s="108"/>
      <c r="E5575" s="108"/>
      <c r="F5575" s="107" t="s">
        <v>9902</v>
      </c>
      <c r="G5575" s="108"/>
      <c r="H5575" s="107">
        <v>600</v>
      </c>
      <c r="I5575" s="112">
        <f t="shared" si="386"/>
        <v>540</v>
      </c>
      <c r="J5575" s="112">
        <f t="shared" si="387"/>
        <v>480</v>
      </c>
    </row>
    <row r="5576" s="8" customFormat="1" spans="1:10">
      <c r="A5576" s="107" t="s">
        <v>299</v>
      </c>
      <c r="B5576" s="108">
        <v>330802005</v>
      </c>
      <c r="C5576" s="109" t="s">
        <v>9918</v>
      </c>
      <c r="D5576" s="108"/>
      <c r="E5576" s="108" t="s">
        <v>8093</v>
      </c>
      <c r="F5576" s="107" t="s">
        <v>9902</v>
      </c>
      <c r="G5576" s="110"/>
      <c r="H5576" s="107">
        <v>7600</v>
      </c>
      <c r="I5576" s="112">
        <f t="shared" si="386"/>
        <v>6840</v>
      </c>
      <c r="J5576" s="112">
        <f t="shared" si="387"/>
        <v>6080</v>
      </c>
    </row>
    <row r="5577" s="8" customFormat="1" ht="27" spans="1:10">
      <c r="A5577" s="107" t="s">
        <v>299</v>
      </c>
      <c r="B5577" s="108" t="s">
        <v>9919</v>
      </c>
      <c r="C5577" s="109" t="s">
        <v>9920</v>
      </c>
      <c r="D5577" s="108"/>
      <c r="E5577" s="108"/>
      <c r="F5577" s="107" t="s">
        <v>9902</v>
      </c>
      <c r="G5577" s="108"/>
      <c r="H5577" s="107">
        <v>600</v>
      </c>
      <c r="I5577" s="112">
        <f t="shared" si="386"/>
        <v>540</v>
      </c>
      <c r="J5577" s="112">
        <f t="shared" si="387"/>
        <v>480</v>
      </c>
    </row>
    <row r="5578" s="8" customFormat="1" ht="27" spans="1:10">
      <c r="A5578" s="107" t="s">
        <v>299</v>
      </c>
      <c r="B5578" s="108" t="s">
        <v>9921</v>
      </c>
      <c r="C5578" s="109" t="s">
        <v>9922</v>
      </c>
      <c r="D5578" s="108"/>
      <c r="E5578" s="108"/>
      <c r="F5578" s="107" t="s">
        <v>9902</v>
      </c>
      <c r="G5578" s="108"/>
      <c r="H5578" s="107">
        <v>600</v>
      </c>
      <c r="I5578" s="112">
        <f t="shared" si="386"/>
        <v>540</v>
      </c>
      <c r="J5578" s="112">
        <f t="shared" si="387"/>
        <v>480</v>
      </c>
    </row>
    <row r="5579" s="8" customFormat="1" ht="54" spans="1:10">
      <c r="A5579" s="107" t="s">
        <v>299</v>
      </c>
      <c r="B5579" s="108">
        <v>330802006</v>
      </c>
      <c r="C5579" s="109" t="s">
        <v>9923</v>
      </c>
      <c r="D5579" s="108"/>
      <c r="E5579" s="108" t="s">
        <v>9924</v>
      </c>
      <c r="F5579" s="107" t="s">
        <v>9902</v>
      </c>
      <c r="G5579" s="110"/>
      <c r="H5579" s="117">
        <v>9512</v>
      </c>
      <c r="I5579" s="118">
        <v>8560.8</v>
      </c>
      <c r="J5579" s="118">
        <v>7609.6</v>
      </c>
    </row>
    <row r="5580" s="8" customFormat="1" ht="27" spans="1:10">
      <c r="A5580" s="107" t="s">
        <v>299</v>
      </c>
      <c r="B5580" s="108" t="s">
        <v>9925</v>
      </c>
      <c r="C5580" s="109" t="s">
        <v>9926</v>
      </c>
      <c r="D5580" s="108"/>
      <c r="E5580" s="108"/>
      <c r="F5580" s="107" t="s">
        <v>9902</v>
      </c>
      <c r="G5580" s="108"/>
      <c r="H5580" s="107">
        <v>600</v>
      </c>
      <c r="I5580" s="112">
        <f t="shared" si="386"/>
        <v>540</v>
      </c>
      <c r="J5580" s="112">
        <f t="shared" si="387"/>
        <v>480</v>
      </c>
    </row>
    <row r="5581" s="8" customFormat="1" ht="27" spans="1:10">
      <c r="A5581" s="107" t="s">
        <v>299</v>
      </c>
      <c r="B5581" s="108" t="s">
        <v>9927</v>
      </c>
      <c r="C5581" s="109" t="s">
        <v>9928</v>
      </c>
      <c r="D5581" s="108"/>
      <c r="E5581" s="108"/>
      <c r="F5581" s="107" t="s">
        <v>9902</v>
      </c>
      <c r="G5581" s="108"/>
      <c r="H5581" s="107">
        <v>600</v>
      </c>
      <c r="I5581" s="112">
        <f t="shared" si="386"/>
        <v>540</v>
      </c>
      <c r="J5581" s="112">
        <f t="shared" si="387"/>
        <v>480</v>
      </c>
    </row>
    <row r="5582" s="8" customFormat="1" ht="27" spans="1:10">
      <c r="A5582" s="107" t="s">
        <v>299</v>
      </c>
      <c r="B5582" s="108">
        <v>330802007</v>
      </c>
      <c r="C5582" s="109" t="s">
        <v>9929</v>
      </c>
      <c r="D5582" s="108" t="s">
        <v>9930</v>
      </c>
      <c r="E5582" s="108" t="s">
        <v>9931</v>
      </c>
      <c r="F5582" s="107" t="s">
        <v>9902</v>
      </c>
      <c r="G5582" s="110"/>
      <c r="H5582" s="107">
        <v>5700</v>
      </c>
      <c r="I5582" s="112">
        <f t="shared" si="386"/>
        <v>5130</v>
      </c>
      <c r="J5582" s="112">
        <f t="shared" si="387"/>
        <v>4560</v>
      </c>
    </row>
    <row r="5583" s="8" customFormat="1" ht="27" spans="1:10">
      <c r="A5583" s="107" t="s">
        <v>299</v>
      </c>
      <c r="B5583" s="108" t="s">
        <v>9932</v>
      </c>
      <c r="C5583" s="109" t="s">
        <v>9933</v>
      </c>
      <c r="D5583" s="108"/>
      <c r="E5583" s="108"/>
      <c r="F5583" s="107" t="s">
        <v>9902</v>
      </c>
      <c r="G5583" s="108"/>
      <c r="H5583" s="107">
        <v>600</v>
      </c>
      <c r="I5583" s="112">
        <f t="shared" si="386"/>
        <v>540</v>
      </c>
      <c r="J5583" s="112">
        <f t="shared" si="387"/>
        <v>480</v>
      </c>
    </row>
    <row r="5584" s="8" customFormat="1" spans="1:10">
      <c r="A5584" s="107" t="s">
        <v>299</v>
      </c>
      <c r="B5584" s="108">
        <v>330802008</v>
      </c>
      <c r="C5584" s="109" t="s">
        <v>9934</v>
      </c>
      <c r="D5584" s="108"/>
      <c r="E5584" s="108"/>
      <c r="F5584" s="107" t="s">
        <v>25</v>
      </c>
      <c r="G5584" s="108"/>
      <c r="H5584" s="107">
        <v>4500</v>
      </c>
      <c r="I5584" s="112">
        <f t="shared" si="386"/>
        <v>4050</v>
      </c>
      <c r="J5584" s="112">
        <f t="shared" si="387"/>
        <v>3600</v>
      </c>
    </row>
    <row r="5585" s="8" customFormat="1" spans="1:10">
      <c r="A5585" s="107" t="s">
        <v>299</v>
      </c>
      <c r="B5585" s="108">
        <v>330802009</v>
      </c>
      <c r="C5585" s="109" t="s">
        <v>9935</v>
      </c>
      <c r="D5585" s="108"/>
      <c r="E5585" s="108"/>
      <c r="F5585" s="107" t="s">
        <v>25</v>
      </c>
      <c r="G5585" s="108"/>
      <c r="H5585" s="107">
        <v>2000</v>
      </c>
      <c r="I5585" s="112">
        <f t="shared" si="386"/>
        <v>1800</v>
      </c>
      <c r="J5585" s="112">
        <f t="shared" si="387"/>
        <v>1600</v>
      </c>
    </row>
    <row r="5586" s="8" customFormat="1" spans="1:10">
      <c r="A5586" s="107" t="s">
        <v>299</v>
      </c>
      <c r="B5586" s="108">
        <v>330802010</v>
      </c>
      <c r="C5586" s="109" t="s">
        <v>9936</v>
      </c>
      <c r="D5586" s="108"/>
      <c r="E5586" s="108"/>
      <c r="F5586" s="107" t="s">
        <v>25</v>
      </c>
      <c r="G5586" s="108"/>
      <c r="H5586" s="107">
        <v>4000</v>
      </c>
      <c r="I5586" s="112">
        <f t="shared" si="386"/>
        <v>3600</v>
      </c>
      <c r="J5586" s="112">
        <f t="shared" si="387"/>
        <v>3200</v>
      </c>
    </row>
    <row r="5587" s="8" customFormat="1" ht="27" spans="1:10">
      <c r="A5587" s="107" t="s">
        <v>299</v>
      </c>
      <c r="B5587" s="108">
        <v>330802011</v>
      </c>
      <c r="C5587" s="109" t="s">
        <v>9937</v>
      </c>
      <c r="D5587" s="108"/>
      <c r="E5587" s="108"/>
      <c r="F5587" s="107" t="s">
        <v>9938</v>
      </c>
      <c r="G5587" s="108"/>
      <c r="H5587" s="107">
        <v>3826</v>
      </c>
      <c r="I5587" s="112">
        <f t="shared" si="386"/>
        <v>3443.4</v>
      </c>
      <c r="J5587" s="112">
        <f t="shared" si="387"/>
        <v>3060.8</v>
      </c>
    </row>
    <row r="5588" s="8" customFormat="1" spans="1:10">
      <c r="A5588" s="107" t="s">
        <v>299</v>
      </c>
      <c r="B5588" s="108">
        <v>330802012</v>
      </c>
      <c r="C5588" s="109" t="s">
        <v>9939</v>
      </c>
      <c r="D5588" s="108" t="s">
        <v>9940</v>
      </c>
      <c r="E5588" s="108"/>
      <c r="F5588" s="107" t="s">
        <v>25</v>
      </c>
      <c r="G5588" s="110"/>
      <c r="H5588" s="107">
        <v>4000</v>
      </c>
      <c r="I5588" s="112">
        <f t="shared" si="386"/>
        <v>3600</v>
      </c>
      <c r="J5588" s="112">
        <f t="shared" si="387"/>
        <v>3200</v>
      </c>
    </row>
    <row r="5589" s="8" customFormat="1" spans="1:10">
      <c r="A5589" s="107" t="s">
        <v>299</v>
      </c>
      <c r="B5589" s="108" t="s">
        <v>9941</v>
      </c>
      <c r="C5589" s="109" t="s">
        <v>9942</v>
      </c>
      <c r="D5589" s="108"/>
      <c r="E5589" s="108"/>
      <c r="F5589" s="107" t="s">
        <v>25</v>
      </c>
      <c r="G5589" s="108"/>
      <c r="H5589" s="107">
        <v>2000</v>
      </c>
      <c r="I5589" s="112">
        <f t="shared" si="386"/>
        <v>1800</v>
      </c>
      <c r="J5589" s="112">
        <f t="shared" si="387"/>
        <v>1600</v>
      </c>
    </row>
    <row r="5590" s="8" customFormat="1" spans="1:10">
      <c r="A5590" s="107" t="s">
        <v>299</v>
      </c>
      <c r="B5590" s="108">
        <v>330802013</v>
      </c>
      <c r="C5590" s="109" t="s">
        <v>9943</v>
      </c>
      <c r="D5590" s="108"/>
      <c r="E5590" s="108"/>
      <c r="F5590" s="107" t="s">
        <v>25</v>
      </c>
      <c r="G5590" s="108"/>
      <c r="H5590" s="107">
        <v>4000</v>
      </c>
      <c r="I5590" s="112">
        <f t="shared" si="386"/>
        <v>3600</v>
      </c>
      <c r="J5590" s="112">
        <f t="shared" si="387"/>
        <v>3200</v>
      </c>
    </row>
    <row r="5591" s="8" customFormat="1" ht="27" spans="1:10">
      <c r="A5591" s="107" t="s">
        <v>299</v>
      </c>
      <c r="B5591" s="108">
        <v>330802014</v>
      </c>
      <c r="C5591" s="109" t="s">
        <v>9944</v>
      </c>
      <c r="D5591" s="108" t="s">
        <v>9945</v>
      </c>
      <c r="E5591" s="108"/>
      <c r="F5591" s="107" t="s">
        <v>25</v>
      </c>
      <c r="G5591" s="110"/>
      <c r="H5591" s="107">
        <v>3880</v>
      </c>
      <c r="I5591" s="112">
        <f t="shared" si="386"/>
        <v>3492</v>
      </c>
      <c r="J5591" s="112">
        <f t="shared" si="387"/>
        <v>3104</v>
      </c>
    </row>
    <row r="5592" s="8" customFormat="1" spans="1:10">
      <c r="A5592" s="107" t="s">
        <v>299</v>
      </c>
      <c r="B5592" s="108" t="s">
        <v>9946</v>
      </c>
      <c r="C5592" s="109" t="s">
        <v>9947</v>
      </c>
      <c r="D5592" s="108" t="s">
        <v>9948</v>
      </c>
      <c r="E5592" s="108"/>
      <c r="F5592" s="107" t="s">
        <v>25</v>
      </c>
      <c r="G5592" s="108"/>
      <c r="H5592" s="107">
        <v>2000</v>
      </c>
      <c r="I5592" s="112">
        <f t="shared" si="386"/>
        <v>1800</v>
      </c>
      <c r="J5592" s="112">
        <f t="shared" si="387"/>
        <v>1600</v>
      </c>
    </row>
    <row r="5593" s="8" customFormat="1" spans="1:10">
      <c r="A5593" s="107" t="s">
        <v>299</v>
      </c>
      <c r="B5593" s="108">
        <v>330802015</v>
      </c>
      <c r="C5593" s="109" t="s">
        <v>9949</v>
      </c>
      <c r="D5593" s="108"/>
      <c r="E5593" s="108"/>
      <c r="F5593" s="107" t="s">
        <v>25</v>
      </c>
      <c r="G5593" s="108"/>
      <c r="H5593" s="107">
        <v>4000</v>
      </c>
      <c r="I5593" s="112">
        <f t="shared" si="386"/>
        <v>3600</v>
      </c>
      <c r="J5593" s="112">
        <f t="shared" si="387"/>
        <v>3200</v>
      </c>
    </row>
    <row r="5594" s="8" customFormat="1" spans="1:10">
      <c r="A5594" s="107" t="s">
        <v>299</v>
      </c>
      <c r="B5594" s="108">
        <v>330802016</v>
      </c>
      <c r="C5594" s="109" t="s">
        <v>9950</v>
      </c>
      <c r="D5594" s="108" t="s">
        <v>9951</v>
      </c>
      <c r="E5594" s="108"/>
      <c r="F5594" s="107" t="s">
        <v>25</v>
      </c>
      <c r="G5594" s="110"/>
      <c r="H5594" s="107">
        <v>4000</v>
      </c>
      <c r="I5594" s="112">
        <f t="shared" si="386"/>
        <v>3600</v>
      </c>
      <c r="J5594" s="112">
        <f t="shared" si="387"/>
        <v>3200</v>
      </c>
    </row>
    <row r="5595" s="8" customFormat="1" ht="27" spans="1:10">
      <c r="A5595" s="107" t="s">
        <v>299</v>
      </c>
      <c r="B5595" s="108" t="s">
        <v>9952</v>
      </c>
      <c r="C5595" s="109" t="s">
        <v>9953</v>
      </c>
      <c r="D5595" s="108"/>
      <c r="E5595" s="108"/>
      <c r="F5595" s="107" t="s">
        <v>25</v>
      </c>
      <c r="G5595" s="108"/>
      <c r="H5595" s="107">
        <v>2000</v>
      </c>
      <c r="I5595" s="112">
        <f t="shared" si="386"/>
        <v>1800</v>
      </c>
      <c r="J5595" s="112">
        <f t="shared" si="387"/>
        <v>1600</v>
      </c>
    </row>
    <row r="5596" s="8" customFormat="1" ht="40.5" spans="1:10">
      <c r="A5596" s="107" t="s">
        <v>299</v>
      </c>
      <c r="B5596" s="108">
        <v>330802017</v>
      </c>
      <c r="C5596" s="109" t="s">
        <v>9954</v>
      </c>
      <c r="D5596" s="108" t="s">
        <v>9955</v>
      </c>
      <c r="E5596" s="108" t="s">
        <v>9956</v>
      </c>
      <c r="F5596" s="107" t="s">
        <v>25</v>
      </c>
      <c r="G5596" s="108"/>
      <c r="H5596" s="107">
        <v>4660</v>
      </c>
      <c r="I5596" s="112">
        <f t="shared" si="386"/>
        <v>4194</v>
      </c>
      <c r="J5596" s="112">
        <f t="shared" si="387"/>
        <v>3728</v>
      </c>
    </row>
    <row r="5597" s="8" customFormat="1" ht="40.5" spans="1:10">
      <c r="A5597" s="107" t="s">
        <v>299</v>
      </c>
      <c r="B5597" s="119" t="s">
        <v>9957</v>
      </c>
      <c r="C5597" s="120" t="s">
        <v>9958</v>
      </c>
      <c r="D5597" s="108"/>
      <c r="E5597" s="108" t="s">
        <v>9956</v>
      </c>
      <c r="F5597" s="107" t="s">
        <v>25</v>
      </c>
      <c r="G5597" s="108"/>
      <c r="H5597" s="107">
        <v>4660</v>
      </c>
      <c r="I5597" s="112">
        <f t="shared" si="386"/>
        <v>4194</v>
      </c>
      <c r="J5597" s="112">
        <f t="shared" si="387"/>
        <v>3728</v>
      </c>
    </row>
    <row r="5598" s="8" customFormat="1" ht="40.5" spans="1:10">
      <c r="A5598" s="107" t="s">
        <v>299</v>
      </c>
      <c r="B5598" s="108">
        <v>330802018</v>
      </c>
      <c r="C5598" s="109" t="s">
        <v>9959</v>
      </c>
      <c r="D5598" s="108" t="s">
        <v>9960</v>
      </c>
      <c r="E5598" s="108" t="s">
        <v>9961</v>
      </c>
      <c r="F5598" s="107" t="s">
        <v>25</v>
      </c>
      <c r="G5598" s="108"/>
      <c r="H5598" s="107">
        <v>5000</v>
      </c>
      <c r="I5598" s="112">
        <f t="shared" si="386"/>
        <v>4500</v>
      </c>
      <c r="J5598" s="112">
        <f t="shared" si="387"/>
        <v>4000</v>
      </c>
    </row>
    <row r="5599" s="8" customFormat="1" ht="27" spans="1:10">
      <c r="A5599" s="107" t="s">
        <v>299</v>
      </c>
      <c r="B5599" s="108">
        <v>330802019</v>
      </c>
      <c r="C5599" s="109" t="s">
        <v>9962</v>
      </c>
      <c r="D5599" s="108" t="s">
        <v>9963</v>
      </c>
      <c r="E5599" s="108" t="s">
        <v>9961</v>
      </c>
      <c r="F5599" s="107" t="s">
        <v>25</v>
      </c>
      <c r="G5599" s="108"/>
      <c r="H5599" s="107">
        <v>5335</v>
      </c>
      <c r="I5599" s="112">
        <f t="shared" si="386"/>
        <v>4801.5</v>
      </c>
      <c r="J5599" s="112">
        <f t="shared" si="387"/>
        <v>4268</v>
      </c>
    </row>
    <row r="5600" s="8" customFormat="1" ht="27" spans="1:10">
      <c r="A5600" s="107" t="s">
        <v>299</v>
      </c>
      <c r="B5600" s="108" t="s">
        <v>9964</v>
      </c>
      <c r="C5600" s="109" t="s">
        <v>9965</v>
      </c>
      <c r="D5600" s="108"/>
      <c r="E5600" s="108" t="s">
        <v>9961</v>
      </c>
      <c r="F5600" s="107" t="s">
        <v>25</v>
      </c>
      <c r="G5600" s="108"/>
      <c r="H5600" s="107">
        <v>5335</v>
      </c>
      <c r="I5600" s="112">
        <f t="shared" si="386"/>
        <v>4801.5</v>
      </c>
      <c r="J5600" s="112">
        <f t="shared" si="387"/>
        <v>4268</v>
      </c>
    </row>
    <row r="5601" s="8" customFormat="1" spans="1:10">
      <c r="A5601" s="107" t="s">
        <v>299</v>
      </c>
      <c r="B5601" s="108">
        <v>330802020</v>
      </c>
      <c r="C5601" s="109" t="s">
        <v>9966</v>
      </c>
      <c r="D5601" s="108"/>
      <c r="E5601" s="108"/>
      <c r="F5601" s="107" t="s">
        <v>25</v>
      </c>
      <c r="G5601" s="108"/>
      <c r="H5601" s="107">
        <v>4385</v>
      </c>
      <c r="I5601" s="112">
        <f t="shared" si="386"/>
        <v>3946.5</v>
      </c>
      <c r="J5601" s="112">
        <f t="shared" si="387"/>
        <v>3508</v>
      </c>
    </row>
    <row r="5602" s="8" customFormat="1" ht="27" spans="1:10">
      <c r="A5602" s="107" t="s">
        <v>299</v>
      </c>
      <c r="B5602" s="108">
        <v>330802021</v>
      </c>
      <c r="C5602" s="109" t="s">
        <v>9967</v>
      </c>
      <c r="D5602" s="108" t="s">
        <v>9968</v>
      </c>
      <c r="E5602" s="108"/>
      <c r="F5602" s="107" t="s">
        <v>25</v>
      </c>
      <c r="G5602" s="108"/>
      <c r="H5602" s="107">
        <v>4905</v>
      </c>
      <c r="I5602" s="112">
        <f t="shared" si="386"/>
        <v>4414.5</v>
      </c>
      <c r="J5602" s="112">
        <f t="shared" si="387"/>
        <v>3924</v>
      </c>
    </row>
    <row r="5603" s="8" customFormat="1" ht="27" spans="1:10">
      <c r="A5603" s="107" t="s">
        <v>299</v>
      </c>
      <c r="B5603" s="108">
        <v>330802022</v>
      </c>
      <c r="C5603" s="109" t="s">
        <v>9969</v>
      </c>
      <c r="D5603" s="108"/>
      <c r="E5603" s="108"/>
      <c r="F5603" s="107" t="s">
        <v>25</v>
      </c>
      <c r="G5603" s="108"/>
      <c r="H5603" s="107">
        <v>4750</v>
      </c>
      <c r="I5603" s="112">
        <f t="shared" si="386"/>
        <v>4275</v>
      </c>
      <c r="J5603" s="112">
        <f t="shared" si="387"/>
        <v>3800</v>
      </c>
    </row>
    <row r="5604" s="8" customFormat="1" ht="40.5" spans="1:10">
      <c r="A5604" s="107" t="s">
        <v>299</v>
      </c>
      <c r="B5604" s="108">
        <v>330802023</v>
      </c>
      <c r="C5604" s="109" t="s">
        <v>9970</v>
      </c>
      <c r="D5604" s="108" t="s">
        <v>9971</v>
      </c>
      <c r="E5604" s="108" t="s">
        <v>8093</v>
      </c>
      <c r="F5604" s="107" t="s">
        <v>25</v>
      </c>
      <c r="G5604" s="110"/>
      <c r="H5604" s="107">
        <v>4365</v>
      </c>
      <c r="I5604" s="112">
        <f t="shared" si="386"/>
        <v>3928.5</v>
      </c>
      <c r="J5604" s="112">
        <f t="shared" si="387"/>
        <v>3492</v>
      </c>
    </row>
    <row r="5605" s="8" customFormat="1" ht="40.5" spans="1:10">
      <c r="A5605" s="107" t="s">
        <v>299</v>
      </c>
      <c r="B5605" s="108" t="s">
        <v>9972</v>
      </c>
      <c r="C5605" s="109" t="s">
        <v>9973</v>
      </c>
      <c r="D5605" s="108" t="s">
        <v>9971</v>
      </c>
      <c r="E5605" s="108" t="s">
        <v>8093</v>
      </c>
      <c r="F5605" s="107" t="s">
        <v>25</v>
      </c>
      <c r="G5605" s="108"/>
      <c r="H5605" s="107">
        <v>3000</v>
      </c>
      <c r="I5605" s="112">
        <f t="shared" si="386"/>
        <v>2700</v>
      </c>
      <c r="J5605" s="112">
        <f t="shared" si="387"/>
        <v>2400</v>
      </c>
    </row>
    <row r="5606" s="8" customFormat="1" ht="40.5" spans="1:10">
      <c r="A5606" s="107" t="s">
        <v>299</v>
      </c>
      <c r="B5606" s="108">
        <v>330802024</v>
      </c>
      <c r="C5606" s="109" t="s">
        <v>9974</v>
      </c>
      <c r="D5606" s="108" t="s">
        <v>9975</v>
      </c>
      <c r="E5606" s="108"/>
      <c r="F5606" s="107" t="s">
        <v>25</v>
      </c>
      <c r="G5606" s="108"/>
      <c r="H5606" s="117">
        <v>6524</v>
      </c>
      <c r="I5606" s="118">
        <v>5871.6</v>
      </c>
      <c r="J5606" s="118">
        <v>5219.2</v>
      </c>
    </row>
    <row r="5607" s="8" customFormat="1" ht="40.5" spans="1:10">
      <c r="A5607" s="107" t="s">
        <v>299</v>
      </c>
      <c r="B5607" s="108">
        <v>330802025</v>
      </c>
      <c r="C5607" s="109" t="s">
        <v>9976</v>
      </c>
      <c r="D5607" s="108" t="s">
        <v>9977</v>
      </c>
      <c r="E5607" s="108" t="s">
        <v>9978</v>
      </c>
      <c r="F5607" s="107" t="s">
        <v>25</v>
      </c>
      <c r="G5607" s="108"/>
      <c r="H5607" s="107">
        <v>4275</v>
      </c>
      <c r="I5607" s="112">
        <f t="shared" si="386"/>
        <v>3847.5</v>
      </c>
      <c r="J5607" s="112">
        <f t="shared" si="387"/>
        <v>3420</v>
      </c>
    </row>
    <row r="5608" s="8" customFormat="1" spans="1:10">
      <c r="A5608" s="107" t="s">
        <v>299</v>
      </c>
      <c r="B5608" s="108">
        <v>330802026</v>
      </c>
      <c r="C5608" s="109" t="s">
        <v>9979</v>
      </c>
      <c r="D5608" s="108" t="s">
        <v>9980</v>
      </c>
      <c r="E5608" s="108" t="s">
        <v>8093</v>
      </c>
      <c r="F5608" s="107" t="s">
        <v>25</v>
      </c>
      <c r="G5608" s="108"/>
      <c r="H5608" s="107">
        <v>4275</v>
      </c>
      <c r="I5608" s="112">
        <f t="shared" si="386"/>
        <v>3847.5</v>
      </c>
      <c r="J5608" s="112">
        <f t="shared" si="387"/>
        <v>3420</v>
      </c>
    </row>
    <row r="5609" s="8" customFormat="1" ht="27" spans="1:10">
      <c r="A5609" s="107" t="s">
        <v>299</v>
      </c>
      <c r="B5609" s="108">
        <v>330802027</v>
      </c>
      <c r="C5609" s="109" t="s">
        <v>9981</v>
      </c>
      <c r="D5609" s="108" t="s">
        <v>9982</v>
      </c>
      <c r="E5609" s="108" t="s">
        <v>9983</v>
      </c>
      <c r="F5609" s="107" t="s">
        <v>25</v>
      </c>
      <c r="G5609" s="108"/>
      <c r="H5609" s="107">
        <v>4275</v>
      </c>
      <c r="I5609" s="112">
        <f t="shared" si="386"/>
        <v>3847.5</v>
      </c>
      <c r="J5609" s="112">
        <f t="shared" si="387"/>
        <v>3420</v>
      </c>
    </row>
    <row r="5610" s="8" customFormat="1" spans="1:10">
      <c r="A5610" s="107" t="s">
        <v>299</v>
      </c>
      <c r="B5610" s="108">
        <v>330802028</v>
      </c>
      <c r="C5610" s="109" t="s">
        <v>9984</v>
      </c>
      <c r="D5610" s="108" t="s">
        <v>9985</v>
      </c>
      <c r="E5610" s="108"/>
      <c r="F5610" s="107" t="s">
        <v>25</v>
      </c>
      <c r="G5610" s="108"/>
      <c r="H5610" s="117">
        <v>6230</v>
      </c>
      <c r="I5610" s="118">
        <v>5607</v>
      </c>
      <c r="J5610" s="118">
        <v>4984</v>
      </c>
    </row>
    <row r="5611" s="8" customFormat="1" spans="1:10">
      <c r="A5611" s="107" t="s">
        <v>299</v>
      </c>
      <c r="B5611" s="108">
        <v>330802029</v>
      </c>
      <c r="C5611" s="109" t="s">
        <v>9986</v>
      </c>
      <c r="D5611" s="110"/>
      <c r="E5611" s="108" t="s">
        <v>8093</v>
      </c>
      <c r="F5611" s="107" t="s">
        <v>25</v>
      </c>
      <c r="G5611" s="108"/>
      <c r="H5611" s="117">
        <v>9362</v>
      </c>
      <c r="I5611" s="118">
        <v>8425.8</v>
      </c>
      <c r="J5611" s="118">
        <v>7489.6</v>
      </c>
    </row>
    <row r="5612" s="8" customFormat="1" spans="1:10">
      <c r="A5612" s="107" t="s">
        <v>299</v>
      </c>
      <c r="B5612" s="108" t="s">
        <v>9987</v>
      </c>
      <c r="C5612" s="109" t="s">
        <v>9988</v>
      </c>
      <c r="D5612" s="110"/>
      <c r="E5612" s="108" t="s">
        <v>8093</v>
      </c>
      <c r="F5612" s="107" t="s">
        <v>25</v>
      </c>
      <c r="G5612" s="108"/>
      <c r="H5612" s="107">
        <v>5670</v>
      </c>
      <c r="I5612" s="112">
        <f t="shared" si="386"/>
        <v>5103</v>
      </c>
      <c r="J5612" s="113">
        <v>4536</v>
      </c>
    </row>
    <row r="5613" s="8" customFormat="1" ht="27" spans="1:10">
      <c r="A5613" s="107" t="s">
        <v>299</v>
      </c>
      <c r="B5613" s="108">
        <v>330802030</v>
      </c>
      <c r="C5613" s="109" t="s">
        <v>9989</v>
      </c>
      <c r="D5613" s="108" t="s">
        <v>9990</v>
      </c>
      <c r="E5613" s="108" t="s">
        <v>9991</v>
      </c>
      <c r="F5613" s="107" t="s">
        <v>25</v>
      </c>
      <c r="G5613" s="108"/>
      <c r="H5613" s="107">
        <v>5000</v>
      </c>
      <c r="I5613" s="112">
        <f t="shared" si="386"/>
        <v>4500</v>
      </c>
      <c r="J5613" s="112">
        <f t="shared" ref="J5613:J5640" si="388">H5613*0.8</f>
        <v>4000</v>
      </c>
    </row>
    <row r="5614" s="8" customFormat="1" ht="40.5" spans="1:10">
      <c r="A5614" s="107" t="s">
        <v>299</v>
      </c>
      <c r="B5614" s="108">
        <v>330802031</v>
      </c>
      <c r="C5614" s="109" t="s">
        <v>9992</v>
      </c>
      <c r="D5614" s="108" t="s">
        <v>9993</v>
      </c>
      <c r="E5614" s="108" t="s">
        <v>8093</v>
      </c>
      <c r="F5614" s="107" t="s">
        <v>25</v>
      </c>
      <c r="G5614" s="108"/>
      <c r="H5614" s="107">
        <v>4436</v>
      </c>
      <c r="I5614" s="112">
        <f t="shared" si="386"/>
        <v>3992.4</v>
      </c>
      <c r="J5614" s="112">
        <f t="shared" si="388"/>
        <v>3548.8</v>
      </c>
    </row>
    <row r="5615" s="8" customFormat="1" ht="27" spans="1:10">
      <c r="A5615" s="107" t="s">
        <v>299</v>
      </c>
      <c r="B5615" s="108">
        <v>330802032</v>
      </c>
      <c r="C5615" s="109" t="s">
        <v>9994</v>
      </c>
      <c r="D5615" s="108" t="s">
        <v>9995</v>
      </c>
      <c r="E5615" s="108"/>
      <c r="F5615" s="107" t="s">
        <v>25</v>
      </c>
      <c r="G5615" s="108"/>
      <c r="H5615" s="107">
        <v>4500</v>
      </c>
      <c r="I5615" s="112">
        <f t="shared" si="386"/>
        <v>4050</v>
      </c>
      <c r="J5615" s="112">
        <f t="shared" si="388"/>
        <v>3600</v>
      </c>
    </row>
    <row r="5616" s="8" customFormat="1" ht="27" spans="1:10">
      <c r="A5616" s="107" t="s">
        <v>299</v>
      </c>
      <c r="B5616" s="108">
        <v>330802033</v>
      </c>
      <c r="C5616" s="109" t="s">
        <v>9996</v>
      </c>
      <c r="D5616" s="108" t="s">
        <v>9997</v>
      </c>
      <c r="E5616" s="108"/>
      <c r="F5616" s="107" t="s">
        <v>25</v>
      </c>
      <c r="G5616" s="108"/>
      <c r="H5616" s="117">
        <v>7650</v>
      </c>
      <c r="I5616" s="118">
        <v>6885</v>
      </c>
      <c r="J5616" s="118">
        <v>6120</v>
      </c>
    </row>
    <row r="5617" s="8" customFormat="1" ht="27" spans="1:10">
      <c r="A5617" s="107" t="s">
        <v>299</v>
      </c>
      <c r="B5617" s="108">
        <v>330802034</v>
      </c>
      <c r="C5617" s="109" t="s">
        <v>9998</v>
      </c>
      <c r="D5617" s="108" t="s">
        <v>9999</v>
      </c>
      <c r="E5617" s="108" t="s">
        <v>8093</v>
      </c>
      <c r="F5617" s="107" t="s">
        <v>25</v>
      </c>
      <c r="G5617" s="108"/>
      <c r="H5617" s="117">
        <v>7280</v>
      </c>
      <c r="I5617" s="118">
        <v>6552</v>
      </c>
      <c r="J5617" s="118">
        <v>5824</v>
      </c>
    </row>
    <row r="5618" s="8" customFormat="1" ht="27" spans="1:10">
      <c r="A5618" s="107" t="s">
        <v>299</v>
      </c>
      <c r="B5618" s="108">
        <v>330802035</v>
      </c>
      <c r="C5618" s="109" t="s">
        <v>10000</v>
      </c>
      <c r="D5618" s="110"/>
      <c r="E5618" s="108" t="s">
        <v>8093</v>
      </c>
      <c r="F5618" s="107" t="s">
        <v>25</v>
      </c>
      <c r="G5618" s="108"/>
      <c r="H5618" s="107">
        <v>4275</v>
      </c>
      <c r="I5618" s="112">
        <f t="shared" si="386"/>
        <v>3847.5</v>
      </c>
      <c r="J5618" s="112">
        <f t="shared" si="388"/>
        <v>3420</v>
      </c>
    </row>
    <row r="5619" s="8" customFormat="1" spans="1:10">
      <c r="A5619" s="107" t="s">
        <v>299</v>
      </c>
      <c r="B5619" s="108" t="s">
        <v>10001</v>
      </c>
      <c r="C5619" s="109" t="s">
        <v>10002</v>
      </c>
      <c r="D5619" s="108"/>
      <c r="E5619" s="108" t="s">
        <v>8093</v>
      </c>
      <c r="F5619" s="107" t="s">
        <v>25</v>
      </c>
      <c r="G5619" s="108"/>
      <c r="H5619" s="107">
        <v>4275</v>
      </c>
      <c r="I5619" s="112">
        <f t="shared" si="386"/>
        <v>3847.5</v>
      </c>
      <c r="J5619" s="112">
        <f t="shared" si="388"/>
        <v>3420</v>
      </c>
    </row>
    <row r="5620" s="8" customFormat="1" spans="1:10">
      <c r="A5620" s="107" t="s">
        <v>299</v>
      </c>
      <c r="B5620" s="108" t="s">
        <v>10003</v>
      </c>
      <c r="C5620" s="109" t="s">
        <v>10004</v>
      </c>
      <c r="D5620" s="108"/>
      <c r="E5620" s="108" t="s">
        <v>8093</v>
      </c>
      <c r="F5620" s="107" t="s">
        <v>25</v>
      </c>
      <c r="G5620" s="108"/>
      <c r="H5620" s="107">
        <v>4275</v>
      </c>
      <c r="I5620" s="112">
        <f t="shared" si="386"/>
        <v>3847.5</v>
      </c>
      <c r="J5620" s="112">
        <f t="shared" si="388"/>
        <v>3420</v>
      </c>
    </row>
    <row r="5621" s="8" customFormat="1" ht="27" spans="1:10">
      <c r="A5621" s="107" t="s">
        <v>299</v>
      </c>
      <c r="B5621" s="108">
        <v>330802036</v>
      </c>
      <c r="C5621" s="109" t="s">
        <v>10005</v>
      </c>
      <c r="D5621" s="108" t="s">
        <v>10006</v>
      </c>
      <c r="E5621" s="108"/>
      <c r="F5621" s="107" t="s">
        <v>25</v>
      </c>
      <c r="G5621" s="108"/>
      <c r="H5621" s="107">
        <v>5000</v>
      </c>
      <c r="I5621" s="112">
        <f t="shared" si="386"/>
        <v>4500</v>
      </c>
      <c r="J5621" s="112">
        <f t="shared" si="388"/>
        <v>4000</v>
      </c>
    </row>
    <row r="5622" s="8" customFormat="1" spans="1:10">
      <c r="A5622" s="107" t="s">
        <v>299</v>
      </c>
      <c r="B5622" s="108">
        <v>330802037</v>
      </c>
      <c r="C5622" s="109" t="s">
        <v>10007</v>
      </c>
      <c r="D5622" s="108" t="s">
        <v>10008</v>
      </c>
      <c r="E5622" s="108" t="s">
        <v>9795</v>
      </c>
      <c r="F5622" s="107" t="s">
        <v>25</v>
      </c>
      <c r="G5622" s="108"/>
      <c r="H5622" s="107">
        <v>5320</v>
      </c>
      <c r="I5622" s="112">
        <f t="shared" si="386"/>
        <v>4788</v>
      </c>
      <c r="J5622" s="112">
        <f t="shared" si="388"/>
        <v>4256</v>
      </c>
    </row>
    <row r="5623" s="8" customFormat="1" ht="27" spans="1:10">
      <c r="A5623" s="107" t="s">
        <v>299</v>
      </c>
      <c r="B5623" s="108">
        <v>330802038</v>
      </c>
      <c r="C5623" s="109" t="s">
        <v>10009</v>
      </c>
      <c r="D5623" s="108" t="s">
        <v>10010</v>
      </c>
      <c r="E5623" s="108" t="s">
        <v>10011</v>
      </c>
      <c r="F5623" s="107" t="s">
        <v>25</v>
      </c>
      <c r="G5623" s="108"/>
      <c r="H5623" s="107">
        <v>5800</v>
      </c>
      <c r="I5623" s="112">
        <f t="shared" si="386"/>
        <v>5220</v>
      </c>
      <c r="J5623" s="112">
        <f t="shared" si="388"/>
        <v>4640</v>
      </c>
    </row>
    <row r="5624" s="8" customFormat="1" ht="27" spans="1:10">
      <c r="A5624" s="107" t="s">
        <v>299</v>
      </c>
      <c r="B5624" s="108">
        <v>330802039</v>
      </c>
      <c r="C5624" s="109" t="s">
        <v>10012</v>
      </c>
      <c r="D5624" s="108" t="s">
        <v>10013</v>
      </c>
      <c r="E5624" s="108" t="s">
        <v>9961</v>
      </c>
      <c r="F5624" s="107" t="s">
        <v>25</v>
      </c>
      <c r="G5624" s="108"/>
      <c r="H5624" s="107">
        <v>5600</v>
      </c>
      <c r="I5624" s="112">
        <f t="shared" si="386"/>
        <v>5040</v>
      </c>
      <c r="J5624" s="112">
        <f t="shared" si="388"/>
        <v>4480</v>
      </c>
    </row>
    <row r="5625" s="8" customFormat="1" ht="40.5" spans="1:10">
      <c r="A5625" s="107" t="s">
        <v>299</v>
      </c>
      <c r="B5625" s="108">
        <v>330802040</v>
      </c>
      <c r="C5625" s="109" t="s">
        <v>10014</v>
      </c>
      <c r="D5625" s="108" t="s">
        <v>10015</v>
      </c>
      <c r="E5625" s="108" t="s">
        <v>10016</v>
      </c>
      <c r="F5625" s="107" t="s">
        <v>25</v>
      </c>
      <c r="G5625" s="108"/>
      <c r="H5625" s="107">
        <v>5400</v>
      </c>
      <c r="I5625" s="112">
        <f t="shared" si="386"/>
        <v>4860</v>
      </c>
      <c r="J5625" s="112">
        <f t="shared" si="388"/>
        <v>4320</v>
      </c>
    </row>
    <row r="5626" s="8" customFormat="1" spans="1:10">
      <c r="A5626" s="107" t="s">
        <v>299</v>
      </c>
      <c r="B5626" s="108" t="s">
        <v>10017</v>
      </c>
      <c r="C5626" s="109" t="s">
        <v>10018</v>
      </c>
      <c r="D5626" s="108"/>
      <c r="E5626" s="108"/>
      <c r="F5626" s="107" t="s">
        <v>25</v>
      </c>
      <c r="G5626" s="108"/>
      <c r="H5626" s="107">
        <v>5400</v>
      </c>
      <c r="I5626" s="112">
        <f t="shared" si="386"/>
        <v>4860</v>
      </c>
      <c r="J5626" s="112">
        <f t="shared" si="388"/>
        <v>4320</v>
      </c>
    </row>
    <row r="5627" s="8" customFormat="1" ht="27" spans="1:10">
      <c r="A5627" s="107" t="s">
        <v>299</v>
      </c>
      <c r="B5627" s="108">
        <v>330802041</v>
      </c>
      <c r="C5627" s="109" t="s">
        <v>10019</v>
      </c>
      <c r="D5627" s="108" t="s">
        <v>10020</v>
      </c>
      <c r="E5627" s="108"/>
      <c r="F5627" s="107" t="s">
        <v>648</v>
      </c>
      <c r="G5627" s="108"/>
      <c r="H5627" s="107">
        <v>5000</v>
      </c>
      <c r="I5627" s="112">
        <f t="shared" si="386"/>
        <v>4500</v>
      </c>
      <c r="J5627" s="112">
        <f t="shared" si="388"/>
        <v>4000</v>
      </c>
    </row>
    <row r="5628" s="8" customFormat="1" spans="1:10">
      <c r="A5628" s="107" t="s">
        <v>299</v>
      </c>
      <c r="B5628" s="108">
        <v>330802042</v>
      </c>
      <c r="C5628" s="109" t="s">
        <v>10021</v>
      </c>
      <c r="D5628" s="108"/>
      <c r="E5628" s="108"/>
      <c r="F5628" s="107" t="s">
        <v>25</v>
      </c>
      <c r="G5628" s="108"/>
      <c r="H5628" s="107">
        <v>5600</v>
      </c>
      <c r="I5628" s="112">
        <f t="shared" si="386"/>
        <v>5040</v>
      </c>
      <c r="J5628" s="112">
        <f t="shared" si="388"/>
        <v>4480</v>
      </c>
    </row>
    <row r="5629" s="8" customFormat="1" ht="40.5" spans="1:10">
      <c r="A5629" s="107" t="s">
        <v>299</v>
      </c>
      <c r="B5629" s="108">
        <v>330802043</v>
      </c>
      <c r="C5629" s="109" t="s">
        <v>10022</v>
      </c>
      <c r="D5629" s="108" t="s">
        <v>10023</v>
      </c>
      <c r="E5629" s="108" t="s">
        <v>9991</v>
      </c>
      <c r="F5629" s="107" t="s">
        <v>25</v>
      </c>
      <c r="G5629" s="108"/>
      <c r="H5629" s="107">
        <v>4275</v>
      </c>
      <c r="I5629" s="112">
        <f t="shared" ref="I5629:I5640" si="389">H5629*0.9</f>
        <v>3847.5</v>
      </c>
      <c r="J5629" s="112">
        <f t="shared" si="388"/>
        <v>3420</v>
      </c>
    </row>
    <row r="5630" s="8" customFormat="1" ht="40.5" spans="1:10">
      <c r="A5630" s="107" t="s">
        <v>299</v>
      </c>
      <c r="B5630" s="108">
        <v>330802044</v>
      </c>
      <c r="C5630" s="109" t="s">
        <v>10024</v>
      </c>
      <c r="D5630" s="108" t="s">
        <v>10025</v>
      </c>
      <c r="E5630" s="108" t="s">
        <v>9991</v>
      </c>
      <c r="F5630" s="107" t="s">
        <v>25</v>
      </c>
      <c r="G5630" s="108"/>
      <c r="H5630" s="107">
        <v>5320</v>
      </c>
      <c r="I5630" s="112">
        <f t="shared" si="389"/>
        <v>4788</v>
      </c>
      <c r="J5630" s="112">
        <f t="shared" si="388"/>
        <v>4256</v>
      </c>
    </row>
    <row r="5631" s="8" customFormat="1" ht="40.5" spans="1:10">
      <c r="A5631" s="107" t="s">
        <v>299</v>
      </c>
      <c r="B5631" s="108">
        <v>330802045</v>
      </c>
      <c r="C5631" s="109" t="s">
        <v>10026</v>
      </c>
      <c r="D5631" s="108" t="s">
        <v>10027</v>
      </c>
      <c r="E5631" s="108" t="s">
        <v>8093</v>
      </c>
      <c r="F5631" s="107" t="s">
        <v>25</v>
      </c>
      <c r="G5631" s="108"/>
      <c r="H5631" s="107">
        <v>4560</v>
      </c>
      <c r="I5631" s="112">
        <f t="shared" si="389"/>
        <v>4104</v>
      </c>
      <c r="J5631" s="112">
        <f t="shared" si="388"/>
        <v>3648</v>
      </c>
    </row>
    <row r="5632" s="8" customFormat="1" spans="1:10">
      <c r="A5632" s="107" t="s">
        <v>299</v>
      </c>
      <c r="B5632" s="108" t="s">
        <v>10028</v>
      </c>
      <c r="C5632" s="109" t="s">
        <v>10029</v>
      </c>
      <c r="D5632" s="108"/>
      <c r="E5632" s="108"/>
      <c r="F5632" s="107" t="s">
        <v>25</v>
      </c>
      <c r="G5632" s="108"/>
      <c r="H5632" s="107">
        <v>3574</v>
      </c>
      <c r="I5632" s="112">
        <f t="shared" si="389"/>
        <v>3216.6</v>
      </c>
      <c r="J5632" s="112">
        <f t="shared" si="388"/>
        <v>2859.2</v>
      </c>
    </row>
    <row r="5633" s="8" customFormat="1" spans="1:10">
      <c r="A5633" s="107" t="s">
        <v>299</v>
      </c>
      <c r="B5633" s="108" t="s">
        <v>10030</v>
      </c>
      <c r="C5633" s="109" t="s">
        <v>10031</v>
      </c>
      <c r="D5633" s="108"/>
      <c r="E5633" s="108"/>
      <c r="F5633" s="107" t="s">
        <v>25</v>
      </c>
      <c r="G5633" s="108"/>
      <c r="H5633" s="107">
        <v>4656</v>
      </c>
      <c r="I5633" s="112">
        <f t="shared" si="389"/>
        <v>4190.4</v>
      </c>
      <c r="J5633" s="112">
        <f t="shared" si="388"/>
        <v>3724.8</v>
      </c>
    </row>
    <row r="5634" s="9" customFormat="1" ht="27" spans="1:10">
      <c r="A5634" s="113" t="s">
        <v>299</v>
      </c>
      <c r="B5634" s="167" t="s">
        <v>10032</v>
      </c>
      <c r="C5634" s="120" t="s">
        <v>10033</v>
      </c>
      <c r="D5634" s="121" t="s">
        <v>10034</v>
      </c>
      <c r="E5634" s="121"/>
      <c r="F5634" s="113" t="s">
        <v>25</v>
      </c>
      <c r="G5634" s="121"/>
      <c r="H5634" s="113">
        <v>10489</v>
      </c>
      <c r="I5634" s="112">
        <f t="shared" si="389"/>
        <v>9440.1</v>
      </c>
      <c r="J5634" s="112">
        <f t="shared" si="388"/>
        <v>8391.2</v>
      </c>
    </row>
    <row r="5635" s="9" customFormat="1" ht="67.5" spans="1:10">
      <c r="A5635" s="113" t="s">
        <v>299</v>
      </c>
      <c r="B5635" s="167" t="s">
        <v>10035</v>
      </c>
      <c r="C5635" s="120" t="s">
        <v>10036</v>
      </c>
      <c r="D5635" s="121" t="s">
        <v>10037</v>
      </c>
      <c r="E5635" s="121"/>
      <c r="F5635" s="113" t="s">
        <v>25</v>
      </c>
      <c r="G5635" s="121"/>
      <c r="H5635" s="113">
        <v>9263.2</v>
      </c>
      <c r="I5635" s="112">
        <f t="shared" si="389"/>
        <v>8336.88</v>
      </c>
      <c r="J5635" s="112">
        <f t="shared" si="388"/>
        <v>7410.56</v>
      </c>
    </row>
    <row r="5636" s="9" customFormat="1" ht="67.5" spans="1:10">
      <c r="A5636" s="113" t="s">
        <v>299</v>
      </c>
      <c r="B5636" s="167" t="s">
        <v>10038</v>
      </c>
      <c r="C5636" s="120" t="s">
        <v>10039</v>
      </c>
      <c r="D5636" s="121" t="s">
        <v>10040</v>
      </c>
      <c r="E5636" s="121"/>
      <c r="F5636" s="113" t="s">
        <v>25</v>
      </c>
      <c r="G5636" s="121"/>
      <c r="H5636" s="113">
        <v>9653</v>
      </c>
      <c r="I5636" s="112">
        <f t="shared" si="389"/>
        <v>8687.7</v>
      </c>
      <c r="J5636" s="112">
        <f t="shared" si="388"/>
        <v>7722.4</v>
      </c>
    </row>
    <row r="5637" s="9" customFormat="1" ht="40.5" spans="1:10">
      <c r="A5637" s="113" t="s">
        <v>299</v>
      </c>
      <c r="B5637" s="167" t="s">
        <v>10041</v>
      </c>
      <c r="C5637" s="120" t="s">
        <v>10042</v>
      </c>
      <c r="D5637" s="121" t="s">
        <v>10043</v>
      </c>
      <c r="E5637" s="121"/>
      <c r="F5637" s="113" t="s">
        <v>25</v>
      </c>
      <c r="G5637" s="121"/>
      <c r="H5637" s="113">
        <v>9243.2</v>
      </c>
      <c r="I5637" s="112">
        <f t="shared" si="389"/>
        <v>8318.88</v>
      </c>
      <c r="J5637" s="112">
        <f t="shared" si="388"/>
        <v>7394.56</v>
      </c>
    </row>
    <row r="5638" s="9" customFormat="1" ht="54" spans="1:10">
      <c r="A5638" s="113" t="s">
        <v>299</v>
      </c>
      <c r="B5638" s="167" t="s">
        <v>10044</v>
      </c>
      <c r="C5638" s="120" t="s">
        <v>10045</v>
      </c>
      <c r="D5638" s="121" t="s">
        <v>10046</v>
      </c>
      <c r="E5638" s="121"/>
      <c r="F5638" s="113" t="s">
        <v>25</v>
      </c>
      <c r="G5638" s="121"/>
      <c r="H5638" s="113">
        <v>9088.8</v>
      </c>
      <c r="I5638" s="112">
        <f t="shared" si="389"/>
        <v>8179.92</v>
      </c>
      <c r="J5638" s="112">
        <f t="shared" si="388"/>
        <v>7271.04</v>
      </c>
    </row>
    <row r="5639" s="9" customFormat="1" ht="67.5" spans="1:10">
      <c r="A5639" s="113" t="s">
        <v>299</v>
      </c>
      <c r="B5639" s="167" t="s">
        <v>10047</v>
      </c>
      <c r="C5639" s="120" t="s">
        <v>10048</v>
      </c>
      <c r="D5639" s="121" t="s">
        <v>10049</v>
      </c>
      <c r="E5639" s="121"/>
      <c r="F5639" s="113" t="s">
        <v>25</v>
      </c>
      <c r="G5639" s="121"/>
      <c r="H5639" s="113">
        <v>9677</v>
      </c>
      <c r="I5639" s="112">
        <f t="shared" si="389"/>
        <v>8709.3</v>
      </c>
      <c r="J5639" s="112">
        <f t="shared" si="388"/>
        <v>7741.6</v>
      </c>
    </row>
    <row r="5640" s="9" customFormat="1" ht="81" spans="1:10">
      <c r="A5640" s="113" t="s">
        <v>299</v>
      </c>
      <c r="B5640" s="167" t="s">
        <v>10050</v>
      </c>
      <c r="C5640" s="120" t="s">
        <v>10051</v>
      </c>
      <c r="D5640" s="121" t="s">
        <v>10052</v>
      </c>
      <c r="E5640" s="121"/>
      <c r="F5640" s="113" t="s">
        <v>25</v>
      </c>
      <c r="G5640" s="121"/>
      <c r="H5640" s="113">
        <v>9950</v>
      </c>
      <c r="I5640" s="112">
        <f t="shared" si="389"/>
        <v>8955</v>
      </c>
      <c r="J5640" s="112">
        <f t="shared" si="388"/>
        <v>7960</v>
      </c>
    </row>
    <row r="5641" s="8" customFormat="1" spans="1:10">
      <c r="A5641" s="107" t="s">
        <v>299</v>
      </c>
      <c r="B5641" s="108">
        <v>330803</v>
      </c>
      <c r="C5641" s="109" t="s">
        <v>10053</v>
      </c>
      <c r="D5641" s="108"/>
      <c r="E5641" s="108"/>
      <c r="F5641" s="107"/>
      <c r="G5641" s="108"/>
      <c r="H5641" s="107"/>
      <c r="I5641" s="112"/>
      <c r="J5641" s="112"/>
    </row>
    <row r="5642" s="8" customFormat="1" spans="1:10">
      <c r="A5642" s="107" t="s">
        <v>299</v>
      </c>
      <c r="B5642" s="108">
        <v>330803001</v>
      </c>
      <c r="C5642" s="109" t="s">
        <v>10054</v>
      </c>
      <c r="D5642" s="108"/>
      <c r="E5642" s="108"/>
      <c r="F5642" s="107" t="s">
        <v>25</v>
      </c>
      <c r="G5642" s="108"/>
      <c r="H5642" s="107">
        <v>950</v>
      </c>
      <c r="I5642" s="112">
        <f t="shared" ref="I5642:I5672" si="390">H5642*0.9</f>
        <v>855</v>
      </c>
      <c r="J5642" s="112">
        <f t="shared" ref="J5642:J5672" si="391">H5642*0.8</f>
        <v>760</v>
      </c>
    </row>
    <row r="5643" s="8" customFormat="1" ht="27" spans="1:10">
      <c r="A5643" s="107" t="s">
        <v>299</v>
      </c>
      <c r="B5643" s="108">
        <v>330803002</v>
      </c>
      <c r="C5643" s="109" t="s">
        <v>10055</v>
      </c>
      <c r="D5643" s="108" t="s">
        <v>10056</v>
      </c>
      <c r="E5643" s="108"/>
      <c r="F5643" s="107" t="s">
        <v>25</v>
      </c>
      <c r="G5643" s="108"/>
      <c r="H5643" s="107">
        <v>3500</v>
      </c>
      <c r="I5643" s="112">
        <f t="shared" si="390"/>
        <v>3150</v>
      </c>
      <c r="J5643" s="112">
        <f t="shared" si="391"/>
        <v>2800</v>
      </c>
    </row>
    <row r="5644" s="8" customFormat="1" spans="1:10">
      <c r="A5644" s="107" t="s">
        <v>299</v>
      </c>
      <c r="B5644" s="108">
        <v>330803003</v>
      </c>
      <c r="C5644" s="109" t="s">
        <v>10057</v>
      </c>
      <c r="D5644" s="108"/>
      <c r="E5644" s="108"/>
      <c r="F5644" s="107" t="s">
        <v>25</v>
      </c>
      <c r="G5644" s="108"/>
      <c r="H5644" s="107">
        <v>1940</v>
      </c>
      <c r="I5644" s="112">
        <f t="shared" si="390"/>
        <v>1746</v>
      </c>
      <c r="J5644" s="112">
        <f t="shared" si="391"/>
        <v>1552</v>
      </c>
    </row>
    <row r="5645" s="8" customFormat="1" spans="1:10">
      <c r="A5645" s="107" t="s">
        <v>299</v>
      </c>
      <c r="B5645" s="108">
        <v>330803004</v>
      </c>
      <c r="C5645" s="109" t="s">
        <v>10058</v>
      </c>
      <c r="D5645" s="108"/>
      <c r="E5645" s="108"/>
      <c r="F5645" s="107" t="s">
        <v>25</v>
      </c>
      <c r="G5645" s="108"/>
      <c r="H5645" s="107">
        <v>2000</v>
      </c>
      <c r="I5645" s="112">
        <f t="shared" si="390"/>
        <v>1800</v>
      </c>
      <c r="J5645" s="112">
        <f t="shared" si="391"/>
        <v>1600</v>
      </c>
    </row>
    <row r="5646" s="8" customFormat="1" spans="1:10">
      <c r="A5646" s="107" t="s">
        <v>299</v>
      </c>
      <c r="B5646" s="108">
        <v>330803005</v>
      </c>
      <c r="C5646" s="109" t="s">
        <v>10059</v>
      </c>
      <c r="D5646" s="108"/>
      <c r="E5646" s="108"/>
      <c r="F5646" s="107" t="s">
        <v>25</v>
      </c>
      <c r="G5646" s="108"/>
      <c r="H5646" s="117">
        <v>1193</v>
      </c>
      <c r="I5646" s="118">
        <v>1073.7</v>
      </c>
      <c r="J5646" s="118">
        <v>954.4</v>
      </c>
    </row>
    <row r="5647" s="8" customFormat="1" ht="27" spans="1:10">
      <c r="A5647" s="107" t="s">
        <v>299</v>
      </c>
      <c r="B5647" s="108">
        <v>330803006</v>
      </c>
      <c r="C5647" s="109" t="s">
        <v>10060</v>
      </c>
      <c r="D5647" s="110"/>
      <c r="E5647" s="108"/>
      <c r="F5647" s="107" t="s">
        <v>25</v>
      </c>
      <c r="G5647" s="121" t="s">
        <v>6360</v>
      </c>
      <c r="H5647" s="118">
        <v>2250</v>
      </c>
      <c r="I5647" s="118">
        <v>2025</v>
      </c>
      <c r="J5647" s="118">
        <v>1800</v>
      </c>
    </row>
    <row r="5648" s="8" customFormat="1" spans="1:10">
      <c r="A5648" s="107" t="s">
        <v>299</v>
      </c>
      <c r="B5648" s="108" t="s">
        <v>10061</v>
      </c>
      <c r="C5648" s="109" t="s">
        <v>10062</v>
      </c>
      <c r="D5648" s="108"/>
      <c r="E5648" s="108"/>
      <c r="F5648" s="107" t="s">
        <v>25</v>
      </c>
      <c r="G5648" s="108"/>
      <c r="H5648" s="117">
        <v>2250</v>
      </c>
      <c r="I5648" s="118">
        <v>2025</v>
      </c>
      <c r="J5648" s="118">
        <v>1800</v>
      </c>
    </row>
    <row r="5649" s="8" customFormat="1" spans="1:10">
      <c r="A5649" s="107" t="s">
        <v>299</v>
      </c>
      <c r="B5649" s="108" t="s">
        <v>10063</v>
      </c>
      <c r="C5649" s="109" t="s">
        <v>10064</v>
      </c>
      <c r="D5649" s="108"/>
      <c r="E5649" s="108"/>
      <c r="F5649" s="107" t="s">
        <v>25</v>
      </c>
      <c r="G5649" s="108"/>
      <c r="H5649" s="107">
        <v>1140</v>
      </c>
      <c r="I5649" s="112">
        <f t="shared" si="390"/>
        <v>1026</v>
      </c>
      <c r="J5649" s="112">
        <f t="shared" si="391"/>
        <v>912</v>
      </c>
    </row>
    <row r="5650" s="8" customFormat="1" spans="1:10">
      <c r="A5650" s="107" t="s">
        <v>299</v>
      </c>
      <c r="B5650" s="108" t="s">
        <v>10065</v>
      </c>
      <c r="C5650" s="109" t="s">
        <v>10066</v>
      </c>
      <c r="D5650" s="108"/>
      <c r="E5650" s="108"/>
      <c r="F5650" s="107" t="s">
        <v>25</v>
      </c>
      <c r="G5650" s="108"/>
      <c r="H5650" s="107">
        <v>1140</v>
      </c>
      <c r="I5650" s="112">
        <f t="shared" si="390"/>
        <v>1026</v>
      </c>
      <c r="J5650" s="112">
        <f t="shared" si="391"/>
        <v>912</v>
      </c>
    </row>
    <row r="5651" s="8" customFormat="1" spans="1:10">
      <c r="A5651" s="107" t="s">
        <v>299</v>
      </c>
      <c r="B5651" s="108" t="s">
        <v>10067</v>
      </c>
      <c r="C5651" s="109" t="s">
        <v>10068</v>
      </c>
      <c r="D5651" s="108"/>
      <c r="E5651" s="108"/>
      <c r="F5651" s="107" t="s">
        <v>25</v>
      </c>
      <c r="G5651" s="108"/>
      <c r="H5651" s="107">
        <v>1140</v>
      </c>
      <c r="I5651" s="112">
        <f t="shared" si="390"/>
        <v>1026</v>
      </c>
      <c r="J5651" s="112">
        <f t="shared" si="391"/>
        <v>912</v>
      </c>
    </row>
    <row r="5652" s="8" customFormat="1" spans="1:10">
      <c r="A5652" s="107" t="s">
        <v>299</v>
      </c>
      <c r="B5652" s="108">
        <v>330803007</v>
      </c>
      <c r="C5652" s="109" t="s">
        <v>10069</v>
      </c>
      <c r="D5652" s="108" t="s">
        <v>10070</v>
      </c>
      <c r="E5652" s="108"/>
      <c r="F5652" s="107" t="s">
        <v>25</v>
      </c>
      <c r="G5652" s="110"/>
      <c r="H5652" s="107">
        <v>4500</v>
      </c>
      <c r="I5652" s="112">
        <f t="shared" si="390"/>
        <v>4050</v>
      </c>
      <c r="J5652" s="112">
        <f t="shared" si="391"/>
        <v>3600</v>
      </c>
    </row>
    <row r="5653" s="8" customFormat="1" spans="1:10">
      <c r="A5653" s="107" t="s">
        <v>299</v>
      </c>
      <c r="B5653" s="108" t="s">
        <v>10071</v>
      </c>
      <c r="C5653" s="109" t="s">
        <v>10072</v>
      </c>
      <c r="D5653" s="108" t="s">
        <v>10070</v>
      </c>
      <c r="E5653" s="108"/>
      <c r="F5653" s="107" t="s">
        <v>25</v>
      </c>
      <c r="G5653" s="108"/>
      <c r="H5653" s="107">
        <v>2000</v>
      </c>
      <c r="I5653" s="112">
        <f t="shared" si="390"/>
        <v>1800</v>
      </c>
      <c r="J5653" s="112">
        <f t="shared" si="391"/>
        <v>1600</v>
      </c>
    </row>
    <row r="5654" s="8" customFormat="1" spans="1:10">
      <c r="A5654" s="107" t="s">
        <v>299</v>
      </c>
      <c r="B5654" s="108">
        <v>330803008</v>
      </c>
      <c r="C5654" s="109" t="s">
        <v>10073</v>
      </c>
      <c r="D5654" s="108" t="s">
        <v>10074</v>
      </c>
      <c r="E5654" s="108"/>
      <c r="F5654" s="107" t="s">
        <v>25</v>
      </c>
      <c r="G5654" s="108"/>
      <c r="H5654" s="107">
        <v>3420</v>
      </c>
      <c r="I5654" s="112">
        <f t="shared" si="390"/>
        <v>3078</v>
      </c>
      <c r="J5654" s="112">
        <f t="shared" si="391"/>
        <v>2736</v>
      </c>
    </row>
    <row r="5655" s="8" customFormat="1" spans="1:10">
      <c r="A5655" s="107" t="s">
        <v>299</v>
      </c>
      <c r="B5655" s="108" t="s">
        <v>10075</v>
      </c>
      <c r="C5655" s="109" t="s">
        <v>10076</v>
      </c>
      <c r="D5655" s="108"/>
      <c r="E5655" s="108"/>
      <c r="F5655" s="107" t="s">
        <v>25</v>
      </c>
      <c r="G5655" s="108"/>
      <c r="H5655" s="117">
        <v>5400</v>
      </c>
      <c r="I5655" s="118">
        <v>4860</v>
      </c>
      <c r="J5655" s="118">
        <v>4320</v>
      </c>
    </row>
    <row r="5656" s="8" customFormat="1" spans="1:10">
      <c r="A5656" s="107" t="s">
        <v>299</v>
      </c>
      <c r="B5656" s="108">
        <v>330803009</v>
      </c>
      <c r="C5656" s="109" t="s">
        <v>10077</v>
      </c>
      <c r="D5656" s="110"/>
      <c r="E5656" s="108"/>
      <c r="F5656" s="107" t="s">
        <v>25</v>
      </c>
      <c r="G5656" s="110"/>
      <c r="H5656" s="107">
        <v>3100</v>
      </c>
      <c r="I5656" s="112">
        <f t="shared" si="390"/>
        <v>2790</v>
      </c>
      <c r="J5656" s="112">
        <f t="shared" si="391"/>
        <v>2480</v>
      </c>
    </row>
    <row r="5657" s="8" customFormat="1" spans="1:10">
      <c r="A5657" s="107" t="s">
        <v>299</v>
      </c>
      <c r="B5657" s="108" t="s">
        <v>10078</v>
      </c>
      <c r="C5657" s="109" t="s">
        <v>10079</v>
      </c>
      <c r="D5657" s="108"/>
      <c r="E5657" s="108"/>
      <c r="F5657" s="107" t="s">
        <v>25</v>
      </c>
      <c r="G5657" s="108"/>
      <c r="H5657" s="107">
        <v>3720</v>
      </c>
      <c r="I5657" s="112">
        <f t="shared" si="390"/>
        <v>3348</v>
      </c>
      <c r="J5657" s="112">
        <f t="shared" si="391"/>
        <v>2976</v>
      </c>
    </row>
    <row r="5658" s="8" customFormat="1" spans="1:10">
      <c r="A5658" s="107" t="s">
        <v>299</v>
      </c>
      <c r="B5658" s="108" t="s">
        <v>10080</v>
      </c>
      <c r="C5658" s="109" t="s">
        <v>10081</v>
      </c>
      <c r="D5658" s="108"/>
      <c r="E5658" s="108"/>
      <c r="F5658" s="107" t="s">
        <v>25</v>
      </c>
      <c r="G5658" s="108"/>
      <c r="H5658" s="107">
        <v>3100</v>
      </c>
      <c r="I5658" s="112">
        <f t="shared" si="390"/>
        <v>2790</v>
      </c>
      <c r="J5658" s="112">
        <f t="shared" si="391"/>
        <v>2480</v>
      </c>
    </row>
    <row r="5659" s="8" customFormat="1" spans="1:10">
      <c r="A5659" s="107" t="s">
        <v>299</v>
      </c>
      <c r="B5659" s="108">
        <v>330803010</v>
      </c>
      <c r="C5659" s="109" t="s">
        <v>10082</v>
      </c>
      <c r="D5659" s="108"/>
      <c r="E5659" s="108"/>
      <c r="F5659" s="107" t="s">
        <v>25</v>
      </c>
      <c r="G5659" s="108"/>
      <c r="H5659" s="107">
        <v>3800</v>
      </c>
      <c r="I5659" s="112">
        <f t="shared" si="390"/>
        <v>3420</v>
      </c>
      <c r="J5659" s="112">
        <f t="shared" si="391"/>
        <v>3040</v>
      </c>
    </row>
    <row r="5660" s="8" customFormat="1" spans="1:10">
      <c r="A5660" s="107" t="s">
        <v>299</v>
      </c>
      <c r="B5660" s="108">
        <v>330803011</v>
      </c>
      <c r="C5660" s="109" t="s">
        <v>10083</v>
      </c>
      <c r="D5660" s="108" t="s">
        <v>10084</v>
      </c>
      <c r="E5660" s="108" t="s">
        <v>10085</v>
      </c>
      <c r="F5660" s="107" t="s">
        <v>25</v>
      </c>
      <c r="G5660" s="108"/>
      <c r="H5660" s="107">
        <v>4000</v>
      </c>
      <c r="I5660" s="112">
        <f t="shared" si="390"/>
        <v>3600</v>
      </c>
      <c r="J5660" s="112">
        <f t="shared" si="391"/>
        <v>3200</v>
      </c>
    </row>
    <row r="5661" s="8" customFormat="1" spans="1:10">
      <c r="A5661" s="107" t="s">
        <v>299</v>
      </c>
      <c r="B5661" s="108" t="s">
        <v>10086</v>
      </c>
      <c r="C5661" s="109" t="s">
        <v>10087</v>
      </c>
      <c r="D5661" s="108"/>
      <c r="E5661" s="108" t="s">
        <v>10085</v>
      </c>
      <c r="F5661" s="107" t="s">
        <v>25</v>
      </c>
      <c r="G5661" s="108"/>
      <c r="H5661" s="107">
        <v>4000</v>
      </c>
      <c r="I5661" s="112">
        <f t="shared" si="390"/>
        <v>3600</v>
      </c>
      <c r="J5661" s="112">
        <f t="shared" si="391"/>
        <v>3200</v>
      </c>
    </row>
    <row r="5662" s="8" customFormat="1" spans="1:10">
      <c r="A5662" s="107" t="s">
        <v>299</v>
      </c>
      <c r="B5662" s="108">
        <v>330803012</v>
      </c>
      <c r="C5662" s="109" t="s">
        <v>10088</v>
      </c>
      <c r="D5662" s="110"/>
      <c r="E5662" s="108"/>
      <c r="F5662" s="107" t="s">
        <v>25</v>
      </c>
      <c r="G5662" s="108"/>
      <c r="H5662" s="107">
        <v>3500</v>
      </c>
      <c r="I5662" s="112">
        <f t="shared" si="390"/>
        <v>3150</v>
      </c>
      <c r="J5662" s="112">
        <f t="shared" si="391"/>
        <v>2800</v>
      </c>
    </row>
    <row r="5663" s="8" customFormat="1" spans="1:10">
      <c r="A5663" s="107" t="s">
        <v>299</v>
      </c>
      <c r="B5663" s="108" t="s">
        <v>10089</v>
      </c>
      <c r="C5663" s="109" t="s">
        <v>10090</v>
      </c>
      <c r="D5663" s="110"/>
      <c r="E5663" s="108"/>
      <c r="F5663" s="107" t="s">
        <v>25</v>
      </c>
      <c r="G5663" s="108"/>
      <c r="H5663" s="117">
        <v>4466</v>
      </c>
      <c r="I5663" s="118">
        <v>4019.4</v>
      </c>
      <c r="J5663" s="118">
        <v>3572.8</v>
      </c>
    </row>
    <row r="5664" s="8" customFormat="1" spans="1:10">
      <c r="A5664" s="107" t="s">
        <v>299</v>
      </c>
      <c r="B5664" s="108" t="s">
        <v>10091</v>
      </c>
      <c r="C5664" s="109" t="s">
        <v>10092</v>
      </c>
      <c r="D5664" s="110"/>
      <c r="E5664" s="108"/>
      <c r="F5664" s="107" t="s">
        <v>25</v>
      </c>
      <c r="G5664" s="108"/>
      <c r="H5664" s="107">
        <v>3500</v>
      </c>
      <c r="I5664" s="112">
        <f t="shared" si="390"/>
        <v>3150</v>
      </c>
      <c r="J5664" s="112">
        <f t="shared" si="391"/>
        <v>2800</v>
      </c>
    </row>
    <row r="5665" s="8" customFormat="1" spans="1:10">
      <c r="A5665" s="107" t="s">
        <v>299</v>
      </c>
      <c r="B5665" s="108" t="s">
        <v>10093</v>
      </c>
      <c r="C5665" s="109" t="s">
        <v>10094</v>
      </c>
      <c r="D5665" s="110"/>
      <c r="E5665" s="108"/>
      <c r="F5665" s="107" t="s">
        <v>25</v>
      </c>
      <c r="G5665" s="108"/>
      <c r="H5665" s="107">
        <v>3500</v>
      </c>
      <c r="I5665" s="112">
        <f t="shared" si="390"/>
        <v>3150</v>
      </c>
      <c r="J5665" s="112">
        <f t="shared" si="391"/>
        <v>2800</v>
      </c>
    </row>
    <row r="5666" s="8" customFormat="1" spans="1:10">
      <c r="A5666" s="107" t="s">
        <v>299</v>
      </c>
      <c r="B5666" s="108">
        <v>330803013</v>
      </c>
      <c r="C5666" s="109" t="s">
        <v>10095</v>
      </c>
      <c r="D5666" s="108"/>
      <c r="E5666" s="108"/>
      <c r="F5666" s="107" t="s">
        <v>25</v>
      </c>
      <c r="G5666" s="108"/>
      <c r="H5666" s="117">
        <v>5019</v>
      </c>
      <c r="I5666" s="118">
        <v>4517.1</v>
      </c>
      <c r="J5666" s="118">
        <v>4015.2</v>
      </c>
    </row>
    <row r="5667" s="8" customFormat="1" spans="1:10">
      <c r="A5667" s="107" t="s">
        <v>299</v>
      </c>
      <c r="B5667" s="108">
        <v>330803014</v>
      </c>
      <c r="C5667" s="109" t="s">
        <v>10096</v>
      </c>
      <c r="D5667" s="110"/>
      <c r="E5667" s="108"/>
      <c r="F5667" s="107" t="s">
        <v>25</v>
      </c>
      <c r="G5667" s="108"/>
      <c r="H5667" s="107">
        <v>3800</v>
      </c>
      <c r="I5667" s="112">
        <f t="shared" si="390"/>
        <v>3420</v>
      </c>
      <c r="J5667" s="112">
        <f t="shared" si="391"/>
        <v>3040</v>
      </c>
    </row>
    <row r="5668" s="8" customFormat="1" spans="1:10">
      <c r="A5668" s="107" t="s">
        <v>299</v>
      </c>
      <c r="B5668" s="108">
        <v>330803015</v>
      </c>
      <c r="C5668" s="109" t="s">
        <v>10097</v>
      </c>
      <c r="D5668" s="108" t="s">
        <v>10098</v>
      </c>
      <c r="E5668" s="108"/>
      <c r="F5668" s="107" t="s">
        <v>25</v>
      </c>
      <c r="G5668" s="108"/>
      <c r="H5668" s="107">
        <v>3800</v>
      </c>
      <c r="I5668" s="112">
        <f t="shared" si="390"/>
        <v>3420</v>
      </c>
      <c r="J5668" s="112">
        <f t="shared" si="391"/>
        <v>3040</v>
      </c>
    </row>
    <row r="5669" s="8" customFormat="1" spans="1:10">
      <c r="A5669" s="107" t="s">
        <v>299</v>
      </c>
      <c r="B5669" s="108">
        <v>330803016</v>
      </c>
      <c r="C5669" s="109" t="s">
        <v>10099</v>
      </c>
      <c r="D5669" s="110"/>
      <c r="E5669" s="108" t="s">
        <v>10100</v>
      </c>
      <c r="F5669" s="107" t="s">
        <v>25</v>
      </c>
      <c r="G5669" s="108"/>
      <c r="H5669" s="107">
        <v>4500</v>
      </c>
      <c r="I5669" s="112">
        <f t="shared" si="390"/>
        <v>4050</v>
      </c>
      <c r="J5669" s="112">
        <f t="shared" si="391"/>
        <v>3600</v>
      </c>
    </row>
    <row r="5670" s="8" customFormat="1" spans="1:10">
      <c r="A5670" s="107" t="s">
        <v>299</v>
      </c>
      <c r="B5670" s="108" t="s">
        <v>10101</v>
      </c>
      <c r="C5670" s="109" t="s">
        <v>10102</v>
      </c>
      <c r="D5670" s="108" t="s">
        <v>10103</v>
      </c>
      <c r="E5670" s="108" t="s">
        <v>10100</v>
      </c>
      <c r="F5670" s="107" t="s">
        <v>25</v>
      </c>
      <c r="G5670" s="108"/>
      <c r="H5670" s="107">
        <v>4500</v>
      </c>
      <c r="I5670" s="112">
        <f t="shared" si="390"/>
        <v>4050</v>
      </c>
      <c r="J5670" s="112">
        <f t="shared" si="391"/>
        <v>3600</v>
      </c>
    </row>
    <row r="5671" s="8" customFormat="1" spans="1:10">
      <c r="A5671" s="107" t="s">
        <v>299</v>
      </c>
      <c r="B5671" s="108">
        <v>330803017</v>
      </c>
      <c r="C5671" s="109" t="s">
        <v>10104</v>
      </c>
      <c r="D5671" s="108"/>
      <c r="E5671" s="108" t="s">
        <v>5957</v>
      </c>
      <c r="F5671" s="107" t="s">
        <v>25</v>
      </c>
      <c r="G5671" s="110"/>
      <c r="H5671" s="107">
        <v>300</v>
      </c>
      <c r="I5671" s="112">
        <f t="shared" si="390"/>
        <v>270</v>
      </c>
      <c r="J5671" s="112">
        <f t="shared" si="391"/>
        <v>240</v>
      </c>
    </row>
    <row r="5672" s="8" customFormat="1" spans="1:10">
      <c r="A5672" s="107" t="s">
        <v>299</v>
      </c>
      <c r="B5672" s="108" t="s">
        <v>10105</v>
      </c>
      <c r="C5672" s="109" t="s">
        <v>10106</v>
      </c>
      <c r="D5672" s="108"/>
      <c r="E5672" s="108"/>
      <c r="F5672" s="107" t="s">
        <v>449</v>
      </c>
      <c r="G5672" s="108"/>
      <c r="H5672" s="107">
        <v>20</v>
      </c>
      <c r="I5672" s="112">
        <f t="shared" si="390"/>
        <v>18</v>
      </c>
      <c r="J5672" s="112">
        <f t="shared" si="391"/>
        <v>16</v>
      </c>
    </row>
    <row r="5673" s="8" customFormat="1" ht="27" spans="1:10">
      <c r="A5673" s="107" t="s">
        <v>299</v>
      </c>
      <c r="B5673" s="108">
        <v>330803018</v>
      </c>
      <c r="C5673" s="109" t="s">
        <v>10107</v>
      </c>
      <c r="D5673" s="108"/>
      <c r="E5673" s="108" t="s">
        <v>10108</v>
      </c>
      <c r="F5673" s="107" t="s">
        <v>10109</v>
      </c>
      <c r="G5673" s="108"/>
      <c r="H5673" s="107" t="s">
        <v>305</v>
      </c>
      <c r="I5673" s="107" t="s">
        <v>305</v>
      </c>
      <c r="J5673" s="107" t="s">
        <v>305</v>
      </c>
    </row>
    <row r="5674" s="8" customFormat="1" spans="1:10">
      <c r="A5674" s="107" t="s">
        <v>299</v>
      </c>
      <c r="B5674" s="108">
        <v>330803019</v>
      </c>
      <c r="C5674" s="109" t="s">
        <v>10110</v>
      </c>
      <c r="D5674" s="108"/>
      <c r="E5674" s="108"/>
      <c r="F5674" s="107" t="s">
        <v>25</v>
      </c>
      <c r="G5674" s="108"/>
      <c r="H5674" s="107">
        <v>3800</v>
      </c>
      <c r="I5674" s="112">
        <f t="shared" ref="I5674:I5699" si="392">H5674*0.9</f>
        <v>3420</v>
      </c>
      <c r="J5674" s="112">
        <f t="shared" ref="J5674:J5678" si="393">H5674*0.8</f>
        <v>3040</v>
      </c>
    </row>
    <row r="5675" s="8" customFormat="1" ht="27" spans="1:10">
      <c r="A5675" s="107" t="s">
        <v>299</v>
      </c>
      <c r="B5675" s="108">
        <v>330803022</v>
      </c>
      <c r="C5675" s="109" t="s">
        <v>10111</v>
      </c>
      <c r="D5675" s="108" t="s">
        <v>10112</v>
      </c>
      <c r="E5675" s="108" t="s">
        <v>10113</v>
      </c>
      <c r="F5675" s="107" t="s">
        <v>25</v>
      </c>
      <c r="G5675" s="108"/>
      <c r="H5675" s="107">
        <v>2850</v>
      </c>
      <c r="I5675" s="112">
        <f t="shared" si="392"/>
        <v>2565</v>
      </c>
      <c r="J5675" s="112">
        <f t="shared" si="393"/>
        <v>2280</v>
      </c>
    </row>
    <row r="5676" s="8" customFormat="1" ht="27" spans="1:10">
      <c r="A5676" s="107" t="s">
        <v>299</v>
      </c>
      <c r="B5676" s="108">
        <v>330803023</v>
      </c>
      <c r="C5676" s="109" t="s">
        <v>10114</v>
      </c>
      <c r="D5676" s="108" t="s">
        <v>10115</v>
      </c>
      <c r="E5676" s="108" t="s">
        <v>10116</v>
      </c>
      <c r="F5676" s="107" t="s">
        <v>25</v>
      </c>
      <c r="G5676" s="110"/>
      <c r="H5676" s="117">
        <v>2572</v>
      </c>
      <c r="I5676" s="118">
        <v>2314.8</v>
      </c>
      <c r="J5676" s="118">
        <v>2057.6</v>
      </c>
    </row>
    <row r="5677" s="8" customFormat="1" spans="1:10">
      <c r="A5677" s="107" t="s">
        <v>299</v>
      </c>
      <c r="B5677" s="108" t="s">
        <v>10117</v>
      </c>
      <c r="C5677" s="120" t="s">
        <v>10118</v>
      </c>
      <c r="D5677" s="108"/>
      <c r="E5677" s="108"/>
      <c r="F5677" s="107" t="s">
        <v>176</v>
      </c>
      <c r="G5677" s="108"/>
      <c r="H5677" s="107">
        <v>80</v>
      </c>
      <c r="I5677" s="112">
        <f t="shared" si="392"/>
        <v>72</v>
      </c>
      <c r="J5677" s="113">
        <v>64</v>
      </c>
    </row>
    <row r="5678" s="8" customFormat="1" ht="27" spans="1:10">
      <c r="A5678" s="107" t="s">
        <v>299</v>
      </c>
      <c r="B5678" s="108">
        <v>330803024</v>
      </c>
      <c r="C5678" s="109" t="s">
        <v>10119</v>
      </c>
      <c r="D5678" s="108" t="s">
        <v>10120</v>
      </c>
      <c r="E5678" s="108" t="s">
        <v>10113</v>
      </c>
      <c r="F5678" s="107" t="s">
        <v>25</v>
      </c>
      <c r="G5678" s="108"/>
      <c r="H5678" s="107">
        <v>1850</v>
      </c>
      <c r="I5678" s="112">
        <f t="shared" si="392"/>
        <v>1665</v>
      </c>
      <c r="J5678" s="112">
        <f t="shared" si="393"/>
        <v>1480</v>
      </c>
    </row>
    <row r="5679" s="8" customFormat="1" ht="27" spans="1:10">
      <c r="A5679" s="107" t="s">
        <v>299</v>
      </c>
      <c r="B5679" s="51">
        <v>330803025</v>
      </c>
      <c r="C5679" s="59" t="s">
        <v>10121</v>
      </c>
      <c r="D5679" s="51"/>
      <c r="E5679" s="51" t="s">
        <v>10122</v>
      </c>
      <c r="F5679" s="107" t="s">
        <v>176</v>
      </c>
      <c r="G5679" s="108"/>
      <c r="H5679" s="107">
        <v>118</v>
      </c>
      <c r="I5679" s="112">
        <f t="shared" si="392"/>
        <v>106.2</v>
      </c>
      <c r="J5679" s="113">
        <v>94.4</v>
      </c>
    </row>
    <row r="5680" s="8" customFormat="1" spans="1:10">
      <c r="A5680" s="107" t="s">
        <v>299</v>
      </c>
      <c r="B5680" s="108">
        <v>330803026</v>
      </c>
      <c r="C5680" s="109" t="s">
        <v>10123</v>
      </c>
      <c r="D5680" s="108"/>
      <c r="E5680" s="108"/>
      <c r="F5680" s="107" t="s">
        <v>176</v>
      </c>
      <c r="G5680" s="108"/>
      <c r="H5680" s="117">
        <v>171</v>
      </c>
      <c r="I5680" s="118">
        <v>153.9</v>
      </c>
      <c r="J5680" s="118">
        <v>136.8</v>
      </c>
    </row>
    <row r="5681" s="8" customFormat="1" ht="40.5" spans="1:10">
      <c r="A5681" s="107" t="s">
        <v>299</v>
      </c>
      <c r="B5681" s="108">
        <v>330803027</v>
      </c>
      <c r="C5681" s="109" t="s">
        <v>10124</v>
      </c>
      <c r="D5681" s="108" t="s">
        <v>10125</v>
      </c>
      <c r="E5681" s="108" t="s">
        <v>10126</v>
      </c>
      <c r="F5681" s="107" t="s">
        <v>25</v>
      </c>
      <c r="G5681" s="108"/>
      <c r="H5681" s="107">
        <v>6111</v>
      </c>
      <c r="I5681" s="112">
        <f t="shared" si="392"/>
        <v>5499.9</v>
      </c>
      <c r="J5681" s="113">
        <v>4888.8</v>
      </c>
    </row>
    <row r="5682" s="8" customFormat="1" ht="40.5" spans="1:10">
      <c r="A5682" s="107" t="s">
        <v>299</v>
      </c>
      <c r="B5682" s="108">
        <v>330803028</v>
      </c>
      <c r="C5682" s="109" t="s">
        <v>10127</v>
      </c>
      <c r="D5682" s="108" t="s">
        <v>10128</v>
      </c>
      <c r="E5682" s="108" t="s">
        <v>10129</v>
      </c>
      <c r="F5682" s="107" t="s">
        <v>25</v>
      </c>
      <c r="G5682" s="108"/>
      <c r="H5682" s="107">
        <v>950</v>
      </c>
      <c r="I5682" s="112">
        <f t="shared" si="392"/>
        <v>855</v>
      </c>
      <c r="J5682" s="112">
        <f t="shared" ref="J5680:J5699" si="394">H5682*0.8</f>
        <v>760</v>
      </c>
    </row>
    <row r="5683" s="8" customFormat="1" spans="1:10">
      <c r="A5683" s="107" t="s">
        <v>299</v>
      </c>
      <c r="B5683" s="108">
        <v>330803029</v>
      </c>
      <c r="C5683" s="109" t="s">
        <v>10130</v>
      </c>
      <c r="D5683" s="108" t="s">
        <v>10131</v>
      </c>
      <c r="E5683" s="108"/>
      <c r="F5683" s="107" t="s">
        <v>25</v>
      </c>
      <c r="G5683" s="108"/>
      <c r="H5683" s="107">
        <v>950</v>
      </c>
      <c r="I5683" s="112">
        <f t="shared" si="392"/>
        <v>855</v>
      </c>
      <c r="J5683" s="112">
        <f t="shared" si="394"/>
        <v>760</v>
      </c>
    </row>
    <row r="5684" s="8" customFormat="1" ht="27" spans="1:10">
      <c r="A5684" s="107" t="s">
        <v>299</v>
      </c>
      <c r="B5684" s="108" t="s">
        <v>10132</v>
      </c>
      <c r="C5684" s="109" t="s">
        <v>10133</v>
      </c>
      <c r="D5684" s="108"/>
      <c r="E5684" s="108"/>
      <c r="F5684" s="107" t="s">
        <v>25</v>
      </c>
      <c r="G5684" s="108"/>
      <c r="H5684" s="107">
        <v>950</v>
      </c>
      <c r="I5684" s="112">
        <f t="shared" si="392"/>
        <v>855</v>
      </c>
      <c r="J5684" s="112">
        <f t="shared" si="394"/>
        <v>760</v>
      </c>
    </row>
    <row r="5685" s="8" customFormat="1" spans="1:10">
      <c r="A5685" s="107" t="s">
        <v>299</v>
      </c>
      <c r="B5685" s="108">
        <v>330803030</v>
      </c>
      <c r="C5685" s="109" t="s">
        <v>10134</v>
      </c>
      <c r="D5685" s="108"/>
      <c r="E5685" s="108" t="s">
        <v>8093</v>
      </c>
      <c r="F5685" s="107" t="s">
        <v>10135</v>
      </c>
      <c r="G5685" s="108"/>
      <c r="H5685" s="107">
        <v>855</v>
      </c>
      <c r="I5685" s="112">
        <f t="shared" si="392"/>
        <v>769.5</v>
      </c>
      <c r="J5685" s="112">
        <f t="shared" si="394"/>
        <v>684</v>
      </c>
    </row>
    <row r="5686" s="8" customFormat="1" spans="1:10">
      <c r="A5686" s="107" t="s">
        <v>299</v>
      </c>
      <c r="B5686" s="108">
        <v>330803031</v>
      </c>
      <c r="C5686" s="109" t="s">
        <v>10136</v>
      </c>
      <c r="D5686" s="108"/>
      <c r="E5686" s="108"/>
      <c r="F5686" s="107" t="s">
        <v>25</v>
      </c>
      <c r="G5686" s="108"/>
      <c r="H5686" s="107">
        <v>1000</v>
      </c>
      <c r="I5686" s="112">
        <f t="shared" si="392"/>
        <v>900</v>
      </c>
      <c r="J5686" s="112">
        <f t="shared" si="394"/>
        <v>800</v>
      </c>
    </row>
    <row r="5687" s="9" customFormat="1" ht="27" spans="1:10">
      <c r="A5687" s="113" t="s">
        <v>299</v>
      </c>
      <c r="B5687" s="167" t="s">
        <v>10137</v>
      </c>
      <c r="C5687" s="120" t="s">
        <v>10138</v>
      </c>
      <c r="D5687" s="121" t="s">
        <v>10139</v>
      </c>
      <c r="E5687" s="121" t="s">
        <v>10122</v>
      </c>
      <c r="F5687" s="113" t="s">
        <v>25</v>
      </c>
      <c r="G5687" s="121"/>
      <c r="H5687" s="112">
        <v>3000</v>
      </c>
      <c r="I5687" s="112">
        <f t="shared" si="392"/>
        <v>2700</v>
      </c>
      <c r="J5687" s="112">
        <f t="shared" si="394"/>
        <v>2400</v>
      </c>
    </row>
    <row r="5688" s="9" customFormat="1" ht="27" spans="1:10">
      <c r="A5688" s="107" t="s">
        <v>299</v>
      </c>
      <c r="B5688" s="167" t="s">
        <v>10140</v>
      </c>
      <c r="C5688" s="120" t="s">
        <v>10141</v>
      </c>
      <c r="D5688" s="121"/>
      <c r="E5688" s="121" t="s">
        <v>10122</v>
      </c>
      <c r="F5688" s="113" t="s">
        <v>25</v>
      </c>
      <c r="G5688" s="121"/>
      <c r="H5688" s="112">
        <v>3000</v>
      </c>
      <c r="I5688" s="112">
        <f t="shared" si="392"/>
        <v>2700</v>
      </c>
      <c r="J5688" s="112">
        <f t="shared" si="394"/>
        <v>2400</v>
      </c>
    </row>
    <row r="5689" s="9" customFormat="1" spans="1:10">
      <c r="A5689" s="107" t="s">
        <v>299</v>
      </c>
      <c r="B5689" s="167" t="s">
        <v>10142</v>
      </c>
      <c r="C5689" s="120" t="s">
        <v>10143</v>
      </c>
      <c r="D5689" s="121"/>
      <c r="E5689" s="121"/>
      <c r="F5689" s="113" t="s">
        <v>25</v>
      </c>
      <c r="G5689" s="121"/>
      <c r="H5689" s="112">
        <v>3000</v>
      </c>
      <c r="I5689" s="112">
        <f t="shared" si="392"/>
        <v>2700</v>
      </c>
      <c r="J5689" s="112">
        <f t="shared" si="394"/>
        <v>2400</v>
      </c>
    </row>
    <row r="5690" s="9" customFormat="1" spans="1:10">
      <c r="A5690" s="122" t="s">
        <v>299</v>
      </c>
      <c r="B5690" s="167" t="s">
        <v>10144</v>
      </c>
      <c r="C5690" s="124" t="s">
        <v>10145</v>
      </c>
      <c r="D5690" s="121" t="s">
        <v>10146</v>
      </c>
      <c r="E5690" s="125"/>
      <c r="F5690" s="122" t="s">
        <v>25</v>
      </c>
      <c r="G5690" s="119"/>
      <c r="H5690" s="112">
        <v>8687.7</v>
      </c>
      <c r="I5690" s="112">
        <f t="shared" si="392"/>
        <v>7818.93</v>
      </c>
      <c r="J5690" s="112">
        <f t="shared" si="394"/>
        <v>6950.16</v>
      </c>
    </row>
    <row r="5691" s="9" customFormat="1" spans="1:10">
      <c r="A5691" s="122" t="s">
        <v>299</v>
      </c>
      <c r="B5691" s="167" t="s">
        <v>10147</v>
      </c>
      <c r="C5691" s="124" t="s">
        <v>10148</v>
      </c>
      <c r="D5691" s="129"/>
      <c r="E5691" s="125"/>
      <c r="F5691" s="122" t="s">
        <v>25</v>
      </c>
      <c r="G5691" s="119"/>
      <c r="H5691" s="112">
        <v>7725</v>
      </c>
      <c r="I5691" s="112">
        <f t="shared" si="392"/>
        <v>6952.5</v>
      </c>
      <c r="J5691" s="112">
        <f t="shared" si="394"/>
        <v>6180</v>
      </c>
    </row>
    <row r="5692" s="9" customFormat="1" spans="1:10">
      <c r="A5692" s="107" t="s">
        <v>299</v>
      </c>
      <c r="B5692" s="167" t="s">
        <v>10149</v>
      </c>
      <c r="C5692" s="124" t="s">
        <v>10150</v>
      </c>
      <c r="D5692" s="121"/>
      <c r="E5692" s="125"/>
      <c r="F5692" s="122" t="s">
        <v>25</v>
      </c>
      <c r="G5692" s="119"/>
      <c r="H5692" s="112">
        <v>7725</v>
      </c>
      <c r="I5692" s="112">
        <f t="shared" si="392"/>
        <v>6952.5</v>
      </c>
      <c r="J5692" s="112">
        <f t="shared" si="394"/>
        <v>6180</v>
      </c>
    </row>
    <row r="5693" s="9" customFormat="1" spans="1:10">
      <c r="A5693" s="107" t="s">
        <v>299</v>
      </c>
      <c r="B5693" s="167" t="s">
        <v>10151</v>
      </c>
      <c r="C5693" s="124" t="s">
        <v>10152</v>
      </c>
      <c r="D5693" s="121"/>
      <c r="E5693" s="125"/>
      <c r="F5693" s="122" t="s">
        <v>25</v>
      </c>
      <c r="G5693" s="119"/>
      <c r="H5693" s="112">
        <v>7725</v>
      </c>
      <c r="I5693" s="112">
        <f t="shared" si="392"/>
        <v>6952.5</v>
      </c>
      <c r="J5693" s="112">
        <f t="shared" si="394"/>
        <v>6180</v>
      </c>
    </row>
    <row r="5694" s="9" customFormat="1" spans="1:10">
      <c r="A5694" s="122" t="s">
        <v>299</v>
      </c>
      <c r="B5694" s="167" t="s">
        <v>10153</v>
      </c>
      <c r="C5694" s="124" t="s">
        <v>10154</v>
      </c>
      <c r="D5694" s="129"/>
      <c r="E5694" s="125"/>
      <c r="F5694" s="122" t="s">
        <v>25</v>
      </c>
      <c r="G5694" s="125"/>
      <c r="H5694" s="112">
        <v>7488</v>
      </c>
      <c r="I5694" s="112">
        <f t="shared" si="392"/>
        <v>6739.2</v>
      </c>
      <c r="J5694" s="112">
        <f t="shared" si="394"/>
        <v>5990.4</v>
      </c>
    </row>
    <row r="5695" s="9" customFormat="1" spans="1:10">
      <c r="A5695" s="107" t="s">
        <v>299</v>
      </c>
      <c r="B5695" s="167" t="s">
        <v>10155</v>
      </c>
      <c r="C5695" s="124" t="s">
        <v>10156</v>
      </c>
      <c r="D5695" s="121"/>
      <c r="E5695" s="125"/>
      <c r="F5695" s="122" t="s">
        <v>25</v>
      </c>
      <c r="G5695" s="125"/>
      <c r="H5695" s="112">
        <v>7488</v>
      </c>
      <c r="I5695" s="112">
        <f t="shared" si="392"/>
        <v>6739.2</v>
      </c>
      <c r="J5695" s="112">
        <f t="shared" si="394"/>
        <v>5990.4</v>
      </c>
    </row>
    <row r="5696" s="9" customFormat="1" ht="40.5" spans="1:10">
      <c r="A5696" s="122" t="s">
        <v>299</v>
      </c>
      <c r="B5696" s="167" t="s">
        <v>10157</v>
      </c>
      <c r="C5696" s="124" t="s">
        <v>10158</v>
      </c>
      <c r="D5696" s="121" t="s">
        <v>10159</v>
      </c>
      <c r="E5696" s="125"/>
      <c r="F5696" s="122" t="s">
        <v>25</v>
      </c>
      <c r="G5696" s="119"/>
      <c r="H5696" s="113">
        <v>8320</v>
      </c>
      <c r="I5696" s="112">
        <f t="shared" si="392"/>
        <v>7488</v>
      </c>
      <c r="J5696" s="112">
        <f t="shared" si="394"/>
        <v>6656</v>
      </c>
    </row>
    <row r="5697" s="9" customFormat="1" ht="40.5" spans="1:10">
      <c r="A5697" s="122" t="s">
        <v>299</v>
      </c>
      <c r="B5697" s="167" t="s">
        <v>10160</v>
      </c>
      <c r="C5697" s="124" t="s">
        <v>10161</v>
      </c>
      <c r="D5697" s="121" t="s">
        <v>10162</v>
      </c>
      <c r="E5697" s="125"/>
      <c r="F5697" s="122" t="s">
        <v>25</v>
      </c>
      <c r="G5697" s="119"/>
      <c r="H5697" s="113">
        <v>7488</v>
      </c>
      <c r="I5697" s="112">
        <f t="shared" si="392"/>
        <v>6739.2</v>
      </c>
      <c r="J5697" s="112">
        <f t="shared" si="394"/>
        <v>5990.4</v>
      </c>
    </row>
    <row r="5698" s="9" customFormat="1" ht="27" spans="1:10">
      <c r="A5698" s="122" t="s">
        <v>299</v>
      </c>
      <c r="B5698" s="167" t="s">
        <v>10163</v>
      </c>
      <c r="C5698" s="124" t="s">
        <v>10164</v>
      </c>
      <c r="D5698" s="121" t="s">
        <v>10165</v>
      </c>
      <c r="E5698" s="125"/>
      <c r="F5698" s="122" t="s">
        <v>25</v>
      </c>
      <c r="G5698" s="119"/>
      <c r="H5698" s="113">
        <v>7389.6</v>
      </c>
      <c r="I5698" s="112">
        <f t="shared" si="392"/>
        <v>6650.64</v>
      </c>
      <c r="J5698" s="112">
        <f t="shared" si="394"/>
        <v>5911.68</v>
      </c>
    </row>
    <row r="5699" s="9" customFormat="1" ht="27" spans="1:10">
      <c r="A5699" s="122" t="s">
        <v>299</v>
      </c>
      <c r="B5699" s="167" t="s">
        <v>10166</v>
      </c>
      <c r="C5699" s="124" t="s">
        <v>10167</v>
      </c>
      <c r="D5699" s="121" t="s">
        <v>10168</v>
      </c>
      <c r="E5699" s="125"/>
      <c r="F5699" s="122" t="s">
        <v>25</v>
      </c>
      <c r="G5699" s="119"/>
      <c r="H5699" s="113">
        <v>8084</v>
      </c>
      <c r="I5699" s="112">
        <f t="shared" si="392"/>
        <v>7275.6</v>
      </c>
      <c r="J5699" s="112">
        <f t="shared" si="394"/>
        <v>6467.2</v>
      </c>
    </row>
    <row r="5700" s="8" customFormat="1" ht="40.5" spans="1:10">
      <c r="A5700" s="107"/>
      <c r="B5700" s="108">
        <v>330804</v>
      </c>
      <c r="C5700" s="109" t="s">
        <v>10169</v>
      </c>
      <c r="D5700" s="108"/>
      <c r="E5700" s="108" t="s">
        <v>10170</v>
      </c>
      <c r="F5700" s="107"/>
      <c r="G5700" s="108"/>
      <c r="H5700" s="107"/>
      <c r="I5700" s="112"/>
      <c r="J5700" s="112"/>
    </row>
    <row r="5701" s="8" customFormat="1" spans="1:10">
      <c r="A5701" s="107" t="s">
        <v>299</v>
      </c>
      <c r="B5701" s="108">
        <v>330804001</v>
      </c>
      <c r="C5701" s="109" t="s">
        <v>10171</v>
      </c>
      <c r="D5701" s="110"/>
      <c r="E5701" s="108"/>
      <c r="F5701" s="107" t="s">
        <v>25</v>
      </c>
      <c r="G5701" s="108"/>
      <c r="H5701" s="107">
        <v>2900</v>
      </c>
      <c r="I5701" s="112">
        <f t="shared" ref="I5701:I5764" si="395">H5701*0.9</f>
        <v>2610</v>
      </c>
      <c r="J5701" s="112">
        <f t="shared" ref="J5701:J5764" si="396">H5701*0.8</f>
        <v>2320</v>
      </c>
    </row>
    <row r="5702" s="8" customFormat="1" spans="1:10">
      <c r="A5702" s="107" t="s">
        <v>299</v>
      </c>
      <c r="B5702" s="108" t="s">
        <v>10172</v>
      </c>
      <c r="C5702" s="109" t="s">
        <v>10173</v>
      </c>
      <c r="D5702" s="108"/>
      <c r="E5702" s="108"/>
      <c r="F5702" s="107" t="s">
        <v>25</v>
      </c>
      <c r="G5702" s="108"/>
      <c r="H5702" s="107">
        <v>2900</v>
      </c>
      <c r="I5702" s="112">
        <f t="shared" si="395"/>
        <v>2610</v>
      </c>
      <c r="J5702" s="112">
        <f t="shared" si="396"/>
        <v>2320</v>
      </c>
    </row>
    <row r="5703" s="8" customFormat="1" spans="1:10">
      <c r="A5703" s="107" t="s">
        <v>299</v>
      </c>
      <c r="B5703" s="108" t="s">
        <v>10174</v>
      </c>
      <c r="C5703" s="109" t="s">
        <v>10175</v>
      </c>
      <c r="D5703" s="108"/>
      <c r="E5703" s="108"/>
      <c r="F5703" s="107" t="s">
        <v>25</v>
      </c>
      <c r="G5703" s="108"/>
      <c r="H5703" s="107">
        <v>2900</v>
      </c>
      <c r="I5703" s="112">
        <f t="shared" si="395"/>
        <v>2610</v>
      </c>
      <c r="J5703" s="112">
        <f t="shared" si="396"/>
        <v>2320</v>
      </c>
    </row>
    <row r="5704" s="8" customFormat="1" ht="27" spans="1:10">
      <c r="A5704" s="107" t="s">
        <v>299</v>
      </c>
      <c r="B5704" s="108">
        <v>330804002</v>
      </c>
      <c r="C5704" s="109" t="s">
        <v>10176</v>
      </c>
      <c r="D5704" s="108" t="s">
        <v>10177</v>
      </c>
      <c r="E5704" s="108" t="s">
        <v>10178</v>
      </c>
      <c r="F5704" s="107" t="s">
        <v>25</v>
      </c>
      <c r="G5704" s="108"/>
      <c r="H5704" s="107">
        <v>1900</v>
      </c>
      <c r="I5704" s="112">
        <f t="shared" si="395"/>
        <v>1710</v>
      </c>
      <c r="J5704" s="112">
        <f t="shared" si="396"/>
        <v>1520</v>
      </c>
    </row>
    <row r="5705" s="8" customFormat="1" spans="1:10">
      <c r="A5705" s="107" t="s">
        <v>299</v>
      </c>
      <c r="B5705" s="108">
        <v>330804003</v>
      </c>
      <c r="C5705" s="109" t="s">
        <v>10179</v>
      </c>
      <c r="D5705" s="108" t="s">
        <v>10180</v>
      </c>
      <c r="E5705" s="108"/>
      <c r="F5705" s="107" t="s">
        <v>25</v>
      </c>
      <c r="G5705" s="108"/>
      <c r="H5705" s="107">
        <v>2375</v>
      </c>
      <c r="I5705" s="112">
        <f t="shared" si="395"/>
        <v>2137.5</v>
      </c>
      <c r="J5705" s="112">
        <f t="shared" si="396"/>
        <v>1900</v>
      </c>
    </row>
    <row r="5706" s="8" customFormat="1" spans="1:10">
      <c r="A5706" s="107" t="s">
        <v>299</v>
      </c>
      <c r="B5706" s="108">
        <v>330804004</v>
      </c>
      <c r="C5706" s="109" t="s">
        <v>10181</v>
      </c>
      <c r="D5706" s="108"/>
      <c r="E5706" s="108"/>
      <c r="F5706" s="107" t="s">
        <v>25</v>
      </c>
      <c r="G5706" s="108"/>
      <c r="H5706" s="107">
        <v>1425</v>
      </c>
      <c r="I5706" s="112">
        <f t="shared" si="395"/>
        <v>1282.5</v>
      </c>
      <c r="J5706" s="112">
        <f t="shared" si="396"/>
        <v>1140</v>
      </c>
    </row>
    <row r="5707" s="8" customFormat="1" ht="27" spans="1:10">
      <c r="A5707" s="107" t="s">
        <v>299</v>
      </c>
      <c r="B5707" s="108">
        <v>330804005</v>
      </c>
      <c r="C5707" s="109" t="s">
        <v>10182</v>
      </c>
      <c r="D5707" s="108" t="s">
        <v>10183</v>
      </c>
      <c r="E5707" s="108"/>
      <c r="F5707" s="107" t="s">
        <v>25</v>
      </c>
      <c r="G5707" s="108"/>
      <c r="H5707" s="107">
        <v>1900</v>
      </c>
      <c r="I5707" s="112">
        <f t="shared" si="395"/>
        <v>1710</v>
      </c>
      <c r="J5707" s="112">
        <f t="shared" si="396"/>
        <v>1520</v>
      </c>
    </row>
    <row r="5708" s="8" customFormat="1" ht="27" spans="1:10">
      <c r="A5708" s="107" t="s">
        <v>299</v>
      </c>
      <c r="B5708" s="108" t="s">
        <v>10184</v>
      </c>
      <c r="C5708" s="109" t="s">
        <v>10185</v>
      </c>
      <c r="D5708" s="108" t="s">
        <v>10183</v>
      </c>
      <c r="E5708" s="108"/>
      <c r="F5708" s="107" t="s">
        <v>25</v>
      </c>
      <c r="G5708" s="108"/>
      <c r="H5708" s="107">
        <v>1900</v>
      </c>
      <c r="I5708" s="112">
        <f t="shared" si="395"/>
        <v>1710</v>
      </c>
      <c r="J5708" s="112">
        <f t="shared" si="396"/>
        <v>1520</v>
      </c>
    </row>
    <row r="5709" s="8" customFormat="1" ht="27" spans="1:10">
      <c r="A5709" s="107" t="s">
        <v>299</v>
      </c>
      <c r="B5709" s="108" t="s">
        <v>10186</v>
      </c>
      <c r="C5709" s="109" t="s">
        <v>10187</v>
      </c>
      <c r="D5709" s="108" t="s">
        <v>10183</v>
      </c>
      <c r="E5709" s="108"/>
      <c r="F5709" s="107" t="s">
        <v>25</v>
      </c>
      <c r="G5709" s="108"/>
      <c r="H5709" s="107">
        <v>1900</v>
      </c>
      <c r="I5709" s="112">
        <f t="shared" si="395"/>
        <v>1710</v>
      </c>
      <c r="J5709" s="112">
        <f t="shared" si="396"/>
        <v>1520</v>
      </c>
    </row>
    <row r="5710" s="8" customFormat="1" ht="27" spans="1:10">
      <c r="A5710" s="107" t="s">
        <v>299</v>
      </c>
      <c r="B5710" s="108" t="s">
        <v>10188</v>
      </c>
      <c r="C5710" s="109" t="s">
        <v>10189</v>
      </c>
      <c r="D5710" s="108" t="s">
        <v>10183</v>
      </c>
      <c r="E5710" s="108"/>
      <c r="F5710" s="107" t="s">
        <v>25</v>
      </c>
      <c r="G5710" s="108"/>
      <c r="H5710" s="107">
        <v>1900</v>
      </c>
      <c r="I5710" s="112">
        <f t="shared" si="395"/>
        <v>1710</v>
      </c>
      <c r="J5710" s="112">
        <f t="shared" si="396"/>
        <v>1520</v>
      </c>
    </row>
    <row r="5711" s="8" customFormat="1" spans="1:10">
      <c r="A5711" s="107" t="s">
        <v>299</v>
      </c>
      <c r="B5711" s="108">
        <v>330804006</v>
      </c>
      <c r="C5711" s="109" t="s">
        <v>10190</v>
      </c>
      <c r="D5711" s="108"/>
      <c r="E5711" s="108"/>
      <c r="F5711" s="107" t="s">
        <v>25</v>
      </c>
      <c r="G5711" s="108"/>
      <c r="H5711" s="117">
        <v>3380</v>
      </c>
      <c r="I5711" s="118">
        <v>3042</v>
      </c>
      <c r="J5711" s="118">
        <v>2704</v>
      </c>
    </row>
    <row r="5712" s="8" customFormat="1" spans="1:10">
      <c r="A5712" s="107" t="s">
        <v>299</v>
      </c>
      <c r="B5712" s="108">
        <v>330804007</v>
      </c>
      <c r="C5712" s="109" t="s">
        <v>10191</v>
      </c>
      <c r="D5712" s="110"/>
      <c r="E5712" s="108"/>
      <c r="F5712" s="107" t="s">
        <v>25</v>
      </c>
      <c r="G5712" s="108"/>
      <c r="H5712" s="107">
        <v>1900</v>
      </c>
      <c r="I5712" s="112">
        <f t="shared" si="395"/>
        <v>1710</v>
      </c>
      <c r="J5712" s="112">
        <f t="shared" si="396"/>
        <v>1520</v>
      </c>
    </row>
    <row r="5713" s="8" customFormat="1" spans="1:10">
      <c r="A5713" s="107" t="s">
        <v>299</v>
      </c>
      <c r="B5713" s="108" t="s">
        <v>10192</v>
      </c>
      <c r="C5713" s="109" t="s">
        <v>10193</v>
      </c>
      <c r="D5713" s="108"/>
      <c r="E5713" s="108"/>
      <c r="F5713" s="107" t="s">
        <v>25</v>
      </c>
      <c r="G5713" s="108"/>
      <c r="H5713" s="107">
        <v>1900</v>
      </c>
      <c r="I5713" s="112">
        <f t="shared" si="395"/>
        <v>1710</v>
      </c>
      <c r="J5713" s="112">
        <f t="shared" si="396"/>
        <v>1520</v>
      </c>
    </row>
    <row r="5714" s="8" customFormat="1" ht="67.5" spans="1:10">
      <c r="A5714" s="107" t="s">
        <v>299</v>
      </c>
      <c r="B5714" s="108">
        <v>330804008</v>
      </c>
      <c r="C5714" s="109" t="s">
        <v>10194</v>
      </c>
      <c r="D5714" s="108" t="s">
        <v>10195</v>
      </c>
      <c r="E5714" s="108" t="s">
        <v>8093</v>
      </c>
      <c r="F5714" s="107" t="s">
        <v>25</v>
      </c>
      <c r="G5714" s="108"/>
      <c r="H5714" s="107">
        <v>3325</v>
      </c>
      <c r="I5714" s="112">
        <f t="shared" si="395"/>
        <v>2992.5</v>
      </c>
      <c r="J5714" s="112">
        <f t="shared" si="396"/>
        <v>2660</v>
      </c>
    </row>
    <row r="5715" s="8" customFormat="1" spans="1:10">
      <c r="A5715" s="107" t="s">
        <v>299</v>
      </c>
      <c r="B5715" s="108">
        <v>330804009</v>
      </c>
      <c r="C5715" s="109" t="s">
        <v>10196</v>
      </c>
      <c r="D5715" s="110"/>
      <c r="E5715" s="108" t="s">
        <v>8093</v>
      </c>
      <c r="F5715" s="107" t="s">
        <v>25</v>
      </c>
      <c r="G5715" s="108"/>
      <c r="H5715" s="107">
        <v>8730</v>
      </c>
      <c r="I5715" s="112">
        <f t="shared" si="395"/>
        <v>7857</v>
      </c>
      <c r="J5715" s="112">
        <f t="shared" si="396"/>
        <v>6984</v>
      </c>
    </row>
    <row r="5716" s="8" customFormat="1" ht="40.5" spans="1:10">
      <c r="A5716" s="107" t="s">
        <v>299</v>
      </c>
      <c r="B5716" s="108">
        <v>330804010</v>
      </c>
      <c r="C5716" s="109" t="s">
        <v>10197</v>
      </c>
      <c r="D5716" s="108" t="s">
        <v>10198</v>
      </c>
      <c r="E5716" s="108" t="s">
        <v>8093</v>
      </c>
      <c r="F5716" s="107" t="s">
        <v>25</v>
      </c>
      <c r="G5716" s="108"/>
      <c r="H5716" s="107">
        <v>7600</v>
      </c>
      <c r="I5716" s="112">
        <f t="shared" si="395"/>
        <v>6840</v>
      </c>
      <c r="J5716" s="112">
        <f t="shared" si="396"/>
        <v>6080</v>
      </c>
    </row>
    <row r="5717" s="8" customFormat="1" ht="27" spans="1:10">
      <c r="A5717" s="107" t="s">
        <v>299</v>
      </c>
      <c r="B5717" s="108">
        <v>330804011</v>
      </c>
      <c r="C5717" s="109" t="s">
        <v>10199</v>
      </c>
      <c r="D5717" s="108" t="s">
        <v>10200</v>
      </c>
      <c r="E5717" s="108" t="s">
        <v>8093</v>
      </c>
      <c r="F5717" s="107" t="s">
        <v>25</v>
      </c>
      <c r="G5717" s="108"/>
      <c r="H5717" s="107">
        <v>3880</v>
      </c>
      <c r="I5717" s="112">
        <f t="shared" si="395"/>
        <v>3492</v>
      </c>
      <c r="J5717" s="112">
        <f t="shared" si="396"/>
        <v>3104</v>
      </c>
    </row>
    <row r="5718" s="8" customFormat="1" spans="1:10">
      <c r="A5718" s="107" t="s">
        <v>299</v>
      </c>
      <c r="B5718" s="108" t="s">
        <v>10201</v>
      </c>
      <c r="C5718" s="120" t="s">
        <v>10202</v>
      </c>
      <c r="D5718" s="108" t="s">
        <v>10200</v>
      </c>
      <c r="E5718" s="108" t="s">
        <v>8093</v>
      </c>
      <c r="F5718" s="107" t="s">
        <v>25</v>
      </c>
      <c r="G5718" s="108"/>
      <c r="H5718" s="107">
        <v>3880</v>
      </c>
      <c r="I5718" s="112">
        <f t="shared" si="395"/>
        <v>3492</v>
      </c>
      <c r="J5718" s="112">
        <f t="shared" si="396"/>
        <v>3104</v>
      </c>
    </row>
    <row r="5719" s="8" customFormat="1" spans="1:10">
      <c r="A5719" s="107" t="s">
        <v>299</v>
      </c>
      <c r="B5719" s="108" t="s">
        <v>10203</v>
      </c>
      <c r="C5719" s="120" t="s">
        <v>10204</v>
      </c>
      <c r="D5719" s="108" t="s">
        <v>10200</v>
      </c>
      <c r="E5719" s="108" t="s">
        <v>8093</v>
      </c>
      <c r="F5719" s="107" t="s">
        <v>25</v>
      </c>
      <c r="G5719" s="108"/>
      <c r="H5719" s="107">
        <v>3880</v>
      </c>
      <c r="I5719" s="112">
        <f t="shared" si="395"/>
        <v>3492</v>
      </c>
      <c r="J5719" s="112">
        <f t="shared" si="396"/>
        <v>3104</v>
      </c>
    </row>
    <row r="5720" s="8" customFormat="1" ht="27" spans="1:10">
      <c r="A5720" s="107" t="s">
        <v>299</v>
      </c>
      <c r="B5720" s="108" t="s">
        <v>10205</v>
      </c>
      <c r="C5720" s="120" t="s">
        <v>10206</v>
      </c>
      <c r="D5720" s="108" t="s">
        <v>10200</v>
      </c>
      <c r="E5720" s="108" t="s">
        <v>8093</v>
      </c>
      <c r="F5720" s="107" t="s">
        <v>25</v>
      </c>
      <c r="G5720" s="108"/>
      <c r="H5720" s="107">
        <v>3880</v>
      </c>
      <c r="I5720" s="112">
        <f t="shared" si="395"/>
        <v>3492</v>
      </c>
      <c r="J5720" s="112">
        <f t="shared" si="396"/>
        <v>3104</v>
      </c>
    </row>
    <row r="5721" s="8" customFormat="1" ht="27" spans="1:10">
      <c r="A5721" s="107" t="s">
        <v>299</v>
      </c>
      <c r="B5721" s="108" t="s">
        <v>10207</v>
      </c>
      <c r="C5721" s="120" t="s">
        <v>10208</v>
      </c>
      <c r="D5721" s="108" t="s">
        <v>10200</v>
      </c>
      <c r="E5721" s="108" t="s">
        <v>8093</v>
      </c>
      <c r="F5721" s="107" t="s">
        <v>25</v>
      </c>
      <c r="G5721" s="108"/>
      <c r="H5721" s="107">
        <v>3880</v>
      </c>
      <c r="I5721" s="112">
        <f t="shared" si="395"/>
        <v>3492</v>
      </c>
      <c r="J5721" s="112">
        <f t="shared" si="396"/>
        <v>3104</v>
      </c>
    </row>
    <row r="5722" s="8" customFormat="1" spans="1:10">
      <c r="A5722" s="107" t="s">
        <v>299</v>
      </c>
      <c r="B5722" s="108" t="s">
        <v>10209</v>
      </c>
      <c r="C5722" s="120" t="s">
        <v>10210</v>
      </c>
      <c r="D5722" s="108" t="s">
        <v>10200</v>
      </c>
      <c r="E5722" s="108" t="s">
        <v>8093</v>
      </c>
      <c r="F5722" s="107" t="s">
        <v>25</v>
      </c>
      <c r="G5722" s="108"/>
      <c r="H5722" s="107">
        <v>3880</v>
      </c>
      <c r="I5722" s="112">
        <f t="shared" si="395"/>
        <v>3492</v>
      </c>
      <c r="J5722" s="112">
        <f t="shared" si="396"/>
        <v>3104</v>
      </c>
    </row>
    <row r="5723" s="8" customFormat="1" spans="1:10">
      <c r="A5723" s="107" t="s">
        <v>299</v>
      </c>
      <c r="B5723" s="108">
        <v>330804012</v>
      </c>
      <c r="C5723" s="109" t="s">
        <v>10211</v>
      </c>
      <c r="D5723" s="108" t="s">
        <v>10212</v>
      </c>
      <c r="E5723" s="108"/>
      <c r="F5723" s="107" t="s">
        <v>10213</v>
      </c>
      <c r="G5723" s="108"/>
      <c r="H5723" s="107">
        <v>2375</v>
      </c>
      <c r="I5723" s="112">
        <f t="shared" si="395"/>
        <v>2137.5</v>
      </c>
      <c r="J5723" s="112">
        <f t="shared" si="396"/>
        <v>1900</v>
      </c>
    </row>
    <row r="5724" s="8" customFormat="1" spans="1:10">
      <c r="A5724" s="107" t="s">
        <v>299</v>
      </c>
      <c r="B5724" s="108">
        <v>330804013</v>
      </c>
      <c r="C5724" s="109" t="s">
        <v>10214</v>
      </c>
      <c r="D5724" s="108" t="s">
        <v>10215</v>
      </c>
      <c r="E5724" s="108" t="s">
        <v>10216</v>
      </c>
      <c r="F5724" s="107" t="s">
        <v>25</v>
      </c>
      <c r="G5724" s="108"/>
      <c r="H5724" s="107">
        <v>1771</v>
      </c>
      <c r="I5724" s="112">
        <f t="shared" si="395"/>
        <v>1593.9</v>
      </c>
      <c r="J5724" s="112">
        <f t="shared" si="396"/>
        <v>1416.8</v>
      </c>
    </row>
    <row r="5725" s="8" customFormat="1" spans="1:10">
      <c r="A5725" s="107" t="s">
        <v>299</v>
      </c>
      <c r="B5725" s="108">
        <v>330804014</v>
      </c>
      <c r="C5725" s="109" t="s">
        <v>10217</v>
      </c>
      <c r="D5725" s="110"/>
      <c r="E5725" s="108"/>
      <c r="F5725" s="107" t="s">
        <v>25</v>
      </c>
      <c r="G5725" s="108"/>
      <c r="H5725" s="107">
        <v>1710</v>
      </c>
      <c r="I5725" s="112">
        <f t="shared" si="395"/>
        <v>1539</v>
      </c>
      <c r="J5725" s="112">
        <f t="shared" si="396"/>
        <v>1368</v>
      </c>
    </row>
    <row r="5726" s="8" customFormat="1" spans="1:10">
      <c r="A5726" s="107" t="s">
        <v>299</v>
      </c>
      <c r="B5726" s="108" t="s">
        <v>10218</v>
      </c>
      <c r="C5726" s="109" t="s">
        <v>10219</v>
      </c>
      <c r="D5726" s="108"/>
      <c r="E5726" s="108"/>
      <c r="F5726" s="107" t="s">
        <v>25</v>
      </c>
      <c r="G5726" s="108"/>
      <c r="H5726" s="107">
        <v>1710</v>
      </c>
      <c r="I5726" s="112">
        <f t="shared" si="395"/>
        <v>1539</v>
      </c>
      <c r="J5726" s="112">
        <f t="shared" si="396"/>
        <v>1368</v>
      </c>
    </row>
    <row r="5727" s="8" customFormat="1" spans="1:10">
      <c r="A5727" s="107" t="s">
        <v>299</v>
      </c>
      <c r="B5727" s="108">
        <v>330804015</v>
      </c>
      <c r="C5727" s="109" t="s">
        <v>10220</v>
      </c>
      <c r="D5727" s="108"/>
      <c r="E5727" s="108"/>
      <c r="F5727" s="107" t="s">
        <v>25</v>
      </c>
      <c r="G5727" s="108"/>
      <c r="H5727" s="107">
        <v>2375</v>
      </c>
      <c r="I5727" s="112">
        <f t="shared" si="395"/>
        <v>2137.5</v>
      </c>
      <c r="J5727" s="112">
        <f t="shared" si="396"/>
        <v>1900</v>
      </c>
    </row>
    <row r="5728" s="8" customFormat="1" ht="27" spans="1:10">
      <c r="A5728" s="107" t="s">
        <v>299</v>
      </c>
      <c r="B5728" s="108">
        <v>330804016</v>
      </c>
      <c r="C5728" s="109" t="s">
        <v>10221</v>
      </c>
      <c r="D5728" s="108" t="s">
        <v>10222</v>
      </c>
      <c r="E5728" s="108" t="s">
        <v>8093</v>
      </c>
      <c r="F5728" s="107" t="s">
        <v>25</v>
      </c>
      <c r="G5728" s="110"/>
      <c r="H5728" s="107">
        <v>2375</v>
      </c>
      <c r="I5728" s="112">
        <f t="shared" si="395"/>
        <v>2137.5</v>
      </c>
      <c r="J5728" s="112">
        <f t="shared" si="396"/>
        <v>1900</v>
      </c>
    </row>
    <row r="5729" s="8" customFormat="1" ht="40.5" spans="1:10">
      <c r="A5729" s="107" t="s">
        <v>299</v>
      </c>
      <c r="B5729" s="108" t="s">
        <v>10223</v>
      </c>
      <c r="C5729" s="109" t="s">
        <v>10224</v>
      </c>
      <c r="D5729" s="108"/>
      <c r="E5729" s="108"/>
      <c r="F5729" s="107" t="s">
        <v>10213</v>
      </c>
      <c r="G5729" s="108"/>
      <c r="H5729" s="107">
        <v>1000</v>
      </c>
      <c r="I5729" s="112">
        <f t="shared" si="395"/>
        <v>900</v>
      </c>
      <c r="J5729" s="112">
        <f t="shared" si="396"/>
        <v>800</v>
      </c>
    </row>
    <row r="5730" s="8" customFormat="1" spans="1:10">
      <c r="A5730" s="107" t="s">
        <v>299</v>
      </c>
      <c r="B5730" s="108" t="s">
        <v>10225</v>
      </c>
      <c r="C5730" s="109" t="s">
        <v>10226</v>
      </c>
      <c r="D5730" s="108"/>
      <c r="E5730" s="108" t="s">
        <v>8093</v>
      </c>
      <c r="F5730" s="107" t="s">
        <v>25</v>
      </c>
      <c r="G5730" s="108"/>
      <c r="H5730" s="107">
        <v>2375</v>
      </c>
      <c r="I5730" s="112">
        <f t="shared" si="395"/>
        <v>2137.5</v>
      </c>
      <c r="J5730" s="112">
        <f t="shared" si="396"/>
        <v>1900</v>
      </c>
    </row>
    <row r="5731" s="8" customFormat="1" spans="1:10">
      <c r="A5731" s="107" t="s">
        <v>299</v>
      </c>
      <c r="B5731" s="108" t="s">
        <v>10227</v>
      </c>
      <c r="C5731" s="109" t="s">
        <v>10228</v>
      </c>
      <c r="D5731" s="108"/>
      <c r="E5731" s="108" t="s">
        <v>8093</v>
      </c>
      <c r="F5731" s="107" t="s">
        <v>25</v>
      </c>
      <c r="G5731" s="108"/>
      <c r="H5731" s="107">
        <v>2375</v>
      </c>
      <c r="I5731" s="112">
        <f t="shared" si="395"/>
        <v>2137.5</v>
      </c>
      <c r="J5731" s="112">
        <f t="shared" si="396"/>
        <v>1900</v>
      </c>
    </row>
    <row r="5732" s="8" customFormat="1" spans="1:10">
      <c r="A5732" s="107" t="s">
        <v>299</v>
      </c>
      <c r="B5732" s="108">
        <v>330804017</v>
      </c>
      <c r="C5732" s="109" t="s">
        <v>10229</v>
      </c>
      <c r="D5732" s="108" t="s">
        <v>10230</v>
      </c>
      <c r="E5732" s="108" t="s">
        <v>8093</v>
      </c>
      <c r="F5732" s="107" t="s">
        <v>25</v>
      </c>
      <c r="G5732" s="110"/>
      <c r="H5732" s="107">
        <v>2375</v>
      </c>
      <c r="I5732" s="112">
        <f t="shared" si="395"/>
        <v>2137.5</v>
      </c>
      <c r="J5732" s="112">
        <f t="shared" si="396"/>
        <v>1900</v>
      </c>
    </row>
    <row r="5733" s="8" customFormat="1" ht="27" spans="1:10">
      <c r="A5733" s="107" t="s">
        <v>299</v>
      </c>
      <c r="B5733" s="108" t="s">
        <v>10231</v>
      </c>
      <c r="C5733" s="109" t="s">
        <v>10232</v>
      </c>
      <c r="D5733" s="108"/>
      <c r="E5733" s="108"/>
      <c r="F5733" s="107" t="s">
        <v>10213</v>
      </c>
      <c r="G5733" s="108"/>
      <c r="H5733" s="107">
        <v>1000</v>
      </c>
      <c r="I5733" s="112">
        <f t="shared" si="395"/>
        <v>900</v>
      </c>
      <c r="J5733" s="112">
        <f t="shared" si="396"/>
        <v>800</v>
      </c>
    </row>
    <row r="5734" s="8" customFormat="1" ht="40.5" spans="1:10">
      <c r="A5734" s="107" t="s">
        <v>299</v>
      </c>
      <c r="B5734" s="108">
        <v>330804018</v>
      </c>
      <c r="C5734" s="109" t="s">
        <v>10233</v>
      </c>
      <c r="D5734" s="108" t="s">
        <v>10234</v>
      </c>
      <c r="E5734" s="108" t="s">
        <v>8093</v>
      </c>
      <c r="F5734" s="107" t="s">
        <v>25</v>
      </c>
      <c r="G5734" s="108"/>
      <c r="H5734" s="107">
        <v>2850</v>
      </c>
      <c r="I5734" s="112">
        <f t="shared" si="395"/>
        <v>2565</v>
      </c>
      <c r="J5734" s="112">
        <f t="shared" si="396"/>
        <v>2280</v>
      </c>
    </row>
    <row r="5735" s="8" customFormat="1" ht="27" spans="1:10">
      <c r="A5735" s="107" t="s">
        <v>299</v>
      </c>
      <c r="B5735" s="108">
        <v>330804019</v>
      </c>
      <c r="C5735" s="109" t="s">
        <v>10235</v>
      </c>
      <c r="D5735" s="108" t="s">
        <v>10236</v>
      </c>
      <c r="E5735" s="108"/>
      <c r="F5735" s="107" t="s">
        <v>25</v>
      </c>
      <c r="G5735" s="108"/>
      <c r="H5735" s="107">
        <v>3895</v>
      </c>
      <c r="I5735" s="112">
        <f t="shared" si="395"/>
        <v>3505.5</v>
      </c>
      <c r="J5735" s="112">
        <f t="shared" si="396"/>
        <v>3116</v>
      </c>
    </row>
    <row r="5736" s="8" customFormat="1" ht="27" spans="1:10">
      <c r="A5736" s="107" t="s">
        <v>299</v>
      </c>
      <c r="B5736" s="108">
        <v>330804020</v>
      </c>
      <c r="C5736" s="109" t="s">
        <v>10237</v>
      </c>
      <c r="D5736" s="108" t="s">
        <v>10238</v>
      </c>
      <c r="E5736" s="108"/>
      <c r="F5736" s="107" t="s">
        <v>25</v>
      </c>
      <c r="G5736" s="108"/>
      <c r="H5736" s="107">
        <v>3895</v>
      </c>
      <c r="I5736" s="112">
        <f t="shared" si="395"/>
        <v>3505.5</v>
      </c>
      <c r="J5736" s="112">
        <f t="shared" si="396"/>
        <v>3116</v>
      </c>
    </row>
    <row r="5737" s="8" customFormat="1" spans="1:10">
      <c r="A5737" s="107" t="s">
        <v>299</v>
      </c>
      <c r="B5737" s="108">
        <v>330804021</v>
      </c>
      <c r="C5737" s="109" t="s">
        <v>10239</v>
      </c>
      <c r="D5737" s="108" t="s">
        <v>10240</v>
      </c>
      <c r="E5737" s="108"/>
      <c r="F5737" s="107" t="s">
        <v>25</v>
      </c>
      <c r="G5737" s="108"/>
      <c r="H5737" s="107">
        <v>2850</v>
      </c>
      <c r="I5737" s="112">
        <f t="shared" si="395"/>
        <v>2565</v>
      </c>
      <c r="J5737" s="112">
        <f t="shared" si="396"/>
        <v>2280</v>
      </c>
    </row>
    <row r="5738" s="8" customFormat="1" spans="1:10">
      <c r="A5738" s="107" t="s">
        <v>299</v>
      </c>
      <c r="B5738" s="108">
        <v>330804022</v>
      </c>
      <c r="C5738" s="109" t="s">
        <v>10241</v>
      </c>
      <c r="D5738" s="108"/>
      <c r="E5738" s="108"/>
      <c r="F5738" s="107" t="s">
        <v>25</v>
      </c>
      <c r="G5738" s="108"/>
      <c r="H5738" s="107">
        <v>2850</v>
      </c>
      <c r="I5738" s="112">
        <f t="shared" si="395"/>
        <v>2565</v>
      </c>
      <c r="J5738" s="112">
        <f t="shared" si="396"/>
        <v>2280</v>
      </c>
    </row>
    <row r="5739" s="8" customFormat="1" ht="27" spans="1:10">
      <c r="A5739" s="107" t="s">
        <v>299</v>
      </c>
      <c r="B5739" s="108">
        <v>330804023</v>
      </c>
      <c r="C5739" s="109" t="s">
        <v>10242</v>
      </c>
      <c r="D5739" s="108"/>
      <c r="E5739" s="108" t="s">
        <v>10243</v>
      </c>
      <c r="F5739" s="107" t="s">
        <v>25</v>
      </c>
      <c r="G5739" s="108"/>
      <c r="H5739" s="107">
        <v>2850</v>
      </c>
      <c r="I5739" s="112">
        <f t="shared" si="395"/>
        <v>2565</v>
      </c>
      <c r="J5739" s="112">
        <f t="shared" si="396"/>
        <v>2280</v>
      </c>
    </row>
    <row r="5740" s="8" customFormat="1" spans="1:10">
      <c r="A5740" s="107" t="s">
        <v>299</v>
      </c>
      <c r="B5740" s="108">
        <v>330804024</v>
      </c>
      <c r="C5740" s="109" t="s">
        <v>10244</v>
      </c>
      <c r="D5740" s="110"/>
      <c r="E5740" s="108" t="s">
        <v>8093</v>
      </c>
      <c r="F5740" s="107" t="s">
        <v>25</v>
      </c>
      <c r="G5740" s="108"/>
      <c r="H5740" s="107">
        <v>3610</v>
      </c>
      <c r="I5740" s="112">
        <f t="shared" si="395"/>
        <v>3249</v>
      </c>
      <c r="J5740" s="112">
        <f t="shared" si="396"/>
        <v>2888</v>
      </c>
    </row>
    <row r="5741" s="8" customFormat="1" spans="1:10">
      <c r="A5741" s="107" t="s">
        <v>299</v>
      </c>
      <c r="B5741" s="108" t="s">
        <v>10245</v>
      </c>
      <c r="C5741" s="109" t="s">
        <v>10246</v>
      </c>
      <c r="D5741" s="108"/>
      <c r="E5741" s="108" t="s">
        <v>8093</v>
      </c>
      <c r="F5741" s="107" t="s">
        <v>25</v>
      </c>
      <c r="G5741" s="108"/>
      <c r="H5741" s="107">
        <v>3610</v>
      </c>
      <c r="I5741" s="112">
        <f t="shared" si="395"/>
        <v>3249</v>
      </c>
      <c r="J5741" s="112">
        <f t="shared" si="396"/>
        <v>2888</v>
      </c>
    </row>
    <row r="5742" s="8" customFormat="1" spans="1:10">
      <c r="A5742" s="107" t="s">
        <v>299</v>
      </c>
      <c r="B5742" s="108">
        <v>330804025</v>
      </c>
      <c r="C5742" s="109" t="s">
        <v>10247</v>
      </c>
      <c r="D5742" s="108"/>
      <c r="E5742" s="108" t="s">
        <v>8093</v>
      </c>
      <c r="F5742" s="107" t="s">
        <v>25</v>
      </c>
      <c r="G5742" s="108"/>
      <c r="H5742" s="107">
        <v>3610</v>
      </c>
      <c r="I5742" s="112">
        <f t="shared" si="395"/>
        <v>3249</v>
      </c>
      <c r="J5742" s="112">
        <f t="shared" si="396"/>
        <v>2888</v>
      </c>
    </row>
    <row r="5743" s="8" customFormat="1" spans="1:10">
      <c r="A5743" s="107" t="s">
        <v>299</v>
      </c>
      <c r="B5743" s="108">
        <v>330804026</v>
      </c>
      <c r="C5743" s="109" t="s">
        <v>10248</v>
      </c>
      <c r="D5743" s="108"/>
      <c r="E5743" s="108" t="s">
        <v>8093</v>
      </c>
      <c r="F5743" s="107" t="s">
        <v>25</v>
      </c>
      <c r="G5743" s="108"/>
      <c r="H5743" s="107">
        <v>3610</v>
      </c>
      <c r="I5743" s="112">
        <f t="shared" si="395"/>
        <v>3249</v>
      </c>
      <c r="J5743" s="112">
        <f t="shared" si="396"/>
        <v>2888</v>
      </c>
    </row>
    <row r="5744" s="8" customFormat="1" ht="27" spans="1:10">
      <c r="A5744" s="107" t="s">
        <v>299</v>
      </c>
      <c r="B5744" s="108">
        <v>330804027</v>
      </c>
      <c r="C5744" s="109" t="s">
        <v>10249</v>
      </c>
      <c r="D5744" s="108"/>
      <c r="E5744" s="108" t="s">
        <v>8093</v>
      </c>
      <c r="F5744" s="107" t="s">
        <v>25</v>
      </c>
      <c r="G5744" s="108"/>
      <c r="H5744" s="107">
        <v>3895</v>
      </c>
      <c r="I5744" s="112">
        <f t="shared" si="395"/>
        <v>3505.5</v>
      </c>
      <c r="J5744" s="112">
        <f t="shared" si="396"/>
        <v>3116</v>
      </c>
    </row>
    <row r="5745" s="8" customFormat="1" spans="1:10">
      <c r="A5745" s="107" t="s">
        <v>299</v>
      </c>
      <c r="B5745" s="108">
        <v>330804028</v>
      </c>
      <c r="C5745" s="109" t="s">
        <v>10250</v>
      </c>
      <c r="D5745" s="108"/>
      <c r="E5745" s="108" t="s">
        <v>8093</v>
      </c>
      <c r="F5745" s="107" t="s">
        <v>25</v>
      </c>
      <c r="G5745" s="108"/>
      <c r="H5745" s="107">
        <v>2470</v>
      </c>
      <c r="I5745" s="112">
        <f t="shared" si="395"/>
        <v>2223</v>
      </c>
      <c r="J5745" s="112">
        <f t="shared" si="396"/>
        <v>1976</v>
      </c>
    </row>
    <row r="5746" s="8" customFormat="1" ht="27" spans="1:10">
      <c r="A5746" s="107" t="s">
        <v>299</v>
      </c>
      <c r="B5746" s="108">
        <v>330804029</v>
      </c>
      <c r="C5746" s="109" t="s">
        <v>10251</v>
      </c>
      <c r="D5746" s="108" t="s">
        <v>10215</v>
      </c>
      <c r="E5746" s="108"/>
      <c r="F5746" s="107" t="s">
        <v>25</v>
      </c>
      <c r="G5746" s="108"/>
      <c r="H5746" s="107">
        <v>2375</v>
      </c>
      <c r="I5746" s="112">
        <f t="shared" si="395"/>
        <v>2137.5</v>
      </c>
      <c r="J5746" s="112">
        <f t="shared" si="396"/>
        <v>1900</v>
      </c>
    </row>
    <row r="5747" s="8" customFormat="1" ht="27" spans="1:10">
      <c r="A5747" s="107" t="s">
        <v>299</v>
      </c>
      <c r="B5747" s="108">
        <v>330804030</v>
      </c>
      <c r="C5747" s="109" t="s">
        <v>10252</v>
      </c>
      <c r="D5747" s="108" t="s">
        <v>10253</v>
      </c>
      <c r="E5747" s="108" t="s">
        <v>8093</v>
      </c>
      <c r="F5747" s="107" t="s">
        <v>25</v>
      </c>
      <c r="G5747" s="108"/>
      <c r="H5747" s="107">
        <v>2375</v>
      </c>
      <c r="I5747" s="112">
        <f t="shared" si="395"/>
        <v>2137.5</v>
      </c>
      <c r="J5747" s="112">
        <f t="shared" si="396"/>
        <v>1900</v>
      </c>
    </row>
    <row r="5748" s="8" customFormat="1" ht="27" spans="1:10">
      <c r="A5748" s="107" t="s">
        <v>299</v>
      </c>
      <c r="B5748" s="108">
        <v>330804031</v>
      </c>
      <c r="C5748" s="109" t="s">
        <v>10254</v>
      </c>
      <c r="D5748" s="108"/>
      <c r="E5748" s="108" t="s">
        <v>8093</v>
      </c>
      <c r="F5748" s="107" t="s">
        <v>25</v>
      </c>
      <c r="G5748" s="108"/>
      <c r="H5748" s="107">
        <v>2280</v>
      </c>
      <c r="I5748" s="112">
        <f t="shared" si="395"/>
        <v>2052</v>
      </c>
      <c r="J5748" s="112">
        <f t="shared" si="396"/>
        <v>1824</v>
      </c>
    </row>
    <row r="5749" s="8" customFormat="1" spans="1:10">
      <c r="A5749" s="107" t="s">
        <v>299</v>
      </c>
      <c r="B5749" s="108">
        <v>330804032</v>
      </c>
      <c r="C5749" s="109" t="s">
        <v>10255</v>
      </c>
      <c r="D5749" s="108"/>
      <c r="E5749" s="108"/>
      <c r="F5749" s="107" t="s">
        <v>25</v>
      </c>
      <c r="G5749" s="108"/>
      <c r="H5749" s="107">
        <v>1900</v>
      </c>
      <c r="I5749" s="112">
        <f t="shared" si="395"/>
        <v>1710</v>
      </c>
      <c r="J5749" s="112">
        <f t="shared" si="396"/>
        <v>1520</v>
      </c>
    </row>
    <row r="5750" s="8" customFormat="1" spans="1:10">
      <c r="A5750" s="107" t="s">
        <v>299</v>
      </c>
      <c r="B5750" s="108">
        <v>330804033</v>
      </c>
      <c r="C5750" s="109" t="s">
        <v>10256</v>
      </c>
      <c r="D5750" s="108"/>
      <c r="E5750" s="108"/>
      <c r="F5750" s="107" t="s">
        <v>25</v>
      </c>
      <c r="G5750" s="108"/>
      <c r="H5750" s="107">
        <v>2280</v>
      </c>
      <c r="I5750" s="112">
        <f t="shared" si="395"/>
        <v>2052</v>
      </c>
      <c r="J5750" s="112">
        <f t="shared" si="396"/>
        <v>1824</v>
      </c>
    </row>
    <row r="5751" s="8" customFormat="1" spans="1:10">
      <c r="A5751" s="107" t="s">
        <v>299</v>
      </c>
      <c r="B5751" s="108">
        <v>330804034</v>
      </c>
      <c r="C5751" s="109" t="s">
        <v>10257</v>
      </c>
      <c r="D5751" s="110"/>
      <c r="E5751" s="108"/>
      <c r="F5751" s="107" t="s">
        <v>25</v>
      </c>
      <c r="G5751" s="108"/>
      <c r="H5751" s="107">
        <v>2375</v>
      </c>
      <c r="I5751" s="112">
        <f t="shared" si="395"/>
        <v>2137.5</v>
      </c>
      <c r="J5751" s="112">
        <f t="shared" si="396"/>
        <v>1900</v>
      </c>
    </row>
    <row r="5752" s="8" customFormat="1" spans="1:10">
      <c r="A5752" s="107" t="s">
        <v>299</v>
      </c>
      <c r="B5752" s="108" t="s">
        <v>10258</v>
      </c>
      <c r="C5752" s="109" t="s">
        <v>10259</v>
      </c>
      <c r="D5752" s="108"/>
      <c r="E5752" s="108"/>
      <c r="F5752" s="107" t="s">
        <v>25</v>
      </c>
      <c r="G5752" s="108"/>
      <c r="H5752" s="107">
        <v>2375</v>
      </c>
      <c r="I5752" s="112">
        <f t="shared" si="395"/>
        <v>2137.5</v>
      </c>
      <c r="J5752" s="112">
        <f t="shared" si="396"/>
        <v>1900</v>
      </c>
    </row>
    <row r="5753" s="8" customFormat="1" spans="1:10">
      <c r="A5753" s="107" t="s">
        <v>299</v>
      </c>
      <c r="B5753" s="108" t="s">
        <v>10260</v>
      </c>
      <c r="C5753" s="109" t="s">
        <v>10261</v>
      </c>
      <c r="D5753" s="108"/>
      <c r="E5753" s="108"/>
      <c r="F5753" s="107" t="s">
        <v>25</v>
      </c>
      <c r="G5753" s="108"/>
      <c r="H5753" s="107">
        <v>2375</v>
      </c>
      <c r="I5753" s="112">
        <f t="shared" si="395"/>
        <v>2137.5</v>
      </c>
      <c r="J5753" s="112">
        <f t="shared" si="396"/>
        <v>1900</v>
      </c>
    </row>
    <row r="5754" s="8" customFormat="1" spans="1:10">
      <c r="A5754" s="107" t="s">
        <v>299</v>
      </c>
      <c r="B5754" s="108">
        <v>330804035</v>
      </c>
      <c r="C5754" s="109" t="s">
        <v>10262</v>
      </c>
      <c r="D5754" s="108" t="s">
        <v>10263</v>
      </c>
      <c r="E5754" s="108" t="s">
        <v>10264</v>
      </c>
      <c r="F5754" s="107" t="s">
        <v>25</v>
      </c>
      <c r="G5754" s="108"/>
      <c r="H5754" s="107">
        <v>1600</v>
      </c>
      <c r="I5754" s="112">
        <f t="shared" si="395"/>
        <v>1440</v>
      </c>
      <c r="J5754" s="112">
        <f t="shared" si="396"/>
        <v>1280</v>
      </c>
    </row>
    <row r="5755" s="8" customFormat="1" spans="1:10">
      <c r="A5755" s="107" t="s">
        <v>299</v>
      </c>
      <c r="B5755" s="108">
        <v>330804036</v>
      </c>
      <c r="C5755" s="109" t="s">
        <v>10265</v>
      </c>
      <c r="D5755" s="108"/>
      <c r="E5755" s="108"/>
      <c r="F5755" s="107" t="s">
        <v>25</v>
      </c>
      <c r="G5755" s="108"/>
      <c r="H5755" s="107">
        <v>2375</v>
      </c>
      <c r="I5755" s="112">
        <f t="shared" si="395"/>
        <v>2137.5</v>
      </c>
      <c r="J5755" s="112">
        <f t="shared" si="396"/>
        <v>1900</v>
      </c>
    </row>
    <row r="5756" s="8" customFormat="1" spans="1:10">
      <c r="A5756" s="107" t="s">
        <v>299</v>
      </c>
      <c r="B5756" s="108">
        <v>330804037</v>
      </c>
      <c r="C5756" s="109" t="s">
        <v>10266</v>
      </c>
      <c r="D5756" s="108"/>
      <c r="E5756" s="108"/>
      <c r="F5756" s="107" t="s">
        <v>25</v>
      </c>
      <c r="G5756" s="108"/>
      <c r="H5756" s="107">
        <v>2500</v>
      </c>
      <c r="I5756" s="112">
        <f t="shared" si="395"/>
        <v>2250</v>
      </c>
      <c r="J5756" s="112">
        <f t="shared" si="396"/>
        <v>2000</v>
      </c>
    </row>
    <row r="5757" s="8" customFormat="1" ht="27" spans="1:10">
      <c r="A5757" s="107" t="s">
        <v>299</v>
      </c>
      <c r="B5757" s="108">
        <v>330804038</v>
      </c>
      <c r="C5757" s="109" t="s">
        <v>10267</v>
      </c>
      <c r="D5757" s="110"/>
      <c r="E5757" s="108" t="s">
        <v>8093</v>
      </c>
      <c r="F5757" s="107" t="s">
        <v>25</v>
      </c>
      <c r="G5757" s="108"/>
      <c r="H5757" s="107">
        <v>3325</v>
      </c>
      <c r="I5757" s="112">
        <f t="shared" si="395"/>
        <v>2992.5</v>
      </c>
      <c r="J5757" s="112">
        <f t="shared" si="396"/>
        <v>2660</v>
      </c>
    </row>
    <row r="5758" s="8" customFormat="1" ht="27" spans="1:10">
      <c r="A5758" s="107" t="s">
        <v>299</v>
      </c>
      <c r="B5758" s="108" t="s">
        <v>10268</v>
      </c>
      <c r="C5758" s="109" t="s">
        <v>10269</v>
      </c>
      <c r="D5758" s="108"/>
      <c r="E5758" s="108" t="s">
        <v>8093</v>
      </c>
      <c r="F5758" s="107" t="s">
        <v>25</v>
      </c>
      <c r="G5758" s="108"/>
      <c r="H5758" s="107">
        <v>3325</v>
      </c>
      <c r="I5758" s="112">
        <f t="shared" si="395"/>
        <v>2992.5</v>
      </c>
      <c r="J5758" s="112">
        <f t="shared" si="396"/>
        <v>2660</v>
      </c>
    </row>
    <row r="5759" s="8" customFormat="1" spans="1:10">
      <c r="A5759" s="107" t="s">
        <v>299</v>
      </c>
      <c r="B5759" s="108">
        <v>330804039</v>
      </c>
      <c r="C5759" s="109" t="s">
        <v>10270</v>
      </c>
      <c r="D5759" s="108"/>
      <c r="E5759" s="108" t="s">
        <v>8093</v>
      </c>
      <c r="F5759" s="107" t="s">
        <v>25</v>
      </c>
      <c r="G5759" s="108"/>
      <c r="H5759" s="107">
        <v>2375</v>
      </c>
      <c r="I5759" s="112">
        <f t="shared" si="395"/>
        <v>2137.5</v>
      </c>
      <c r="J5759" s="112">
        <f t="shared" si="396"/>
        <v>1900</v>
      </c>
    </row>
    <row r="5760" s="8" customFormat="1" spans="1:10">
      <c r="A5760" s="107" t="s">
        <v>299</v>
      </c>
      <c r="B5760" s="108">
        <v>330804040</v>
      </c>
      <c r="C5760" s="109" t="s">
        <v>10271</v>
      </c>
      <c r="D5760" s="108"/>
      <c r="E5760" s="108" t="s">
        <v>8093</v>
      </c>
      <c r="F5760" s="107" t="s">
        <v>25</v>
      </c>
      <c r="G5760" s="108"/>
      <c r="H5760" s="107">
        <v>1710</v>
      </c>
      <c r="I5760" s="112">
        <f t="shared" si="395"/>
        <v>1539</v>
      </c>
      <c r="J5760" s="112">
        <f t="shared" si="396"/>
        <v>1368</v>
      </c>
    </row>
    <row r="5761" s="8" customFormat="1" ht="40.5" spans="1:10">
      <c r="A5761" s="107" t="s">
        <v>299</v>
      </c>
      <c r="B5761" s="108">
        <v>330804041</v>
      </c>
      <c r="C5761" s="109" t="s">
        <v>10272</v>
      </c>
      <c r="D5761" s="110"/>
      <c r="E5761" s="108" t="s">
        <v>10273</v>
      </c>
      <c r="F5761" s="107" t="s">
        <v>25</v>
      </c>
      <c r="G5761" s="108"/>
      <c r="H5761" s="107">
        <v>1900</v>
      </c>
      <c r="I5761" s="112">
        <f t="shared" si="395"/>
        <v>1710</v>
      </c>
      <c r="J5761" s="112">
        <f t="shared" si="396"/>
        <v>1520</v>
      </c>
    </row>
    <row r="5762" s="8" customFormat="1" ht="40.5" spans="1:10">
      <c r="A5762" s="107" t="s">
        <v>299</v>
      </c>
      <c r="B5762" s="108" t="s">
        <v>10274</v>
      </c>
      <c r="C5762" s="109" t="s">
        <v>10275</v>
      </c>
      <c r="D5762" s="108"/>
      <c r="E5762" s="108" t="s">
        <v>10273</v>
      </c>
      <c r="F5762" s="107" t="s">
        <v>25</v>
      </c>
      <c r="G5762" s="108"/>
      <c r="H5762" s="107">
        <v>1900</v>
      </c>
      <c r="I5762" s="112">
        <f t="shared" si="395"/>
        <v>1710</v>
      </c>
      <c r="J5762" s="112">
        <f t="shared" si="396"/>
        <v>1520</v>
      </c>
    </row>
    <row r="5763" s="8" customFormat="1" ht="40.5" spans="1:10">
      <c r="A5763" s="107" t="s">
        <v>299</v>
      </c>
      <c r="B5763" s="108" t="s">
        <v>10276</v>
      </c>
      <c r="C5763" s="109" t="s">
        <v>10277</v>
      </c>
      <c r="D5763" s="108"/>
      <c r="E5763" s="108" t="s">
        <v>10273</v>
      </c>
      <c r="F5763" s="107" t="s">
        <v>25</v>
      </c>
      <c r="G5763" s="108"/>
      <c r="H5763" s="107">
        <v>1900</v>
      </c>
      <c r="I5763" s="112">
        <f t="shared" si="395"/>
        <v>1710</v>
      </c>
      <c r="J5763" s="112">
        <f t="shared" si="396"/>
        <v>1520</v>
      </c>
    </row>
    <row r="5764" s="8" customFormat="1" spans="1:10">
      <c r="A5764" s="107" t="s">
        <v>299</v>
      </c>
      <c r="B5764" s="108">
        <v>330804042</v>
      </c>
      <c r="C5764" s="109" t="s">
        <v>10278</v>
      </c>
      <c r="D5764" s="108"/>
      <c r="E5764" s="108"/>
      <c r="F5764" s="107" t="s">
        <v>4404</v>
      </c>
      <c r="G5764" s="108"/>
      <c r="H5764" s="107">
        <v>1500</v>
      </c>
      <c r="I5764" s="112">
        <f t="shared" si="395"/>
        <v>1350</v>
      </c>
      <c r="J5764" s="112">
        <f t="shared" si="396"/>
        <v>1200</v>
      </c>
    </row>
    <row r="5765" s="8" customFormat="1" spans="1:10">
      <c r="A5765" s="107" t="s">
        <v>299</v>
      </c>
      <c r="B5765" s="108">
        <v>330804043</v>
      </c>
      <c r="C5765" s="109" t="s">
        <v>10279</v>
      </c>
      <c r="D5765" s="110"/>
      <c r="E5765" s="108" t="s">
        <v>10216</v>
      </c>
      <c r="F5765" s="107" t="s">
        <v>4404</v>
      </c>
      <c r="G5765" s="110"/>
      <c r="H5765" s="117">
        <v>2401</v>
      </c>
      <c r="I5765" s="118">
        <v>2160.9</v>
      </c>
      <c r="J5765" s="118">
        <v>1920.8</v>
      </c>
    </row>
    <row r="5766" s="8" customFormat="1" ht="27" spans="1:10">
      <c r="A5766" s="107" t="s">
        <v>299</v>
      </c>
      <c r="B5766" s="108" t="s">
        <v>10280</v>
      </c>
      <c r="C5766" s="109" t="s">
        <v>10281</v>
      </c>
      <c r="D5766" s="108"/>
      <c r="E5766" s="108"/>
      <c r="F5766" s="107" t="s">
        <v>4404</v>
      </c>
      <c r="G5766" s="108"/>
      <c r="H5766" s="107">
        <v>285</v>
      </c>
      <c r="I5766" s="112">
        <f t="shared" ref="I5765:I5810" si="397">H5766*0.9</f>
        <v>256.5</v>
      </c>
      <c r="J5766" s="112">
        <f>H5766*0.8</f>
        <v>228</v>
      </c>
    </row>
    <row r="5767" s="8" customFormat="1" ht="27" spans="1:10">
      <c r="A5767" s="107" t="s">
        <v>299</v>
      </c>
      <c r="B5767" s="108">
        <v>330804044</v>
      </c>
      <c r="C5767" s="109" t="s">
        <v>10282</v>
      </c>
      <c r="D5767" s="110"/>
      <c r="E5767" s="108"/>
      <c r="F5767" s="107" t="s">
        <v>25</v>
      </c>
      <c r="G5767" s="121" t="s">
        <v>6360</v>
      </c>
      <c r="H5767" s="113">
        <v>2394</v>
      </c>
      <c r="I5767" s="112">
        <f t="shared" si="397"/>
        <v>2154.6</v>
      </c>
      <c r="J5767" s="113">
        <v>1915.2</v>
      </c>
    </row>
    <row r="5768" s="8" customFormat="1" ht="27" spans="1:10">
      <c r="A5768" s="107" t="s">
        <v>299</v>
      </c>
      <c r="B5768" s="108" t="s">
        <v>10283</v>
      </c>
      <c r="C5768" s="109" t="s">
        <v>10284</v>
      </c>
      <c r="D5768" s="108"/>
      <c r="E5768" s="108"/>
      <c r="F5768" s="107" t="s">
        <v>25</v>
      </c>
      <c r="G5768" s="121" t="s">
        <v>6360</v>
      </c>
      <c r="H5768" s="113">
        <v>2394</v>
      </c>
      <c r="I5768" s="112">
        <f t="shared" si="397"/>
        <v>2154.6</v>
      </c>
      <c r="J5768" s="113">
        <v>1915.2</v>
      </c>
    </row>
    <row r="5769" s="8" customFormat="1" ht="27" spans="1:10">
      <c r="A5769" s="107" t="s">
        <v>299</v>
      </c>
      <c r="B5769" s="108" t="s">
        <v>10285</v>
      </c>
      <c r="C5769" s="109" t="s">
        <v>10286</v>
      </c>
      <c r="D5769" s="108"/>
      <c r="E5769" s="108"/>
      <c r="F5769" s="107" t="s">
        <v>25</v>
      </c>
      <c r="G5769" s="121" t="s">
        <v>6360</v>
      </c>
      <c r="H5769" s="113">
        <v>2394</v>
      </c>
      <c r="I5769" s="112">
        <f t="shared" si="397"/>
        <v>2154.6</v>
      </c>
      <c r="J5769" s="113">
        <v>1915.2</v>
      </c>
    </row>
    <row r="5770" s="8" customFormat="1" ht="27" spans="1:10">
      <c r="A5770" s="107" t="s">
        <v>299</v>
      </c>
      <c r="B5770" s="108" t="s">
        <v>10287</v>
      </c>
      <c r="C5770" s="109" t="s">
        <v>10288</v>
      </c>
      <c r="D5770" s="108"/>
      <c r="E5770" s="108"/>
      <c r="F5770" s="107" t="s">
        <v>25</v>
      </c>
      <c r="G5770" s="121" t="s">
        <v>6360</v>
      </c>
      <c r="H5770" s="113">
        <v>2394</v>
      </c>
      <c r="I5770" s="112">
        <f t="shared" si="397"/>
        <v>2154.6</v>
      </c>
      <c r="J5770" s="113">
        <v>1915.2</v>
      </c>
    </row>
    <row r="5771" s="8" customFormat="1" ht="27" spans="1:10">
      <c r="A5771" s="107" t="s">
        <v>299</v>
      </c>
      <c r="B5771" s="108">
        <v>330804045</v>
      </c>
      <c r="C5771" s="109" t="s">
        <v>10289</v>
      </c>
      <c r="D5771" s="108"/>
      <c r="E5771" s="108" t="s">
        <v>10290</v>
      </c>
      <c r="F5771" s="107" t="s">
        <v>25</v>
      </c>
      <c r="G5771" s="108"/>
      <c r="H5771" s="107">
        <v>2660</v>
      </c>
      <c r="I5771" s="112">
        <f t="shared" si="397"/>
        <v>2394</v>
      </c>
      <c r="J5771" s="112">
        <f t="shared" ref="J5771:J5778" si="398">H5771*0.8</f>
        <v>2128</v>
      </c>
    </row>
    <row r="5772" s="8" customFormat="1" spans="1:10">
      <c r="A5772" s="107" t="s">
        <v>299</v>
      </c>
      <c r="B5772" s="108">
        <v>330804046</v>
      </c>
      <c r="C5772" s="109" t="s">
        <v>10291</v>
      </c>
      <c r="D5772" s="108" t="s">
        <v>10292</v>
      </c>
      <c r="E5772" s="108"/>
      <c r="F5772" s="107" t="s">
        <v>25</v>
      </c>
      <c r="G5772" s="108"/>
      <c r="H5772" s="117">
        <v>3800</v>
      </c>
      <c r="I5772" s="118">
        <v>3420</v>
      </c>
      <c r="J5772" s="118">
        <v>3040</v>
      </c>
    </row>
    <row r="5773" s="8" customFormat="1" spans="1:10">
      <c r="A5773" s="107" t="s">
        <v>299</v>
      </c>
      <c r="B5773" s="108" t="s">
        <v>10293</v>
      </c>
      <c r="C5773" s="109" t="s">
        <v>10294</v>
      </c>
      <c r="D5773" s="108" t="s">
        <v>10292</v>
      </c>
      <c r="E5773" s="108"/>
      <c r="F5773" s="107" t="s">
        <v>25</v>
      </c>
      <c r="G5773" s="108"/>
      <c r="H5773" s="107">
        <v>2400</v>
      </c>
      <c r="I5773" s="112">
        <f t="shared" si="397"/>
        <v>2160</v>
      </c>
      <c r="J5773" s="112">
        <f t="shared" si="398"/>
        <v>1920</v>
      </c>
    </row>
    <row r="5774" s="8" customFormat="1" spans="1:10">
      <c r="A5774" s="107" t="s">
        <v>299</v>
      </c>
      <c r="B5774" s="108">
        <v>330804047</v>
      </c>
      <c r="C5774" s="109" t="s">
        <v>10295</v>
      </c>
      <c r="D5774" s="110"/>
      <c r="E5774" s="108"/>
      <c r="F5774" s="107" t="s">
        <v>25</v>
      </c>
      <c r="G5774" s="108"/>
      <c r="H5774" s="107">
        <v>2300</v>
      </c>
      <c r="I5774" s="112">
        <f t="shared" si="397"/>
        <v>2070</v>
      </c>
      <c r="J5774" s="112">
        <f t="shared" si="398"/>
        <v>1840</v>
      </c>
    </row>
    <row r="5775" s="8" customFormat="1" spans="1:10">
      <c r="A5775" s="107" t="s">
        <v>299</v>
      </c>
      <c r="B5775" s="108">
        <v>330804048</v>
      </c>
      <c r="C5775" s="109" t="s">
        <v>10296</v>
      </c>
      <c r="D5775" s="108"/>
      <c r="E5775" s="108" t="s">
        <v>8093</v>
      </c>
      <c r="F5775" s="107" t="s">
        <v>25</v>
      </c>
      <c r="G5775" s="110"/>
      <c r="H5775" s="107">
        <v>2185</v>
      </c>
      <c r="I5775" s="112">
        <f t="shared" si="397"/>
        <v>1966.5</v>
      </c>
      <c r="J5775" s="112">
        <f t="shared" si="398"/>
        <v>1748</v>
      </c>
    </row>
    <row r="5776" s="8" customFormat="1" ht="27" spans="1:10">
      <c r="A5776" s="107" t="s">
        <v>299</v>
      </c>
      <c r="B5776" s="108" t="s">
        <v>10297</v>
      </c>
      <c r="C5776" s="109" t="s">
        <v>10298</v>
      </c>
      <c r="D5776" s="108"/>
      <c r="E5776" s="108"/>
      <c r="F5776" s="107" t="s">
        <v>10213</v>
      </c>
      <c r="G5776" s="108"/>
      <c r="H5776" s="107">
        <v>1092.5</v>
      </c>
      <c r="I5776" s="112">
        <f t="shared" si="397"/>
        <v>983.25</v>
      </c>
      <c r="J5776" s="112">
        <f t="shared" si="398"/>
        <v>874</v>
      </c>
    </row>
    <row r="5777" s="8" customFormat="1" spans="1:10">
      <c r="A5777" s="107" t="s">
        <v>299</v>
      </c>
      <c r="B5777" s="108">
        <v>330804049</v>
      </c>
      <c r="C5777" s="109" t="s">
        <v>10299</v>
      </c>
      <c r="D5777" s="108"/>
      <c r="E5777" s="108" t="s">
        <v>8093</v>
      </c>
      <c r="F5777" s="107" t="s">
        <v>25</v>
      </c>
      <c r="G5777" s="110"/>
      <c r="H5777" s="107">
        <v>2090</v>
      </c>
      <c r="I5777" s="112">
        <f t="shared" si="397"/>
        <v>1881</v>
      </c>
      <c r="J5777" s="112">
        <f t="shared" si="398"/>
        <v>1672</v>
      </c>
    </row>
    <row r="5778" s="8" customFormat="1" ht="27" spans="1:10">
      <c r="A5778" s="107" t="s">
        <v>299</v>
      </c>
      <c r="B5778" s="108" t="s">
        <v>10300</v>
      </c>
      <c r="C5778" s="109" t="s">
        <v>10301</v>
      </c>
      <c r="D5778" s="108"/>
      <c r="E5778" s="108"/>
      <c r="F5778" s="107" t="s">
        <v>10213</v>
      </c>
      <c r="G5778" s="108"/>
      <c r="H5778" s="107">
        <v>1045</v>
      </c>
      <c r="I5778" s="112">
        <f t="shared" si="397"/>
        <v>940.5</v>
      </c>
      <c r="J5778" s="112">
        <f t="shared" si="398"/>
        <v>836</v>
      </c>
    </row>
    <row r="5779" s="8" customFormat="1" spans="1:10">
      <c r="A5779" s="107" t="s">
        <v>299</v>
      </c>
      <c r="B5779" s="108">
        <v>330804050</v>
      </c>
      <c r="C5779" s="109" t="s">
        <v>10302</v>
      </c>
      <c r="D5779" s="108" t="s">
        <v>10303</v>
      </c>
      <c r="E5779" s="108"/>
      <c r="F5779" s="107" t="s">
        <v>25</v>
      </c>
      <c r="G5779" s="110"/>
      <c r="H5779" s="107">
        <v>2155</v>
      </c>
      <c r="I5779" s="112">
        <f t="shared" si="397"/>
        <v>1939.5</v>
      </c>
      <c r="J5779" s="113">
        <v>1724</v>
      </c>
    </row>
    <row r="5780" s="8" customFormat="1" spans="1:10">
      <c r="A5780" s="107" t="s">
        <v>299</v>
      </c>
      <c r="B5780" s="108" t="s">
        <v>10304</v>
      </c>
      <c r="C5780" s="109" t="s">
        <v>10305</v>
      </c>
      <c r="D5780" s="108"/>
      <c r="E5780" s="108"/>
      <c r="F5780" s="107" t="s">
        <v>25</v>
      </c>
      <c r="G5780" s="108"/>
      <c r="H5780" s="107">
        <v>810</v>
      </c>
      <c r="I5780" s="112">
        <f t="shared" si="397"/>
        <v>729</v>
      </c>
      <c r="J5780" s="113">
        <v>648</v>
      </c>
    </row>
    <row r="5781" s="8" customFormat="1" ht="27" spans="1:10">
      <c r="A5781" s="107" t="s">
        <v>299</v>
      </c>
      <c r="B5781" s="108">
        <v>330804051</v>
      </c>
      <c r="C5781" s="109" t="s">
        <v>10306</v>
      </c>
      <c r="D5781" s="108" t="s">
        <v>10307</v>
      </c>
      <c r="E5781" s="108"/>
      <c r="F5781" s="107" t="s">
        <v>25</v>
      </c>
      <c r="G5781" s="108"/>
      <c r="H5781" s="107">
        <v>1900</v>
      </c>
      <c r="I5781" s="112">
        <f t="shared" si="397"/>
        <v>1710</v>
      </c>
      <c r="J5781" s="112">
        <f t="shared" ref="J5781:J5783" si="399">H5781*0.8</f>
        <v>1520</v>
      </c>
    </row>
    <row r="5782" s="8" customFormat="1" spans="1:10">
      <c r="A5782" s="107" t="s">
        <v>299</v>
      </c>
      <c r="B5782" s="108">
        <v>330804052</v>
      </c>
      <c r="C5782" s="109" t="s">
        <v>10308</v>
      </c>
      <c r="D5782" s="108" t="s">
        <v>10309</v>
      </c>
      <c r="E5782" s="108" t="s">
        <v>10310</v>
      </c>
      <c r="F5782" s="107" t="s">
        <v>25</v>
      </c>
      <c r="G5782" s="108"/>
      <c r="H5782" s="107">
        <v>1615</v>
      </c>
      <c r="I5782" s="112">
        <f t="shared" si="397"/>
        <v>1453.5</v>
      </c>
      <c r="J5782" s="112">
        <f t="shared" si="399"/>
        <v>1292</v>
      </c>
    </row>
    <row r="5783" s="8" customFormat="1" spans="1:10">
      <c r="A5783" s="107" t="s">
        <v>299</v>
      </c>
      <c r="B5783" s="108">
        <v>330804053</v>
      </c>
      <c r="C5783" s="109" t="s">
        <v>10311</v>
      </c>
      <c r="D5783" s="108"/>
      <c r="E5783" s="108"/>
      <c r="F5783" s="107" t="s">
        <v>25</v>
      </c>
      <c r="G5783" s="108"/>
      <c r="H5783" s="107">
        <v>1805</v>
      </c>
      <c r="I5783" s="112">
        <f t="shared" si="397"/>
        <v>1624.5</v>
      </c>
      <c r="J5783" s="112">
        <f t="shared" si="399"/>
        <v>1444</v>
      </c>
    </row>
    <row r="5784" s="8" customFormat="1" spans="1:10">
      <c r="A5784" s="107" t="s">
        <v>299</v>
      </c>
      <c r="B5784" s="108">
        <v>330804054</v>
      </c>
      <c r="C5784" s="109" t="s">
        <v>10312</v>
      </c>
      <c r="D5784" s="108" t="s">
        <v>10313</v>
      </c>
      <c r="E5784" s="108"/>
      <c r="F5784" s="107" t="s">
        <v>25</v>
      </c>
      <c r="G5784" s="108"/>
      <c r="H5784" s="107">
        <v>2394</v>
      </c>
      <c r="I5784" s="112">
        <f t="shared" si="397"/>
        <v>2154.6</v>
      </c>
      <c r="J5784" s="113">
        <v>1915.2</v>
      </c>
    </row>
    <row r="5785" s="8" customFormat="1" spans="1:10">
      <c r="A5785" s="107" t="s">
        <v>299</v>
      </c>
      <c r="B5785" s="108" t="s">
        <v>10314</v>
      </c>
      <c r="C5785" s="109" t="s">
        <v>10315</v>
      </c>
      <c r="D5785" s="108"/>
      <c r="E5785" s="108"/>
      <c r="F5785" s="107" t="s">
        <v>25</v>
      </c>
      <c r="G5785" s="108"/>
      <c r="H5785" s="117">
        <v>2750</v>
      </c>
      <c r="I5785" s="118">
        <v>2475</v>
      </c>
      <c r="J5785" s="118">
        <v>2200</v>
      </c>
    </row>
    <row r="5786" s="8" customFormat="1" ht="27" spans="1:10">
      <c r="A5786" s="107" t="s">
        <v>299</v>
      </c>
      <c r="B5786" s="108">
        <v>330804055</v>
      </c>
      <c r="C5786" s="109" t="s">
        <v>10316</v>
      </c>
      <c r="D5786" s="108" t="s">
        <v>10317</v>
      </c>
      <c r="E5786" s="108" t="s">
        <v>8093</v>
      </c>
      <c r="F5786" s="107" t="s">
        <v>25</v>
      </c>
      <c r="G5786" s="108"/>
      <c r="H5786" s="107">
        <v>1900</v>
      </c>
      <c r="I5786" s="112">
        <f t="shared" si="397"/>
        <v>1710</v>
      </c>
      <c r="J5786" s="112">
        <f t="shared" ref="J5786:J5793" si="400">H5786*0.8</f>
        <v>1520</v>
      </c>
    </row>
    <row r="5787" s="8" customFormat="1" spans="1:10">
      <c r="A5787" s="107" t="s">
        <v>299</v>
      </c>
      <c r="B5787" s="108">
        <v>330804056</v>
      </c>
      <c r="C5787" s="109" t="s">
        <v>10318</v>
      </c>
      <c r="D5787" s="108"/>
      <c r="E5787" s="108"/>
      <c r="F5787" s="107" t="s">
        <v>25</v>
      </c>
      <c r="G5787" s="108"/>
      <c r="H5787" s="107">
        <v>1982</v>
      </c>
      <c r="I5787" s="112">
        <f t="shared" si="397"/>
        <v>1783.8</v>
      </c>
      <c r="J5787" s="112">
        <f t="shared" si="400"/>
        <v>1585.6</v>
      </c>
    </row>
    <row r="5788" s="8" customFormat="1" ht="27" spans="1:10">
      <c r="A5788" s="107" t="s">
        <v>299</v>
      </c>
      <c r="B5788" s="108">
        <v>330804057</v>
      </c>
      <c r="C5788" s="109" t="s">
        <v>10319</v>
      </c>
      <c r="D5788" s="108" t="s">
        <v>10320</v>
      </c>
      <c r="E5788" s="108"/>
      <c r="F5788" s="107" t="s">
        <v>25</v>
      </c>
      <c r="G5788" s="108"/>
      <c r="H5788" s="107">
        <v>2470</v>
      </c>
      <c r="I5788" s="112">
        <f t="shared" si="397"/>
        <v>2223</v>
      </c>
      <c r="J5788" s="112">
        <f t="shared" si="400"/>
        <v>1976</v>
      </c>
    </row>
    <row r="5789" s="8" customFormat="1" spans="1:10">
      <c r="A5789" s="107" t="s">
        <v>299</v>
      </c>
      <c r="B5789" s="108">
        <v>330804058</v>
      </c>
      <c r="C5789" s="109" t="s">
        <v>10321</v>
      </c>
      <c r="D5789" s="110"/>
      <c r="E5789" s="108"/>
      <c r="F5789" s="107" t="s">
        <v>25</v>
      </c>
      <c r="G5789" s="108"/>
      <c r="H5789" s="107">
        <v>1425</v>
      </c>
      <c r="I5789" s="112">
        <f t="shared" si="397"/>
        <v>1282.5</v>
      </c>
      <c r="J5789" s="112">
        <f t="shared" si="400"/>
        <v>1140</v>
      </c>
    </row>
    <row r="5790" s="8" customFormat="1" spans="1:10">
      <c r="A5790" s="107" t="s">
        <v>299</v>
      </c>
      <c r="B5790" s="108" t="s">
        <v>10322</v>
      </c>
      <c r="C5790" s="109" t="s">
        <v>10323</v>
      </c>
      <c r="D5790" s="110"/>
      <c r="E5790" s="108"/>
      <c r="F5790" s="107" t="s">
        <v>25</v>
      </c>
      <c r="G5790" s="108"/>
      <c r="H5790" s="107">
        <v>1425</v>
      </c>
      <c r="I5790" s="112">
        <f t="shared" si="397"/>
        <v>1282.5</v>
      </c>
      <c r="J5790" s="112">
        <f t="shared" si="400"/>
        <v>1140</v>
      </c>
    </row>
    <row r="5791" s="8" customFormat="1" spans="1:10">
      <c r="A5791" s="107" t="s">
        <v>299</v>
      </c>
      <c r="B5791" s="108">
        <v>330804059</v>
      </c>
      <c r="C5791" s="109" t="s">
        <v>10324</v>
      </c>
      <c r="D5791" s="108"/>
      <c r="E5791" s="108"/>
      <c r="F5791" s="107" t="s">
        <v>25</v>
      </c>
      <c r="G5791" s="108"/>
      <c r="H5791" s="107">
        <v>1710</v>
      </c>
      <c r="I5791" s="112">
        <f t="shared" si="397"/>
        <v>1539</v>
      </c>
      <c r="J5791" s="112">
        <f t="shared" si="400"/>
        <v>1368</v>
      </c>
    </row>
    <row r="5792" s="8" customFormat="1" spans="1:10">
      <c r="A5792" s="107" t="s">
        <v>299</v>
      </c>
      <c r="B5792" s="108">
        <v>330804060</v>
      </c>
      <c r="C5792" s="109" t="s">
        <v>10325</v>
      </c>
      <c r="D5792" s="108"/>
      <c r="E5792" s="108"/>
      <c r="F5792" s="107" t="s">
        <v>25</v>
      </c>
      <c r="G5792" s="108"/>
      <c r="H5792" s="107">
        <v>2375</v>
      </c>
      <c r="I5792" s="112">
        <f t="shared" si="397"/>
        <v>2137.5</v>
      </c>
      <c r="J5792" s="112">
        <f t="shared" si="400"/>
        <v>1900</v>
      </c>
    </row>
    <row r="5793" s="8" customFormat="1" spans="1:10">
      <c r="A5793" s="107" t="s">
        <v>299</v>
      </c>
      <c r="B5793" s="108">
        <v>330804061</v>
      </c>
      <c r="C5793" s="109" t="s">
        <v>10326</v>
      </c>
      <c r="D5793" s="108" t="s">
        <v>10327</v>
      </c>
      <c r="E5793" s="108"/>
      <c r="F5793" s="107" t="s">
        <v>780</v>
      </c>
      <c r="G5793" s="108"/>
      <c r="H5793" s="107">
        <v>1710</v>
      </c>
      <c r="I5793" s="112">
        <f t="shared" si="397"/>
        <v>1539</v>
      </c>
      <c r="J5793" s="112">
        <f t="shared" si="400"/>
        <v>1368</v>
      </c>
    </row>
    <row r="5794" s="8" customFormat="1" spans="1:10">
      <c r="A5794" s="107" t="s">
        <v>299</v>
      </c>
      <c r="B5794" s="108">
        <v>330804062</v>
      </c>
      <c r="C5794" s="109" t="s">
        <v>10328</v>
      </c>
      <c r="D5794" s="110"/>
      <c r="E5794" s="108"/>
      <c r="F5794" s="107" t="s">
        <v>780</v>
      </c>
      <c r="G5794" s="108"/>
      <c r="H5794" s="107">
        <v>1711</v>
      </c>
      <c r="I5794" s="112">
        <f t="shared" si="397"/>
        <v>1539.9</v>
      </c>
      <c r="J5794" s="113">
        <v>1368.8</v>
      </c>
    </row>
    <row r="5795" s="8" customFormat="1" spans="1:10">
      <c r="A5795" s="107" t="s">
        <v>299</v>
      </c>
      <c r="B5795" s="108" t="s">
        <v>10329</v>
      </c>
      <c r="C5795" s="109" t="s">
        <v>10330</v>
      </c>
      <c r="D5795" s="108"/>
      <c r="E5795" s="108" t="s">
        <v>59</v>
      </c>
      <c r="F5795" s="107" t="s">
        <v>780</v>
      </c>
      <c r="G5795" s="108"/>
      <c r="H5795" s="107">
        <v>1711</v>
      </c>
      <c r="I5795" s="112">
        <f t="shared" si="397"/>
        <v>1539.9</v>
      </c>
      <c r="J5795" s="113">
        <v>1368.8</v>
      </c>
    </row>
    <row r="5796" s="8" customFormat="1" ht="26" customHeight="1" spans="1:10">
      <c r="A5796" s="107" t="s">
        <v>299</v>
      </c>
      <c r="B5796" s="108">
        <v>330804063</v>
      </c>
      <c r="C5796" s="109" t="s">
        <v>10331</v>
      </c>
      <c r="D5796" s="110"/>
      <c r="E5796" s="108"/>
      <c r="F5796" s="107" t="s">
        <v>780</v>
      </c>
      <c r="G5796" s="108"/>
      <c r="H5796" s="107">
        <v>1701</v>
      </c>
      <c r="I5796" s="112">
        <f t="shared" si="397"/>
        <v>1530.9</v>
      </c>
      <c r="J5796" s="113">
        <v>1360.8</v>
      </c>
    </row>
    <row r="5797" s="8" customFormat="1" spans="1:10">
      <c r="A5797" s="107" t="s">
        <v>299</v>
      </c>
      <c r="B5797" s="108" t="s">
        <v>10332</v>
      </c>
      <c r="C5797" s="109" t="s">
        <v>10333</v>
      </c>
      <c r="D5797" s="108"/>
      <c r="E5797" s="108"/>
      <c r="F5797" s="107" t="s">
        <v>780</v>
      </c>
      <c r="G5797" s="108"/>
      <c r="H5797" s="107">
        <v>1701</v>
      </c>
      <c r="I5797" s="112">
        <f t="shared" si="397"/>
        <v>1530.9</v>
      </c>
      <c r="J5797" s="113">
        <v>1360.8</v>
      </c>
    </row>
    <row r="5798" s="8" customFormat="1" spans="1:10">
      <c r="A5798" s="107" t="s">
        <v>299</v>
      </c>
      <c r="B5798" s="108" t="s">
        <v>10334</v>
      </c>
      <c r="C5798" s="109" t="s">
        <v>10335</v>
      </c>
      <c r="D5798" s="108"/>
      <c r="E5798" s="108"/>
      <c r="F5798" s="107" t="s">
        <v>780</v>
      </c>
      <c r="G5798" s="108"/>
      <c r="H5798" s="107">
        <v>1701</v>
      </c>
      <c r="I5798" s="112">
        <f t="shared" si="397"/>
        <v>1530.9</v>
      </c>
      <c r="J5798" s="113">
        <v>1360.8</v>
      </c>
    </row>
    <row r="5799" s="8" customFormat="1" spans="1:10">
      <c r="A5799" s="107" t="s">
        <v>299</v>
      </c>
      <c r="B5799" s="108">
        <v>330804064</v>
      </c>
      <c r="C5799" s="109" t="s">
        <v>10336</v>
      </c>
      <c r="D5799" s="108" t="s">
        <v>10337</v>
      </c>
      <c r="E5799" s="108"/>
      <c r="F5799" s="107" t="s">
        <v>25</v>
      </c>
      <c r="G5799" s="108"/>
      <c r="H5799" s="107">
        <v>2185</v>
      </c>
      <c r="I5799" s="112">
        <f t="shared" si="397"/>
        <v>1966.5</v>
      </c>
      <c r="J5799" s="112">
        <f t="shared" ref="J5799:J5810" si="401">H5799*0.8</f>
        <v>1748</v>
      </c>
    </row>
    <row r="5800" s="8" customFormat="1" spans="1:10">
      <c r="A5800" s="107" t="s">
        <v>299</v>
      </c>
      <c r="B5800" s="108" t="s">
        <v>10338</v>
      </c>
      <c r="C5800" s="109" t="s">
        <v>10339</v>
      </c>
      <c r="D5800" s="108"/>
      <c r="E5800" s="108"/>
      <c r="F5800" s="107" t="s">
        <v>25</v>
      </c>
      <c r="G5800" s="108"/>
      <c r="H5800" s="107">
        <v>2185</v>
      </c>
      <c r="I5800" s="112">
        <f t="shared" si="397"/>
        <v>1966.5</v>
      </c>
      <c r="J5800" s="112">
        <f t="shared" si="401"/>
        <v>1748</v>
      </c>
    </row>
    <row r="5801" s="8" customFormat="1" ht="54" spans="1:10">
      <c r="A5801" s="107" t="s">
        <v>299</v>
      </c>
      <c r="B5801" s="108">
        <v>330804065</v>
      </c>
      <c r="C5801" s="109" t="s">
        <v>10340</v>
      </c>
      <c r="D5801" s="108" t="s">
        <v>10341</v>
      </c>
      <c r="E5801" s="108"/>
      <c r="F5801" s="107" t="s">
        <v>25</v>
      </c>
      <c r="G5801" s="110"/>
      <c r="H5801" s="107">
        <v>1900</v>
      </c>
      <c r="I5801" s="112">
        <f t="shared" si="397"/>
        <v>1710</v>
      </c>
      <c r="J5801" s="112">
        <f t="shared" si="401"/>
        <v>1520</v>
      </c>
    </row>
    <row r="5802" s="8" customFormat="1" spans="1:10">
      <c r="A5802" s="107" t="s">
        <v>299</v>
      </c>
      <c r="B5802" s="108" t="s">
        <v>10342</v>
      </c>
      <c r="C5802" s="109" t="s">
        <v>10343</v>
      </c>
      <c r="D5802" s="108"/>
      <c r="E5802" s="108"/>
      <c r="F5802" s="107" t="s">
        <v>25</v>
      </c>
      <c r="G5802" s="108"/>
      <c r="H5802" s="107">
        <v>900</v>
      </c>
      <c r="I5802" s="112">
        <f t="shared" si="397"/>
        <v>810</v>
      </c>
      <c r="J5802" s="112">
        <f t="shared" si="401"/>
        <v>720</v>
      </c>
    </row>
    <row r="5803" s="8" customFormat="1" spans="1:10">
      <c r="A5803" s="107" t="s">
        <v>299</v>
      </c>
      <c r="B5803" s="108">
        <v>330804066</v>
      </c>
      <c r="C5803" s="109" t="s">
        <v>10344</v>
      </c>
      <c r="D5803" s="108" t="s">
        <v>10345</v>
      </c>
      <c r="E5803" s="108"/>
      <c r="F5803" s="107" t="s">
        <v>25</v>
      </c>
      <c r="G5803" s="108"/>
      <c r="H5803" s="107">
        <v>741</v>
      </c>
      <c r="I5803" s="112">
        <f t="shared" si="397"/>
        <v>666.9</v>
      </c>
      <c r="J5803" s="112">
        <f t="shared" si="401"/>
        <v>592.8</v>
      </c>
    </row>
    <row r="5804" s="8" customFormat="1" spans="1:10">
      <c r="A5804" s="107" t="s">
        <v>299</v>
      </c>
      <c r="B5804" s="108">
        <v>330804068</v>
      </c>
      <c r="C5804" s="109" t="s">
        <v>10346</v>
      </c>
      <c r="D5804" s="108"/>
      <c r="E5804" s="108" t="s">
        <v>8093</v>
      </c>
      <c r="F5804" s="107" t="s">
        <v>25</v>
      </c>
      <c r="G5804" s="108"/>
      <c r="H5804" s="107">
        <v>5590</v>
      </c>
      <c r="I5804" s="112">
        <f t="shared" si="397"/>
        <v>5031</v>
      </c>
      <c r="J5804" s="112">
        <f t="shared" si="401"/>
        <v>4472</v>
      </c>
    </row>
    <row r="5805" s="8" customFormat="1" spans="1:10">
      <c r="A5805" s="107" t="s">
        <v>299</v>
      </c>
      <c r="B5805" s="108">
        <v>330804069</v>
      </c>
      <c r="C5805" s="109" t="s">
        <v>10347</v>
      </c>
      <c r="D5805" s="108"/>
      <c r="E5805" s="108"/>
      <c r="F5805" s="107" t="s">
        <v>25</v>
      </c>
      <c r="G5805" s="108"/>
      <c r="H5805" s="107">
        <v>1600</v>
      </c>
      <c r="I5805" s="112">
        <f t="shared" si="397"/>
        <v>1440</v>
      </c>
      <c r="J5805" s="112">
        <f t="shared" si="401"/>
        <v>1280</v>
      </c>
    </row>
    <row r="5806" s="8" customFormat="1" ht="94.5" spans="1:10">
      <c r="A5806" s="107" t="s">
        <v>299</v>
      </c>
      <c r="B5806" s="108">
        <v>330804070</v>
      </c>
      <c r="C5806" s="51" t="s">
        <v>10348</v>
      </c>
      <c r="D5806" s="72" t="s">
        <v>10349</v>
      </c>
      <c r="E5806" s="108"/>
      <c r="F5806" s="107" t="s">
        <v>25</v>
      </c>
      <c r="G5806" s="110"/>
      <c r="H5806" s="107">
        <v>3211</v>
      </c>
      <c r="I5806" s="112">
        <f t="shared" si="397"/>
        <v>2889.9</v>
      </c>
      <c r="J5806" s="112">
        <f t="shared" si="401"/>
        <v>2568.8</v>
      </c>
    </row>
    <row r="5807" s="8" customFormat="1" ht="27" spans="1:10">
      <c r="A5807" s="107" t="s">
        <v>299</v>
      </c>
      <c r="B5807" s="108">
        <v>330804071</v>
      </c>
      <c r="C5807" s="109" t="s">
        <v>10350</v>
      </c>
      <c r="D5807" s="108"/>
      <c r="E5807" s="108" t="s">
        <v>10351</v>
      </c>
      <c r="F5807" s="107" t="s">
        <v>25</v>
      </c>
      <c r="G5807" s="108"/>
      <c r="H5807" s="107">
        <v>2660</v>
      </c>
      <c r="I5807" s="112">
        <f t="shared" si="397"/>
        <v>2394</v>
      </c>
      <c r="J5807" s="112">
        <f t="shared" si="401"/>
        <v>2128</v>
      </c>
    </row>
    <row r="5808" s="8" customFormat="1" spans="1:10">
      <c r="A5808" s="107" t="s">
        <v>299</v>
      </c>
      <c r="B5808" s="108" t="s">
        <v>10352</v>
      </c>
      <c r="C5808" s="109" t="s">
        <v>10353</v>
      </c>
      <c r="D5808" s="108"/>
      <c r="E5808" s="108"/>
      <c r="F5808" s="107" t="s">
        <v>780</v>
      </c>
      <c r="G5808" s="108"/>
      <c r="H5808" s="107">
        <v>1705</v>
      </c>
      <c r="I5808" s="112">
        <f t="shared" si="397"/>
        <v>1534.5</v>
      </c>
      <c r="J5808" s="112">
        <f t="shared" si="401"/>
        <v>1364</v>
      </c>
    </row>
    <row r="5809" s="8" customFormat="1" spans="1:10">
      <c r="A5809" s="107" t="s">
        <v>299</v>
      </c>
      <c r="B5809" s="108" t="s">
        <v>10354</v>
      </c>
      <c r="C5809" s="109" t="s">
        <v>10355</v>
      </c>
      <c r="D5809" s="110"/>
      <c r="E5809" s="108"/>
      <c r="F5809" s="107" t="s">
        <v>25</v>
      </c>
      <c r="G5809" s="108"/>
      <c r="H5809" s="107">
        <v>3051</v>
      </c>
      <c r="I5809" s="112">
        <f t="shared" si="397"/>
        <v>2745.9</v>
      </c>
      <c r="J5809" s="112">
        <f t="shared" si="401"/>
        <v>2440.8</v>
      </c>
    </row>
    <row r="5810" s="8" customFormat="1" spans="1:10">
      <c r="A5810" s="107" t="s">
        <v>299</v>
      </c>
      <c r="B5810" s="108" t="s">
        <v>10356</v>
      </c>
      <c r="C5810" s="109" t="s">
        <v>10357</v>
      </c>
      <c r="D5810" s="108"/>
      <c r="E5810" s="108"/>
      <c r="F5810" s="107" t="s">
        <v>25</v>
      </c>
      <c r="G5810" s="108"/>
      <c r="H5810" s="107">
        <v>3051</v>
      </c>
      <c r="I5810" s="112">
        <f t="shared" si="397"/>
        <v>2745.9</v>
      </c>
      <c r="J5810" s="112">
        <f t="shared" si="401"/>
        <v>2440.8</v>
      </c>
    </row>
    <row r="5811" s="8" customFormat="1" spans="1:10">
      <c r="A5811" s="107" t="s">
        <v>299</v>
      </c>
      <c r="B5811" s="108" t="s">
        <v>10358</v>
      </c>
      <c r="C5811" s="109" t="s">
        <v>10359</v>
      </c>
      <c r="D5811" s="108"/>
      <c r="E5811" s="108"/>
      <c r="F5811" s="107" t="s">
        <v>780</v>
      </c>
      <c r="G5811" s="108"/>
      <c r="H5811" s="107"/>
      <c r="I5811" s="112"/>
      <c r="J5811" s="112"/>
    </row>
    <row r="5812" s="8" customFormat="1" spans="1:10">
      <c r="A5812" s="107" t="s">
        <v>299</v>
      </c>
      <c r="B5812" s="108" t="s">
        <v>10360</v>
      </c>
      <c r="C5812" s="109" t="s">
        <v>10361</v>
      </c>
      <c r="D5812" s="108"/>
      <c r="E5812" s="108"/>
      <c r="F5812" s="107" t="s">
        <v>780</v>
      </c>
      <c r="G5812" s="108"/>
      <c r="H5812" s="107">
        <v>2009</v>
      </c>
      <c r="I5812" s="112">
        <f t="shared" ref="I5812:I5817" si="402">H5812*0.9</f>
        <v>1808.1</v>
      </c>
      <c r="J5812" s="112">
        <f t="shared" ref="J5812:J5817" si="403">H5812*0.8</f>
        <v>1607.2</v>
      </c>
    </row>
    <row r="5813" s="8" customFormat="1" spans="1:10">
      <c r="A5813" s="107" t="s">
        <v>299</v>
      </c>
      <c r="B5813" s="108" t="s">
        <v>10362</v>
      </c>
      <c r="C5813" s="109" t="s">
        <v>10363</v>
      </c>
      <c r="D5813" s="108"/>
      <c r="E5813" s="108" t="s">
        <v>10364</v>
      </c>
      <c r="F5813" s="107" t="s">
        <v>780</v>
      </c>
      <c r="G5813" s="108"/>
      <c r="H5813" s="107">
        <v>1618</v>
      </c>
      <c r="I5813" s="112">
        <f t="shared" si="402"/>
        <v>1456.2</v>
      </c>
      <c r="J5813" s="112">
        <f t="shared" si="403"/>
        <v>1294.4</v>
      </c>
    </row>
    <row r="5814" s="9" customFormat="1" spans="1:10">
      <c r="A5814" s="113" t="s">
        <v>299</v>
      </c>
      <c r="B5814" s="121" t="s">
        <v>10365</v>
      </c>
      <c r="C5814" s="120" t="s">
        <v>10366</v>
      </c>
      <c r="D5814" s="121"/>
      <c r="E5814" s="121"/>
      <c r="F5814" s="113" t="s">
        <v>780</v>
      </c>
      <c r="G5814" s="121"/>
      <c r="H5814" s="113">
        <v>3180</v>
      </c>
      <c r="I5814" s="112">
        <f t="shared" si="402"/>
        <v>2862</v>
      </c>
      <c r="J5814" s="112">
        <f t="shared" si="403"/>
        <v>2544</v>
      </c>
    </row>
    <row r="5815" s="8" customFormat="1" spans="1:10">
      <c r="A5815" s="107" t="s">
        <v>299</v>
      </c>
      <c r="B5815" s="108" t="s">
        <v>10367</v>
      </c>
      <c r="C5815" s="109" t="s">
        <v>10368</v>
      </c>
      <c r="D5815" s="108"/>
      <c r="E5815" s="108"/>
      <c r="F5815" s="107" t="s">
        <v>25</v>
      </c>
      <c r="G5815" s="108"/>
      <c r="H5815" s="107">
        <v>1910</v>
      </c>
      <c r="I5815" s="112">
        <f t="shared" si="402"/>
        <v>1719</v>
      </c>
      <c r="J5815" s="112">
        <f t="shared" si="403"/>
        <v>1528</v>
      </c>
    </row>
    <row r="5816" s="9" customFormat="1" spans="1:10">
      <c r="A5816" s="107" t="s">
        <v>299</v>
      </c>
      <c r="B5816" s="167" t="s">
        <v>10369</v>
      </c>
      <c r="C5816" s="120" t="s">
        <v>10370</v>
      </c>
      <c r="D5816" s="121" t="s">
        <v>10371</v>
      </c>
      <c r="E5816" s="108"/>
      <c r="F5816" s="107" t="s">
        <v>780</v>
      </c>
      <c r="G5816" s="108"/>
      <c r="H5816" s="111">
        <v>2366</v>
      </c>
      <c r="I5816" s="112">
        <f t="shared" si="402"/>
        <v>2129.4</v>
      </c>
      <c r="J5816" s="112">
        <f t="shared" si="403"/>
        <v>1892.8</v>
      </c>
    </row>
    <row r="5817" s="9" customFormat="1" ht="54" spans="1:10">
      <c r="A5817" s="122" t="s">
        <v>299</v>
      </c>
      <c r="B5817" s="167" t="s">
        <v>10372</v>
      </c>
      <c r="C5817" s="124" t="s">
        <v>10373</v>
      </c>
      <c r="D5817" s="121" t="s">
        <v>10374</v>
      </c>
      <c r="E5817" s="125"/>
      <c r="F5817" s="122" t="s">
        <v>25</v>
      </c>
      <c r="G5817" s="119"/>
      <c r="H5817" s="113">
        <v>5878</v>
      </c>
      <c r="I5817" s="112">
        <f t="shared" si="402"/>
        <v>5290.2</v>
      </c>
      <c r="J5817" s="112">
        <f t="shared" si="403"/>
        <v>4702.4</v>
      </c>
    </row>
    <row r="5818" s="8" customFormat="1" spans="1:10">
      <c r="A5818" s="107" t="s">
        <v>299</v>
      </c>
      <c r="B5818" s="108">
        <v>3309</v>
      </c>
      <c r="C5818" s="109" t="s">
        <v>10375</v>
      </c>
      <c r="D5818" s="108"/>
      <c r="E5818" s="108"/>
      <c r="F5818" s="107"/>
      <c r="G5818" s="108"/>
      <c r="H5818" s="107"/>
      <c r="I5818" s="112"/>
      <c r="J5818" s="112"/>
    </row>
    <row r="5819" s="8" customFormat="1" spans="1:10">
      <c r="A5819" s="107" t="s">
        <v>77</v>
      </c>
      <c r="B5819" s="108">
        <v>330900001</v>
      </c>
      <c r="C5819" s="109" t="s">
        <v>10376</v>
      </c>
      <c r="D5819" s="108"/>
      <c r="E5819" s="108"/>
      <c r="F5819" s="107" t="s">
        <v>25</v>
      </c>
      <c r="G5819" s="108"/>
      <c r="H5819" s="107">
        <v>74</v>
      </c>
      <c r="I5819" s="112">
        <f t="shared" ref="I5819:I5832" si="404">H5819*0.9</f>
        <v>66.6</v>
      </c>
      <c r="J5819" s="113">
        <v>59.2</v>
      </c>
    </row>
    <row r="5820" s="8" customFormat="1" spans="1:10">
      <c r="A5820" s="107" t="s">
        <v>299</v>
      </c>
      <c r="B5820" s="108">
        <v>330900002</v>
      </c>
      <c r="C5820" s="109" t="s">
        <v>10377</v>
      </c>
      <c r="D5820" s="108" t="s">
        <v>6107</v>
      </c>
      <c r="E5820" s="108"/>
      <c r="F5820" s="107" t="s">
        <v>648</v>
      </c>
      <c r="G5820" s="108"/>
      <c r="H5820" s="107">
        <v>378</v>
      </c>
      <c r="I5820" s="112">
        <f t="shared" si="404"/>
        <v>340.2</v>
      </c>
      <c r="J5820" s="113">
        <v>302.4</v>
      </c>
    </row>
    <row r="5821" s="8" customFormat="1" spans="1:10">
      <c r="A5821" s="107" t="s">
        <v>299</v>
      </c>
      <c r="B5821" s="108">
        <v>330900003</v>
      </c>
      <c r="C5821" s="109" t="s">
        <v>10378</v>
      </c>
      <c r="D5821" s="108"/>
      <c r="E5821" s="108"/>
      <c r="F5821" s="107" t="s">
        <v>25</v>
      </c>
      <c r="G5821" s="108"/>
      <c r="H5821" s="117">
        <v>3923</v>
      </c>
      <c r="I5821" s="118">
        <v>3530.7</v>
      </c>
      <c r="J5821" s="118">
        <v>3138.4</v>
      </c>
    </row>
    <row r="5822" s="8" customFormat="1" spans="1:10">
      <c r="A5822" s="107" t="s">
        <v>299</v>
      </c>
      <c r="B5822" s="108">
        <v>330900004</v>
      </c>
      <c r="C5822" s="109" t="s">
        <v>10379</v>
      </c>
      <c r="D5822" s="108"/>
      <c r="E5822" s="108"/>
      <c r="F5822" s="107" t="s">
        <v>25</v>
      </c>
      <c r="G5822" s="108"/>
      <c r="H5822" s="107">
        <v>2268</v>
      </c>
      <c r="I5822" s="112">
        <f t="shared" si="404"/>
        <v>2041.2</v>
      </c>
      <c r="J5822" s="113">
        <v>1814.4</v>
      </c>
    </row>
    <row r="5823" s="8" customFormat="1" spans="1:10">
      <c r="A5823" s="107" t="s">
        <v>299</v>
      </c>
      <c r="B5823" s="108">
        <v>330900005</v>
      </c>
      <c r="C5823" s="109" t="s">
        <v>10380</v>
      </c>
      <c r="D5823" s="108" t="s">
        <v>10381</v>
      </c>
      <c r="E5823" s="108"/>
      <c r="F5823" s="107" t="s">
        <v>780</v>
      </c>
      <c r="G5823" s="108"/>
      <c r="H5823" s="107">
        <v>1940</v>
      </c>
      <c r="I5823" s="112">
        <f t="shared" si="404"/>
        <v>1746</v>
      </c>
      <c r="J5823" s="112">
        <f>H5823*0.8</f>
        <v>1552</v>
      </c>
    </row>
    <row r="5824" s="8" customFormat="1" spans="1:10">
      <c r="A5824" s="107" t="s">
        <v>299</v>
      </c>
      <c r="B5824" s="108">
        <v>330900006</v>
      </c>
      <c r="C5824" s="109" t="s">
        <v>10382</v>
      </c>
      <c r="D5824" s="108" t="s">
        <v>10381</v>
      </c>
      <c r="E5824" s="108"/>
      <c r="F5824" s="107" t="s">
        <v>25</v>
      </c>
      <c r="G5824" s="108"/>
      <c r="H5824" s="107">
        <v>2570</v>
      </c>
      <c r="I5824" s="112">
        <f t="shared" si="404"/>
        <v>2313</v>
      </c>
      <c r="J5824" s="112">
        <f>H5824*0.8</f>
        <v>2056</v>
      </c>
    </row>
    <row r="5825" s="8" customFormat="1" spans="1:10">
      <c r="A5825" s="107" t="s">
        <v>299</v>
      </c>
      <c r="B5825" s="108">
        <v>330900007</v>
      </c>
      <c r="C5825" s="109" t="s">
        <v>10383</v>
      </c>
      <c r="D5825" s="110"/>
      <c r="E5825" s="108"/>
      <c r="F5825" s="107" t="s">
        <v>25</v>
      </c>
      <c r="G5825" s="108"/>
      <c r="H5825" s="107">
        <v>2753</v>
      </c>
      <c r="I5825" s="112">
        <f t="shared" si="404"/>
        <v>2477.7</v>
      </c>
      <c r="J5825" s="113">
        <v>2202.4</v>
      </c>
    </row>
    <row r="5826" s="8" customFormat="1" spans="1:10">
      <c r="A5826" s="107" t="s">
        <v>299</v>
      </c>
      <c r="B5826" s="108" t="s">
        <v>10384</v>
      </c>
      <c r="C5826" s="109" t="s">
        <v>10385</v>
      </c>
      <c r="D5826" s="108"/>
      <c r="E5826" s="108"/>
      <c r="F5826" s="107" t="s">
        <v>25</v>
      </c>
      <c r="G5826" s="108"/>
      <c r="H5826" s="107">
        <v>2753</v>
      </c>
      <c r="I5826" s="112">
        <f t="shared" si="404"/>
        <v>2477.7</v>
      </c>
      <c r="J5826" s="113">
        <v>2202.4</v>
      </c>
    </row>
    <row r="5827" s="8" customFormat="1" spans="1:10">
      <c r="A5827" s="107" t="s">
        <v>299</v>
      </c>
      <c r="B5827" s="108">
        <v>330900008</v>
      </c>
      <c r="C5827" s="109" t="s">
        <v>10386</v>
      </c>
      <c r="D5827" s="108" t="s">
        <v>10381</v>
      </c>
      <c r="E5827" s="108"/>
      <c r="F5827" s="107" t="s">
        <v>780</v>
      </c>
      <c r="G5827" s="108"/>
      <c r="H5827" s="107">
        <v>2155</v>
      </c>
      <c r="I5827" s="112">
        <f t="shared" si="404"/>
        <v>1939.5</v>
      </c>
      <c r="J5827" s="113">
        <v>1724</v>
      </c>
    </row>
    <row r="5828" s="8" customFormat="1" spans="1:10">
      <c r="A5828" s="107" t="s">
        <v>299</v>
      </c>
      <c r="B5828" s="108" t="s">
        <v>10387</v>
      </c>
      <c r="C5828" s="109" t="s">
        <v>10388</v>
      </c>
      <c r="D5828" s="108"/>
      <c r="E5828" s="108"/>
      <c r="F5828" s="107" t="s">
        <v>780</v>
      </c>
      <c r="G5828" s="108"/>
      <c r="H5828" s="107">
        <v>2155</v>
      </c>
      <c r="I5828" s="112">
        <f t="shared" si="404"/>
        <v>1939.5</v>
      </c>
      <c r="J5828" s="113">
        <v>1724</v>
      </c>
    </row>
    <row r="5829" s="8" customFormat="1" spans="1:10">
      <c r="A5829" s="107" t="s">
        <v>299</v>
      </c>
      <c r="B5829" s="108" t="s">
        <v>10389</v>
      </c>
      <c r="C5829" s="109" t="s">
        <v>10390</v>
      </c>
      <c r="D5829" s="108"/>
      <c r="E5829" s="108"/>
      <c r="F5829" s="107" t="s">
        <v>780</v>
      </c>
      <c r="G5829" s="108"/>
      <c r="H5829" s="107">
        <v>2155</v>
      </c>
      <c r="I5829" s="112">
        <f t="shared" si="404"/>
        <v>1939.5</v>
      </c>
      <c r="J5829" s="113">
        <v>1724</v>
      </c>
    </row>
    <row r="5830" s="8" customFormat="1" spans="1:10">
      <c r="A5830" s="107" t="s">
        <v>299</v>
      </c>
      <c r="B5830" s="108">
        <v>330900009</v>
      </c>
      <c r="C5830" s="109" t="s">
        <v>10391</v>
      </c>
      <c r="D5830" s="110"/>
      <c r="E5830" s="108"/>
      <c r="F5830" s="107" t="s">
        <v>25</v>
      </c>
      <c r="G5830" s="110"/>
      <c r="H5830" s="117">
        <v>2642</v>
      </c>
      <c r="I5830" s="118">
        <v>2377.8</v>
      </c>
      <c r="J5830" s="118">
        <v>2113.6</v>
      </c>
    </row>
    <row r="5831" s="8" customFormat="1" spans="1:10">
      <c r="A5831" s="107" t="s">
        <v>299</v>
      </c>
      <c r="B5831" s="108" t="s">
        <v>10392</v>
      </c>
      <c r="C5831" s="109" t="s">
        <v>10393</v>
      </c>
      <c r="D5831" s="108"/>
      <c r="E5831" s="108"/>
      <c r="F5831" s="107" t="s">
        <v>25</v>
      </c>
      <c r="G5831" s="110"/>
      <c r="H5831" s="107">
        <v>2565</v>
      </c>
      <c r="I5831" s="112">
        <f t="shared" si="404"/>
        <v>2308.5</v>
      </c>
      <c r="J5831" s="112">
        <f t="shared" ref="J5830:J5832" si="405">H5831*0.8</f>
        <v>2052</v>
      </c>
    </row>
    <row r="5832" s="8" customFormat="1" spans="1:10">
      <c r="A5832" s="107" t="s">
        <v>299</v>
      </c>
      <c r="B5832" s="108">
        <v>330900010</v>
      </c>
      <c r="C5832" s="109" t="s">
        <v>10394</v>
      </c>
      <c r="D5832" s="108"/>
      <c r="E5832" s="108"/>
      <c r="F5832" s="107" t="s">
        <v>25</v>
      </c>
      <c r="G5832" s="110"/>
      <c r="H5832" s="107">
        <v>2185</v>
      </c>
      <c r="I5832" s="112">
        <f t="shared" si="404"/>
        <v>1966.5</v>
      </c>
      <c r="J5832" s="112">
        <f t="shared" si="405"/>
        <v>1748</v>
      </c>
    </row>
    <row r="5833" s="8" customFormat="1" spans="1:10">
      <c r="A5833" s="107" t="s">
        <v>299</v>
      </c>
      <c r="B5833" s="108">
        <v>330900011</v>
      </c>
      <c r="C5833" s="109" t="s">
        <v>10395</v>
      </c>
      <c r="D5833" s="108" t="s">
        <v>10396</v>
      </c>
      <c r="E5833" s="108" t="s">
        <v>8093</v>
      </c>
      <c r="F5833" s="107" t="s">
        <v>25</v>
      </c>
      <c r="G5833" s="108"/>
      <c r="H5833" s="107" t="s">
        <v>305</v>
      </c>
      <c r="I5833" s="107" t="s">
        <v>305</v>
      </c>
      <c r="J5833" s="107" t="s">
        <v>305</v>
      </c>
    </row>
    <row r="5834" s="8" customFormat="1" spans="1:10">
      <c r="A5834" s="107" t="s">
        <v>299</v>
      </c>
      <c r="B5834" s="108">
        <v>330900012</v>
      </c>
      <c r="C5834" s="109" t="s">
        <v>10397</v>
      </c>
      <c r="D5834" s="108"/>
      <c r="E5834" s="108"/>
      <c r="F5834" s="107" t="s">
        <v>780</v>
      </c>
      <c r="G5834" s="108"/>
      <c r="H5834" s="107" t="s">
        <v>305</v>
      </c>
      <c r="I5834" s="107" t="s">
        <v>305</v>
      </c>
      <c r="J5834" s="107" t="s">
        <v>305</v>
      </c>
    </row>
    <row r="5835" s="8" customFormat="1" spans="1:10">
      <c r="A5835" s="107" t="s">
        <v>299</v>
      </c>
      <c r="B5835" s="108">
        <v>330900013</v>
      </c>
      <c r="C5835" s="109" t="s">
        <v>10398</v>
      </c>
      <c r="D5835" s="108"/>
      <c r="E5835" s="108"/>
      <c r="F5835" s="107" t="s">
        <v>9902</v>
      </c>
      <c r="G5835" s="108"/>
      <c r="H5835" s="107">
        <v>1088</v>
      </c>
      <c r="I5835" s="112">
        <f t="shared" ref="I5835:I5846" si="406">H5835*0.9</f>
        <v>979.2</v>
      </c>
      <c r="J5835" s="112">
        <f t="shared" ref="J5835:J5839" si="407">H5835*0.8</f>
        <v>870.4</v>
      </c>
    </row>
    <row r="5836" s="8" customFormat="1" spans="1:10">
      <c r="A5836" s="107" t="s">
        <v>299</v>
      </c>
      <c r="B5836" s="108">
        <v>330900014</v>
      </c>
      <c r="C5836" s="109" t="s">
        <v>10399</v>
      </c>
      <c r="D5836" s="108"/>
      <c r="E5836" s="108"/>
      <c r="F5836" s="107" t="s">
        <v>780</v>
      </c>
      <c r="G5836" s="108"/>
      <c r="H5836" s="107">
        <v>1067</v>
      </c>
      <c r="I5836" s="112">
        <f t="shared" si="406"/>
        <v>960.3</v>
      </c>
      <c r="J5836" s="112">
        <f t="shared" si="407"/>
        <v>853.6</v>
      </c>
    </row>
    <row r="5837" s="8" customFormat="1" ht="27" spans="1:10">
      <c r="A5837" s="107" t="s">
        <v>299</v>
      </c>
      <c r="B5837" s="108">
        <v>330900015</v>
      </c>
      <c r="C5837" s="109" t="s">
        <v>10400</v>
      </c>
      <c r="D5837" s="108" t="s">
        <v>10401</v>
      </c>
      <c r="E5837" s="108"/>
      <c r="F5837" s="107" t="s">
        <v>25</v>
      </c>
      <c r="G5837" s="108"/>
      <c r="H5837" s="107" t="s">
        <v>305</v>
      </c>
      <c r="I5837" s="107" t="s">
        <v>305</v>
      </c>
      <c r="J5837" s="107" t="s">
        <v>305</v>
      </c>
    </row>
    <row r="5838" s="8" customFormat="1" spans="1:10">
      <c r="A5838" s="107" t="s">
        <v>299</v>
      </c>
      <c r="B5838" s="108">
        <v>330900016</v>
      </c>
      <c r="C5838" s="109" t="s">
        <v>10402</v>
      </c>
      <c r="D5838" s="108" t="s">
        <v>10403</v>
      </c>
      <c r="E5838" s="108"/>
      <c r="F5838" s="107" t="s">
        <v>25</v>
      </c>
      <c r="G5838" s="108"/>
      <c r="H5838" s="107">
        <v>1455</v>
      </c>
      <c r="I5838" s="112">
        <f t="shared" si="406"/>
        <v>1309.5</v>
      </c>
      <c r="J5838" s="112">
        <f t="shared" si="407"/>
        <v>1164</v>
      </c>
    </row>
    <row r="5839" s="8" customFormat="1" spans="1:10">
      <c r="A5839" s="107" t="s">
        <v>299</v>
      </c>
      <c r="B5839" s="108">
        <v>330900017</v>
      </c>
      <c r="C5839" s="109" t="s">
        <v>10404</v>
      </c>
      <c r="D5839" s="108"/>
      <c r="E5839" s="108"/>
      <c r="F5839" s="107" t="s">
        <v>25</v>
      </c>
      <c r="G5839" s="108"/>
      <c r="H5839" s="107">
        <v>1200</v>
      </c>
      <c r="I5839" s="112">
        <f t="shared" si="406"/>
        <v>1080</v>
      </c>
      <c r="J5839" s="112">
        <f t="shared" si="407"/>
        <v>960</v>
      </c>
    </row>
    <row r="5840" s="8" customFormat="1" spans="1:10">
      <c r="A5840" s="107" t="s">
        <v>299</v>
      </c>
      <c r="B5840" s="108">
        <v>330900018</v>
      </c>
      <c r="C5840" s="109" t="s">
        <v>10405</v>
      </c>
      <c r="D5840" s="108" t="s">
        <v>10403</v>
      </c>
      <c r="E5840" s="108"/>
      <c r="F5840" s="107" t="s">
        <v>25</v>
      </c>
      <c r="G5840" s="108"/>
      <c r="H5840" s="117">
        <v>2315</v>
      </c>
      <c r="I5840" s="118">
        <v>2083.5</v>
      </c>
      <c r="J5840" s="118">
        <v>1852</v>
      </c>
    </row>
    <row r="5841" s="8" customFormat="1" spans="1:10">
      <c r="A5841" s="107" t="s">
        <v>299</v>
      </c>
      <c r="B5841" s="108" t="s">
        <v>10406</v>
      </c>
      <c r="C5841" s="109" t="s">
        <v>10407</v>
      </c>
      <c r="D5841" s="108" t="s">
        <v>10403</v>
      </c>
      <c r="E5841" s="108"/>
      <c r="F5841" s="107" t="s">
        <v>25</v>
      </c>
      <c r="G5841" s="108"/>
      <c r="H5841" s="117">
        <v>2376</v>
      </c>
      <c r="I5841" s="118">
        <v>2138.4</v>
      </c>
      <c r="J5841" s="118">
        <v>1900.8</v>
      </c>
    </row>
    <row r="5842" s="8" customFormat="1" spans="1:10">
      <c r="A5842" s="107" t="s">
        <v>299</v>
      </c>
      <c r="B5842" s="108" t="s">
        <v>10408</v>
      </c>
      <c r="C5842" s="109" t="s">
        <v>10409</v>
      </c>
      <c r="D5842" s="108" t="s">
        <v>10403</v>
      </c>
      <c r="E5842" s="108"/>
      <c r="F5842" s="107" t="s">
        <v>25</v>
      </c>
      <c r="G5842" s="108"/>
      <c r="H5842" s="107">
        <v>1764</v>
      </c>
      <c r="I5842" s="112">
        <f t="shared" si="406"/>
        <v>1587.6</v>
      </c>
      <c r="J5842" s="113">
        <v>1411.2</v>
      </c>
    </row>
    <row r="5843" s="8" customFormat="1" spans="1:10">
      <c r="A5843" s="107" t="s">
        <v>299</v>
      </c>
      <c r="B5843" s="108">
        <v>330900019</v>
      </c>
      <c r="C5843" s="109" t="s">
        <v>10410</v>
      </c>
      <c r="D5843" s="108"/>
      <c r="E5843" s="108"/>
      <c r="F5843" s="107" t="s">
        <v>25</v>
      </c>
      <c r="G5843" s="108"/>
      <c r="H5843" s="107">
        <v>2090</v>
      </c>
      <c r="I5843" s="112">
        <f t="shared" si="406"/>
        <v>1881</v>
      </c>
      <c r="J5843" s="112">
        <f t="shared" ref="J5843:J5846" si="408">H5843*0.8</f>
        <v>1672</v>
      </c>
    </row>
    <row r="5844" s="8" customFormat="1" spans="1:10">
      <c r="A5844" s="107" t="s">
        <v>299</v>
      </c>
      <c r="B5844" s="108">
        <v>330900020</v>
      </c>
      <c r="C5844" s="109" t="s">
        <v>10411</v>
      </c>
      <c r="D5844" s="108"/>
      <c r="E5844" s="108" t="s">
        <v>6051</v>
      </c>
      <c r="F5844" s="107" t="s">
        <v>25</v>
      </c>
      <c r="G5844" s="108"/>
      <c r="H5844" s="107">
        <v>3880</v>
      </c>
      <c r="I5844" s="112">
        <f t="shared" si="406"/>
        <v>3492</v>
      </c>
      <c r="J5844" s="112">
        <f t="shared" si="408"/>
        <v>3104</v>
      </c>
    </row>
    <row r="5845" s="8" customFormat="1" ht="27" spans="1:10">
      <c r="A5845" s="107" t="s">
        <v>299</v>
      </c>
      <c r="B5845" s="108">
        <v>330900021</v>
      </c>
      <c r="C5845" s="109" t="s">
        <v>10412</v>
      </c>
      <c r="D5845" s="110"/>
      <c r="E5845" s="108"/>
      <c r="F5845" s="107" t="s">
        <v>25</v>
      </c>
      <c r="G5845" s="108" t="s">
        <v>6360</v>
      </c>
      <c r="H5845" s="107">
        <v>1760</v>
      </c>
      <c r="I5845" s="112">
        <f t="shared" si="406"/>
        <v>1584</v>
      </c>
      <c r="J5845" s="112">
        <f t="shared" si="408"/>
        <v>1408</v>
      </c>
    </row>
    <row r="5846" s="8" customFormat="1" spans="1:10">
      <c r="A5846" s="107" t="s">
        <v>299</v>
      </c>
      <c r="B5846" s="108" t="s">
        <v>10413</v>
      </c>
      <c r="C5846" s="109" t="s">
        <v>10414</v>
      </c>
      <c r="D5846" s="108"/>
      <c r="E5846" s="108"/>
      <c r="F5846" s="107" t="s">
        <v>25</v>
      </c>
      <c r="G5846" s="108"/>
      <c r="H5846" s="107">
        <v>1760</v>
      </c>
      <c r="I5846" s="112">
        <f t="shared" si="406"/>
        <v>1584</v>
      </c>
      <c r="J5846" s="112">
        <f t="shared" si="408"/>
        <v>1408</v>
      </c>
    </row>
    <row r="5847" s="8" customFormat="1" spans="1:10">
      <c r="A5847" s="107"/>
      <c r="B5847" s="108">
        <v>3310</v>
      </c>
      <c r="C5847" s="109" t="s">
        <v>10415</v>
      </c>
      <c r="D5847" s="108"/>
      <c r="E5847" s="108"/>
      <c r="F5847" s="107"/>
      <c r="G5847" s="108"/>
      <c r="H5847" s="107"/>
      <c r="I5847" s="112"/>
      <c r="J5847" s="112"/>
    </row>
    <row r="5848" s="8" customFormat="1" spans="1:10">
      <c r="A5848" s="107"/>
      <c r="B5848" s="108">
        <v>331001</v>
      </c>
      <c r="C5848" s="109" t="s">
        <v>10416</v>
      </c>
      <c r="D5848" s="108"/>
      <c r="E5848" s="108"/>
      <c r="F5848" s="107"/>
      <c r="G5848" s="108"/>
      <c r="H5848" s="107"/>
      <c r="I5848" s="112"/>
      <c r="J5848" s="112"/>
    </row>
    <row r="5849" s="8" customFormat="1" spans="1:10">
      <c r="A5849" s="107" t="s">
        <v>299</v>
      </c>
      <c r="B5849" s="108">
        <v>331001001</v>
      </c>
      <c r="C5849" s="109" t="s">
        <v>10417</v>
      </c>
      <c r="D5849" s="108"/>
      <c r="E5849" s="108"/>
      <c r="F5849" s="107" t="s">
        <v>25</v>
      </c>
      <c r="G5849" s="108"/>
      <c r="H5849" s="117">
        <v>1969</v>
      </c>
      <c r="I5849" s="118">
        <v>1772.1</v>
      </c>
      <c r="J5849" s="118">
        <v>1575.2</v>
      </c>
    </row>
    <row r="5850" s="8" customFormat="1" ht="27" spans="1:10">
      <c r="A5850" s="107" t="s">
        <v>299</v>
      </c>
      <c r="B5850" s="108">
        <v>331001002</v>
      </c>
      <c r="C5850" s="109" t="s">
        <v>10418</v>
      </c>
      <c r="D5850" s="108" t="s">
        <v>10419</v>
      </c>
      <c r="E5850" s="108"/>
      <c r="F5850" s="107" t="s">
        <v>25</v>
      </c>
      <c r="G5850" s="108"/>
      <c r="H5850" s="107">
        <v>1900</v>
      </c>
      <c r="I5850" s="112">
        <f t="shared" ref="I5849:I5880" si="409">H5850*0.9</f>
        <v>1710</v>
      </c>
      <c r="J5850" s="112">
        <f t="shared" ref="J5849:J5852" si="410">H5850*0.8</f>
        <v>1520</v>
      </c>
    </row>
    <row r="5851" s="8" customFormat="1" spans="1:10">
      <c r="A5851" s="107" t="s">
        <v>299</v>
      </c>
      <c r="B5851" s="108">
        <v>331001003</v>
      </c>
      <c r="C5851" s="109" t="s">
        <v>10420</v>
      </c>
      <c r="D5851" s="110"/>
      <c r="E5851" s="108"/>
      <c r="F5851" s="107" t="s">
        <v>25</v>
      </c>
      <c r="G5851" s="108"/>
      <c r="H5851" s="107">
        <v>1900</v>
      </c>
      <c r="I5851" s="112">
        <f t="shared" si="409"/>
        <v>1710</v>
      </c>
      <c r="J5851" s="112">
        <f t="shared" si="410"/>
        <v>1520</v>
      </c>
    </row>
    <row r="5852" s="8" customFormat="1" spans="1:10">
      <c r="A5852" s="107" t="s">
        <v>299</v>
      </c>
      <c r="B5852" s="108" t="s">
        <v>10421</v>
      </c>
      <c r="C5852" s="109" t="s">
        <v>10422</v>
      </c>
      <c r="D5852" s="108" t="s">
        <v>10423</v>
      </c>
      <c r="E5852" s="130"/>
      <c r="F5852" s="107" t="s">
        <v>25</v>
      </c>
      <c r="G5852" s="108"/>
      <c r="H5852" s="107">
        <v>1900</v>
      </c>
      <c r="I5852" s="112">
        <f t="shared" si="409"/>
        <v>1710</v>
      </c>
      <c r="J5852" s="112">
        <f t="shared" si="410"/>
        <v>1520</v>
      </c>
    </row>
    <row r="5853" s="8" customFormat="1" ht="27" spans="1:10">
      <c r="A5853" s="107" t="s">
        <v>299</v>
      </c>
      <c r="B5853" s="108">
        <v>331001004</v>
      </c>
      <c r="C5853" s="109" t="s">
        <v>10424</v>
      </c>
      <c r="D5853" s="108" t="s">
        <v>10425</v>
      </c>
      <c r="E5853" s="108"/>
      <c r="F5853" s="107" t="s">
        <v>25</v>
      </c>
      <c r="G5853" s="108"/>
      <c r="H5853" s="107">
        <v>2268</v>
      </c>
      <c r="I5853" s="112">
        <f t="shared" si="409"/>
        <v>2041.2</v>
      </c>
      <c r="J5853" s="113">
        <v>1814.4</v>
      </c>
    </row>
    <row r="5854" s="8" customFormat="1" spans="1:10">
      <c r="A5854" s="107" t="s">
        <v>299</v>
      </c>
      <c r="B5854" s="108">
        <v>331001005</v>
      </c>
      <c r="C5854" s="109" t="s">
        <v>10426</v>
      </c>
      <c r="D5854" s="108"/>
      <c r="E5854" s="108"/>
      <c r="F5854" s="107" t="s">
        <v>25</v>
      </c>
      <c r="G5854" s="108"/>
      <c r="H5854" s="107">
        <v>1900</v>
      </c>
      <c r="I5854" s="112">
        <f t="shared" si="409"/>
        <v>1710</v>
      </c>
      <c r="J5854" s="112">
        <f t="shared" ref="J5854:J5863" si="411">H5854*0.8</f>
        <v>1520</v>
      </c>
    </row>
    <row r="5855" s="8" customFormat="1" spans="1:10">
      <c r="A5855" s="107" t="s">
        <v>299</v>
      </c>
      <c r="B5855" s="108">
        <v>331001006</v>
      </c>
      <c r="C5855" s="109" t="s">
        <v>10427</v>
      </c>
      <c r="D5855" s="110"/>
      <c r="E5855" s="108"/>
      <c r="F5855" s="107" t="s">
        <v>25</v>
      </c>
      <c r="G5855" s="108"/>
      <c r="H5855" s="117">
        <v>2535</v>
      </c>
      <c r="I5855" s="118">
        <v>2281.5</v>
      </c>
      <c r="J5855" s="118">
        <v>2028</v>
      </c>
    </row>
    <row r="5856" s="8" customFormat="1" spans="1:10">
      <c r="A5856" s="107" t="s">
        <v>299</v>
      </c>
      <c r="B5856" s="108" t="s">
        <v>10428</v>
      </c>
      <c r="C5856" s="109" t="s">
        <v>10429</v>
      </c>
      <c r="D5856" s="108"/>
      <c r="E5856" s="108"/>
      <c r="F5856" s="107" t="s">
        <v>25</v>
      </c>
      <c r="G5856" s="108"/>
      <c r="H5856" s="107">
        <v>1900</v>
      </c>
      <c r="I5856" s="112">
        <f t="shared" si="409"/>
        <v>1710</v>
      </c>
      <c r="J5856" s="112">
        <f t="shared" si="411"/>
        <v>1520</v>
      </c>
    </row>
    <row r="5857" s="8" customFormat="1" spans="1:10">
      <c r="A5857" s="107" t="s">
        <v>299</v>
      </c>
      <c r="B5857" s="108">
        <v>331001007</v>
      </c>
      <c r="C5857" s="109" t="s">
        <v>10430</v>
      </c>
      <c r="D5857" s="110"/>
      <c r="E5857" s="108"/>
      <c r="F5857" s="107" t="s">
        <v>25</v>
      </c>
      <c r="G5857" s="108"/>
      <c r="H5857" s="107">
        <v>1936</v>
      </c>
      <c r="I5857" s="112">
        <f t="shared" si="409"/>
        <v>1742.4</v>
      </c>
      <c r="J5857" s="112">
        <f t="shared" si="411"/>
        <v>1548.8</v>
      </c>
    </row>
    <row r="5858" s="8" customFormat="1" spans="1:10">
      <c r="A5858" s="107" t="s">
        <v>299</v>
      </c>
      <c r="B5858" s="108" t="s">
        <v>10431</v>
      </c>
      <c r="C5858" s="109" t="s">
        <v>10432</v>
      </c>
      <c r="D5858" s="108"/>
      <c r="E5858" s="108"/>
      <c r="F5858" s="107" t="s">
        <v>25</v>
      </c>
      <c r="G5858" s="108"/>
      <c r="H5858" s="107">
        <v>1936</v>
      </c>
      <c r="I5858" s="112">
        <f t="shared" si="409"/>
        <v>1742.4</v>
      </c>
      <c r="J5858" s="112">
        <f t="shared" si="411"/>
        <v>1548.8</v>
      </c>
    </row>
    <row r="5859" s="8" customFormat="1" ht="27" spans="1:10">
      <c r="A5859" s="107" t="s">
        <v>299</v>
      </c>
      <c r="B5859" s="108">
        <v>331001008</v>
      </c>
      <c r="C5859" s="109" t="s">
        <v>10433</v>
      </c>
      <c r="D5859" s="108"/>
      <c r="E5859" s="108"/>
      <c r="F5859" s="107" t="s">
        <v>25</v>
      </c>
      <c r="G5859" s="108"/>
      <c r="H5859" s="107">
        <v>2430</v>
      </c>
      <c r="I5859" s="112">
        <f t="shared" si="409"/>
        <v>2187</v>
      </c>
      <c r="J5859" s="112">
        <f t="shared" si="411"/>
        <v>1944</v>
      </c>
    </row>
    <row r="5860" s="8" customFormat="1" ht="27" spans="1:10">
      <c r="A5860" s="107" t="s">
        <v>299</v>
      </c>
      <c r="B5860" s="108">
        <v>331001009</v>
      </c>
      <c r="C5860" s="109" t="s">
        <v>10434</v>
      </c>
      <c r="D5860" s="110"/>
      <c r="E5860" s="108" t="s">
        <v>10435</v>
      </c>
      <c r="F5860" s="107" t="s">
        <v>25</v>
      </c>
      <c r="G5860" s="108"/>
      <c r="H5860" s="107">
        <v>1455</v>
      </c>
      <c r="I5860" s="112">
        <f t="shared" si="409"/>
        <v>1309.5</v>
      </c>
      <c r="J5860" s="112">
        <f t="shared" si="411"/>
        <v>1164</v>
      </c>
    </row>
    <row r="5861" s="8" customFormat="1" ht="27" spans="1:10">
      <c r="A5861" s="107" t="s">
        <v>299</v>
      </c>
      <c r="B5861" s="108" t="s">
        <v>10436</v>
      </c>
      <c r="C5861" s="109" t="s">
        <v>10437</v>
      </c>
      <c r="D5861" s="108"/>
      <c r="E5861" s="108" t="s">
        <v>10435</v>
      </c>
      <c r="F5861" s="107" t="s">
        <v>25</v>
      </c>
      <c r="G5861" s="108"/>
      <c r="H5861" s="107">
        <v>1455</v>
      </c>
      <c r="I5861" s="112">
        <f t="shared" si="409"/>
        <v>1309.5</v>
      </c>
      <c r="J5861" s="112">
        <f t="shared" si="411"/>
        <v>1164</v>
      </c>
    </row>
    <row r="5862" s="8" customFormat="1" ht="27" spans="1:10">
      <c r="A5862" s="107" t="s">
        <v>299</v>
      </c>
      <c r="B5862" s="108" t="s">
        <v>10438</v>
      </c>
      <c r="C5862" s="109" t="s">
        <v>10439</v>
      </c>
      <c r="D5862" s="108"/>
      <c r="E5862" s="108" t="s">
        <v>10435</v>
      </c>
      <c r="F5862" s="107" t="s">
        <v>25</v>
      </c>
      <c r="G5862" s="108"/>
      <c r="H5862" s="107">
        <v>1455</v>
      </c>
      <c r="I5862" s="112">
        <f t="shared" si="409"/>
        <v>1309.5</v>
      </c>
      <c r="J5862" s="112">
        <f t="shared" si="411"/>
        <v>1164</v>
      </c>
    </row>
    <row r="5863" s="8" customFormat="1" ht="27" spans="1:10">
      <c r="A5863" s="107" t="s">
        <v>299</v>
      </c>
      <c r="B5863" s="108">
        <v>331001010</v>
      </c>
      <c r="C5863" s="109" t="s">
        <v>10440</v>
      </c>
      <c r="D5863" s="108" t="s">
        <v>10441</v>
      </c>
      <c r="E5863" s="108" t="s">
        <v>6170</v>
      </c>
      <c r="F5863" s="107" t="s">
        <v>25</v>
      </c>
      <c r="G5863" s="108"/>
      <c r="H5863" s="107">
        <v>2300</v>
      </c>
      <c r="I5863" s="112">
        <f t="shared" si="409"/>
        <v>2070</v>
      </c>
      <c r="J5863" s="112">
        <f t="shared" si="411"/>
        <v>1840</v>
      </c>
    </row>
    <row r="5864" s="8" customFormat="1" ht="27" spans="1:10">
      <c r="A5864" s="107" t="s">
        <v>299</v>
      </c>
      <c r="B5864" s="108">
        <v>331001011</v>
      </c>
      <c r="C5864" s="109" t="s">
        <v>10442</v>
      </c>
      <c r="D5864" s="108" t="s">
        <v>10443</v>
      </c>
      <c r="E5864" s="108"/>
      <c r="F5864" s="107" t="s">
        <v>25</v>
      </c>
      <c r="G5864" s="110"/>
      <c r="H5864" s="107">
        <v>5082</v>
      </c>
      <c r="I5864" s="112">
        <f t="shared" si="409"/>
        <v>4573.8</v>
      </c>
      <c r="J5864" s="113">
        <v>4065.6</v>
      </c>
    </row>
    <row r="5865" s="8" customFormat="1" spans="1:10">
      <c r="A5865" s="107" t="s">
        <v>299</v>
      </c>
      <c r="B5865" s="108" t="s">
        <v>10444</v>
      </c>
      <c r="C5865" s="109" t="s">
        <v>10445</v>
      </c>
      <c r="D5865" s="108"/>
      <c r="E5865" s="108"/>
      <c r="F5865" s="107" t="s">
        <v>25</v>
      </c>
      <c r="G5865" s="108"/>
      <c r="H5865" s="117">
        <v>11200</v>
      </c>
      <c r="I5865" s="118">
        <v>10080</v>
      </c>
      <c r="J5865" s="118">
        <v>8960</v>
      </c>
    </row>
    <row r="5866" s="8" customFormat="1" spans="1:10">
      <c r="A5866" s="107" t="s">
        <v>299</v>
      </c>
      <c r="B5866" s="108">
        <v>331001012</v>
      </c>
      <c r="C5866" s="109" t="s">
        <v>10446</v>
      </c>
      <c r="D5866" s="108" t="s">
        <v>10447</v>
      </c>
      <c r="E5866" s="108"/>
      <c r="F5866" s="107" t="s">
        <v>25</v>
      </c>
      <c r="G5866" s="108"/>
      <c r="H5866" s="107">
        <v>4462</v>
      </c>
      <c r="I5866" s="112">
        <f t="shared" si="409"/>
        <v>4015.8</v>
      </c>
      <c r="J5866" s="112">
        <f t="shared" ref="J5866:J5880" si="412">H5866*0.8</f>
        <v>3569.6</v>
      </c>
    </row>
    <row r="5867" s="8" customFormat="1" ht="27" spans="1:10">
      <c r="A5867" s="107" t="s">
        <v>299</v>
      </c>
      <c r="B5867" s="108">
        <v>331001013</v>
      </c>
      <c r="C5867" s="109" t="s">
        <v>10448</v>
      </c>
      <c r="D5867" s="108"/>
      <c r="E5867" s="108"/>
      <c r="F5867" s="107" t="s">
        <v>25</v>
      </c>
      <c r="G5867" s="108"/>
      <c r="H5867" s="107">
        <v>4063</v>
      </c>
      <c r="I5867" s="112">
        <f t="shared" si="409"/>
        <v>3656.7</v>
      </c>
      <c r="J5867" s="112">
        <f t="shared" si="412"/>
        <v>3250.4</v>
      </c>
    </row>
    <row r="5868" s="8" customFormat="1" spans="1:10">
      <c r="A5868" s="107" t="s">
        <v>299</v>
      </c>
      <c r="B5868" s="108">
        <v>331001014</v>
      </c>
      <c r="C5868" s="109" t="s">
        <v>10449</v>
      </c>
      <c r="D5868" s="108"/>
      <c r="E5868" s="108"/>
      <c r="F5868" s="107" t="s">
        <v>25</v>
      </c>
      <c r="G5868" s="108"/>
      <c r="H5868" s="107">
        <v>4446</v>
      </c>
      <c r="I5868" s="112">
        <f t="shared" si="409"/>
        <v>4001.4</v>
      </c>
      <c r="J5868" s="112">
        <f t="shared" si="412"/>
        <v>3556.8</v>
      </c>
    </row>
    <row r="5869" s="8" customFormat="1" spans="1:10">
      <c r="A5869" s="107" t="s">
        <v>299</v>
      </c>
      <c r="B5869" s="108">
        <v>331001015</v>
      </c>
      <c r="C5869" s="109" t="s">
        <v>10450</v>
      </c>
      <c r="D5869" s="108"/>
      <c r="E5869" s="108"/>
      <c r="F5869" s="107" t="s">
        <v>25</v>
      </c>
      <c r="G5869" s="108"/>
      <c r="H5869" s="107">
        <v>3600</v>
      </c>
      <c r="I5869" s="112">
        <f t="shared" si="409"/>
        <v>3240</v>
      </c>
      <c r="J5869" s="112">
        <f t="shared" si="412"/>
        <v>2880</v>
      </c>
    </row>
    <row r="5870" s="8" customFormat="1" spans="1:10">
      <c r="A5870" s="107" t="s">
        <v>299</v>
      </c>
      <c r="B5870" s="108">
        <v>331001016</v>
      </c>
      <c r="C5870" s="109" t="s">
        <v>10451</v>
      </c>
      <c r="D5870" s="108" t="s">
        <v>10452</v>
      </c>
      <c r="E5870" s="108"/>
      <c r="F5870" s="107" t="s">
        <v>25</v>
      </c>
      <c r="G5870" s="108"/>
      <c r="H5870" s="107">
        <v>2565</v>
      </c>
      <c r="I5870" s="112">
        <f t="shared" si="409"/>
        <v>2308.5</v>
      </c>
      <c r="J5870" s="112">
        <f t="shared" si="412"/>
        <v>2052</v>
      </c>
    </row>
    <row r="5871" s="8" customFormat="1" ht="27" spans="1:10">
      <c r="A5871" s="107" t="s">
        <v>299</v>
      </c>
      <c r="B5871" s="108">
        <v>331001017</v>
      </c>
      <c r="C5871" s="109" t="s">
        <v>10453</v>
      </c>
      <c r="D5871" s="108" t="s">
        <v>10454</v>
      </c>
      <c r="E5871" s="108"/>
      <c r="F5871" s="107" t="s">
        <v>25</v>
      </c>
      <c r="G5871" s="108"/>
      <c r="H5871" s="107">
        <v>2000</v>
      </c>
      <c r="I5871" s="112">
        <f t="shared" si="409"/>
        <v>1800</v>
      </c>
      <c r="J5871" s="112">
        <f t="shared" si="412"/>
        <v>1600</v>
      </c>
    </row>
    <row r="5872" s="8" customFormat="1" spans="1:10">
      <c r="A5872" s="107" t="s">
        <v>299</v>
      </c>
      <c r="B5872" s="108">
        <v>331001018</v>
      </c>
      <c r="C5872" s="109" t="s">
        <v>10455</v>
      </c>
      <c r="D5872" s="110"/>
      <c r="E5872" s="108"/>
      <c r="F5872" s="107" t="s">
        <v>25</v>
      </c>
      <c r="G5872" s="108"/>
      <c r="H5872" s="107">
        <v>2800</v>
      </c>
      <c r="I5872" s="112">
        <f t="shared" si="409"/>
        <v>2520</v>
      </c>
      <c r="J5872" s="112">
        <f t="shared" si="412"/>
        <v>2240</v>
      </c>
    </row>
    <row r="5873" s="8" customFormat="1" spans="1:10">
      <c r="A5873" s="107" t="s">
        <v>299</v>
      </c>
      <c r="B5873" s="108" t="s">
        <v>10456</v>
      </c>
      <c r="C5873" s="109" t="s">
        <v>10457</v>
      </c>
      <c r="D5873" s="108"/>
      <c r="E5873" s="108"/>
      <c r="F5873" s="107" t="s">
        <v>25</v>
      </c>
      <c r="G5873" s="108"/>
      <c r="H5873" s="107">
        <v>2800</v>
      </c>
      <c r="I5873" s="112">
        <f t="shared" si="409"/>
        <v>2520</v>
      </c>
      <c r="J5873" s="112">
        <f t="shared" si="412"/>
        <v>2240</v>
      </c>
    </row>
    <row r="5874" s="8" customFormat="1" spans="1:10">
      <c r="A5874" s="107" t="s">
        <v>299</v>
      </c>
      <c r="B5874" s="108" t="s">
        <v>10458</v>
      </c>
      <c r="C5874" s="109" t="s">
        <v>10459</v>
      </c>
      <c r="D5874" s="108"/>
      <c r="E5874" s="108"/>
      <c r="F5874" s="107" t="s">
        <v>25</v>
      </c>
      <c r="G5874" s="108"/>
      <c r="H5874" s="107">
        <v>2800</v>
      </c>
      <c r="I5874" s="112">
        <f t="shared" si="409"/>
        <v>2520</v>
      </c>
      <c r="J5874" s="112">
        <f t="shared" si="412"/>
        <v>2240</v>
      </c>
    </row>
    <row r="5875" s="8" customFormat="1" spans="1:10">
      <c r="A5875" s="107" t="s">
        <v>299</v>
      </c>
      <c r="B5875" s="108">
        <v>331001019</v>
      </c>
      <c r="C5875" s="109" t="s">
        <v>10460</v>
      </c>
      <c r="D5875" s="108"/>
      <c r="E5875" s="108"/>
      <c r="F5875" s="107" t="s">
        <v>25</v>
      </c>
      <c r="G5875" s="108"/>
      <c r="H5875" s="107">
        <v>1140</v>
      </c>
      <c r="I5875" s="112">
        <f t="shared" si="409"/>
        <v>1026</v>
      </c>
      <c r="J5875" s="112">
        <f t="shared" si="412"/>
        <v>912</v>
      </c>
    </row>
    <row r="5876" s="8" customFormat="1" spans="1:10">
      <c r="A5876" s="107" t="s">
        <v>299</v>
      </c>
      <c r="B5876" s="108">
        <v>331001020</v>
      </c>
      <c r="C5876" s="109" t="s">
        <v>10461</v>
      </c>
      <c r="D5876" s="108" t="s">
        <v>10462</v>
      </c>
      <c r="E5876" s="108"/>
      <c r="F5876" s="107" t="s">
        <v>25</v>
      </c>
      <c r="G5876" s="108"/>
      <c r="H5876" s="107">
        <v>2200</v>
      </c>
      <c r="I5876" s="112">
        <f t="shared" si="409"/>
        <v>1980</v>
      </c>
      <c r="J5876" s="112">
        <f t="shared" si="412"/>
        <v>1760</v>
      </c>
    </row>
    <row r="5877" s="8" customFormat="1" spans="1:10">
      <c r="A5877" s="107" t="s">
        <v>299</v>
      </c>
      <c r="B5877" s="108" t="s">
        <v>10463</v>
      </c>
      <c r="C5877" s="109" t="s">
        <v>10464</v>
      </c>
      <c r="D5877" s="108"/>
      <c r="E5877" s="108"/>
      <c r="F5877" s="107" t="s">
        <v>25</v>
      </c>
      <c r="G5877" s="108"/>
      <c r="H5877" s="107">
        <v>2200</v>
      </c>
      <c r="I5877" s="112">
        <f t="shared" si="409"/>
        <v>1980</v>
      </c>
      <c r="J5877" s="112">
        <f t="shared" si="412"/>
        <v>1760</v>
      </c>
    </row>
    <row r="5878" s="8" customFormat="1" spans="1:10">
      <c r="A5878" s="107" t="s">
        <v>299</v>
      </c>
      <c r="B5878" s="108">
        <v>331001021</v>
      </c>
      <c r="C5878" s="109" t="s">
        <v>10465</v>
      </c>
      <c r="D5878" s="108" t="s">
        <v>10466</v>
      </c>
      <c r="E5878" s="108"/>
      <c r="F5878" s="107" t="s">
        <v>25</v>
      </c>
      <c r="G5878" s="108"/>
      <c r="H5878" s="107">
        <v>2861</v>
      </c>
      <c r="I5878" s="112">
        <f t="shared" si="409"/>
        <v>2574.9</v>
      </c>
      <c r="J5878" s="112">
        <f t="shared" si="412"/>
        <v>2288.8</v>
      </c>
    </row>
    <row r="5879" s="8" customFormat="1" spans="1:10">
      <c r="A5879" s="107" t="s">
        <v>299</v>
      </c>
      <c r="B5879" s="108">
        <v>331001022</v>
      </c>
      <c r="C5879" s="109" t="s">
        <v>10467</v>
      </c>
      <c r="D5879" s="108" t="s">
        <v>10468</v>
      </c>
      <c r="E5879" s="108"/>
      <c r="F5879" s="107" t="s">
        <v>25</v>
      </c>
      <c r="G5879" s="108"/>
      <c r="H5879" s="117">
        <v>5240</v>
      </c>
      <c r="I5879" s="118">
        <v>4716</v>
      </c>
      <c r="J5879" s="118">
        <v>4192</v>
      </c>
    </row>
    <row r="5880" s="8" customFormat="1" ht="27" spans="1:10">
      <c r="A5880" s="107" t="s">
        <v>299</v>
      </c>
      <c r="B5880" s="108">
        <v>331001023</v>
      </c>
      <c r="C5880" s="109" t="s">
        <v>10469</v>
      </c>
      <c r="D5880" s="108" t="s">
        <v>10470</v>
      </c>
      <c r="E5880" s="108"/>
      <c r="F5880" s="107" t="s">
        <v>25</v>
      </c>
      <c r="G5880" s="108"/>
      <c r="H5880" s="107">
        <v>4080</v>
      </c>
      <c r="I5880" s="112">
        <f t="shared" si="409"/>
        <v>3672</v>
      </c>
      <c r="J5880" s="112">
        <f t="shared" si="412"/>
        <v>3264</v>
      </c>
    </row>
    <row r="5881" s="8" customFormat="1" spans="1:10">
      <c r="A5881" s="107"/>
      <c r="B5881" s="108">
        <v>331002</v>
      </c>
      <c r="C5881" s="109" t="s">
        <v>10471</v>
      </c>
      <c r="D5881" s="108"/>
      <c r="E5881" s="108"/>
      <c r="F5881" s="107"/>
      <c r="G5881" s="108"/>
      <c r="H5881" s="107"/>
      <c r="I5881" s="112"/>
      <c r="J5881" s="112"/>
    </row>
    <row r="5882" s="8" customFormat="1" spans="1:10">
      <c r="A5882" s="107" t="s">
        <v>299</v>
      </c>
      <c r="B5882" s="108">
        <v>331002001</v>
      </c>
      <c r="C5882" s="109" t="s">
        <v>10472</v>
      </c>
      <c r="D5882" s="110"/>
      <c r="E5882" s="108"/>
      <c r="F5882" s="107" t="s">
        <v>25</v>
      </c>
      <c r="G5882" s="108"/>
      <c r="H5882" s="107">
        <v>2167</v>
      </c>
      <c r="I5882" s="112">
        <f t="shared" ref="I5882:I5906" si="413">H5882*0.9</f>
        <v>1950.3</v>
      </c>
      <c r="J5882" s="113">
        <v>1733.6</v>
      </c>
    </row>
    <row r="5883" s="8" customFormat="1" spans="1:10">
      <c r="A5883" s="107" t="s">
        <v>299</v>
      </c>
      <c r="B5883" s="108" t="s">
        <v>10473</v>
      </c>
      <c r="C5883" s="109" t="s">
        <v>10474</v>
      </c>
      <c r="D5883" s="108"/>
      <c r="E5883" s="108"/>
      <c r="F5883" s="107" t="s">
        <v>25</v>
      </c>
      <c r="G5883" s="108"/>
      <c r="H5883" s="117">
        <v>2745</v>
      </c>
      <c r="I5883" s="118">
        <v>2470.5</v>
      </c>
      <c r="J5883" s="118">
        <v>2196</v>
      </c>
    </row>
    <row r="5884" s="8" customFormat="1" spans="1:10">
      <c r="A5884" s="107" t="s">
        <v>299</v>
      </c>
      <c r="B5884" s="108">
        <v>331002002</v>
      </c>
      <c r="C5884" s="109" t="s">
        <v>10475</v>
      </c>
      <c r="D5884" s="108"/>
      <c r="E5884" s="108"/>
      <c r="F5884" s="107" t="s">
        <v>25</v>
      </c>
      <c r="G5884" s="108"/>
      <c r="H5884" s="107">
        <v>1710</v>
      </c>
      <c r="I5884" s="112">
        <f t="shared" si="413"/>
        <v>1539</v>
      </c>
      <c r="J5884" s="112">
        <f>H5884*0.8</f>
        <v>1368</v>
      </c>
    </row>
    <row r="5885" s="8" customFormat="1" spans="1:10">
      <c r="A5885" s="107" t="s">
        <v>299</v>
      </c>
      <c r="B5885" s="108">
        <v>331002003</v>
      </c>
      <c r="C5885" s="109" t="s">
        <v>10476</v>
      </c>
      <c r="D5885" s="108"/>
      <c r="E5885" s="108"/>
      <c r="F5885" s="107" t="s">
        <v>25</v>
      </c>
      <c r="G5885" s="108"/>
      <c r="H5885" s="117">
        <v>2606</v>
      </c>
      <c r="I5885" s="118">
        <v>2345.4</v>
      </c>
      <c r="J5885" s="118">
        <v>2084.8</v>
      </c>
    </row>
    <row r="5886" s="8" customFormat="1" ht="40.5" spans="1:10">
      <c r="A5886" s="107" t="s">
        <v>299</v>
      </c>
      <c r="B5886" s="108">
        <v>331002004</v>
      </c>
      <c r="C5886" s="109" t="s">
        <v>10477</v>
      </c>
      <c r="D5886" s="108" t="s">
        <v>10478</v>
      </c>
      <c r="E5886" s="108"/>
      <c r="F5886" s="107" t="s">
        <v>25</v>
      </c>
      <c r="G5886" s="108"/>
      <c r="H5886" s="117">
        <v>3405</v>
      </c>
      <c r="I5886" s="118">
        <v>3064.5</v>
      </c>
      <c r="J5886" s="118">
        <v>2724</v>
      </c>
    </row>
    <row r="5887" s="8" customFormat="1" ht="40.5" spans="1:10">
      <c r="A5887" s="107" t="s">
        <v>299</v>
      </c>
      <c r="B5887" s="108">
        <v>331002005</v>
      </c>
      <c r="C5887" s="109" t="s">
        <v>10479</v>
      </c>
      <c r="D5887" s="108" t="s">
        <v>10480</v>
      </c>
      <c r="E5887" s="108"/>
      <c r="F5887" s="107" t="s">
        <v>25</v>
      </c>
      <c r="G5887" s="108"/>
      <c r="H5887" s="117">
        <v>4395</v>
      </c>
      <c r="I5887" s="118">
        <v>3955.5</v>
      </c>
      <c r="J5887" s="118">
        <v>3516</v>
      </c>
    </row>
    <row r="5888" s="8" customFormat="1" ht="27" spans="1:10">
      <c r="A5888" s="107" t="s">
        <v>299</v>
      </c>
      <c r="B5888" s="108">
        <v>331002006</v>
      </c>
      <c r="C5888" s="109" t="s">
        <v>10481</v>
      </c>
      <c r="D5888" s="108" t="s">
        <v>10482</v>
      </c>
      <c r="E5888" s="108"/>
      <c r="F5888" s="107" t="s">
        <v>25</v>
      </c>
      <c r="G5888" s="108"/>
      <c r="H5888" s="117">
        <v>4471</v>
      </c>
      <c r="I5888" s="118">
        <v>4023.9</v>
      </c>
      <c r="J5888" s="118">
        <v>3576.8</v>
      </c>
    </row>
    <row r="5889" s="8" customFormat="1" spans="1:10">
      <c r="A5889" s="107" t="s">
        <v>299</v>
      </c>
      <c r="B5889" s="108">
        <v>331002007</v>
      </c>
      <c r="C5889" s="109" t="s">
        <v>10483</v>
      </c>
      <c r="D5889" s="108"/>
      <c r="E5889" s="108"/>
      <c r="F5889" s="107" t="s">
        <v>25</v>
      </c>
      <c r="G5889" s="108"/>
      <c r="H5889" s="107">
        <v>2470</v>
      </c>
      <c r="I5889" s="112">
        <f t="shared" si="413"/>
        <v>2223</v>
      </c>
      <c r="J5889" s="112">
        <f>H5889*0.8</f>
        <v>1976</v>
      </c>
    </row>
    <row r="5890" s="8" customFormat="1" spans="1:10">
      <c r="A5890" s="107" t="s">
        <v>299</v>
      </c>
      <c r="B5890" s="108">
        <v>331002008</v>
      </c>
      <c r="C5890" s="109" t="s">
        <v>10484</v>
      </c>
      <c r="D5890" s="108" t="s">
        <v>10485</v>
      </c>
      <c r="E5890" s="108"/>
      <c r="F5890" s="107" t="s">
        <v>25</v>
      </c>
      <c r="G5890" s="108"/>
      <c r="H5890" s="117">
        <v>4068</v>
      </c>
      <c r="I5890" s="118">
        <v>3661.2</v>
      </c>
      <c r="J5890" s="118">
        <v>3254.4</v>
      </c>
    </row>
    <row r="5891" s="8" customFormat="1" ht="27" spans="1:10">
      <c r="A5891" s="107" t="s">
        <v>299</v>
      </c>
      <c r="B5891" s="108" t="s">
        <v>10486</v>
      </c>
      <c r="C5891" s="109" t="s">
        <v>10487</v>
      </c>
      <c r="D5891" s="109" t="s">
        <v>10485</v>
      </c>
      <c r="E5891" s="108"/>
      <c r="F5891" s="107" t="s">
        <v>25</v>
      </c>
      <c r="G5891" s="108"/>
      <c r="H5891" s="107">
        <v>3013</v>
      </c>
      <c r="I5891" s="112">
        <f t="shared" si="413"/>
        <v>2711.7</v>
      </c>
      <c r="J5891" s="113">
        <v>2410.4</v>
      </c>
    </row>
    <row r="5892" s="8" customFormat="1" spans="1:10">
      <c r="A5892" s="107" t="s">
        <v>299</v>
      </c>
      <c r="B5892" s="108" t="s">
        <v>10488</v>
      </c>
      <c r="C5892" s="109" t="s">
        <v>10489</v>
      </c>
      <c r="D5892" s="109" t="s">
        <v>10485</v>
      </c>
      <c r="E5892" s="108"/>
      <c r="F5892" s="107" t="s">
        <v>25</v>
      </c>
      <c r="G5892" s="108"/>
      <c r="H5892" s="107">
        <v>3013</v>
      </c>
      <c r="I5892" s="112">
        <f t="shared" si="413"/>
        <v>2711.7</v>
      </c>
      <c r="J5892" s="113">
        <v>2410.4</v>
      </c>
    </row>
    <row r="5893" s="8" customFormat="1" spans="1:10">
      <c r="A5893" s="107" t="s">
        <v>299</v>
      </c>
      <c r="B5893" s="108">
        <v>331002009</v>
      </c>
      <c r="C5893" s="109" t="s">
        <v>10490</v>
      </c>
      <c r="D5893" s="110"/>
      <c r="E5893" s="108" t="s">
        <v>10491</v>
      </c>
      <c r="F5893" s="107" t="s">
        <v>25</v>
      </c>
      <c r="G5893" s="108"/>
      <c r="H5893" s="107">
        <v>1638</v>
      </c>
      <c r="I5893" s="112">
        <f t="shared" si="413"/>
        <v>1474.2</v>
      </c>
      <c r="J5893" s="113">
        <v>1310.4</v>
      </c>
    </row>
    <row r="5894" s="8" customFormat="1" spans="1:10">
      <c r="A5894" s="107" t="s">
        <v>299</v>
      </c>
      <c r="B5894" s="108" t="s">
        <v>10492</v>
      </c>
      <c r="C5894" s="109" t="s">
        <v>10493</v>
      </c>
      <c r="D5894" s="108"/>
      <c r="E5894" s="108" t="s">
        <v>10491</v>
      </c>
      <c r="F5894" s="107" t="s">
        <v>25</v>
      </c>
      <c r="G5894" s="108"/>
      <c r="H5894" s="107">
        <v>1638</v>
      </c>
      <c r="I5894" s="112">
        <f t="shared" si="413"/>
        <v>1474.2</v>
      </c>
      <c r="J5894" s="113">
        <v>1310.4</v>
      </c>
    </row>
    <row r="5895" s="8" customFormat="1" spans="1:10">
      <c r="A5895" s="107" t="s">
        <v>299</v>
      </c>
      <c r="B5895" s="108" t="s">
        <v>10494</v>
      </c>
      <c r="C5895" s="109" t="s">
        <v>10495</v>
      </c>
      <c r="D5895" s="108"/>
      <c r="E5895" s="108" t="s">
        <v>10491</v>
      </c>
      <c r="F5895" s="107" t="s">
        <v>25</v>
      </c>
      <c r="G5895" s="108"/>
      <c r="H5895" s="107">
        <v>1638</v>
      </c>
      <c r="I5895" s="112">
        <f t="shared" si="413"/>
        <v>1474.2</v>
      </c>
      <c r="J5895" s="113">
        <v>1310.4</v>
      </c>
    </row>
    <row r="5896" s="8" customFormat="1" spans="1:10">
      <c r="A5896" s="107" t="s">
        <v>299</v>
      </c>
      <c r="B5896" s="108">
        <v>331002010</v>
      </c>
      <c r="C5896" s="109" t="s">
        <v>10496</v>
      </c>
      <c r="D5896" s="108"/>
      <c r="E5896" s="108"/>
      <c r="F5896" s="107" t="s">
        <v>25</v>
      </c>
      <c r="G5896" s="108"/>
      <c r="H5896" s="107">
        <v>1425</v>
      </c>
      <c r="I5896" s="112">
        <f t="shared" si="413"/>
        <v>1282.5</v>
      </c>
      <c r="J5896" s="112">
        <f t="shared" ref="J5896:J5906" si="414">H5896*0.8</f>
        <v>1140</v>
      </c>
    </row>
    <row r="5897" s="8" customFormat="1" spans="1:10">
      <c r="A5897" s="107" t="s">
        <v>299</v>
      </c>
      <c r="B5897" s="108">
        <v>331002011</v>
      </c>
      <c r="C5897" s="109" t="s">
        <v>10497</v>
      </c>
      <c r="D5897" s="108"/>
      <c r="E5897" s="108"/>
      <c r="F5897" s="107" t="s">
        <v>25</v>
      </c>
      <c r="G5897" s="108"/>
      <c r="H5897" s="107">
        <v>1814</v>
      </c>
      <c r="I5897" s="112">
        <f t="shared" si="413"/>
        <v>1632.6</v>
      </c>
      <c r="J5897" s="113">
        <v>1451.2</v>
      </c>
    </row>
    <row r="5898" s="8" customFormat="1" ht="27" spans="1:10">
      <c r="A5898" s="107" t="s">
        <v>299</v>
      </c>
      <c r="B5898" s="151" t="s">
        <v>10498</v>
      </c>
      <c r="C5898" s="59" t="s">
        <v>10499</v>
      </c>
      <c r="D5898" s="72"/>
      <c r="E5898" s="51"/>
      <c r="F5898" s="66" t="s">
        <v>25</v>
      </c>
      <c r="G5898" s="51" t="s">
        <v>10500</v>
      </c>
      <c r="H5898" s="98">
        <v>3362</v>
      </c>
      <c r="I5898" s="98">
        <v>3025.8</v>
      </c>
      <c r="J5898" s="98">
        <v>2689.6</v>
      </c>
    </row>
    <row r="5899" s="8" customFormat="1" spans="1:10">
      <c r="A5899" s="107" t="s">
        <v>299</v>
      </c>
      <c r="B5899" s="108" t="s">
        <v>10501</v>
      </c>
      <c r="C5899" s="109" t="s">
        <v>10502</v>
      </c>
      <c r="D5899" s="108"/>
      <c r="E5899" s="108"/>
      <c r="F5899" s="107" t="s">
        <v>25</v>
      </c>
      <c r="G5899" s="108"/>
      <c r="H5899" s="107">
        <v>2280</v>
      </c>
      <c r="I5899" s="112">
        <f t="shared" si="413"/>
        <v>2052</v>
      </c>
      <c r="J5899" s="112">
        <f t="shared" si="414"/>
        <v>1824</v>
      </c>
    </row>
    <row r="5900" s="8" customFormat="1" spans="1:10">
      <c r="A5900" s="107" t="s">
        <v>299</v>
      </c>
      <c r="B5900" s="108">
        <v>331002013</v>
      </c>
      <c r="C5900" s="109" t="s">
        <v>10503</v>
      </c>
      <c r="D5900" s="110"/>
      <c r="E5900" s="108"/>
      <c r="F5900" s="107" t="s">
        <v>25</v>
      </c>
      <c r="G5900" s="108"/>
      <c r="H5900" s="107">
        <v>1745</v>
      </c>
      <c r="I5900" s="112">
        <f t="shared" si="413"/>
        <v>1570.5</v>
      </c>
      <c r="J5900" s="112">
        <f t="shared" si="414"/>
        <v>1396</v>
      </c>
    </row>
    <row r="5901" s="8" customFormat="1" spans="1:10">
      <c r="A5901" s="107" t="s">
        <v>299</v>
      </c>
      <c r="B5901" s="108" t="s">
        <v>10504</v>
      </c>
      <c r="C5901" s="109" t="s">
        <v>10505</v>
      </c>
      <c r="D5901" s="108"/>
      <c r="E5901" s="108"/>
      <c r="F5901" s="107" t="s">
        <v>25</v>
      </c>
      <c r="G5901" s="108"/>
      <c r="H5901" s="107">
        <v>1745</v>
      </c>
      <c r="I5901" s="112">
        <f t="shared" si="413"/>
        <v>1570.5</v>
      </c>
      <c r="J5901" s="112">
        <f t="shared" si="414"/>
        <v>1396</v>
      </c>
    </row>
    <row r="5902" s="8" customFormat="1" spans="1:10">
      <c r="A5902" s="107" t="s">
        <v>299</v>
      </c>
      <c r="B5902" s="108" t="s">
        <v>10506</v>
      </c>
      <c r="C5902" s="109" t="s">
        <v>10507</v>
      </c>
      <c r="D5902" s="108"/>
      <c r="E5902" s="108"/>
      <c r="F5902" s="107" t="s">
        <v>25</v>
      </c>
      <c r="G5902" s="108"/>
      <c r="H5902" s="107">
        <v>1745</v>
      </c>
      <c r="I5902" s="112">
        <f t="shared" si="413"/>
        <v>1570.5</v>
      </c>
      <c r="J5902" s="112">
        <f t="shared" si="414"/>
        <v>1396</v>
      </c>
    </row>
    <row r="5903" s="8" customFormat="1" ht="54" spans="1:10">
      <c r="A5903" s="107" t="s">
        <v>299</v>
      </c>
      <c r="B5903" s="108">
        <v>331002014</v>
      </c>
      <c r="C5903" s="109" t="s">
        <v>10508</v>
      </c>
      <c r="D5903" s="108" t="s">
        <v>10509</v>
      </c>
      <c r="E5903" s="108"/>
      <c r="F5903" s="107" t="s">
        <v>25</v>
      </c>
      <c r="G5903" s="108"/>
      <c r="H5903" s="107">
        <v>1540</v>
      </c>
      <c r="I5903" s="112">
        <f t="shared" si="413"/>
        <v>1386</v>
      </c>
      <c r="J5903" s="112">
        <f t="shared" si="414"/>
        <v>1232</v>
      </c>
    </row>
    <row r="5904" s="8" customFormat="1" ht="54" spans="1:10">
      <c r="A5904" s="107" t="s">
        <v>299</v>
      </c>
      <c r="B5904" s="169" t="s">
        <v>10510</v>
      </c>
      <c r="C5904" s="72" t="s">
        <v>10511</v>
      </c>
      <c r="D5904" s="72" t="s">
        <v>10512</v>
      </c>
      <c r="E5904" s="72"/>
      <c r="F5904" s="70" t="s">
        <v>25</v>
      </c>
      <c r="G5904" s="74"/>
      <c r="H5904" s="107">
        <v>2000</v>
      </c>
      <c r="I5904" s="112">
        <f t="shared" si="413"/>
        <v>1800</v>
      </c>
      <c r="J5904" s="112">
        <f t="shared" si="414"/>
        <v>1600</v>
      </c>
    </row>
    <row r="5905" s="8" customFormat="1" ht="27" spans="1:10">
      <c r="A5905" s="107" t="s">
        <v>299</v>
      </c>
      <c r="B5905" s="169">
        <v>331002016</v>
      </c>
      <c r="C5905" s="72" t="s">
        <v>10513</v>
      </c>
      <c r="D5905" s="72"/>
      <c r="E5905" s="72" t="s">
        <v>10514</v>
      </c>
      <c r="F5905" s="70" t="s">
        <v>25</v>
      </c>
      <c r="G5905" s="74" t="s">
        <v>10515</v>
      </c>
      <c r="H5905" s="107">
        <v>1670</v>
      </c>
      <c r="I5905" s="112">
        <f t="shared" si="413"/>
        <v>1503</v>
      </c>
      <c r="J5905" s="112">
        <f t="shared" si="414"/>
        <v>1336</v>
      </c>
    </row>
    <row r="5906" s="9" customFormat="1" ht="27" spans="1:10">
      <c r="A5906" s="122" t="s">
        <v>299</v>
      </c>
      <c r="B5906" s="167" t="s">
        <v>10516</v>
      </c>
      <c r="C5906" s="124" t="s">
        <v>10517</v>
      </c>
      <c r="D5906" s="121" t="s">
        <v>10518</v>
      </c>
      <c r="E5906" s="125" t="s">
        <v>10519</v>
      </c>
      <c r="F5906" s="122" t="s">
        <v>25</v>
      </c>
      <c r="G5906" s="119" t="s">
        <v>6360</v>
      </c>
      <c r="H5906" s="113">
        <v>1974</v>
      </c>
      <c r="I5906" s="112">
        <f t="shared" si="413"/>
        <v>1776.6</v>
      </c>
      <c r="J5906" s="112">
        <f t="shared" si="414"/>
        <v>1579.2</v>
      </c>
    </row>
    <row r="5907" s="8" customFormat="1" spans="1:10">
      <c r="A5907" s="107" t="s">
        <v>299</v>
      </c>
      <c r="B5907" s="108">
        <v>331003</v>
      </c>
      <c r="C5907" s="109" t="s">
        <v>10520</v>
      </c>
      <c r="D5907" s="108"/>
      <c r="E5907" s="108"/>
      <c r="F5907" s="107"/>
      <c r="G5907" s="108"/>
      <c r="H5907" s="107"/>
      <c r="I5907" s="112"/>
      <c r="J5907" s="112"/>
    </row>
    <row r="5908" s="8" customFormat="1" spans="1:10">
      <c r="A5908" s="107" t="s">
        <v>299</v>
      </c>
      <c r="B5908" s="108">
        <v>331003001</v>
      </c>
      <c r="C5908" s="109" t="s">
        <v>10521</v>
      </c>
      <c r="D5908" s="110"/>
      <c r="E5908" s="108"/>
      <c r="F5908" s="107" t="s">
        <v>25</v>
      </c>
      <c r="G5908" s="108"/>
      <c r="H5908" s="107">
        <v>1900</v>
      </c>
      <c r="I5908" s="112">
        <f t="shared" ref="I5908:I5936" si="415">H5908*0.9</f>
        <v>1710</v>
      </c>
      <c r="J5908" s="112">
        <f t="shared" ref="J5908:J5913" si="416">H5908*0.8</f>
        <v>1520</v>
      </c>
    </row>
    <row r="5909" s="8" customFormat="1" spans="1:10">
      <c r="A5909" s="107" t="s">
        <v>299</v>
      </c>
      <c r="B5909" s="108" t="s">
        <v>10522</v>
      </c>
      <c r="C5909" s="109" t="s">
        <v>10523</v>
      </c>
      <c r="D5909" s="108"/>
      <c r="E5909" s="108"/>
      <c r="F5909" s="107" t="s">
        <v>25</v>
      </c>
      <c r="G5909" s="108"/>
      <c r="H5909" s="107">
        <v>1900</v>
      </c>
      <c r="I5909" s="112">
        <f t="shared" si="415"/>
        <v>1710</v>
      </c>
      <c r="J5909" s="112">
        <f t="shared" si="416"/>
        <v>1520</v>
      </c>
    </row>
    <row r="5910" s="8" customFormat="1" spans="1:10">
      <c r="A5910" s="107" t="s">
        <v>299</v>
      </c>
      <c r="B5910" s="108" t="s">
        <v>10524</v>
      </c>
      <c r="C5910" s="109" t="s">
        <v>10525</v>
      </c>
      <c r="D5910" s="108"/>
      <c r="E5910" s="108"/>
      <c r="F5910" s="107" t="s">
        <v>25</v>
      </c>
      <c r="G5910" s="108"/>
      <c r="H5910" s="107">
        <v>1900</v>
      </c>
      <c r="I5910" s="112">
        <f t="shared" si="415"/>
        <v>1710</v>
      </c>
      <c r="J5910" s="112">
        <f t="shared" si="416"/>
        <v>1520</v>
      </c>
    </row>
    <row r="5911" s="8" customFormat="1" spans="1:10">
      <c r="A5911" s="107" t="s">
        <v>299</v>
      </c>
      <c r="B5911" s="108">
        <v>331003002</v>
      </c>
      <c r="C5911" s="109" t="s">
        <v>10526</v>
      </c>
      <c r="D5911" s="108" t="s">
        <v>10527</v>
      </c>
      <c r="E5911" s="108"/>
      <c r="F5911" s="107" t="s">
        <v>25</v>
      </c>
      <c r="G5911" s="108"/>
      <c r="H5911" s="107">
        <v>2000</v>
      </c>
      <c r="I5911" s="112">
        <f t="shared" si="415"/>
        <v>1800</v>
      </c>
      <c r="J5911" s="112">
        <f t="shared" si="416"/>
        <v>1600</v>
      </c>
    </row>
    <row r="5912" s="8" customFormat="1" spans="1:10">
      <c r="A5912" s="107" t="s">
        <v>299</v>
      </c>
      <c r="B5912" s="108">
        <v>331003003</v>
      </c>
      <c r="C5912" s="109" t="s">
        <v>10528</v>
      </c>
      <c r="D5912" s="108"/>
      <c r="E5912" s="108"/>
      <c r="F5912" s="107" t="s">
        <v>25</v>
      </c>
      <c r="G5912" s="108"/>
      <c r="H5912" s="107">
        <v>2280</v>
      </c>
      <c r="I5912" s="112">
        <f t="shared" si="415"/>
        <v>2052</v>
      </c>
      <c r="J5912" s="112">
        <f t="shared" si="416"/>
        <v>1824</v>
      </c>
    </row>
    <row r="5913" s="8" customFormat="1" ht="40.5" spans="1:10">
      <c r="A5913" s="107" t="s">
        <v>299</v>
      </c>
      <c r="B5913" s="108">
        <v>331003004</v>
      </c>
      <c r="C5913" s="109" t="s">
        <v>10529</v>
      </c>
      <c r="D5913" s="108" t="s">
        <v>10530</v>
      </c>
      <c r="E5913" s="108"/>
      <c r="F5913" s="107" t="s">
        <v>25</v>
      </c>
      <c r="G5913" s="108"/>
      <c r="H5913" s="107">
        <v>2090</v>
      </c>
      <c r="I5913" s="112">
        <f t="shared" si="415"/>
        <v>1881</v>
      </c>
      <c r="J5913" s="112">
        <f t="shared" si="416"/>
        <v>1672</v>
      </c>
    </row>
    <row r="5914" s="8" customFormat="1" ht="40.5" spans="1:10">
      <c r="A5914" s="107" t="s">
        <v>299</v>
      </c>
      <c r="B5914" s="108">
        <v>331003005</v>
      </c>
      <c r="C5914" s="109" t="s">
        <v>10531</v>
      </c>
      <c r="D5914" s="108" t="s">
        <v>10532</v>
      </c>
      <c r="E5914" s="108"/>
      <c r="F5914" s="107" t="s">
        <v>25</v>
      </c>
      <c r="G5914" s="108"/>
      <c r="H5914" s="107">
        <v>1808</v>
      </c>
      <c r="I5914" s="112">
        <f t="shared" si="415"/>
        <v>1627.2</v>
      </c>
      <c r="J5914" s="113">
        <v>1446.4</v>
      </c>
    </row>
    <row r="5915" s="8" customFormat="1" spans="1:10">
      <c r="A5915" s="107" t="s">
        <v>299</v>
      </c>
      <c r="B5915" s="108">
        <v>331003006</v>
      </c>
      <c r="C5915" s="109" t="s">
        <v>10533</v>
      </c>
      <c r="D5915" s="108"/>
      <c r="E5915" s="108"/>
      <c r="F5915" s="107" t="s">
        <v>25</v>
      </c>
      <c r="G5915" s="108"/>
      <c r="H5915" s="107">
        <v>1250</v>
      </c>
      <c r="I5915" s="112">
        <f t="shared" si="415"/>
        <v>1125</v>
      </c>
      <c r="J5915" s="112">
        <f t="shared" ref="J5915:J5925" si="417">H5915*0.8</f>
        <v>1000</v>
      </c>
    </row>
    <row r="5916" s="8" customFormat="1" spans="1:10">
      <c r="A5916" s="107" t="s">
        <v>299</v>
      </c>
      <c r="B5916" s="108">
        <v>331003007</v>
      </c>
      <c r="C5916" s="109" t="s">
        <v>10534</v>
      </c>
      <c r="D5916" s="108" t="s">
        <v>10535</v>
      </c>
      <c r="E5916" s="108"/>
      <c r="F5916" s="107" t="s">
        <v>25</v>
      </c>
      <c r="G5916" s="108"/>
      <c r="H5916" s="117">
        <v>2162</v>
      </c>
      <c r="I5916" s="118">
        <v>1945.8</v>
      </c>
      <c r="J5916" s="118">
        <v>1729.6</v>
      </c>
    </row>
    <row r="5917" s="8" customFormat="1" ht="27" spans="1:10">
      <c r="A5917" s="107" t="s">
        <v>299</v>
      </c>
      <c r="B5917" s="108">
        <v>331003008</v>
      </c>
      <c r="C5917" s="109" t="s">
        <v>10536</v>
      </c>
      <c r="D5917" s="110"/>
      <c r="E5917" s="108"/>
      <c r="F5917" s="107" t="s">
        <v>25</v>
      </c>
      <c r="G5917" s="121" t="s">
        <v>6360</v>
      </c>
      <c r="H5917" s="113">
        <v>1260</v>
      </c>
      <c r="I5917" s="112">
        <f t="shared" si="415"/>
        <v>1134</v>
      </c>
      <c r="J5917" s="113">
        <v>1008</v>
      </c>
    </row>
    <row r="5918" s="8" customFormat="1" ht="27" spans="1:10">
      <c r="A5918" s="107" t="s">
        <v>299</v>
      </c>
      <c r="B5918" s="108" t="s">
        <v>10537</v>
      </c>
      <c r="C5918" s="109" t="s">
        <v>10538</v>
      </c>
      <c r="D5918" s="108"/>
      <c r="E5918" s="108"/>
      <c r="F5918" s="107" t="s">
        <v>25</v>
      </c>
      <c r="G5918" s="121" t="s">
        <v>6360</v>
      </c>
      <c r="H5918" s="113">
        <v>1260</v>
      </c>
      <c r="I5918" s="112">
        <f t="shared" si="415"/>
        <v>1134</v>
      </c>
      <c r="J5918" s="113">
        <v>1008</v>
      </c>
    </row>
    <row r="5919" s="8" customFormat="1" spans="1:10">
      <c r="A5919" s="107" t="s">
        <v>299</v>
      </c>
      <c r="B5919" s="108">
        <v>331003009</v>
      </c>
      <c r="C5919" s="109" t="s">
        <v>10539</v>
      </c>
      <c r="D5919" s="108"/>
      <c r="E5919" s="108"/>
      <c r="F5919" s="107" t="s">
        <v>25</v>
      </c>
      <c r="G5919" s="108"/>
      <c r="H5919" s="107">
        <v>1140</v>
      </c>
      <c r="I5919" s="112">
        <f t="shared" si="415"/>
        <v>1026</v>
      </c>
      <c r="J5919" s="112">
        <f t="shared" si="417"/>
        <v>912</v>
      </c>
    </row>
    <row r="5920" s="8" customFormat="1" spans="1:10">
      <c r="A5920" s="107" t="s">
        <v>299</v>
      </c>
      <c r="B5920" s="108">
        <v>331003011</v>
      </c>
      <c r="C5920" s="109" t="s">
        <v>10540</v>
      </c>
      <c r="D5920" s="108" t="s">
        <v>10541</v>
      </c>
      <c r="E5920" s="108"/>
      <c r="F5920" s="107" t="s">
        <v>25</v>
      </c>
      <c r="G5920" s="108"/>
      <c r="H5920" s="107">
        <v>1440</v>
      </c>
      <c r="I5920" s="112">
        <f t="shared" si="415"/>
        <v>1296</v>
      </c>
      <c r="J5920" s="112">
        <f t="shared" si="417"/>
        <v>1152</v>
      </c>
    </row>
    <row r="5921" s="8" customFormat="1" spans="1:10">
      <c r="A5921" s="107" t="s">
        <v>299</v>
      </c>
      <c r="B5921" s="108">
        <v>331003012</v>
      </c>
      <c r="C5921" s="109" t="s">
        <v>10542</v>
      </c>
      <c r="D5921" s="108"/>
      <c r="E5921" s="108"/>
      <c r="F5921" s="107" t="s">
        <v>25</v>
      </c>
      <c r="G5921" s="108"/>
      <c r="H5921" s="107">
        <v>1380</v>
      </c>
      <c r="I5921" s="112">
        <f t="shared" si="415"/>
        <v>1242</v>
      </c>
      <c r="J5921" s="112">
        <f t="shared" si="417"/>
        <v>1104</v>
      </c>
    </row>
    <row r="5922" s="8" customFormat="1" spans="1:10">
      <c r="A5922" s="107" t="s">
        <v>299</v>
      </c>
      <c r="B5922" s="108">
        <v>331003013</v>
      </c>
      <c r="C5922" s="109" t="s">
        <v>10543</v>
      </c>
      <c r="D5922" s="108"/>
      <c r="E5922" s="108"/>
      <c r="F5922" s="107" t="s">
        <v>25</v>
      </c>
      <c r="G5922" s="108"/>
      <c r="H5922" s="107">
        <v>1520</v>
      </c>
      <c r="I5922" s="112">
        <f t="shared" si="415"/>
        <v>1368</v>
      </c>
      <c r="J5922" s="112">
        <f t="shared" si="417"/>
        <v>1216</v>
      </c>
    </row>
    <row r="5923" s="8" customFormat="1" spans="1:10">
      <c r="A5923" s="107" t="s">
        <v>299</v>
      </c>
      <c r="B5923" s="108">
        <v>331003014</v>
      </c>
      <c r="C5923" s="109" t="s">
        <v>10544</v>
      </c>
      <c r="D5923" s="108"/>
      <c r="E5923" s="108"/>
      <c r="F5923" s="107" t="s">
        <v>25</v>
      </c>
      <c r="G5923" s="108"/>
      <c r="H5923" s="107">
        <v>1672</v>
      </c>
      <c r="I5923" s="112">
        <f t="shared" si="415"/>
        <v>1504.8</v>
      </c>
      <c r="J5923" s="112">
        <f t="shared" si="417"/>
        <v>1337.6</v>
      </c>
    </row>
    <row r="5924" s="8" customFormat="1" spans="1:10">
      <c r="A5924" s="107" t="s">
        <v>299</v>
      </c>
      <c r="B5924" s="108">
        <v>331003015</v>
      </c>
      <c r="C5924" s="109" t="s">
        <v>10545</v>
      </c>
      <c r="D5924" s="108"/>
      <c r="E5924" s="108"/>
      <c r="F5924" s="107" t="s">
        <v>25</v>
      </c>
      <c r="G5924" s="108"/>
      <c r="H5924" s="107">
        <v>1672</v>
      </c>
      <c r="I5924" s="112">
        <f t="shared" si="415"/>
        <v>1504.8</v>
      </c>
      <c r="J5924" s="112">
        <f t="shared" si="417"/>
        <v>1337.6</v>
      </c>
    </row>
    <row r="5925" s="8" customFormat="1" spans="1:10">
      <c r="A5925" s="107" t="s">
        <v>299</v>
      </c>
      <c r="B5925" s="108">
        <v>331003016</v>
      </c>
      <c r="C5925" s="109" t="s">
        <v>10546</v>
      </c>
      <c r="D5925" s="108" t="s">
        <v>10547</v>
      </c>
      <c r="E5925" s="108"/>
      <c r="F5925" s="107" t="s">
        <v>25</v>
      </c>
      <c r="G5925" s="108"/>
      <c r="H5925" s="107">
        <v>2090</v>
      </c>
      <c r="I5925" s="112">
        <f t="shared" si="415"/>
        <v>1881</v>
      </c>
      <c r="J5925" s="112">
        <f t="shared" si="417"/>
        <v>1672</v>
      </c>
    </row>
    <row r="5926" s="8" customFormat="1" spans="1:10">
      <c r="A5926" s="107" t="s">
        <v>299</v>
      </c>
      <c r="B5926" s="108">
        <v>331003017</v>
      </c>
      <c r="C5926" s="109" t="s">
        <v>10548</v>
      </c>
      <c r="D5926" s="108" t="s">
        <v>10549</v>
      </c>
      <c r="E5926" s="108"/>
      <c r="F5926" s="107" t="s">
        <v>25</v>
      </c>
      <c r="G5926" s="108"/>
      <c r="H5926" s="107">
        <v>1890</v>
      </c>
      <c r="I5926" s="112">
        <f t="shared" si="415"/>
        <v>1701</v>
      </c>
      <c r="J5926" s="113">
        <v>1512</v>
      </c>
    </row>
    <row r="5927" s="8" customFormat="1" ht="23.25" customHeight="1" spans="1:10">
      <c r="A5927" s="107" t="s">
        <v>299</v>
      </c>
      <c r="B5927" s="108">
        <v>331003018</v>
      </c>
      <c r="C5927" s="59" t="s">
        <v>10550</v>
      </c>
      <c r="D5927" s="51" t="s">
        <v>10551</v>
      </c>
      <c r="E5927" s="108"/>
      <c r="F5927" s="107" t="s">
        <v>25</v>
      </c>
      <c r="G5927" s="108"/>
      <c r="H5927" s="117">
        <v>3721</v>
      </c>
      <c r="I5927" s="118">
        <v>3348.9</v>
      </c>
      <c r="J5927" s="118">
        <v>2976.8</v>
      </c>
    </row>
    <row r="5928" s="8" customFormat="1" ht="23.25" customHeight="1" spans="1:10">
      <c r="A5928" s="107" t="s">
        <v>299</v>
      </c>
      <c r="B5928" s="108" t="s">
        <v>10552</v>
      </c>
      <c r="C5928" s="59" t="s">
        <v>10553</v>
      </c>
      <c r="D5928" s="108"/>
      <c r="E5928" s="108"/>
      <c r="F5928" s="107" t="s">
        <v>25</v>
      </c>
      <c r="G5928" s="108"/>
      <c r="H5928" s="107">
        <v>3087</v>
      </c>
      <c r="I5928" s="112">
        <f t="shared" si="415"/>
        <v>2778.3</v>
      </c>
      <c r="J5928" s="113">
        <v>2469.6</v>
      </c>
    </row>
    <row r="5929" s="8" customFormat="1" ht="23.25" customHeight="1" spans="1:10">
      <c r="A5929" s="107" t="s">
        <v>299</v>
      </c>
      <c r="B5929" s="108" t="s">
        <v>10554</v>
      </c>
      <c r="C5929" s="59" t="s">
        <v>10555</v>
      </c>
      <c r="D5929" s="108"/>
      <c r="E5929" s="108"/>
      <c r="F5929" s="107" t="s">
        <v>25</v>
      </c>
      <c r="G5929" s="108"/>
      <c r="H5929" s="107">
        <v>3087</v>
      </c>
      <c r="I5929" s="112">
        <f t="shared" si="415"/>
        <v>2778.3</v>
      </c>
      <c r="J5929" s="113">
        <v>2469.6</v>
      </c>
    </row>
    <row r="5930" s="8" customFormat="1" ht="40.5" spans="1:10">
      <c r="A5930" s="107" t="s">
        <v>299</v>
      </c>
      <c r="B5930" s="108">
        <v>331003019</v>
      </c>
      <c r="C5930" s="109" t="s">
        <v>10556</v>
      </c>
      <c r="D5930" s="108" t="s">
        <v>10557</v>
      </c>
      <c r="E5930" s="108"/>
      <c r="F5930" s="107" t="s">
        <v>25</v>
      </c>
      <c r="G5930" s="108"/>
      <c r="H5930" s="107">
        <v>2030</v>
      </c>
      <c r="I5930" s="112">
        <f t="shared" si="415"/>
        <v>1827</v>
      </c>
      <c r="J5930" s="112">
        <f>H5930*0.8</f>
        <v>1624</v>
      </c>
    </row>
    <row r="5931" s="8" customFormat="1" ht="27" spans="1:10">
      <c r="A5931" s="107" t="s">
        <v>299</v>
      </c>
      <c r="B5931" s="108">
        <v>331003020</v>
      </c>
      <c r="C5931" s="109" t="s">
        <v>10558</v>
      </c>
      <c r="D5931" s="108" t="s">
        <v>10559</v>
      </c>
      <c r="E5931" s="108"/>
      <c r="F5931" s="107" t="s">
        <v>25</v>
      </c>
      <c r="G5931" s="108"/>
      <c r="H5931" s="117">
        <v>4799</v>
      </c>
      <c r="I5931" s="118">
        <v>4319.1</v>
      </c>
      <c r="J5931" s="118">
        <v>3839.2</v>
      </c>
    </row>
    <row r="5932" s="8" customFormat="1" ht="27" spans="1:10">
      <c r="A5932" s="107" t="s">
        <v>299</v>
      </c>
      <c r="B5932" s="108">
        <v>331003021</v>
      </c>
      <c r="C5932" s="109" t="s">
        <v>10560</v>
      </c>
      <c r="D5932" s="108" t="s">
        <v>10561</v>
      </c>
      <c r="E5932" s="108"/>
      <c r="F5932" s="107" t="s">
        <v>25</v>
      </c>
      <c r="G5932" s="108"/>
      <c r="H5932" s="117">
        <v>5775</v>
      </c>
      <c r="I5932" s="118">
        <v>5197.5</v>
      </c>
      <c r="J5932" s="118">
        <v>4620</v>
      </c>
    </row>
    <row r="5933" s="8" customFormat="1" spans="1:10">
      <c r="A5933" s="107" t="s">
        <v>299</v>
      </c>
      <c r="B5933" s="108">
        <v>331003022</v>
      </c>
      <c r="C5933" s="109" t="s">
        <v>10562</v>
      </c>
      <c r="D5933" s="108" t="s">
        <v>10563</v>
      </c>
      <c r="E5933" s="108"/>
      <c r="F5933" s="107" t="s">
        <v>25</v>
      </c>
      <c r="G5933" s="110"/>
      <c r="H5933" s="107">
        <v>857</v>
      </c>
      <c r="I5933" s="112">
        <f t="shared" si="415"/>
        <v>771.3</v>
      </c>
      <c r="J5933" s="113">
        <v>685.6</v>
      </c>
    </row>
    <row r="5934" s="8" customFormat="1" spans="1:10">
      <c r="A5934" s="107" t="s">
        <v>299</v>
      </c>
      <c r="B5934" s="108" t="s">
        <v>10564</v>
      </c>
      <c r="C5934" s="109" t="s">
        <v>10565</v>
      </c>
      <c r="D5934" s="108"/>
      <c r="E5934" s="108"/>
      <c r="F5934" s="107" t="s">
        <v>25</v>
      </c>
      <c r="G5934" s="108"/>
      <c r="H5934" s="117">
        <v>686</v>
      </c>
      <c r="I5934" s="118">
        <v>617.4</v>
      </c>
      <c r="J5934" s="118">
        <v>548.8</v>
      </c>
    </row>
    <row r="5935" s="8" customFormat="1" spans="1:10">
      <c r="A5935" s="107" t="s">
        <v>299</v>
      </c>
      <c r="B5935" s="108" t="s">
        <v>10566</v>
      </c>
      <c r="C5935" s="109" t="s">
        <v>10567</v>
      </c>
      <c r="D5935" s="108"/>
      <c r="E5935" s="108"/>
      <c r="F5935" s="107" t="s">
        <v>25</v>
      </c>
      <c r="G5935" s="108"/>
      <c r="H5935" s="117">
        <v>689</v>
      </c>
      <c r="I5935" s="118">
        <v>620.1</v>
      </c>
      <c r="J5935" s="118">
        <v>551.2</v>
      </c>
    </row>
    <row r="5936" s="8" customFormat="1" ht="54" spans="1:10">
      <c r="A5936" s="107" t="s">
        <v>299</v>
      </c>
      <c r="B5936" s="108">
        <v>331003023</v>
      </c>
      <c r="C5936" s="109" t="s">
        <v>10568</v>
      </c>
      <c r="D5936" s="108"/>
      <c r="E5936" s="108"/>
      <c r="F5936" s="107" t="s">
        <v>25</v>
      </c>
      <c r="G5936" s="108" t="s">
        <v>10569</v>
      </c>
      <c r="H5936" s="117">
        <v>1376</v>
      </c>
      <c r="I5936" s="118">
        <v>1238.4</v>
      </c>
      <c r="J5936" s="118">
        <v>1100.8</v>
      </c>
    </row>
    <row r="5937" s="8" customFormat="1" spans="1:10">
      <c r="A5937" s="107"/>
      <c r="B5937" s="108">
        <v>331004</v>
      </c>
      <c r="C5937" s="109" t="s">
        <v>10570</v>
      </c>
      <c r="D5937" s="108"/>
      <c r="E5937" s="108" t="s">
        <v>10571</v>
      </c>
      <c r="F5937" s="107"/>
      <c r="G5937" s="108"/>
      <c r="H5937" s="107"/>
      <c r="I5937" s="112"/>
      <c r="J5937" s="112"/>
    </row>
    <row r="5938" s="8" customFormat="1" spans="1:10">
      <c r="A5938" s="107" t="s">
        <v>299</v>
      </c>
      <c r="B5938" s="108">
        <v>331004001</v>
      </c>
      <c r="C5938" s="109" t="s">
        <v>10572</v>
      </c>
      <c r="D5938" s="108" t="s">
        <v>10573</v>
      </c>
      <c r="E5938" s="108"/>
      <c r="F5938" s="107" t="s">
        <v>25</v>
      </c>
      <c r="G5938" s="108"/>
      <c r="H5938" s="107">
        <v>500</v>
      </c>
      <c r="I5938" s="112">
        <f t="shared" ref="I5938:I5984" si="418">H5938*0.9</f>
        <v>450</v>
      </c>
      <c r="J5938" s="112">
        <f>H5938*0.8</f>
        <v>400</v>
      </c>
    </row>
    <row r="5939" s="8" customFormat="1" spans="1:10">
      <c r="A5939" s="107" t="s">
        <v>299</v>
      </c>
      <c r="B5939" s="108">
        <v>331004002</v>
      </c>
      <c r="C5939" s="109" t="s">
        <v>10574</v>
      </c>
      <c r="D5939" s="108" t="s">
        <v>10575</v>
      </c>
      <c r="E5939" s="108"/>
      <c r="F5939" s="107" t="s">
        <v>25</v>
      </c>
      <c r="G5939" s="108"/>
      <c r="H5939" s="107">
        <v>1260</v>
      </c>
      <c r="I5939" s="112">
        <f t="shared" si="418"/>
        <v>1134</v>
      </c>
      <c r="J5939" s="113">
        <v>1008</v>
      </c>
    </row>
    <row r="5940" s="8" customFormat="1" ht="27" spans="1:10">
      <c r="A5940" s="107" t="s">
        <v>299</v>
      </c>
      <c r="B5940" s="108">
        <v>331004003</v>
      </c>
      <c r="C5940" s="109" t="s">
        <v>10576</v>
      </c>
      <c r="D5940" s="108" t="s">
        <v>10577</v>
      </c>
      <c r="E5940" s="108" t="s">
        <v>10578</v>
      </c>
      <c r="F5940" s="107" t="s">
        <v>25</v>
      </c>
      <c r="G5940" s="110"/>
      <c r="H5940" s="107">
        <v>1101</v>
      </c>
      <c r="I5940" s="112">
        <f t="shared" si="418"/>
        <v>990.9</v>
      </c>
      <c r="J5940" s="113">
        <v>880.8</v>
      </c>
    </row>
    <row r="5941" s="8" customFormat="1" ht="27" spans="1:10">
      <c r="A5941" s="107" t="s">
        <v>299</v>
      </c>
      <c r="B5941" s="108" t="s">
        <v>10579</v>
      </c>
      <c r="C5941" s="109" t="s">
        <v>10580</v>
      </c>
      <c r="D5941" s="108"/>
      <c r="E5941" s="108"/>
      <c r="F5941" s="107" t="s">
        <v>25</v>
      </c>
      <c r="G5941" s="108"/>
      <c r="H5941" s="107">
        <v>200</v>
      </c>
      <c r="I5941" s="112">
        <f t="shared" si="418"/>
        <v>180</v>
      </c>
      <c r="J5941" s="113">
        <v>160</v>
      </c>
    </row>
    <row r="5942" s="8" customFormat="1" ht="27" spans="1:10">
      <c r="A5942" s="107" t="s">
        <v>299</v>
      </c>
      <c r="B5942" s="108" t="s">
        <v>10581</v>
      </c>
      <c r="C5942" s="109" t="s">
        <v>10582</v>
      </c>
      <c r="D5942" s="108"/>
      <c r="E5942" s="108"/>
      <c r="F5942" s="107" t="s">
        <v>25</v>
      </c>
      <c r="G5942" s="108"/>
      <c r="H5942" s="107">
        <v>200</v>
      </c>
      <c r="I5942" s="112">
        <f t="shared" si="418"/>
        <v>180</v>
      </c>
      <c r="J5942" s="113">
        <v>160</v>
      </c>
    </row>
    <row r="5943" s="8" customFormat="1" spans="1:10">
      <c r="A5943" s="107" t="s">
        <v>299</v>
      </c>
      <c r="B5943" s="108">
        <v>331004004</v>
      </c>
      <c r="C5943" s="109" t="s">
        <v>10583</v>
      </c>
      <c r="D5943" s="108"/>
      <c r="E5943" s="108"/>
      <c r="F5943" s="107" t="s">
        <v>25</v>
      </c>
      <c r="G5943" s="108"/>
      <c r="H5943" s="117">
        <v>770</v>
      </c>
      <c r="I5943" s="118">
        <v>693</v>
      </c>
      <c r="J5943" s="118">
        <v>616</v>
      </c>
    </row>
    <row r="5944" s="8" customFormat="1" spans="1:10">
      <c r="A5944" s="107" t="s">
        <v>299</v>
      </c>
      <c r="B5944" s="108">
        <v>331004005</v>
      </c>
      <c r="C5944" s="109" t="s">
        <v>10584</v>
      </c>
      <c r="D5944" s="108"/>
      <c r="E5944" s="108"/>
      <c r="F5944" s="107" t="s">
        <v>25</v>
      </c>
      <c r="G5944" s="108"/>
      <c r="H5944" s="107">
        <v>950</v>
      </c>
      <c r="I5944" s="112">
        <f t="shared" si="418"/>
        <v>855</v>
      </c>
      <c r="J5944" s="112">
        <f t="shared" ref="J5943:J5947" si="419">H5944*0.8</f>
        <v>760</v>
      </c>
    </row>
    <row r="5945" s="8" customFormat="1" spans="1:10">
      <c r="A5945" s="107" t="s">
        <v>299</v>
      </c>
      <c r="B5945" s="108">
        <v>331004006</v>
      </c>
      <c r="C5945" s="109" t="s">
        <v>10585</v>
      </c>
      <c r="D5945" s="108"/>
      <c r="E5945" s="108"/>
      <c r="F5945" s="107" t="s">
        <v>25</v>
      </c>
      <c r="G5945" s="108"/>
      <c r="H5945" s="107">
        <v>1425</v>
      </c>
      <c r="I5945" s="112">
        <f t="shared" si="418"/>
        <v>1282.5</v>
      </c>
      <c r="J5945" s="112">
        <f t="shared" si="419"/>
        <v>1140</v>
      </c>
    </row>
    <row r="5946" s="8" customFormat="1" spans="1:10">
      <c r="A5946" s="107" t="s">
        <v>299</v>
      </c>
      <c r="B5946" s="108">
        <v>331004007</v>
      </c>
      <c r="C5946" s="109" t="s">
        <v>10586</v>
      </c>
      <c r="D5946" s="108"/>
      <c r="E5946" s="108"/>
      <c r="F5946" s="107" t="s">
        <v>25</v>
      </c>
      <c r="G5946" s="108"/>
      <c r="H5946" s="107">
        <v>1425</v>
      </c>
      <c r="I5946" s="112">
        <f t="shared" si="418"/>
        <v>1282.5</v>
      </c>
      <c r="J5946" s="112">
        <f t="shared" si="419"/>
        <v>1140</v>
      </c>
    </row>
    <row r="5947" s="8" customFormat="1" spans="1:10">
      <c r="A5947" s="107" t="s">
        <v>299</v>
      </c>
      <c r="B5947" s="108">
        <v>331004008</v>
      </c>
      <c r="C5947" s="109" t="s">
        <v>10587</v>
      </c>
      <c r="D5947" s="108"/>
      <c r="E5947" s="108"/>
      <c r="F5947" s="107" t="s">
        <v>25</v>
      </c>
      <c r="G5947" s="108"/>
      <c r="H5947" s="107">
        <v>1455</v>
      </c>
      <c r="I5947" s="112">
        <f t="shared" si="418"/>
        <v>1309.5</v>
      </c>
      <c r="J5947" s="112">
        <f t="shared" si="419"/>
        <v>1164</v>
      </c>
    </row>
    <row r="5948" s="8" customFormat="1" spans="1:10">
      <c r="A5948" s="107" t="s">
        <v>299</v>
      </c>
      <c r="B5948" s="108">
        <v>331004009</v>
      </c>
      <c r="C5948" s="109" t="s">
        <v>10588</v>
      </c>
      <c r="D5948" s="108"/>
      <c r="E5948" s="108"/>
      <c r="F5948" s="107" t="s">
        <v>25</v>
      </c>
      <c r="G5948" s="108"/>
      <c r="H5948" s="107">
        <v>252</v>
      </c>
      <c r="I5948" s="112">
        <f t="shared" si="418"/>
        <v>226.8</v>
      </c>
      <c r="J5948" s="113">
        <v>201.6</v>
      </c>
    </row>
    <row r="5949" s="8" customFormat="1" spans="1:10">
      <c r="A5949" s="107" t="s">
        <v>299</v>
      </c>
      <c r="B5949" s="108">
        <v>331004010</v>
      </c>
      <c r="C5949" s="109" t="s">
        <v>10589</v>
      </c>
      <c r="D5949" s="108" t="s">
        <v>10485</v>
      </c>
      <c r="E5949" s="108"/>
      <c r="F5949" s="107" t="s">
        <v>25</v>
      </c>
      <c r="G5949" s="108"/>
      <c r="H5949" s="107">
        <v>2375</v>
      </c>
      <c r="I5949" s="112">
        <f t="shared" si="418"/>
        <v>2137.5</v>
      </c>
      <c r="J5949" s="112">
        <f>H5949*0.8</f>
        <v>1900</v>
      </c>
    </row>
    <row r="5950" s="8" customFormat="1" ht="27" spans="1:10">
      <c r="A5950" s="107" t="s">
        <v>299</v>
      </c>
      <c r="B5950" s="108">
        <v>331004011</v>
      </c>
      <c r="C5950" s="109" t="s">
        <v>10590</v>
      </c>
      <c r="D5950" s="108" t="s">
        <v>10591</v>
      </c>
      <c r="E5950" s="108"/>
      <c r="F5950" s="107" t="s">
        <v>25</v>
      </c>
      <c r="G5950" s="108"/>
      <c r="H5950" s="117">
        <v>5243</v>
      </c>
      <c r="I5950" s="118">
        <v>4718.7</v>
      </c>
      <c r="J5950" s="118">
        <v>4194.4</v>
      </c>
    </row>
    <row r="5951" s="8" customFormat="1" ht="27" spans="1:10">
      <c r="A5951" s="107" t="s">
        <v>299</v>
      </c>
      <c r="B5951" s="108">
        <v>331004012</v>
      </c>
      <c r="C5951" s="109" t="s">
        <v>10592</v>
      </c>
      <c r="D5951" s="108" t="s">
        <v>10593</v>
      </c>
      <c r="E5951" s="108"/>
      <c r="F5951" s="107" t="s">
        <v>25</v>
      </c>
      <c r="G5951" s="108"/>
      <c r="H5951" s="117">
        <v>4736</v>
      </c>
      <c r="I5951" s="118">
        <v>4262.4</v>
      </c>
      <c r="J5951" s="118">
        <v>3788.8</v>
      </c>
    </row>
    <row r="5952" s="8" customFormat="1" spans="1:10">
      <c r="A5952" s="107" t="s">
        <v>299</v>
      </c>
      <c r="B5952" s="108">
        <v>331004013</v>
      </c>
      <c r="C5952" s="109" t="s">
        <v>10594</v>
      </c>
      <c r="D5952" s="108" t="s">
        <v>10595</v>
      </c>
      <c r="E5952" s="108"/>
      <c r="F5952" s="107" t="s">
        <v>25</v>
      </c>
      <c r="G5952" s="110"/>
      <c r="H5952" s="117">
        <v>5130</v>
      </c>
      <c r="I5952" s="118">
        <v>4617</v>
      </c>
      <c r="J5952" s="118">
        <v>4104</v>
      </c>
    </row>
    <row r="5953" s="8" customFormat="1" ht="27" spans="1:10">
      <c r="A5953" s="107" t="s">
        <v>299</v>
      </c>
      <c r="B5953" s="108" t="s">
        <v>10596</v>
      </c>
      <c r="C5953" s="109" t="s">
        <v>10597</v>
      </c>
      <c r="D5953" s="108"/>
      <c r="E5953" s="108"/>
      <c r="F5953" s="107" t="s">
        <v>25</v>
      </c>
      <c r="G5953" s="108"/>
      <c r="H5953" s="107">
        <v>3600</v>
      </c>
      <c r="I5953" s="112">
        <f t="shared" si="418"/>
        <v>3240</v>
      </c>
      <c r="J5953" s="113">
        <v>2880</v>
      </c>
    </row>
    <row r="5954" s="8" customFormat="1" spans="1:10">
      <c r="A5954" s="107" t="s">
        <v>299</v>
      </c>
      <c r="B5954" s="108">
        <v>331004014</v>
      </c>
      <c r="C5954" s="109" t="s">
        <v>10598</v>
      </c>
      <c r="D5954" s="108" t="s">
        <v>10595</v>
      </c>
      <c r="E5954" s="108"/>
      <c r="F5954" s="107" t="s">
        <v>25</v>
      </c>
      <c r="G5954" s="108"/>
      <c r="H5954" s="107">
        <v>2945</v>
      </c>
      <c r="I5954" s="112">
        <f t="shared" si="418"/>
        <v>2650.5</v>
      </c>
      <c r="J5954" s="112">
        <f t="shared" ref="J5954:J5958" si="420">H5954*0.8</f>
        <v>2356</v>
      </c>
    </row>
    <row r="5955" s="8" customFormat="1" spans="1:10">
      <c r="A5955" s="107" t="s">
        <v>299</v>
      </c>
      <c r="B5955" s="108" t="s">
        <v>10599</v>
      </c>
      <c r="C5955" s="109" t="s">
        <v>10600</v>
      </c>
      <c r="D5955" s="108"/>
      <c r="E5955" s="108"/>
      <c r="F5955" s="107" t="s">
        <v>25</v>
      </c>
      <c r="G5955" s="108"/>
      <c r="H5955" s="107">
        <v>2945</v>
      </c>
      <c r="I5955" s="112">
        <f t="shared" si="418"/>
        <v>2650.5</v>
      </c>
      <c r="J5955" s="112">
        <f t="shared" si="420"/>
        <v>2356</v>
      </c>
    </row>
    <row r="5956" s="8" customFormat="1" ht="40.5" spans="1:10">
      <c r="A5956" s="107" t="s">
        <v>299</v>
      </c>
      <c r="B5956" s="108">
        <v>331004015</v>
      </c>
      <c r="C5956" s="109" t="s">
        <v>10601</v>
      </c>
      <c r="D5956" s="108" t="s">
        <v>10602</v>
      </c>
      <c r="E5956" s="108"/>
      <c r="F5956" s="107" t="s">
        <v>25</v>
      </c>
      <c r="G5956" s="108"/>
      <c r="H5956" s="107">
        <v>2155</v>
      </c>
      <c r="I5956" s="112">
        <f t="shared" si="418"/>
        <v>1939.5</v>
      </c>
      <c r="J5956" s="113">
        <v>1724</v>
      </c>
    </row>
    <row r="5957" s="8" customFormat="1" spans="1:10">
      <c r="A5957" s="107" t="s">
        <v>299</v>
      </c>
      <c r="B5957" s="108">
        <v>331004016</v>
      </c>
      <c r="C5957" s="109" t="s">
        <v>10603</v>
      </c>
      <c r="D5957" s="108"/>
      <c r="E5957" s="108"/>
      <c r="F5957" s="107" t="s">
        <v>25</v>
      </c>
      <c r="G5957" s="108"/>
      <c r="H5957" s="107">
        <v>1500</v>
      </c>
      <c r="I5957" s="112">
        <f t="shared" si="418"/>
        <v>1350</v>
      </c>
      <c r="J5957" s="112">
        <f t="shared" si="420"/>
        <v>1200</v>
      </c>
    </row>
    <row r="5958" s="8" customFormat="1" spans="1:10">
      <c r="A5958" s="107" t="s">
        <v>299</v>
      </c>
      <c r="B5958" s="108">
        <v>331004017</v>
      </c>
      <c r="C5958" s="109" t="s">
        <v>10604</v>
      </c>
      <c r="D5958" s="108"/>
      <c r="E5958" s="108"/>
      <c r="F5958" s="107" t="s">
        <v>25</v>
      </c>
      <c r="G5958" s="108"/>
      <c r="H5958" s="107">
        <v>1425</v>
      </c>
      <c r="I5958" s="112">
        <f t="shared" si="418"/>
        <v>1282.5</v>
      </c>
      <c r="J5958" s="112">
        <f t="shared" si="420"/>
        <v>1140</v>
      </c>
    </row>
    <row r="5959" s="8" customFormat="1" spans="1:10">
      <c r="A5959" s="107" t="s">
        <v>299</v>
      </c>
      <c r="B5959" s="108">
        <v>331004018</v>
      </c>
      <c r="C5959" s="109" t="s">
        <v>10605</v>
      </c>
      <c r="D5959" s="108" t="s">
        <v>10606</v>
      </c>
      <c r="E5959" s="108"/>
      <c r="F5959" s="107" t="s">
        <v>25</v>
      </c>
      <c r="G5959" s="108"/>
      <c r="H5959" s="107">
        <v>1796</v>
      </c>
      <c r="I5959" s="112">
        <f t="shared" si="418"/>
        <v>1616.4</v>
      </c>
      <c r="J5959" s="113">
        <v>1436.8</v>
      </c>
    </row>
    <row r="5960" s="8" customFormat="1" spans="1:10">
      <c r="A5960" s="107" t="s">
        <v>299</v>
      </c>
      <c r="B5960" s="108">
        <v>331004019</v>
      </c>
      <c r="C5960" s="109" t="s">
        <v>10607</v>
      </c>
      <c r="D5960" s="108"/>
      <c r="E5960" s="108"/>
      <c r="F5960" s="107" t="s">
        <v>25</v>
      </c>
      <c r="G5960" s="108"/>
      <c r="H5960" s="107">
        <v>1140</v>
      </c>
      <c r="I5960" s="112">
        <f t="shared" si="418"/>
        <v>1026</v>
      </c>
      <c r="J5960" s="112">
        <f t="shared" ref="J5960:J5963" si="421">H5960*0.8</f>
        <v>912</v>
      </c>
    </row>
    <row r="5961" s="8" customFormat="1" ht="40.5" spans="1:10">
      <c r="A5961" s="107" t="s">
        <v>299</v>
      </c>
      <c r="B5961" s="108">
        <v>331004020</v>
      </c>
      <c r="C5961" s="109" t="s">
        <v>10608</v>
      </c>
      <c r="D5961" s="108" t="s">
        <v>10609</v>
      </c>
      <c r="E5961" s="108"/>
      <c r="F5961" s="107" t="s">
        <v>25</v>
      </c>
      <c r="G5961" s="108" t="s">
        <v>10610</v>
      </c>
      <c r="H5961" s="107">
        <v>500</v>
      </c>
      <c r="I5961" s="112">
        <f t="shared" si="418"/>
        <v>450</v>
      </c>
      <c r="J5961" s="112">
        <f t="shared" si="421"/>
        <v>400</v>
      </c>
    </row>
    <row r="5962" s="8" customFormat="1" ht="27" spans="1:10">
      <c r="A5962" s="107" t="s">
        <v>299</v>
      </c>
      <c r="B5962" s="108" t="s">
        <v>10611</v>
      </c>
      <c r="C5962" s="109" t="s">
        <v>10612</v>
      </c>
      <c r="D5962" s="108"/>
      <c r="E5962" s="108"/>
      <c r="F5962" s="107" t="s">
        <v>25</v>
      </c>
      <c r="G5962" s="108" t="s">
        <v>10610</v>
      </c>
      <c r="H5962" s="117">
        <v>260</v>
      </c>
      <c r="I5962" s="118">
        <v>234</v>
      </c>
      <c r="J5962" s="118">
        <v>208</v>
      </c>
    </row>
    <row r="5963" s="8" customFormat="1" ht="27" spans="1:10">
      <c r="A5963" s="107" t="s">
        <v>299</v>
      </c>
      <c r="B5963" s="108" t="s">
        <v>10613</v>
      </c>
      <c r="C5963" s="109" t="s">
        <v>10614</v>
      </c>
      <c r="D5963" s="108"/>
      <c r="E5963" s="108"/>
      <c r="F5963" s="107" t="s">
        <v>25</v>
      </c>
      <c r="G5963" s="108" t="s">
        <v>10610</v>
      </c>
      <c r="H5963" s="117">
        <v>261</v>
      </c>
      <c r="I5963" s="118">
        <v>234.9</v>
      </c>
      <c r="J5963" s="118">
        <v>208.8</v>
      </c>
    </row>
    <row r="5964" s="8" customFormat="1" spans="1:10">
      <c r="A5964" s="107" t="s">
        <v>299</v>
      </c>
      <c r="B5964" s="108">
        <v>331004021</v>
      </c>
      <c r="C5964" s="109" t="s">
        <v>10615</v>
      </c>
      <c r="D5964" s="110"/>
      <c r="E5964" s="108"/>
      <c r="F5964" s="107" t="s">
        <v>25</v>
      </c>
      <c r="G5964" s="108"/>
      <c r="H5964" s="117">
        <v>1207</v>
      </c>
      <c r="I5964" s="118">
        <v>1086.3</v>
      </c>
      <c r="J5964" s="118">
        <v>965.6</v>
      </c>
    </row>
    <row r="5965" s="8" customFormat="1" spans="1:10">
      <c r="A5965" s="107" t="s">
        <v>299</v>
      </c>
      <c r="B5965" s="108" t="s">
        <v>10616</v>
      </c>
      <c r="C5965" s="109" t="s">
        <v>10617</v>
      </c>
      <c r="D5965" s="108"/>
      <c r="E5965" s="108"/>
      <c r="F5965" s="107" t="s">
        <v>25</v>
      </c>
      <c r="G5965" s="108"/>
      <c r="H5965" s="107">
        <v>978</v>
      </c>
      <c r="I5965" s="112">
        <f t="shared" si="418"/>
        <v>880.2</v>
      </c>
      <c r="J5965" s="113">
        <v>782.4</v>
      </c>
    </row>
    <row r="5966" s="8" customFormat="1" spans="1:10">
      <c r="A5966" s="107" t="s">
        <v>299</v>
      </c>
      <c r="B5966" s="108">
        <v>331004022</v>
      </c>
      <c r="C5966" s="109" t="s">
        <v>10618</v>
      </c>
      <c r="D5966" s="110"/>
      <c r="E5966" s="108"/>
      <c r="F5966" s="107" t="s">
        <v>25</v>
      </c>
      <c r="G5966" s="108"/>
      <c r="H5966" s="107">
        <v>900</v>
      </c>
      <c r="I5966" s="112">
        <f t="shared" si="418"/>
        <v>810</v>
      </c>
      <c r="J5966" s="112">
        <f t="shared" ref="J5966:J5969" si="422">H5966*0.8</f>
        <v>720</v>
      </c>
    </row>
    <row r="5967" s="8" customFormat="1" spans="1:10">
      <c r="A5967" s="107" t="s">
        <v>299</v>
      </c>
      <c r="B5967" s="108" t="s">
        <v>10619</v>
      </c>
      <c r="C5967" s="109" t="s">
        <v>10620</v>
      </c>
      <c r="D5967" s="108"/>
      <c r="E5967" s="108"/>
      <c r="F5967" s="107" t="s">
        <v>25</v>
      </c>
      <c r="G5967" s="108"/>
      <c r="H5967" s="107">
        <v>900</v>
      </c>
      <c r="I5967" s="112">
        <f t="shared" si="418"/>
        <v>810</v>
      </c>
      <c r="J5967" s="112">
        <f t="shared" si="422"/>
        <v>720</v>
      </c>
    </row>
    <row r="5968" s="8" customFormat="1" spans="1:10">
      <c r="A5968" s="107" t="s">
        <v>299</v>
      </c>
      <c r="B5968" s="108">
        <v>331004023</v>
      </c>
      <c r="C5968" s="109" t="s">
        <v>10621</v>
      </c>
      <c r="D5968" s="110"/>
      <c r="E5968" s="108"/>
      <c r="F5968" s="107" t="s">
        <v>25</v>
      </c>
      <c r="G5968" s="108"/>
      <c r="H5968" s="107">
        <v>627</v>
      </c>
      <c r="I5968" s="112">
        <f t="shared" si="418"/>
        <v>564.3</v>
      </c>
      <c r="J5968" s="112">
        <f t="shared" si="422"/>
        <v>501.6</v>
      </c>
    </row>
    <row r="5969" s="8" customFormat="1" spans="1:10">
      <c r="A5969" s="107" t="s">
        <v>299</v>
      </c>
      <c r="B5969" s="108" t="s">
        <v>10622</v>
      </c>
      <c r="C5969" s="109" t="s">
        <v>10623</v>
      </c>
      <c r="D5969" s="108"/>
      <c r="E5969" s="108"/>
      <c r="F5969" s="107" t="s">
        <v>25</v>
      </c>
      <c r="G5969" s="108"/>
      <c r="H5969" s="107">
        <v>627</v>
      </c>
      <c r="I5969" s="112">
        <f t="shared" si="418"/>
        <v>564.3</v>
      </c>
      <c r="J5969" s="112">
        <f t="shared" si="422"/>
        <v>501.6</v>
      </c>
    </row>
    <row r="5970" s="8" customFormat="1" spans="1:10">
      <c r="A5970" s="107" t="s">
        <v>299</v>
      </c>
      <c r="B5970" s="108">
        <v>331004024</v>
      </c>
      <c r="C5970" s="109" t="s">
        <v>10624</v>
      </c>
      <c r="D5970" s="108"/>
      <c r="E5970" s="108"/>
      <c r="F5970" s="107" t="s">
        <v>25</v>
      </c>
      <c r="G5970" s="108"/>
      <c r="H5970" s="107">
        <v>1386</v>
      </c>
      <c r="I5970" s="112">
        <f t="shared" si="418"/>
        <v>1247.4</v>
      </c>
      <c r="J5970" s="113">
        <v>1108.8</v>
      </c>
    </row>
    <row r="5971" s="8" customFormat="1" spans="1:10">
      <c r="A5971" s="107" t="s">
        <v>299</v>
      </c>
      <c r="B5971" s="108">
        <v>331004025</v>
      </c>
      <c r="C5971" s="109" t="s">
        <v>10625</v>
      </c>
      <c r="D5971" s="110"/>
      <c r="E5971" s="108"/>
      <c r="F5971" s="107" t="s">
        <v>25</v>
      </c>
      <c r="G5971" s="108"/>
      <c r="H5971" s="107">
        <v>1556</v>
      </c>
      <c r="I5971" s="112">
        <f t="shared" si="418"/>
        <v>1400.4</v>
      </c>
      <c r="J5971" s="113">
        <v>1244.8</v>
      </c>
    </row>
    <row r="5972" s="8" customFormat="1" spans="1:10">
      <c r="A5972" s="107" t="s">
        <v>299</v>
      </c>
      <c r="B5972" s="108" t="s">
        <v>10626</v>
      </c>
      <c r="C5972" s="109" t="s">
        <v>10627</v>
      </c>
      <c r="D5972" s="108"/>
      <c r="E5972" s="108"/>
      <c r="F5972" s="107" t="s">
        <v>25</v>
      </c>
      <c r="G5972" s="108"/>
      <c r="H5972" s="107">
        <v>1556</v>
      </c>
      <c r="I5972" s="112">
        <f t="shared" si="418"/>
        <v>1400.4</v>
      </c>
      <c r="J5972" s="113">
        <v>1244.8</v>
      </c>
    </row>
    <row r="5973" s="8" customFormat="1" ht="27" spans="1:10">
      <c r="A5973" s="107" t="s">
        <v>299</v>
      </c>
      <c r="B5973" s="108">
        <v>331004026</v>
      </c>
      <c r="C5973" s="109" t="s">
        <v>10628</v>
      </c>
      <c r="D5973" s="108" t="s">
        <v>10629</v>
      </c>
      <c r="E5973" s="108"/>
      <c r="F5973" s="107" t="s">
        <v>25</v>
      </c>
      <c r="G5973" s="108"/>
      <c r="H5973" s="107">
        <v>1940</v>
      </c>
      <c r="I5973" s="112">
        <f t="shared" si="418"/>
        <v>1746</v>
      </c>
      <c r="J5973" s="112">
        <f t="shared" ref="J5973:J5984" si="423">H5973*0.8</f>
        <v>1552</v>
      </c>
    </row>
    <row r="5974" s="8" customFormat="1" ht="40.5" spans="1:10">
      <c r="A5974" s="107" t="s">
        <v>299</v>
      </c>
      <c r="B5974" s="108">
        <v>331004027</v>
      </c>
      <c r="C5974" s="109" t="s">
        <v>10630</v>
      </c>
      <c r="D5974" s="108" t="s">
        <v>10631</v>
      </c>
      <c r="E5974" s="108"/>
      <c r="F5974" s="107" t="s">
        <v>25</v>
      </c>
      <c r="G5974" s="108"/>
      <c r="H5974" s="107">
        <v>1940</v>
      </c>
      <c r="I5974" s="112">
        <f t="shared" si="418"/>
        <v>1746</v>
      </c>
      <c r="J5974" s="112">
        <f t="shared" si="423"/>
        <v>1552</v>
      </c>
    </row>
    <row r="5975" s="8" customFormat="1" ht="27" spans="1:10">
      <c r="A5975" s="107" t="s">
        <v>299</v>
      </c>
      <c r="B5975" s="108">
        <v>331004028</v>
      </c>
      <c r="C5975" s="109" t="s">
        <v>10632</v>
      </c>
      <c r="D5975" s="108" t="s">
        <v>10633</v>
      </c>
      <c r="E5975" s="108" t="s">
        <v>6170</v>
      </c>
      <c r="F5975" s="107" t="s">
        <v>25</v>
      </c>
      <c r="G5975" s="108"/>
      <c r="H5975" s="107">
        <v>1496</v>
      </c>
      <c r="I5975" s="112">
        <f t="shared" si="418"/>
        <v>1346.4</v>
      </c>
      <c r="J5975" s="112">
        <f t="shared" si="423"/>
        <v>1196.8</v>
      </c>
    </row>
    <row r="5976" s="8" customFormat="1" spans="1:10">
      <c r="A5976" s="107" t="s">
        <v>299</v>
      </c>
      <c r="B5976" s="108">
        <v>331004029</v>
      </c>
      <c r="C5976" s="109" t="s">
        <v>10634</v>
      </c>
      <c r="D5976" s="108" t="s">
        <v>10635</v>
      </c>
      <c r="E5976" s="108"/>
      <c r="F5976" s="107" t="s">
        <v>25</v>
      </c>
      <c r="G5976" s="108"/>
      <c r="H5976" s="107">
        <v>982</v>
      </c>
      <c r="I5976" s="112">
        <f t="shared" si="418"/>
        <v>883.8</v>
      </c>
      <c r="J5976" s="112">
        <f t="shared" si="423"/>
        <v>785.6</v>
      </c>
    </row>
    <row r="5977" s="8" customFormat="1" spans="1:10">
      <c r="A5977" s="107" t="s">
        <v>299</v>
      </c>
      <c r="B5977" s="108">
        <v>331004030</v>
      </c>
      <c r="C5977" s="109" t="s">
        <v>10636</v>
      </c>
      <c r="D5977" s="108" t="s">
        <v>10637</v>
      </c>
      <c r="E5977" s="108"/>
      <c r="F5977" s="107" t="s">
        <v>25</v>
      </c>
      <c r="G5977" s="108"/>
      <c r="H5977" s="107">
        <v>1300</v>
      </c>
      <c r="I5977" s="112">
        <f t="shared" si="418"/>
        <v>1170</v>
      </c>
      <c r="J5977" s="112">
        <f t="shared" si="423"/>
        <v>1040</v>
      </c>
    </row>
    <row r="5978" s="8" customFormat="1" ht="54" spans="1:10">
      <c r="A5978" s="107" t="s">
        <v>299</v>
      </c>
      <c r="B5978" s="108">
        <v>331004031</v>
      </c>
      <c r="C5978" s="109" t="s">
        <v>10638</v>
      </c>
      <c r="D5978" s="108" t="s">
        <v>10639</v>
      </c>
      <c r="E5978" s="108"/>
      <c r="F5978" s="107" t="s">
        <v>25</v>
      </c>
      <c r="G5978" s="108"/>
      <c r="H5978" s="107">
        <v>1753</v>
      </c>
      <c r="I5978" s="112">
        <f t="shared" si="418"/>
        <v>1577.7</v>
      </c>
      <c r="J5978" s="112">
        <f t="shared" si="423"/>
        <v>1402.4</v>
      </c>
    </row>
    <row r="5979" s="8" customFormat="1" spans="1:10">
      <c r="A5979" s="107" t="s">
        <v>299</v>
      </c>
      <c r="B5979" s="108">
        <v>331004032</v>
      </c>
      <c r="C5979" s="109" t="s">
        <v>10640</v>
      </c>
      <c r="D5979" s="108" t="s">
        <v>10641</v>
      </c>
      <c r="E5979" s="108"/>
      <c r="F5979" s="107" t="s">
        <v>25</v>
      </c>
      <c r="G5979" s="108"/>
      <c r="H5979" s="107">
        <v>1235</v>
      </c>
      <c r="I5979" s="112">
        <f t="shared" si="418"/>
        <v>1111.5</v>
      </c>
      <c r="J5979" s="112">
        <f t="shared" si="423"/>
        <v>988</v>
      </c>
    </row>
    <row r="5980" s="8" customFormat="1" spans="1:10">
      <c r="A5980" s="107" t="s">
        <v>299</v>
      </c>
      <c r="B5980" s="108">
        <v>331004033</v>
      </c>
      <c r="C5980" s="109" t="s">
        <v>10642</v>
      </c>
      <c r="D5980" s="108"/>
      <c r="E5980" s="108"/>
      <c r="F5980" s="107" t="s">
        <v>25</v>
      </c>
      <c r="G5980" s="108"/>
      <c r="H5980" s="107">
        <v>855</v>
      </c>
      <c r="I5980" s="112">
        <f t="shared" si="418"/>
        <v>769.5</v>
      </c>
      <c r="J5980" s="112">
        <f t="shared" si="423"/>
        <v>684</v>
      </c>
    </row>
    <row r="5981" s="8" customFormat="1" spans="1:10">
      <c r="A5981" s="107" t="s">
        <v>299</v>
      </c>
      <c r="B5981" s="108">
        <v>331004034</v>
      </c>
      <c r="C5981" s="109" t="s">
        <v>10643</v>
      </c>
      <c r="D5981" s="110"/>
      <c r="E5981" s="108"/>
      <c r="F5981" s="107" t="s">
        <v>25</v>
      </c>
      <c r="G5981" s="108"/>
      <c r="H5981" s="107">
        <v>855</v>
      </c>
      <c r="I5981" s="112">
        <f t="shared" si="418"/>
        <v>769.5</v>
      </c>
      <c r="J5981" s="112">
        <f t="shared" si="423"/>
        <v>684</v>
      </c>
    </row>
    <row r="5982" s="8" customFormat="1" spans="1:10">
      <c r="A5982" s="107" t="s">
        <v>299</v>
      </c>
      <c r="B5982" s="108" t="s">
        <v>10644</v>
      </c>
      <c r="C5982" s="109" t="s">
        <v>10645</v>
      </c>
      <c r="D5982" s="108"/>
      <c r="E5982" s="108"/>
      <c r="F5982" s="107" t="s">
        <v>25</v>
      </c>
      <c r="G5982" s="108"/>
      <c r="H5982" s="107">
        <v>855</v>
      </c>
      <c r="I5982" s="112">
        <f t="shared" si="418"/>
        <v>769.5</v>
      </c>
      <c r="J5982" s="112">
        <f t="shared" si="423"/>
        <v>684</v>
      </c>
    </row>
    <row r="5983" s="9" customFormat="1" ht="81" spans="1:10">
      <c r="A5983" s="122" t="s">
        <v>299</v>
      </c>
      <c r="B5983" s="167" t="s">
        <v>10646</v>
      </c>
      <c r="C5983" s="124" t="s">
        <v>10647</v>
      </c>
      <c r="D5983" s="121" t="s">
        <v>10648</v>
      </c>
      <c r="E5983" s="125"/>
      <c r="F5983" s="122" t="s">
        <v>25</v>
      </c>
      <c r="G5983" s="119"/>
      <c r="H5983" s="113">
        <v>5460</v>
      </c>
      <c r="I5983" s="112">
        <f t="shared" si="418"/>
        <v>4914</v>
      </c>
      <c r="J5983" s="112">
        <f t="shared" si="423"/>
        <v>4368</v>
      </c>
    </row>
    <row r="5984" s="9" customFormat="1" ht="27" spans="1:10">
      <c r="A5984" s="122" t="s">
        <v>299</v>
      </c>
      <c r="B5984" s="167" t="s">
        <v>10649</v>
      </c>
      <c r="C5984" s="124" t="s">
        <v>10650</v>
      </c>
      <c r="D5984" s="121" t="s">
        <v>10651</v>
      </c>
      <c r="E5984" s="125"/>
      <c r="F5984" s="122" t="s">
        <v>25</v>
      </c>
      <c r="G5984" s="119"/>
      <c r="H5984" s="113">
        <v>4608</v>
      </c>
      <c r="I5984" s="112">
        <f t="shared" si="418"/>
        <v>4147.2</v>
      </c>
      <c r="J5984" s="112">
        <f t="shared" si="423"/>
        <v>3686.4</v>
      </c>
    </row>
    <row r="5985" s="8" customFormat="1" spans="1:10">
      <c r="A5985" s="107"/>
      <c r="B5985" s="108">
        <v>331005</v>
      </c>
      <c r="C5985" s="109" t="s">
        <v>10652</v>
      </c>
      <c r="D5985" s="108"/>
      <c r="E5985" s="108"/>
      <c r="F5985" s="107"/>
      <c r="G5985" s="108"/>
      <c r="H5985" s="107"/>
      <c r="I5985" s="112"/>
      <c r="J5985" s="112"/>
    </row>
    <row r="5986" s="8" customFormat="1" spans="1:10">
      <c r="A5986" s="107" t="s">
        <v>299</v>
      </c>
      <c r="B5986" s="108">
        <v>331005001</v>
      </c>
      <c r="C5986" s="109" t="s">
        <v>10653</v>
      </c>
      <c r="D5986" s="108" t="s">
        <v>10654</v>
      </c>
      <c r="E5986" s="108"/>
      <c r="F5986" s="107" t="s">
        <v>25</v>
      </c>
      <c r="G5986" s="110"/>
      <c r="H5986" s="107">
        <v>2000</v>
      </c>
      <c r="I5986" s="112">
        <f t="shared" ref="I5986:I6015" si="424">H5986*0.9</f>
        <v>1800</v>
      </c>
      <c r="J5986" s="112">
        <f t="shared" ref="J5986:J5992" si="425">H5986*0.8</f>
        <v>1600</v>
      </c>
    </row>
    <row r="5987" s="8" customFormat="1" ht="27" spans="1:10">
      <c r="A5987" s="107" t="s">
        <v>299</v>
      </c>
      <c r="B5987" s="108" t="s">
        <v>10655</v>
      </c>
      <c r="C5987" s="109" t="s">
        <v>10656</v>
      </c>
      <c r="D5987" s="108" t="s">
        <v>10657</v>
      </c>
      <c r="E5987" s="108"/>
      <c r="F5987" s="107" t="s">
        <v>25</v>
      </c>
      <c r="G5987" s="108"/>
      <c r="H5987" s="107">
        <v>400</v>
      </c>
      <c r="I5987" s="112">
        <f t="shared" si="424"/>
        <v>360</v>
      </c>
      <c r="J5987" s="112">
        <f t="shared" si="425"/>
        <v>320</v>
      </c>
    </row>
    <row r="5988" s="8" customFormat="1" spans="1:10">
      <c r="A5988" s="107" t="s">
        <v>299</v>
      </c>
      <c r="B5988" s="108">
        <v>331005002</v>
      </c>
      <c r="C5988" s="109" t="s">
        <v>10658</v>
      </c>
      <c r="D5988" s="110"/>
      <c r="E5988" s="108"/>
      <c r="F5988" s="107" t="s">
        <v>25</v>
      </c>
      <c r="G5988" s="108"/>
      <c r="H5988" s="107">
        <v>1250</v>
      </c>
      <c r="I5988" s="112">
        <f t="shared" si="424"/>
        <v>1125</v>
      </c>
      <c r="J5988" s="112">
        <f t="shared" si="425"/>
        <v>1000</v>
      </c>
    </row>
    <row r="5989" s="8" customFormat="1" spans="1:10">
      <c r="A5989" s="107" t="s">
        <v>299</v>
      </c>
      <c r="B5989" s="108">
        <v>331005003</v>
      </c>
      <c r="C5989" s="109" t="s">
        <v>10659</v>
      </c>
      <c r="D5989" s="108"/>
      <c r="E5989" s="108"/>
      <c r="F5989" s="107" t="s">
        <v>25</v>
      </c>
      <c r="G5989" s="108"/>
      <c r="H5989" s="107">
        <v>2000</v>
      </c>
      <c r="I5989" s="112">
        <f t="shared" si="424"/>
        <v>1800</v>
      </c>
      <c r="J5989" s="112">
        <f t="shared" si="425"/>
        <v>1600</v>
      </c>
    </row>
    <row r="5990" s="8" customFormat="1" spans="1:10">
      <c r="A5990" s="107" t="s">
        <v>299</v>
      </c>
      <c r="B5990" s="108">
        <v>331005004</v>
      </c>
      <c r="C5990" s="109" t="s">
        <v>10660</v>
      </c>
      <c r="D5990" s="108" t="s">
        <v>10661</v>
      </c>
      <c r="E5990" s="108"/>
      <c r="F5990" s="107" t="s">
        <v>25</v>
      </c>
      <c r="G5990" s="108"/>
      <c r="H5990" s="107">
        <v>2650</v>
      </c>
      <c r="I5990" s="112">
        <f t="shared" si="424"/>
        <v>2385</v>
      </c>
      <c r="J5990" s="112">
        <f t="shared" si="425"/>
        <v>2120</v>
      </c>
    </row>
    <row r="5991" s="8" customFormat="1" spans="1:10">
      <c r="A5991" s="107" t="s">
        <v>299</v>
      </c>
      <c r="B5991" s="108">
        <v>331005005</v>
      </c>
      <c r="C5991" s="109" t="s">
        <v>10662</v>
      </c>
      <c r="D5991" s="108" t="s">
        <v>10663</v>
      </c>
      <c r="E5991" s="108"/>
      <c r="F5991" s="107" t="s">
        <v>25</v>
      </c>
      <c r="G5991" s="108"/>
      <c r="H5991" s="107">
        <v>2000</v>
      </c>
      <c r="I5991" s="112">
        <f t="shared" si="424"/>
        <v>1800</v>
      </c>
      <c r="J5991" s="112">
        <f t="shared" si="425"/>
        <v>1600</v>
      </c>
    </row>
    <row r="5992" s="8" customFormat="1" ht="40.5" spans="1:10">
      <c r="A5992" s="107" t="s">
        <v>299</v>
      </c>
      <c r="B5992" s="151" t="s">
        <v>10664</v>
      </c>
      <c r="C5992" s="59" t="s">
        <v>10665</v>
      </c>
      <c r="D5992" s="72" t="s">
        <v>10666</v>
      </c>
      <c r="E5992" s="108"/>
      <c r="F5992" s="107" t="s">
        <v>25</v>
      </c>
      <c r="G5992" s="108"/>
      <c r="H5992" s="107">
        <v>2729</v>
      </c>
      <c r="I5992" s="112">
        <f t="shared" si="424"/>
        <v>2456.1</v>
      </c>
      <c r="J5992" s="112">
        <f t="shared" si="425"/>
        <v>2183.2</v>
      </c>
    </row>
    <row r="5993" s="8" customFormat="1" ht="54" spans="1:10">
      <c r="A5993" s="107" t="s">
        <v>299</v>
      </c>
      <c r="B5993" s="151">
        <v>331005007</v>
      </c>
      <c r="C5993" s="59" t="s">
        <v>10667</v>
      </c>
      <c r="D5993" s="72" t="s">
        <v>10668</v>
      </c>
      <c r="E5993" s="108"/>
      <c r="F5993" s="107" t="s">
        <v>25</v>
      </c>
      <c r="G5993" s="108"/>
      <c r="H5993" s="117">
        <v>4850</v>
      </c>
      <c r="I5993" s="118">
        <v>4365</v>
      </c>
      <c r="J5993" s="118">
        <v>3880</v>
      </c>
    </row>
    <row r="5994" s="8" customFormat="1" spans="1:10">
      <c r="A5994" s="107" t="s">
        <v>299</v>
      </c>
      <c r="B5994" s="108">
        <v>331005008</v>
      </c>
      <c r="C5994" s="109" t="s">
        <v>10669</v>
      </c>
      <c r="D5994" s="108"/>
      <c r="E5994" s="108" t="s">
        <v>10670</v>
      </c>
      <c r="F5994" s="107" t="s">
        <v>25</v>
      </c>
      <c r="G5994" s="108"/>
      <c r="H5994" s="107">
        <v>1900</v>
      </c>
      <c r="I5994" s="112">
        <f t="shared" si="424"/>
        <v>1710</v>
      </c>
      <c r="J5994" s="112">
        <f t="shared" ref="J5994:J6015" si="426">H5994*0.8</f>
        <v>1520</v>
      </c>
    </row>
    <row r="5995" s="8" customFormat="1" ht="27" spans="1:10">
      <c r="A5995" s="107" t="s">
        <v>299</v>
      </c>
      <c r="B5995" s="108">
        <v>331005009</v>
      </c>
      <c r="C5995" s="109" t="s">
        <v>10671</v>
      </c>
      <c r="D5995" s="108"/>
      <c r="E5995" s="108" t="s">
        <v>10672</v>
      </c>
      <c r="F5995" s="107" t="s">
        <v>25</v>
      </c>
      <c r="G5995" s="108"/>
      <c r="H5995" s="107">
        <v>1900</v>
      </c>
      <c r="I5995" s="112">
        <f t="shared" si="424"/>
        <v>1710</v>
      </c>
      <c r="J5995" s="112">
        <f t="shared" si="426"/>
        <v>1520</v>
      </c>
    </row>
    <row r="5996" s="8" customFormat="1" spans="1:10">
      <c r="A5996" s="107" t="s">
        <v>299</v>
      </c>
      <c r="B5996" s="108">
        <v>331005010</v>
      </c>
      <c r="C5996" s="109" t="s">
        <v>10673</v>
      </c>
      <c r="D5996" s="108" t="s">
        <v>10674</v>
      </c>
      <c r="E5996" s="108"/>
      <c r="F5996" s="107" t="s">
        <v>25</v>
      </c>
      <c r="G5996" s="110"/>
      <c r="H5996" s="107">
        <v>2000</v>
      </c>
      <c r="I5996" s="112">
        <f t="shared" si="424"/>
        <v>1800</v>
      </c>
      <c r="J5996" s="112">
        <f t="shared" si="426"/>
        <v>1600</v>
      </c>
    </row>
    <row r="5997" s="8" customFormat="1" ht="27" spans="1:10">
      <c r="A5997" s="107" t="s">
        <v>299</v>
      </c>
      <c r="B5997" s="108" t="s">
        <v>10675</v>
      </c>
      <c r="C5997" s="109" t="s">
        <v>10676</v>
      </c>
      <c r="D5997" s="108" t="s">
        <v>10674</v>
      </c>
      <c r="E5997" s="108"/>
      <c r="F5997" s="107" t="s">
        <v>25</v>
      </c>
      <c r="G5997" s="108"/>
      <c r="H5997" s="107">
        <v>200</v>
      </c>
      <c r="I5997" s="112">
        <f t="shared" si="424"/>
        <v>180</v>
      </c>
      <c r="J5997" s="112">
        <f t="shared" si="426"/>
        <v>160</v>
      </c>
    </row>
    <row r="5998" s="8" customFormat="1" ht="27" spans="1:10">
      <c r="A5998" s="107" t="s">
        <v>299</v>
      </c>
      <c r="B5998" s="108" t="s">
        <v>10677</v>
      </c>
      <c r="C5998" s="109" t="s">
        <v>10678</v>
      </c>
      <c r="D5998" s="108" t="s">
        <v>10674</v>
      </c>
      <c r="E5998" s="108"/>
      <c r="F5998" s="107" t="s">
        <v>25</v>
      </c>
      <c r="G5998" s="108"/>
      <c r="H5998" s="107">
        <v>500</v>
      </c>
      <c r="I5998" s="112">
        <f t="shared" si="424"/>
        <v>450</v>
      </c>
      <c r="J5998" s="112">
        <f t="shared" si="426"/>
        <v>400</v>
      </c>
    </row>
    <row r="5999" s="8" customFormat="1" ht="27" spans="1:10">
      <c r="A5999" s="107" t="s">
        <v>299</v>
      </c>
      <c r="B5999" s="108" t="s">
        <v>10679</v>
      </c>
      <c r="C5999" s="109" t="s">
        <v>10680</v>
      </c>
      <c r="D5999" s="108" t="s">
        <v>10674</v>
      </c>
      <c r="E5999" s="108"/>
      <c r="F5999" s="107" t="s">
        <v>25</v>
      </c>
      <c r="G5999" s="108"/>
      <c r="H5999" s="107">
        <v>100</v>
      </c>
      <c r="I5999" s="112">
        <f t="shared" si="424"/>
        <v>90</v>
      </c>
      <c r="J5999" s="112">
        <f t="shared" si="426"/>
        <v>80</v>
      </c>
    </row>
    <row r="6000" s="8" customFormat="1" ht="27" spans="1:10">
      <c r="A6000" s="107" t="s">
        <v>299</v>
      </c>
      <c r="B6000" s="108" t="s">
        <v>10681</v>
      </c>
      <c r="C6000" s="109" t="s">
        <v>10682</v>
      </c>
      <c r="D6000" s="108" t="s">
        <v>10674</v>
      </c>
      <c r="E6000" s="108"/>
      <c r="F6000" s="107" t="s">
        <v>25</v>
      </c>
      <c r="G6000" s="108"/>
      <c r="H6000" s="107">
        <v>100</v>
      </c>
      <c r="I6000" s="112">
        <f t="shared" si="424"/>
        <v>90</v>
      </c>
      <c r="J6000" s="112">
        <f t="shared" si="426"/>
        <v>80</v>
      </c>
    </row>
    <row r="6001" s="8" customFormat="1" spans="1:10">
      <c r="A6001" s="107" t="s">
        <v>299</v>
      </c>
      <c r="B6001" s="108">
        <v>331005011</v>
      </c>
      <c r="C6001" s="109" t="s">
        <v>10683</v>
      </c>
      <c r="D6001" s="108"/>
      <c r="E6001" s="108"/>
      <c r="F6001" s="107" t="s">
        <v>25</v>
      </c>
      <c r="G6001" s="108"/>
      <c r="H6001" s="107">
        <v>2000</v>
      </c>
      <c r="I6001" s="112">
        <f t="shared" si="424"/>
        <v>1800</v>
      </c>
      <c r="J6001" s="112">
        <f t="shared" si="426"/>
        <v>1600</v>
      </c>
    </row>
    <row r="6002" s="8" customFormat="1" spans="1:10">
      <c r="A6002" s="107" t="s">
        <v>299</v>
      </c>
      <c r="B6002" s="108">
        <v>331005012</v>
      </c>
      <c r="C6002" s="109" t="s">
        <v>10684</v>
      </c>
      <c r="D6002" s="108"/>
      <c r="E6002" s="108"/>
      <c r="F6002" s="107" t="s">
        <v>25</v>
      </c>
      <c r="G6002" s="108"/>
      <c r="H6002" s="107">
        <v>2000</v>
      </c>
      <c r="I6002" s="112">
        <f t="shared" si="424"/>
        <v>1800</v>
      </c>
      <c r="J6002" s="112">
        <f t="shared" si="426"/>
        <v>1600</v>
      </c>
    </row>
    <row r="6003" s="8" customFormat="1" spans="1:10">
      <c r="A6003" s="107" t="s">
        <v>299</v>
      </c>
      <c r="B6003" s="108">
        <v>331005013</v>
      </c>
      <c r="C6003" s="109" t="s">
        <v>10685</v>
      </c>
      <c r="D6003" s="108" t="s">
        <v>10686</v>
      </c>
      <c r="E6003" s="108"/>
      <c r="F6003" s="107" t="s">
        <v>25</v>
      </c>
      <c r="G6003" s="108"/>
      <c r="H6003" s="117">
        <v>2691</v>
      </c>
      <c r="I6003" s="118">
        <v>2421.9</v>
      </c>
      <c r="J6003" s="118">
        <v>2152.8</v>
      </c>
    </row>
    <row r="6004" s="8" customFormat="1" spans="1:10">
      <c r="A6004" s="107" t="s">
        <v>299</v>
      </c>
      <c r="B6004" s="108">
        <v>331005014</v>
      </c>
      <c r="C6004" s="109" t="s">
        <v>10687</v>
      </c>
      <c r="D6004" s="110"/>
      <c r="E6004" s="108"/>
      <c r="F6004" s="107" t="s">
        <v>25</v>
      </c>
      <c r="G6004" s="108"/>
      <c r="H6004" s="117">
        <v>2840</v>
      </c>
      <c r="I6004" s="118">
        <v>2556</v>
      </c>
      <c r="J6004" s="118">
        <v>2272</v>
      </c>
    </row>
    <row r="6005" s="8" customFormat="1" spans="1:10">
      <c r="A6005" s="107" t="s">
        <v>299</v>
      </c>
      <c r="B6005" s="108">
        <v>331005015</v>
      </c>
      <c r="C6005" s="109" t="s">
        <v>10688</v>
      </c>
      <c r="D6005" s="108" t="s">
        <v>10689</v>
      </c>
      <c r="E6005" s="108"/>
      <c r="F6005" s="107" t="s">
        <v>25</v>
      </c>
      <c r="G6005" s="108"/>
      <c r="H6005" s="117">
        <v>3747</v>
      </c>
      <c r="I6005" s="118">
        <v>3372.3</v>
      </c>
      <c r="J6005" s="118">
        <v>2997.6</v>
      </c>
    </row>
    <row r="6006" s="8" customFormat="1" spans="1:10">
      <c r="A6006" s="107" t="s">
        <v>299</v>
      </c>
      <c r="B6006" s="108">
        <v>331005016</v>
      </c>
      <c r="C6006" s="109" t="s">
        <v>10690</v>
      </c>
      <c r="D6006" s="108" t="s">
        <v>10691</v>
      </c>
      <c r="E6006" s="108"/>
      <c r="F6006" s="107" t="s">
        <v>25</v>
      </c>
      <c r="G6006" s="108"/>
      <c r="H6006" s="107">
        <v>2300</v>
      </c>
      <c r="I6006" s="112">
        <f t="shared" si="424"/>
        <v>2070</v>
      </c>
      <c r="J6006" s="112">
        <f t="shared" si="426"/>
        <v>1840</v>
      </c>
    </row>
    <row r="6007" s="8" customFormat="1" spans="1:10">
      <c r="A6007" s="107" t="s">
        <v>299</v>
      </c>
      <c r="B6007" s="108">
        <v>331005021</v>
      </c>
      <c r="C6007" s="109" t="s">
        <v>10692</v>
      </c>
      <c r="D6007" s="110"/>
      <c r="E6007" s="108" t="s">
        <v>10693</v>
      </c>
      <c r="F6007" s="107" t="s">
        <v>25</v>
      </c>
      <c r="G6007" s="108"/>
      <c r="H6007" s="107">
        <v>1900</v>
      </c>
      <c r="I6007" s="112">
        <f t="shared" si="424"/>
        <v>1710</v>
      </c>
      <c r="J6007" s="112">
        <f t="shared" si="426"/>
        <v>1520</v>
      </c>
    </row>
    <row r="6008" s="8" customFormat="1" spans="1:10">
      <c r="A6008" s="107" t="s">
        <v>299</v>
      </c>
      <c r="B6008" s="108" t="s">
        <v>10694</v>
      </c>
      <c r="C6008" s="109" t="s">
        <v>10695</v>
      </c>
      <c r="D6008" s="108"/>
      <c r="E6008" s="108" t="s">
        <v>10693</v>
      </c>
      <c r="F6008" s="107" t="s">
        <v>25</v>
      </c>
      <c r="G6008" s="108"/>
      <c r="H6008" s="107">
        <v>1900</v>
      </c>
      <c r="I6008" s="112">
        <f t="shared" si="424"/>
        <v>1710</v>
      </c>
      <c r="J6008" s="112">
        <f t="shared" si="426"/>
        <v>1520</v>
      </c>
    </row>
    <row r="6009" s="8" customFormat="1" spans="1:10">
      <c r="A6009" s="107" t="s">
        <v>299</v>
      </c>
      <c r="B6009" s="108">
        <v>331005022</v>
      </c>
      <c r="C6009" s="109" t="s">
        <v>10696</v>
      </c>
      <c r="D6009" s="108"/>
      <c r="E6009" s="108"/>
      <c r="F6009" s="107" t="s">
        <v>25</v>
      </c>
      <c r="G6009" s="108"/>
      <c r="H6009" s="107">
        <v>1940</v>
      </c>
      <c r="I6009" s="112">
        <f t="shared" si="424"/>
        <v>1746</v>
      </c>
      <c r="J6009" s="112">
        <f t="shared" si="426"/>
        <v>1552</v>
      </c>
    </row>
    <row r="6010" s="8" customFormat="1" spans="1:10">
      <c r="A6010" s="107" t="s">
        <v>299</v>
      </c>
      <c r="B6010" s="108">
        <v>331005023</v>
      </c>
      <c r="C6010" s="109" t="s">
        <v>10697</v>
      </c>
      <c r="D6010" s="108"/>
      <c r="E6010" s="108"/>
      <c r="F6010" s="107" t="s">
        <v>25</v>
      </c>
      <c r="G6010" s="108"/>
      <c r="H6010" s="107">
        <v>1900</v>
      </c>
      <c r="I6010" s="112">
        <f t="shared" si="424"/>
        <v>1710</v>
      </c>
      <c r="J6010" s="112">
        <f t="shared" si="426"/>
        <v>1520</v>
      </c>
    </row>
    <row r="6011" s="8" customFormat="1" spans="1:10">
      <c r="A6011" s="107" t="s">
        <v>299</v>
      </c>
      <c r="B6011" s="108">
        <v>331005024</v>
      </c>
      <c r="C6011" s="109" t="s">
        <v>10698</v>
      </c>
      <c r="D6011" s="108"/>
      <c r="E6011" s="108"/>
      <c r="F6011" s="107" t="s">
        <v>25</v>
      </c>
      <c r="G6011" s="108"/>
      <c r="H6011" s="107">
        <v>1900</v>
      </c>
      <c r="I6011" s="112">
        <f t="shared" si="424"/>
        <v>1710</v>
      </c>
      <c r="J6011" s="112">
        <f t="shared" si="426"/>
        <v>1520</v>
      </c>
    </row>
    <row r="6012" s="8" customFormat="1" spans="1:10">
      <c r="A6012" s="107" t="s">
        <v>299</v>
      </c>
      <c r="B6012" s="108">
        <v>331005025</v>
      </c>
      <c r="C6012" s="109" t="s">
        <v>10699</v>
      </c>
      <c r="D6012" s="108"/>
      <c r="E6012" s="108"/>
      <c r="F6012" s="107" t="s">
        <v>25</v>
      </c>
      <c r="G6012" s="108"/>
      <c r="H6012" s="107">
        <v>1800</v>
      </c>
      <c r="I6012" s="112">
        <f t="shared" si="424"/>
        <v>1620</v>
      </c>
      <c r="J6012" s="112">
        <f t="shared" si="426"/>
        <v>1440</v>
      </c>
    </row>
    <row r="6013" s="8" customFormat="1" spans="1:10">
      <c r="A6013" s="107" t="s">
        <v>299</v>
      </c>
      <c r="B6013" s="108">
        <v>331005026</v>
      </c>
      <c r="C6013" s="109" t="s">
        <v>10700</v>
      </c>
      <c r="D6013" s="108"/>
      <c r="E6013" s="108"/>
      <c r="F6013" s="107" t="s">
        <v>25</v>
      </c>
      <c r="G6013" s="108"/>
      <c r="H6013" s="107">
        <v>1900</v>
      </c>
      <c r="I6013" s="112">
        <f t="shared" si="424"/>
        <v>1710</v>
      </c>
      <c r="J6013" s="112">
        <f t="shared" si="426"/>
        <v>1520</v>
      </c>
    </row>
    <row r="6014" s="8" customFormat="1" spans="1:10">
      <c r="A6014" s="107" t="s">
        <v>299</v>
      </c>
      <c r="B6014" s="108">
        <v>331005027</v>
      </c>
      <c r="C6014" s="109" t="s">
        <v>10701</v>
      </c>
      <c r="D6014" s="108"/>
      <c r="E6014" s="108"/>
      <c r="F6014" s="107" t="s">
        <v>25</v>
      </c>
      <c r="G6014" s="108"/>
      <c r="H6014" s="107">
        <v>1900</v>
      </c>
      <c r="I6014" s="112">
        <f t="shared" si="424"/>
        <v>1710</v>
      </c>
      <c r="J6014" s="112">
        <f t="shared" si="426"/>
        <v>1520</v>
      </c>
    </row>
    <row r="6015" s="8" customFormat="1" ht="27" spans="1:10">
      <c r="A6015" s="107" t="s">
        <v>299</v>
      </c>
      <c r="B6015" s="108" t="s">
        <v>10702</v>
      </c>
      <c r="C6015" s="109" t="s">
        <v>10703</v>
      </c>
      <c r="D6015" s="108"/>
      <c r="E6015" s="108"/>
      <c r="F6015" s="107" t="s">
        <v>25</v>
      </c>
      <c r="G6015" s="108"/>
      <c r="H6015" s="107">
        <v>1980</v>
      </c>
      <c r="I6015" s="112">
        <f t="shared" si="424"/>
        <v>1782</v>
      </c>
      <c r="J6015" s="112">
        <f t="shared" si="426"/>
        <v>1584</v>
      </c>
    </row>
    <row r="6016" s="8" customFormat="1" spans="1:10">
      <c r="A6016" s="107" t="s">
        <v>299</v>
      </c>
      <c r="B6016" s="108">
        <v>331006</v>
      </c>
      <c r="C6016" s="109" t="s">
        <v>10704</v>
      </c>
      <c r="D6016" s="108"/>
      <c r="E6016" s="108" t="s">
        <v>10571</v>
      </c>
      <c r="F6016" s="107"/>
      <c r="G6016" s="108"/>
      <c r="H6016" s="107"/>
      <c r="I6016" s="112"/>
      <c r="J6016" s="112"/>
    </row>
    <row r="6017" s="8" customFormat="1" spans="1:10">
      <c r="A6017" s="107" t="s">
        <v>299</v>
      </c>
      <c r="B6017" s="108">
        <v>331006001</v>
      </c>
      <c r="C6017" s="109" t="s">
        <v>10705</v>
      </c>
      <c r="D6017" s="108" t="s">
        <v>10706</v>
      </c>
      <c r="E6017" s="108"/>
      <c r="F6017" s="107" t="s">
        <v>25</v>
      </c>
      <c r="G6017" s="108"/>
      <c r="H6017" s="107">
        <v>1470</v>
      </c>
      <c r="I6017" s="112">
        <f t="shared" ref="I6017:I6041" si="427">H6017*0.9</f>
        <v>1323</v>
      </c>
      <c r="J6017" s="112">
        <f t="shared" ref="J6017:J6026" si="428">H6017*0.8</f>
        <v>1176</v>
      </c>
    </row>
    <row r="6018" s="8" customFormat="1" spans="1:10">
      <c r="A6018" s="107" t="s">
        <v>299</v>
      </c>
      <c r="B6018" s="108">
        <v>331006002</v>
      </c>
      <c r="C6018" s="109" t="s">
        <v>10707</v>
      </c>
      <c r="D6018" s="108"/>
      <c r="E6018" s="108"/>
      <c r="F6018" s="107" t="s">
        <v>25</v>
      </c>
      <c r="G6018" s="108"/>
      <c r="H6018" s="117">
        <v>2152</v>
      </c>
      <c r="I6018" s="118">
        <v>1936.8</v>
      </c>
      <c r="J6018" s="118">
        <v>1721.6</v>
      </c>
    </row>
    <row r="6019" s="8" customFormat="1" spans="1:10">
      <c r="A6019" s="107" t="s">
        <v>299</v>
      </c>
      <c r="B6019" s="108">
        <v>331006003</v>
      </c>
      <c r="C6019" s="109" t="s">
        <v>10708</v>
      </c>
      <c r="D6019" s="108"/>
      <c r="E6019" s="108"/>
      <c r="F6019" s="107" t="s">
        <v>25</v>
      </c>
      <c r="G6019" s="108"/>
      <c r="H6019" s="117">
        <v>2568</v>
      </c>
      <c r="I6019" s="118">
        <v>2311.2</v>
      </c>
      <c r="J6019" s="118">
        <v>2054.4</v>
      </c>
    </row>
    <row r="6020" s="8" customFormat="1" ht="27" spans="1:10">
      <c r="A6020" s="107" t="s">
        <v>299</v>
      </c>
      <c r="B6020" s="108">
        <v>331006004</v>
      </c>
      <c r="C6020" s="109" t="s">
        <v>10709</v>
      </c>
      <c r="D6020" s="108" t="s">
        <v>10710</v>
      </c>
      <c r="E6020" s="108"/>
      <c r="F6020" s="107" t="s">
        <v>25</v>
      </c>
      <c r="G6020" s="108"/>
      <c r="H6020" s="117">
        <v>5250</v>
      </c>
      <c r="I6020" s="118">
        <v>4725</v>
      </c>
      <c r="J6020" s="118">
        <v>4200</v>
      </c>
    </row>
    <row r="6021" s="8" customFormat="1" ht="27" spans="1:10">
      <c r="A6021" s="107" t="s">
        <v>299</v>
      </c>
      <c r="B6021" s="108">
        <v>331006005</v>
      </c>
      <c r="C6021" s="109" t="s">
        <v>10711</v>
      </c>
      <c r="D6021" s="108" t="s">
        <v>10712</v>
      </c>
      <c r="E6021" s="108"/>
      <c r="F6021" s="107" t="s">
        <v>25</v>
      </c>
      <c r="G6021" s="108"/>
      <c r="H6021" s="107">
        <v>2404</v>
      </c>
      <c r="I6021" s="112">
        <f t="shared" si="427"/>
        <v>2163.6</v>
      </c>
      <c r="J6021" s="112">
        <f t="shared" si="428"/>
        <v>1923.2</v>
      </c>
    </row>
    <row r="6022" s="8" customFormat="1" spans="1:10">
      <c r="A6022" s="107" t="s">
        <v>299</v>
      </c>
      <c r="B6022" s="108" t="s">
        <v>10713</v>
      </c>
      <c r="C6022" s="109" t="s">
        <v>10714</v>
      </c>
      <c r="D6022" s="108"/>
      <c r="E6022" s="108"/>
      <c r="F6022" s="107" t="s">
        <v>25</v>
      </c>
      <c r="G6022" s="108"/>
      <c r="H6022" s="107">
        <v>2404</v>
      </c>
      <c r="I6022" s="112">
        <f t="shared" si="427"/>
        <v>2163.6</v>
      </c>
      <c r="J6022" s="112">
        <f t="shared" si="428"/>
        <v>1923.2</v>
      </c>
    </row>
    <row r="6023" s="8" customFormat="1" ht="27" spans="1:10">
      <c r="A6023" s="107" t="s">
        <v>299</v>
      </c>
      <c r="B6023" s="108">
        <v>331006006</v>
      </c>
      <c r="C6023" s="109" t="s">
        <v>10715</v>
      </c>
      <c r="D6023" s="108" t="s">
        <v>10716</v>
      </c>
      <c r="E6023" s="108"/>
      <c r="F6023" s="107" t="s">
        <v>25</v>
      </c>
      <c r="G6023" s="108"/>
      <c r="H6023" s="107">
        <v>2910</v>
      </c>
      <c r="I6023" s="112">
        <f t="shared" si="427"/>
        <v>2619</v>
      </c>
      <c r="J6023" s="112">
        <f t="shared" si="428"/>
        <v>2328</v>
      </c>
    </row>
    <row r="6024" s="8" customFormat="1" ht="27" spans="1:10">
      <c r="A6024" s="107" t="s">
        <v>299</v>
      </c>
      <c r="B6024" s="108">
        <v>331006007</v>
      </c>
      <c r="C6024" s="109" t="s">
        <v>10717</v>
      </c>
      <c r="D6024" s="108" t="s">
        <v>10718</v>
      </c>
      <c r="E6024" s="108"/>
      <c r="F6024" s="107" t="s">
        <v>25</v>
      </c>
      <c r="G6024" s="108"/>
      <c r="H6024" s="107">
        <v>1425</v>
      </c>
      <c r="I6024" s="112">
        <f t="shared" si="427"/>
        <v>1282.5</v>
      </c>
      <c r="J6024" s="112">
        <f t="shared" si="428"/>
        <v>1140</v>
      </c>
    </row>
    <row r="6025" s="8" customFormat="1" spans="1:10">
      <c r="A6025" s="107" t="s">
        <v>299</v>
      </c>
      <c r="B6025" s="108">
        <v>331006008</v>
      </c>
      <c r="C6025" s="109" t="s">
        <v>10719</v>
      </c>
      <c r="D6025" s="108"/>
      <c r="E6025" s="108"/>
      <c r="F6025" s="107" t="s">
        <v>25</v>
      </c>
      <c r="G6025" s="108"/>
      <c r="H6025" s="117">
        <v>4320</v>
      </c>
      <c r="I6025" s="118">
        <v>3888</v>
      </c>
      <c r="J6025" s="118">
        <v>3456</v>
      </c>
    </row>
    <row r="6026" s="8" customFormat="1" spans="1:10">
      <c r="A6026" s="107" t="s">
        <v>299</v>
      </c>
      <c r="B6026" s="108">
        <v>331006009</v>
      </c>
      <c r="C6026" s="109" t="s">
        <v>10720</v>
      </c>
      <c r="D6026" s="108"/>
      <c r="E6026" s="108"/>
      <c r="F6026" s="107" t="s">
        <v>25</v>
      </c>
      <c r="G6026" s="108"/>
      <c r="H6026" s="107">
        <v>1140</v>
      </c>
      <c r="I6026" s="112">
        <f t="shared" si="427"/>
        <v>1026</v>
      </c>
      <c r="J6026" s="112">
        <f t="shared" si="428"/>
        <v>912</v>
      </c>
    </row>
    <row r="6027" s="8" customFormat="1" ht="94.5" spans="1:10">
      <c r="A6027" s="107" t="s">
        <v>299</v>
      </c>
      <c r="B6027" s="108">
        <v>331006010</v>
      </c>
      <c r="C6027" s="109" t="s">
        <v>10721</v>
      </c>
      <c r="D6027" s="108" t="s">
        <v>10722</v>
      </c>
      <c r="E6027" s="108" t="s">
        <v>6170</v>
      </c>
      <c r="F6027" s="107" t="s">
        <v>25</v>
      </c>
      <c r="G6027" s="108"/>
      <c r="H6027" s="117">
        <v>5070</v>
      </c>
      <c r="I6027" s="118">
        <v>4563</v>
      </c>
      <c r="J6027" s="118">
        <v>4056</v>
      </c>
    </row>
    <row r="6028" s="8" customFormat="1" ht="27" spans="1:10">
      <c r="A6028" s="107" t="s">
        <v>299</v>
      </c>
      <c r="B6028" s="108">
        <v>331006011</v>
      </c>
      <c r="C6028" s="109" t="s">
        <v>10723</v>
      </c>
      <c r="D6028" s="108" t="s">
        <v>10724</v>
      </c>
      <c r="E6028" s="108"/>
      <c r="F6028" s="107" t="s">
        <v>25</v>
      </c>
      <c r="G6028" s="110"/>
      <c r="H6028" s="107">
        <v>2394</v>
      </c>
      <c r="I6028" s="112">
        <f t="shared" si="427"/>
        <v>2154.6</v>
      </c>
      <c r="J6028" s="113">
        <v>1915.2</v>
      </c>
    </row>
    <row r="6029" s="8" customFormat="1" ht="27" spans="1:10">
      <c r="A6029" s="107" t="s">
        <v>299</v>
      </c>
      <c r="B6029" s="108" t="s">
        <v>10725</v>
      </c>
      <c r="C6029" s="109" t="s">
        <v>10726</v>
      </c>
      <c r="D6029" s="108"/>
      <c r="E6029" s="108"/>
      <c r="F6029" s="107" t="s">
        <v>25</v>
      </c>
      <c r="G6029" s="108"/>
      <c r="H6029" s="117">
        <v>3603.9</v>
      </c>
      <c r="I6029" s="118">
        <v>3243.51</v>
      </c>
      <c r="J6029" s="118">
        <v>2883.12</v>
      </c>
    </row>
    <row r="6030" s="8" customFormat="1" spans="1:10">
      <c r="A6030" s="107" t="s">
        <v>299</v>
      </c>
      <c r="B6030" s="108">
        <v>331006012</v>
      </c>
      <c r="C6030" s="109" t="s">
        <v>10727</v>
      </c>
      <c r="D6030" s="108"/>
      <c r="E6030" s="108"/>
      <c r="F6030" s="107" t="s">
        <v>25</v>
      </c>
      <c r="G6030" s="108"/>
      <c r="H6030" s="117">
        <v>2103</v>
      </c>
      <c r="I6030" s="118">
        <v>1892.7</v>
      </c>
      <c r="J6030" s="118">
        <v>1682.4</v>
      </c>
    </row>
    <row r="6031" s="8" customFormat="1" ht="27" spans="1:10">
      <c r="A6031" s="107" t="s">
        <v>299</v>
      </c>
      <c r="B6031" s="108">
        <v>331006013</v>
      </c>
      <c r="C6031" s="109" t="s">
        <v>10728</v>
      </c>
      <c r="D6031" s="110"/>
      <c r="E6031" s="108"/>
      <c r="F6031" s="107" t="s">
        <v>25</v>
      </c>
      <c r="G6031" s="108"/>
      <c r="H6031" s="107">
        <v>2089</v>
      </c>
      <c r="I6031" s="112">
        <f>H6031*0.9</f>
        <v>1880.1</v>
      </c>
      <c r="J6031" s="113">
        <v>1326.4</v>
      </c>
    </row>
    <row r="6032" s="8" customFormat="1" spans="1:10">
      <c r="A6032" s="107" t="s">
        <v>299</v>
      </c>
      <c r="B6032" s="108" t="s">
        <v>10729</v>
      </c>
      <c r="C6032" s="109" t="s">
        <v>10730</v>
      </c>
      <c r="D6032" s="108"/>
      <c r="E6032" s="108"/>
      <c r="F6032" s="107" t="s">
        <v>25</v>
      </c>
      <c r="G6032" s="108"/>
      <c r="H6032" s="107">
        <v>2089</v>
      </c>
      <c r="I6032" s="112">
        <f>H6032*0.9</f>
        <v>1880.1</v>
      </c>
      <c r="J6032" s="113">
        <v>1671.2</v>
      </c>
    </row>
    <row r="6033" s="8" customFormat="1" ht="40.5" spans="1:10">
      <c r="A6033" s="107" t="s">
        <v>299</v>
      </c>
      <c r="B6033" s="108">
        <v>331006014</v>
      </c>
      <c r="C6033" s="109" t="s">
        <v>10731</v>
      </c>
      <c r="D6033" s="110"/>
      <c r="E6033" s="108" t="s">
        <v>10732</v>
      </c>
      <c r="F6033" s="107" t="s">
        <v>25</v>
      </c>
      <c r="G6033" s="108"/>
      <c r="H6033" s="117">
        <v>2924</v>
      </c>
      <c r="I6033" s="118">
        <v>2631.6</v>
      </c>
      <c r="J6033" s="118">
        <v>2339.2</v>
      </c>
    </row>
    <row r="6034" s="8" customFormat="1" ht="27" spans="1:10">
      <c r="A6034" s="107" t="s">
        <v>299</v>
      </c>
      <c r="B6034" s="108" t="s">
        <v>10733</v>
      </c>
      <c r="C6034" s="109" t="s">
        <v>10734</v>
      </c>
      <c r="D6034" s="108"/>
      <c r="E6034" s="108" t="s">
        <v>10735</v>
      </c>
      <c r="F6034" s="107" t="s">
        <v>25</v>
      </c>
      <c r="G6034" s="108"/>
      <c r="H6034" s="107">
        <v>2346</v>
      </c>
      <c r="I6034" s="112">
        <f>H6034*0.9</f>
        <v>2111.4</v>
      </c>
      <c r="J6034" s="113">
        <v>1876.8</v>
      </c>
    </row>
    <row r="6035" s="8" customFormat="1" ht="40.5" spans="1:10">
      <c r="A6035" s="107" t="s">
        <v>299</v>
      </c>
      <c r="B6035" s="108">
        <v>331006015</v>
      </c>
      <c r="C6035" s="109" t="s">
        <v>10736</v>
      </c>
      <c r="D6035" s="108"/>
      <c r="E6035" s="108" t="s">
        <v>10732</v>
      </c>
      <c r="F6035" s="107" t="s">
        <v>25</v>
      </c>
      <c r="G6035" s="108"/>
      <c r="H6035" s="117">
        <v>2842</v>
      </c>
      <c r="I6035" s="118">
        <v>2557.8</v>
      </c>
      <c r="J6035" s="118">
        <v>2273.6</v>
      </c>
    </row>
    <row r="6036" s="8" customFormat="1" spans="1:10">
      <c r="A6036" s="107" t="s">
        <v>299</v>
      </c>
      <c r="B6036" s="108">
        <v>331006016</v>
      </c>
      <c r="C6036" s="109" t="s">
        <v>10737</v>
      </c>
      <c r="D6036" s="110"/>
      <c r="E6036" s="108"/>
      <c r="F6036" s="107" t="s">
        <v>25</v>
      </c>
      <c r="G6036" s="108"/>
      <c r="H6036" s="107">
        <v>1650</v>
      </c>
      <c r="I6036" s="112">
        <f t="shared" ref="I6036:I6041" si="429">H6036*0.9</f>
        <v>1485</v>
      </c>
      <c r="J6036" s="112">
        <f t="shared" ref="J6035:J6037" si="430">H6036*0.8</f>
        <v>1320</v>
      </c>
    </row>
    <row r="6037" s="8" customFormat="1" spans="1:10">
      <c r="A6037" s="107" t="s">
        <v>299</v>
      </c>
      <c r="B6037" s="108" t="s">
        <v>10738</v>
      </c>
      <c r="C6037" s="109" t="s">
        <v>10739</v>
      </c>
      <c r="D6037" s="108"/>
      <c r="E6037" s="108"/>
      <c r="F6037" s="107" t="s">
        <v>25</v>
      </c>
      <c r="G6037" s="108"/>
      <c r="H6037" s="107">
        <v>1650</v>
      </c>
      <c r="I6037" s="112">
        <f t="shared" si="429"/>
        <v>1485</v>
      </c>
      <c r="J6037" s="112">
        <f t="shared" si="430"/>
        <v>1320</v>
      </c>
    </row>
    <row r="6038" s="8" customFormat="1" ht="27" spans="1:10">
      <c r="A6038" s="107" t="s">
        <v>299</v>
      </c>
      <c r="B6038" s="108">
        <v>331006017</v>
      </c>
      <c r="C6038" s="109" t="s">
        <v>10740</v>
      </c>
      <c r="D6038" s="108" t="s">
        <v>10741</v>
      </c>
      <c r="E6038" s="108" t="s">
        <v>10742</v>
      </c>
      <c r="F6038" s="107" t="s">
        <v>25</v>
      </c>
      <c r="G6038" s="108"/>
      <c r="H6038" s="107">
        <v>2993</v>
      </c>
      <c r="I6038" s="112">
        <f t="shared" si="429"/>
        <v>2693.7</v>
      </c>
      <c r="J6038" s="113">
        <v>2394.4</v>
      </c>
    </row>
    <row r="6039" s="8" customFormat="1" spans="1:10">
      <c r="A6039" s="107" t="s">
        <v>299</v>
      </c>
      <c r="B6039" s="108">
        <v>331006018</v>
      </c>
      <c r="C6039" s="109" t="s">
        <v>10743</v>
      </c>
      <c r="D6039" s="108"/>
      <c r="E6039" s="108" t="s">
        <v>6051</v>
      </c>
      <c r="F6039" s="107" t="s">
        <v>25</v>
      </c>
      <c r="G6039" s="108"/>
      <c r="H6039" s="107">
        <v>2945</v>
      </c>
      <c r="I6039" s="112">
        <f t="shared" si="429"/>
        <v>2650.5</v>
      </c>
      <c r="J6039" s="112">
        <f t="shared" ref="J6039:J6041" si="431">H6039*0.8</f>
        <v>2356</v>
      </c>
    </row>
    <row r="6040" s="8" customFormat="1" spans="1:10">
      <c r="A6040" s="107" t="s">
        <v>299</v>
      </c>
      <c r="B6040" s="108">
        <v>331006019</v>
      </c>
      <c r="C6040" s="109" t="s">
        <v>10744</v>
      </c>
      <c r="D6040" s="108" t="s">
        <v>10745</v>
      </c>
      <c r="E6040" s="108"/>
      <c r="F6040" s="107" t="s">
        <v>25</v>
      </c>
      <c r="G6040" s="108"/>
      <c r="H6040" s="107">
        <v>2910</v>
      </c>
      <c r="I6040" s="112">
        <f t="shared" si="429"/>
        <v>2619</v>
      </c>
      <c r="J6040" s="112">
        <f t="shared" si="431"/>
        <v>2328</v>
      </c>
    </row>
    <row r="6041" s="9" customFormat="1" ht="40.5" spans="1:10">
      <c r="A6041" s="113" t="s">
        <v>299</v>
      </c>
      <c r="B6041" s="170" t="s">
        <v>10746</v>
      </c>
      <c r="C6041" s="120" t="s">
        <v>10747</v>
      </c>
      <c r="D6041" s="121" t="s">
        <v>10748</v>
      </c>
      <c r="E6041" s="121" t="s">
        <v>10749</v>
      </c>
      <c r="F6041" s="111" t="s">
        <v>25</v>
      </c>
      <c r="G6041" s="116"/>
      <c r="H6041" s="112">
        <v>2694</v>
      </c>
      <c r="I6041" s="112">
        <f t="shared" si="429"/>
        <v>2424.6</v>
      </c>
      <c r="J6041" s="112">
        <f t="shared" si="431"/>
        <v>2155.2</v>
      </c>
    </row>
    <row r="6042" s="8" customFormat="1" spans="1:10">
      <c r="A6042" s="107"/>
      <c r="B6042" s="108">
        <v>331007</v>
      </c>
      <c r="C6042" s="109" t="s">
        <v>10750</v>
      </c>
      <c r="D6042" s="108"/>
      <c r="E6042" s="108"/>
      <c r="F6042" s="107"/>
      <c r="G6042" s="108"/>
      <c r="H6042" s="107"/>
      <c r="I6042" s="112"/>
      <c r="J6042" s="112"/>
    </row>
    <row r="6043" s="8" customFormat="1" spans="1:10">
      <c r="A6043" s="107" t="s">
        <v>299</v>
      </c>
      <c r="B6043" s="108">
        <v>331007001</v>
      </c>
      <c r="C6043" s="109" t="s">
        <v>10751</v>
      </c>
      <c r="D6043" s="108" t="s">
        <v>6107</v>
      </c>
      <c r="E6043" s="108"/>
      <c r="F6043" s="107" t="s">
        <v>25</v>
      </c>
      <c r="G6043" s="108"/>
      <c r="H6043" s="107">
        <v>950</v>
      </c>
      <c r="I6043" s="112">
        <f t="shared" ref="I6043:I6066" si="432">H6043*0.9</f>
        <v>855</v>
      </c>
      <c r="J6043" s="112">
        <f t="shared" ref="J6043:J6049" si="433">H6043*0.8</f>
        <v>760</v>
      </c>
    </row>
    <row r="6044" s="8" customFormat="1" ht="27" spans="1:10">
      <c r="A6044" s="107" t="s">
        <v>299</v>
      </c>
      <c r="B6044" s="108">
        <v>331007002</v>
      </c>
      <c r="C6044" s="109" t="s">
        <v>10752</v>
      </c>
      <c r="D6044" s="108" t="s">
        <v>10753</v>
      </c>
      <c r="E6044" s="108"/>
      <c r="F6044" s="107" t="s">
        <v>25</v>
      </c>
      <c r="G6044" s="108"/>
      <c r="H6044" s="107">
        <v>1425</v>
      </c>
      <c r="I6044" s="112">
        <f t="shared" si="432"/>
        <v>1282.5</v>
      </c>
      <c r="J6044" s="112">
        <f t="shared" si="433"/>
        <v>1140</v>
      </c>
    </row>
    <row r="6045" s="8" customFormat="1" spans="1:10">
      <c r="A6045" s="107" t="s">
        <v>299</v>
      </c>
      <c r="B6045" s="108">
        <v>331007003</v>
      </c>
      <c r="C6045" s="109" t="s">
        <v>10754</v>
      </c>
      <c r="D6045" s="110"/>
      <c r="E6045" s="108"/>
      <c r="F6045" s="107" t="s">
        <v>25</v>
      </c>
      <c r="G6045" s="108"/>
      <c r="H6045" s="107">
        <v>1900</v>
      </c>
      <c r="I6045" s="112">
        <f t="shared" si="432"/>
        <v>1710</v>
      </c>
      <c r="J6045" s="112">
        <f t="shared" si="433"/>
        <v>1520</v>
      </c>
    </row>
    <row r="6046" s="8" customFormat="1" spans="1:10">
      <c r="A6046" s="107" t="s">
        <v>299</v>
      </c>
      <c r="B6046" s="108" t="s">
        <v>10755</v>
      </c>
      <c r="C6046" s="109" t="s">
        <v>10756</v>
      </c>
      <c r="D6046" s="108"/>
      <c r="E6046" s="108"/>
      <c r="F6046" s="107" t="s">
        <v>25</v>
      </c>
      <c r="G6046" s="108"/>
      <c r="H6046" s="107">
        <v>1900</v>
      </c>
      <c r="I6046" s="112">
        <f t="shared" si="432"/>
        <v>1710</v>
      </c>
      <c r="J6046" s="112">
        <f t="shared" si="433"/>
        <v>1520</v>
      </c>
    </row>
    <row r="6047" s="8" customFormat="1" spans="1:10">
      <c r="A6047" s="107" t="s">
        <v>299</v>
      </c>
      <c r="B6047" s="108" t="s">
        <v>10757</v>
      </c>
      <c r="C6047" s="109" t="s">
        <v>10758</v>
      </c>
      <c r="D6047" s="108"/>
      <c r="E6047" s="108"/>
      <c r="F6047" s="107" t="s">
        <v>25</v>
      </c>
      <c r="G6047" s="108"/>
      <c r="H6047" s="107">
        <v>1900</v>
      </c>
      <c r="I6047" s="112">
        <f t="shared" si="432"/>
        <v>1710</v>
      </c>
      <c r="J6047" s="112">
        <f t="shared" si="433"/>
        <v>1520</v>
      </c>
    </row>
    <row r="6048" s="8" customFormat="1" spans="1:10">
      <c r="A6048" s="107" t="s">
        <v>299</v>
      </c>
      <c r="B6048" s="108">
        <v>331007004</v>
      </c>
      <c r="C6048" s="109" t="s">
        <v>10759</v>
      </c>
      <c r="D6048" s="108"/>
      <c r="E6048" s="108"/>
      <c r="F6048" s="107" t="s">
        <v>25</v>
      </c>
      <c r="G6048" s="108"/>
      <c r="H6048" s="107">
        <v>1235</v>
      </c>
      <c r="I6048" s="112">
        <f t="shared" si="432"/>
        <v>1111.5</v>
      </c>
      <c r="J6048" s="112">
        <f t="shared" si="433"/>
        <v>988</v>
      </c>
    </row>
    <row r="6049" s="8" customFormat="1" spans="1:10">
      <c r="A6049" s="107" t="s">
        <v>299</v>
      </c>
      <c r="B6049" s="108">
        <v>331007005</v>
      </c>
      <c r="C6049" s="109" t="s">
        <v>10760</v>
      </c>
      <c r="D6049" s="108"/>
      <c r="E6049" s="108"/>
      <c r="F6049" s="107" t="s">
        <v>25</v>
      </c>
      <c r="G6049" s="108"/>
      <c r="H6049" s="107">
        <v>2470</v>
      </c>
      <c r="I6049" s="112">
        <f t="shared" si="432"/>
        <v>2223</v>
      </c>
      <c r="J6049" s="112">
        <f t="shared" si="433"/>
        <v>1976</v>
      </c>
    </row>
    <row r="6050" s="8" customFormat="1" ht="40.5" spans="1:10">
      <c r="A6050" s="107" t="s">
        <v>299</v>
      </c>
      <c r="B6050" s="108">
        <v>331007006</v>
      </c>
      <c r="C6050" s="109" t="s">
        <v>10761</v>
      </c>
      <c r="D6050" s="108" t="s">
        <v>10762</v>
      </c>
      <c r="E6050" s="108"/>
      <c r="F6050" s="107" t="s">
        <v>25</v>
      </c>
      <c r="G6050" s="108"/>
      <c r="H6050" s="117">
        <v>6567</v>
      </c>
      <c r="I6050" s="118">
        <v>5910.3</v>
      </c>
      <c r="J6050" s="118">
        <v>5253.6</v>
      </c>
    </row>
    <row r="6051" s="8" customFormat="1" spans="1:10">
      <c r="A6051" s="107" t="s">
        <v>299</v>
      </c>
      <c r="B6051" s="108" t="s">
        <v>10763</v>
      </c>
      <c r="C6051" s="109" t="s">
        <v>10764</v>
      </c>
      <c r="D6051" s="108"/>
      <c r="E6051" s="108"/>
      <c r="F6051" s="107" t="s">
        <v>25</v>
      </c>
      <c r="G6051" s="108"/>
      <c r="H6051" s="107">
        <v>5040</v>
      </c>
      <c r="I6051" s="112">
        <f t="shared" si="432"/>
        <v>4536</v>
      </c>
      <c r="J6051" s="113">
        <v>4032</v>
      </c>
    </row>
    <row r="6052" s="8" customFormat="1" spans="1:10">
      <c r="A6052" s="107" t="s">
        <v>299</v>
      </c>
      <c r="B6052" s="108" t="s">
        <v>10765</v>
      </c>
      <c r="C6052" s="109" t="s">
        <v>10766</v>
      </c>
      <c r="D6052" s="108"/>
      <c r="E6052" s="108"/>
      <c r="F6052" s="107" t="s">
        <v>25</v>
      </c>
      <c r="G6052" s="108"/>
      <c r="H6052" s="107">
        <v>5040</v>
      </c>
      <c r="I6052" s="112">
        <f t="shared" si="432"/>
        <v>4536</v>
      </c>
      <c r="J6052" s="113">
        <v>4032</v>
      </c>
    </row>
    <row r="6053" s="8" customFormat="1" spans="1:10">
      <c r="A6053" s="107" t="s">
        <v>299</v>
      </c>
      <c r="B6053" s="108">
        <v>331007007</v>
      </c>
      <c r="C6053" s="109" t="s">
        <v>10767</v>
      </c>
      <c r="D6053" s="108" t="s">
        <v>10768</v>
      </c>
      <c r="E6053" s="108"/>
      <c r="F6053" s="107" t="s">
        <v>25</v>
      </c>
      <c r="G6053" s="131"/>
      <c r="H6053" s="112">
        <v>1950</v>
      </c>
      <c r="I6053" s="112">
        <f t="shared" si="432"/>
        <v>1755</v>
      </c>
      <c r="J6053" s="112">
        <f t="shared" ref="J6053:J6066" si="434">H6053*0.8</f>
        <v>1560</v>
      </c>
    </row>
    <row r="6054" s="8" customFormat="1" spans="1:10">
      <c r="A6054" s="107" t="s">
        <v>299</v>
      </c>
      <c r="B6054" s="108" t="s">
        <v>10769</v>
      </c>
      <c r="C6054" s="109" t="s">
        <v>10770</v>
      </c>
      <c r="D6054" s="108" t="s">
        <v>10768</v>
      </c>
      <c r="E6054" s="108"/>
      <c r="F6054" s="107" t="s">
        <v>25</v>
      </c>
      <c r="G6054" s="131"/>
      <c r="H6054" s="112">
        <v>2340</v>
      </c>
      <c r="I6054" s="112">
        <f t="shared" si="432"/>
        <v>2106</v>
      </c>
      <c r="J6054" s="112">
        <f t="shared" si="434"/>
        <v>1872</v>
      </c>
    </row>
    <row r="6055" s="8" customFormat="1" spans="1:10">
      <c r="A6055" s="107" t="s">
        <v>299</v>
      </c>
      <c r="B6055" s="108">
        <v>331007008</v>
      </c>
      <c r="C6055" s="109" t="s">
        <v>10771</v>
      </c>
      <c r="D6055" s="108" t="s">
        <v>10772</v>
      </c>
      <c r="E6055" s="108"/>
      <c r="F6055" s="107" t="s">
        <v>25</v>
      </c>
      <c r="G6055" s="108"/>
      <c r="H6055" s="107">
        <v>2880</v>
      </c>
      <c r="I6055" s="112">
        <f t="shared" si="432"/>
        <v>2592</v>
      </c>
      <c r="J6055" s="112">
        <f t="shared" si="434"/>
        <v>2304</v>
      </c>
    </row>
    <row r="6056" s="8" customFormat="1" ht="27" spans="1:10">
      <c r="A6056" s="107" t="s">
        <v>299</v>
      </c>
      <c r="B6056" s="108">
        <v>331007009</v>
      </c>
      <c r="C6056" s="109" t="s">
        <v>10773</v>
      </c>
      <c r="D6056" s="108" t="s">
        <v>10774</v>
      </c>
      <c r="E6056" s="108"/>
      <c r="F6056" s="107" t="s">
        <v>25</v>
      </c>
      <c r="G6056" s="108"/>
      <c r="H6056" s="107">
        <v>2100</v>
      </c>
      <c r="I6056" s="112">
        <f t="shared" si="432"/>
        <v>1890</v>
      </c>
      <c r="J6056" s="112">
        <f t="shared" si="434"/>
        <v>1680</v>
      </c>
    </row>
    <row r="6057" s="8" customFormat="1" spans="1:10">
      <c r="A6057" s="107" t="s">
        <v>299</v>
      </c>
      <c r="B6057" s="108">
        <v>331007010</v>
      </c>
      <c r="C6057" s="109" t="s">
        <v>10775</v>
      </c>
      <c r="D6057" s="108"/>
      <c r="E6057" s="108"/>
      <c r="F6057" s="107" t="s">
        <v>25</v>
      </c>
      <c r="G6057" s="108"/>
      <c r="H6057" s="107">
        <v>1900</v>
      </c>
      <c r="I6057" s="112">
        <f t="shared" si="432"/>
        <v>1710</v>
      </c>
      <c r="J6057" s="112">
        <f t="shared" si="434"/>
        <v>1520</v>
      </c>
    </row>
    <row r="6058" s="8" customFormat="1" spans="1:10">
      <c r="A6058" s="107" t="s">
        <v>299</v>
      </c>
      <c r="B6058" s="108">
        <v>331007011</v>
      </c>
      <c r="C6058" s="109" t="s">
        <v>10776</v>
      </c>
      <c r="D6058" s="108"/>
      <c r="E6058" s="108"/>
      <c r="F6058" s="107" t="s">
        <v>25</v>
      </c>
      <c r="G6058" s="108"/>
      <c r="H6058" s="117">
        <v>2910</v>
      </c>
      <c r="I6058" s="118">
        <v>2619</v>
      </c>
      <c r="J6058" s="118">
        <v>2328</v>
      </c>
    </row>
    <row r="6059" s="8" customFormat="1" ht="40.5" spans="1:10">
      <c r="A6059" s="107" t="s">
        <v>299</v>
      </c>
      <c r="B6059" s="108">
        <v>331007012</v>
      </c>
      <c r="C6059" s="109" t="s">
        <v>10777</v>
      </c>
      <c r="D6059" s="108" t="s">
        <v>10778</v>
      </c>
      <c r="E6059" s="108"/>
      <c r="F6059" s="107" t="s">
        <v>25</v>
      </c>
      <c r="G6059" s="108"/>
      <c r="H6059" s="117">
        <v>2880</v>
      </c>
      <c r="I6059" s="118">
        <v>2592</v>
      </c>
      <c r="J6059" s="118">
        <v>2304</v>
      </c>
    </row>
    <row r="6060" s="8" customFormat="1" ht="40.5" spans="1:10">
      <c r="A6060" s="107" t="s">
        <v>299</v>
      </c>
      <c r="B6060" s="108" t="s">
        <v>10779</v>
      </c>
      <c r="C6060" s="109" t="s">
        <v>10780</v>
      </c>
      <c r="D6060" s="108" t="s">
        <v>10781</v>
      </c>
      <c r="E6060" s="108"/>
      <c r="F6060" s="107" t="s">
        <v>25</v>
      </c>
      <c r="G6060" s="108"/>
      <c r="H6060" s="107">
        <v>1900</v>
      </c>
      <c r="I6060" s="112">
        <f t="shared" si="432"/>
        <v>1710</v>
      </c>
      <c r="J6060" s="112">
        <f t="shared" si="434"/>
        <v>1520</v>
      </c>
    </row>
    <row r="6061" s="8" customFormat="1" spans="1:10">
      <c r="A6061" s="107" t="s">
        <v>299</v>
      </c>
      <c r="B6061" s="108">
        <v>331007013</v>
      </c>
      <c r="C6061" s="109" t="s">
        <v>10782</v>
      </c>
      <c r="D6061" s="108"/>
      <c r="E6061" s="108"/>
      <c r="F6061" s="107" t="s">
        <v>25</v>
      </c>
      <c r="G6061" s="108"/>
      <c r="H6061" s="107">
        <v>1600</v>
      </c>
      <c r="I6061" s="112">
        <f t="shared" si="432"/>
        <v>1440</v>
      </c>
      <c r="J6061" s="112">
        <f t="shared" si="434"/>
        <v>1280</v>
      </c>
    </row>
    <row r="6062" s="8" customFormat="1" spans="1:10">
      <c r="A6062" s="107" t="s">
        <v>299</v>
      </c>
      <c r="B6062" s="108">
        <v>331007016</v>
      </c>
      <c r="C6062" s="109" t="s">
        <v>10783</v>
      </c>
      <c r="D6062" s="108" t="s">
        <v>10784</v>
      </c>
      <c r="E6062" s="108"/>
      <c r="F6062" s="107" t="s">
        <v>25</v>
      </c>
      <c r="G6062" s="108"/>
      <c r="H6062" s="107">
        <v>2736</v>
      </c>
      <c r="I6062" s="112">
        <f t="shared" si="432"/>
        <v>2462.4</v>
      </c>
      <c r="J6062" s="112">
        <f t="shared" si="434"/>
        <v>2188.8</v>
      </c>
    </row>
    <row r="6063" s="8" customFormat="1" spans="1:10">
      <c r="A6063" s="107" t="s">
        <v>299</v>
      </c>
      <c r="B6063" s="108">
        <v>331007017</v>
      </c>
      <c r="C6063" s="109" t="s">
        <v>10785</v>
      </c>
      <c r="D6063" s="108" t="s">
        <v>8479</v>
      </c>
      <c r="E6063" s="108"/>
      <c r="F6063" s="107" t="s">
        <v>25</v>
      </c>
      <c r="G6063" s="108"/>
      <c r="H6063" s="107">
        <v>3800</v>
      </c>
      <c r="I6063" s="112">
        <f t="shared" si="432"/>
        <v>3420</v>
      </c>
      <c r="J6063" s="112">
        <f t="shared" si="434"/>
        <v>3040</v>
      </c>
    </row>
    <row r="6064" s="8" customFormat="1" spans="1:10">
      <c r="A6064" s="107" t="s">
        <v>299</v>
      </c>
      <c r="B6064" s="108">
        <v>331007018</v>
      </c>
      <c r="C6064" s="109" t="s">
        <v>10786</v>
      </c>
      <c r="D6064" s="110"/>
      <c r="E6064" s="108"/>
      <c r="F6064" s="107" t="s">
        <v>25</v>
      </c>
      <c r="G6064" s="108"/>
      <c r="H6064" s="107">
        <v>3325</v>
      </c>
      <c r="I6064" s="112">
        <f t="shared" si="432"/>
        <v>2992.5</v>
      </c>
      <c r="J6064" s="112">
        <f t="shared" si="434"/>
        <v>2660</v>
      </c>
    </row>
    <row r="6065" s="8" customFormat="1" spans="1:10">
      <c r="A6065" s="107" t="s">
        <v>299</v>
      </c>
      <c r="B6065" s="108" t="s">
        <v>10787</v>
      </c>
      <c r="C6065" s="109" t="s">
        <v>10788</v>
      </c>
      <c r="D6065" s="108"/>
      <c r="E6065" s="108"/>
      <c r="F6065" s="107" t="s">
        <v>25</v>
      </c>
      <c r="G6065" s="108"/>
      <c r="H6065" s="107">
        <v>3325</v>
      </c>
      <c r="I6065" s="112">
        <f t="shared" si="432"/>
        <v>2992.5</v>
      </c>
      <c r="J6065" s="112">
        <f t="shared" si="434"/>
        <v>2660</v>
      </c>
    </row>
    <row r="6066" s="8" customFormat="1" spans="1:10">
      <c r="A6066" s="107" t="s">
        <v>299</v>
      </c>
      <c r="B6066" s="108">
        <v>331007019</v>
      </c>
      <c r="C6066" s="109" t="s">
        <v>10789</v>
      </c>
      <c r="D6066" s="108"/>
      <c r="E6066" s="108"/>
      <c r="F6066" s="107" t="s">
        <v>25</v>
      </c>
      <c r="G6066" s="108"/>
      <c r="H6066" s="107">
        <v>1900</v>
      </c>
      <c r="I6066" s="112">
        <f t="shared" si="432"/>
        <v>1710</v>
      </c>
      <c r="J6066" s="112">
        <f t="shared" si="434"/>
        <v>1520</v>
      </c>
    </row>
    <row r="6067" s="8" customFormat="1" spans="1:10">
      <c r="A6067" s="107" t="s">
        <v>299</v>
      </c>
      <c r="B6067" s="108">
        <v>331008</v>
      </c>
      <c r="C6067" s="109" t="s">
        <v>10790</v>
      </c>
      <c r="D6067" s="108"/>
      <c r="E6067" s="108"/>
      <c r="F6067" s="107"/>
      <c r="G6067" s="108"/>
      <c r="H6067" s="107"/>
      <c r="I6067" s="112"/>
      <c r="J6067" s="112"/>
    </row>
    <row r="6068" s="8" customFormat="1" spans="1:10">
      <c r="A6068" s="107" t="s">
        <v>299</v>
      </c>
      <c r="B6068" s="108">
        <v>331008001</v>
      </c>
      <c r="C6068" s="109" t="s">
        <v>10791</v>
      </c>
      <c r="D6068" s="110"/>
      <c r="E6068" s="108" t="s">
        <v>10792</v>
      </c>
      <c r="F6068" s="107" t="s">
        <v>780</v>
      </c>
      <c r="G6068" s="108"/>
      <c r="H6068" s="107">
        <v>1260</v>
      </c>
      <c r="I6068" s="112">
        <f t="shared" ref="I6068:I6110" si="435">H6068*0.9</f>
        <v>1134</v>
      </c>
      <c r="J6068" s="113">
        <v>1008</v>
      </c>
    </row>
    <row r="6069" s="8" customFormat="1" spans="1:10">
      <c r="A6069" s="107" t="s">
        <v>299</v>
      </c>
      <c r="B6069" s="108">
        <v>331008002</v>
      </c>
      <c r="C6069" s="109" t="s">
        <v>10793</v>
      </c>
      <c r="D6069" s="108" t="s">
        <v>10794</v>
      </c>
      <c r="E6069" s="108" t="s">
        <v>10792</v>
      </c>
      <c r="F6069" s="107" t="s">
        <v>780</v>
      </c>
      <c r="G6069" s="108"/>
      <c r="H6069" s="107">
        <v>1462</v>
      </c>
      <c r="I6069" s="112">
        <f t="shared" si="435"/>
        <v>1315.8</v>
      </c>
      <c r="J6069" s="113">
        <v>1169.6</v>
      </c>
    </row>
    <row r="6070" s="8" customFormat="1" ht="41" customHeight="1" spans="1:10">
      <c r="A6070" s="107" t="s">
        <v>299</v>
      </c>
      <c r="B6070" s="108">
        <v>331008003</v>
      </c>
      <c r="C6070" s="109" t="s">
        <v>10795</v>
      </c>
      <c r="D6070" s="108"/>
      <c r="E6070" s="108" t="s">
        <v>10796</v>
      </c>
      <c r="F6070" s="107" t="s">
        <v>10797</v>
      </c>
      <c r="G6070" s="108"/>
      <c r="H6070" s="107">
        <v>1323</v>
      </c>
      <c r="I6070" s="112">
        <f t="shared" si="435"/>
        <v>1190.7</v>
      </c>
      <c r="J6070" s="113">
        <v>1058.4</v>
      </c>
    </row>
    <row r="6071" s="8" customFormat="1" spans="1:10">
      <c r="A6071" s="107" t="s">
        <v>299</v>
      </c>
      <c r="B6071" s="108">
        <v>331008004</v>
      </c>
      <c r="C6071" s="109" t="s">
        <v>10798</v>
      </c>
      <c r="D6071" s="108"/>
      <c r="E6071" s="108" t="s">
        <v>10792</v>
      </c>
      <c r="F6071" s="107" t="s">
        <v>25</v>
      </c>
      <c r="G6071" s="108"/>
      <c r="H6071" s="107">
        <v>1341</v>
      </c>
      <c r="I6071" s="112">
        <f t="shared" si="435"/>
        <v>1206.9</v>
      </c>
      <c r="J6071" s="113">
        <v>1072.8</v>
      </c>
    </row>
    <row r="6072" s="8" customFormat="1" spans="1:10">
      <c r="A6072" s="107" t="s">
        <v>299</v>
      </c>
      <c r="B6072" s="108">
        <v>331008005</v>
      </c>
      <c r="C6072" s="109" t="s">
        <v>10799</v>
      </c>
      <c r="D6072" s="110"/>
      <c r="E6072" s="108" t="s">
        <v>10792</v>
      </c>
      <c r="F6072" s="107" t="s">
        <v>25</v>
      </c>
      <c r="G6072" s="108"/>
      <c r="H6072" s="117">
        <v>1383</v>
      </c>
      <c r="I6072" s="118">
        <v>1244.7</v>
      </c>
      <c r="J6072" s="118">
        <v>1106.4</v>
      </c>
    </row>
    <row r="6073" s="8" customFormat="1" spans="1:10">
      <c r="A6073" s="107" t="s">
        <v>299</v>
      </c>
      <c r="B6073" s="108" t="s">
        <v>10800</v>
      </c>
      <c r="C6073" s="109" t="s">
        <v>10801</v>
      </c>
      <c r="D6073" s="108"/>
      <c r="E6073" s="108" t="s">
        <v>10792</v>
      </c>
      <c r="F6073" s="107" t="s">
        <v>25</v>
      </c>
      <c r="G6073" s="108"/>
      <c r="H6073" s="107">
        <v>1260</v>
      </c>
      <c r="I6073" s="112">
        <f t="shared" si="435"/>
        <v>1134</v>
      </c>
      <c r="J6073" s="113">
        <v>1008</v>
      </c>
    </row>
    <row r="6074" s="8" customFormat="1" spans="1:10">
      <c r="A6074" s="107" t="s">
        <v>299</v>
      </c>
      <c r="B6074" s="108" t="s">
        <v>10802</v>
      </c>
      <c r="C6074" s="109" t="s">
        <v>10803</v>
      </c>
      <c r="D6074" s="108"/>
      <c r="E6074" s="108" t="s">
        <v>10792</v>
      </c>
      <c r="F6074" s="107" t="s">
        <v>25</v>
      </c>
      <c r="G6074" s="108"/>
      <c r="H6074" s="107">
        <v>1260</v>
      </c>
      <c r="I6074" s="112">
        <f t="shared" si="435"/>
        <v>1134</v>
      </c>
      <c r="J6074" s="113">
        <v>1008</v>
      </c>
    </row>
    <row r="6075" s="8" customFormat="1" spans="1:10">
      <c r="A6075" s="107" t="s">
        <v>299</v>
      </c>
      <c r="B6075" s="108" t="s">
        <v>10804</v>
      </c>
      <c r="C6075" s="109" t="s">
        <v>10805</v>
      </c>
      <c r="D6075" s="108"/>
      <c r="E6075" s="108" t="s">
        <v>10792</v>
      </c>
      <c r="F6075" s="107" t="s">
        <v>25</v>
      </c>
      <c r="G6075" s="108"/>
      <c r="H6075" s="107">
        <v>1260</v>
      </c>
      <c r="I6075" s="112">
        <f t="shared" si="435"/>
        <v>1134</v>
      </c>
      <c r="J6075" s="113">
        <v>1008</v>
      </c>
    </row>
    <row r="6076" s="8" customFormat="1" spans="1:10">
      <c r="A6076" s="107" t="s">
        <v>299</v>
      </c>
      <c r="B6076" s="108">
        <v>331008006</v>
      </c>
      <c r="C6076" s="109" t="s">
        <v>10806</v>
      </c>
      <c r="D6076" s="108"/>
      <c r="E6076" s="108" t="s">
        <v>10792</v>
      </c>
      <c r="F6076" s="107" t="s">
        <v>25</v>
      </c>
      <c r="G6076" s="108"/>
      <c r="H6076" s="107">
        <v>1100</v>
      </c>
      <c r="I6076" s="112">
        <f t="shared" si="435"/>
        <v>990</v>
      </c>
      <c r="J6076" s="112">
        <f t="shared" ref="J6076:J6088" si="436">H6076*0.8</f>
        <v>880</v>
      </c>
    </row>
    <row r="6077" s="8" customFormat="1" ht="27" spans="1:10">
      <c r="A6077" s="107" t="s">
        <v>299</v>
      </c>
      <c r="B6077" s="108">
        <v>331008007</v>
      </c>
      <c r="C6077" s="109" t="s">
        <v>10807</v>
      </c>
      <c r="D6077" s="108" t="s">
        <v>10808</v>
      </c>
      <c r="E6077" s="108"/>
      <c r="F6077" s="107" t="s">
        <v>25</v>
      </c>
      <c r="G6077" s="108"/>
      <c r="H6077" s="107">
        <v>873</v>
      </c>
      <c r="I6077" s="112">
        <f t="shared" si="435"/>
        <v>785.7</v>
      </c>
      <c r="J6077" s="112">
        <f t="shared" si="436"/>
        <v>698.4</v>
      </c>
    </row>
    <row r="6078" s="8" customFormat="1" ht="27" spans="1:10">
      <c r="A6078" s="107" t="s">
        <v>299</v>
      </c>
      <c r="B6078" s="108">
        <v>331008008</v>
      </c>
      <c r="C6078" s="109" t="s">
        <v>10809</v>
      </c>
      <c r="D6078" s="108" t="s">
        <v>10810</v>
      </c>
      <c r="E6078" s="108"/>
      <c r="F6078" s="107" t="s">
        <v>25</v>
      </c>
      <c r="G6078" s="121" t="s">
        <v>6360</v>
      </c>
      <c r="H6078" s="113">
        <v>1890</v>
      </c>
      <c r="I6078" s="112">
        <f t="shared" si="435"/>
        <v>1701</v>
      </c>
      <c r="J6078" s="113">
        <v>1512</v>
      </c>
    </row>
    <row r="6079" s="8" customFormat="1" ht="40.5" spans="1:10">
      <c r="A6079" s="107" t="s">
        <v>299</v>
      </c>
      <c r="B6079" s="108">
        <v>331008009</v>
      </c>
      <c r="C6079" s="109" t="s">
        <v>10811</v>
      </c>
      <c r="D6079" s="108" t="s">
        <v>10812</v>
      </c>
      <c r="E6079" s="108"/>
      <c r="F6079" s="107" t="s">
        <v>25</v>
      </c>
      <c r="G6079" s="108"/>
      <c r="H6079" s="107">
        <v>1638</v>
      </c>
      <c r="I6079" s="112">
        <f t="shared" si="435"/>
        <v>1474.2</v>
      </c>
      <c r="J6079" s="113">
        <v>1310.4</v>
      </c>
    </row>
    <row r="6080" s="8" customFormat="1" spans="1:10">
      <c r="A6080" s="107" t="s">
        <v>299</v>
      </c>
      <c r="B6080" s="108">
        <v>331008010</v>
      </c>
      <c r="C6080" s="109" t="s">
        <v>10813</v>
      </c>
      <c r="D6080" s="108"/>
      <c r="E6080" s="108"/>
      <c r="F6080" s="107" t="s">
        <v>25</v>
      </c>
      <c r="G6080" s="110"/>
      <c r="H6080" s="107">
        <v>1140</v>
      </c>
      <c r="I6080" s="112">
        <f t="shared" si="435"/>
        <v>1026</v>
      </c>
      <c r="J6080" s="112">
        <f t="shared" si="436"/>
        <v>912</v>
      </c>
    </row>
    <row r="6081" s="8" customFormat="1" spans="1:10">
      <c r="A6081" s="107" t="s">
        <v>299</v>
      </c>
      <c r="B6081" s="108" t="s">
        <v>10814</v>
      </c>
      <c r="C6081" s="109" t="s">
        <v>10815</v>
      </c>
      <c r="D6081" s="108"/>
      <c r="E6081" s="108"/>
      <c r="F6081" s="107" t="s">
        <v>25</v>
      </c>
      <c r="G6081" s="108"/>
      <c r="H6081" s="107">
        <v>1340</v>
      </c>
      <c r="I6081" s="112">
        <f t="shared" si="435"/>
        <v>1206</v>
      </c>
      <c r="J6081" s="112">
        <f t="shared" si="436"/>
        <v>1072</v>
      </c>
    </row>
    <row r="6082" s="8" customFormat="1" spans="1:10">
      <c r="A6082" s="107" t="s">
        <v>299</v>
      </c>
      <c r="B6082" s="108">
        <v>331008011</v>
      </c>
      <c r="C6082" s="109" t="s">
        <v>10816</v>
      </c>
      <c r="D6082" s="110"/>
      <c r="E6082" s="108"/>
      <c r="F6082" s="107" t="s">
        <v>25</v>
      </c>
      <c r="G6082" s="108"/>
      <c r="H6082" s="107">
        <v>1235</v>
      </c>
      <c r="I6082" s="112">
        <f t="shared" si="435"/>
        <v>1111.5</v>
      </c>
      <c r="J6082" s="112">
        <f t="shared" si="436"/>
        <v>988</v>
      </c>
    </row>
    <row r="6083" s="8" customFormat="1" spans="1:10">
      <c r="A6083" s="107" t="s">
        <v>299</v>
      </c>
      <c r="B6083" s="108" t="s">
        <v>10817</v>
      </c>
      <c r="C6083" s="109" t="s">
        <v>10818</v>
      </c>
      <c r="D6083" s="108"/>
      <c r="E6083" s="108"/>
      <c r="F6083" s="107" t="s">
        <v>25</v>
      </c>
      <c r="G6083" s="108"/>
      <c r="H6083" s="107">
        <v>1235</v>
      </c>
      <c r="I6083" s="112">
        <f t="shared" si="435"/>
        <v>1111.5</v>
      </c>
      <c r="J6083" s="112">
        <f t="shared" si="436"/>
        <v>988</v>
      </c>
    </row>
    <row r="6084" s="8" customFormat="1" ht="27" spans="1:10">
      <c r="A6084" s="107" t="s">
        <v>299</v>
      </c>
      <c r="B6084" s="108">
        <v>331008012</v>
      </c>
      <c r="C6084" s="109" t="s">
        <v>10819</v>
      </c>
      <c r="D6084" s="108" t="s">
        <v>10820</v>
      </c>
      <c r="E6084" s="108"/>
      <c r="F6084" s="107" t="s">
        <v>25</v>
      </c>
      <c r="G6084" s="108"/>
      <c r="H6084" s="107">
        <v>1092</v>
      </c>
      <c r="I6084" s="112">
        <f t="shared" si="435"/>
        <v>982.8</v>
      </c>
      <c r="J6084" s="112">
        <f t="shared" si="436"/>
        <v>873.6</v>
      </c>
    </row>
    <row r="6085" s="8" customFormat="1" spans="1:10">
      <c r="A6085" s="107" t="s">
        <v>299</v>
      </c>
      <c r="B6085" s="108">
        <v>331008013</v>
      </c>
      <c r="C6085" s="109" t="s">
        <v>10821</v>
      </c>
      <c r="D6085" s="108" t="s">
        <v>10822</v>
      </c>
      <c r="E6085" s="108"/>
      <c r="F6085" s="107" t="s">
        <v>25</v>
      </c>
      <c r="G6085" s="110"/>
      <c r="H6085" s="107">
        <v>855</v>
      </c>
      <c r="I6085" s="112">
        <f t="shared" si="435"/>
        <v>769.5</v>
      </c>
      <c r="J6085" s="112">
        <f t="shared" si="436"/>
        <v>684</v>
      </c>
    </row>
    <row r="6086" s="8" customFormat="1" ht="27" spans="1:10">
      <c r="A6086" s="107" t="s">
        <v>299</v>
      </c>
      <c r="B6086" s="108" t="s">
        <v>10823</v>
      </c>
      <c r="C6086" s="109" t="s">
        <v>10824</v>
      </c>
      <c r="D6086" s="108"/>
      <c r="E6086" s="108"/>
      <c r="F6086" s="107" t="s">
        <v>25</v>
      </c>
      <c r="G6086" s="108"/>
      <c r="H6086" s="107">
        <v>200</v>
      </c>
      <c r="I6086" s="112">
        <f t="shared" si="435"/>
        <v>180</v>
      </c>
      <c r="J6086" s="112">
        <f t="shared" si="436"/>
        <v>160</v>
      </c>
    </row>
    <row r="6087" s="8" customFormat="1" ht="27" spans="1:10">
      <c r="A6087" s="107" t="s">
        <v>299</v>
      </c>
      <c r="B6087" s="108" t="s">
        <v>10825</v>
      </c>
      <c r="C6087" s="109" t="s">
        <v>10826</v>
      </c>
      <c r="D6087" s="108"/>
      <c r="E6087" s="108"/>
      <c r="F6087" s="107" t="s">
        <v>25</v>
      </c>
      <c r="G6087" s="108"/>
      <c r="H6087" s="107">
        <v>500</v>
      </c>
      <c r="I6087" s="112">
        <f t="shared" si="435"/>
        <v>450</v>
      </c>
      <c r="J6087" s="112">
        <f t="shared" si="436"/>
        <v>400</v>
      </c>
    </row>
    <row r="6088" s="8" customFormat="1" spans="1:10">
      <c r="A6088" s="107" t="s">
        <v>299</v>
      </c>
      <c r="B6088" s="108">
        <v>331008014</v>
      </c>
      <c r="C6088" s="109" t="s">
        <v>10827</v>
      </c>
      <c r="D6088" s="108" t="s">
        <v>10828</v>
      </c>
      <c r="E6088" s="108"/>
      <c r="F6088" s="107" t="s">
        <v>25</v>
      </c>
      <c r="G6088" s="108"/>
      <c r="H6088" s="107">
        <v>1000</v>
      </c>
      <c r="I6088" s="112">
        <f t="shared" si="435"/>
        <v>900</v>
      </c>
      <c r="J6088" s="112">
        <f t="shared" si="436"/>
        <v>800</v>
      </c>
    </row>
    <row r="6089" s="8" customFormat="1" ht="27" spans="1:10">
      <c r="A6089" s="107" t="s">
        <v>299</v>
      </c>
      <c r="B6089" s="108">
        <v>331008015</v>
      </c>
      <c r="C6089" s="109" t="s">
        <v>10829</v>
      </c>
      <c r="D6089" s="108" t="s">
        <v>10830</v>
      </c>
      <c r="E6089" s="108"/>
      <c r="F6089" s="107" t="s">
        <v>25</v>
      </c>
      <c r="G6089" s="108"/>
      <c r="H6089" s="107">
        <v>2306</v>
      </c>
      <c r="I6089" s="112">
        <f t="shared" si="435"/>
        <v>2075.4</v>
      </c>
      <c r="J6089" s="113">
        <v>1844.8</v>
      </c>
    </row>
    <row r="6090" s="8" customFormat="1" spans="1:10">
      <c r="A6090" s="107" t="s">
        <v>299</v>
      </c>
      <c r="B6090" s="108">
        <v>331008016</v>
      </c>
      <c r="C6090" s="109" t="s">
        <v>10831</v>
      </c>
      <c r="D6090" s="108"/>
      <c r="E6090" s="108"/>
      <c r="F6090" s="107" t="s">
        <v>25</v>
      </c>
      <c r="G6090" s="108"/>
      <c r="H6090" s="107">
        <v>1900</v>
      </c>
      <c r="I6090" s="112">
        <f t="shared" si="435"/>
        <v>1710</v>
      </c>
      <c r="J6090" s="112">
        <f t="shared" ref="J6090:J6101" si="437">H6090*0.8</f>
        <v>1520</v>
      </c>
    </row>
    <row r="6091" s="8" customFormat="1" spans="1:10">
      <c r="A6091" s="107" t="s">
        <v>299</v>
      </c>
      <c r="B6091" s="108">
        <v>331008017</v>
      </c>
      <c r="C6091" s="109" t="s">
        <v>10832</v>
      </c>
      <c r="D6091" s="108" t="s">
        <v>10833</v>
      </c>
      <c r="E6091" s="108"/>
      <c r="F6091" s="107" t="s">
        <v>25</v>
      </c>
      <c r="G6091" s="110"/>
      <c r="H6091" s="107">
        <v>1738</v>
      </c>
      <c r="I6091" s="112">
        <f t="shared" si="435"/>
        <v>1564.2</v>
      </c>
      <c r="J6091" s="112">
        <f t="shared" si="437"/>
        <v>1390.4</v>
      </c>
    </row>
    <row r="6092" s="8" customFormat="1" spans="1:10">
      <c r="A6092" s="107" t="s">
        <v>299</v>
      </c>
      <c r="B6092" s="108" t="s">
        <v>10834</v>
      </c>
      <c r="C6092" s="109" t="s">
        <v>10835</v>
      </c>
      <c r="D6092" s="108"/>
      <c r="E6092" s="108"/>
      <c r="F6092" s="107" t="s">
        <v>25</v>
      </c>
      <c r="G6092" s="108"/>
      <c r="H6092" s="107">
        <v>2085.6</v>
      </c>
      <c r="I6092" s="112">
        <f t="shared" si="435"/>
        <v>1877.04</v>
      </c>
      <c r="J6092" s="112">
        <f t="shared" si="437"/>
        <v>1668.48</v>
      </c>
    </row>
    <row r="6093" s="8" customFormat="1" spans="1:10">
      <c r="A6093" s="107" t="s">
        <v>299</v>
      </c>
      <c r="B6093" s="108">
        <v>331008018</v>
      </c>
      <c r="C6093" s="109" t="s">
        <v>10836</v>
      </c>
      <c r="D6093" s="108" t="s">
        <v>10837</v>
      </c>
      <c r="E6093" s="108"/>
      <c r="F6093" s="107" t="s">
        <v>25</v>
      </c>
      <c r="G6093" s="108"/>
      <c r="H6093" s="107">
        <v>1090</v>
      </c>
      <c r="I6093" s="112">
        <f t="shared" si="435"/>
        <v>981</v>
      </c>
      <c r="J6093" s="112">
        <f t="shared" si="437"/>
        <v>872</v>
      </c>
    </row>
    <row r="6094" s="8" customFormat="1" spans="1:10">
      <c r="A6094" s="107" t="s">
        <v>299</v>
      </c>
      <c r="B6094" s="108">
        <v>331008019</v>
      </c>
      <c r="C6094" s="109" t="s">
        <v>10838</v>
      </c>
      <c r="D6094" s="108"/>
      <c r="E6094" s="108"/>
      <c r="F6094" s="107" t="s">
        <v>25</v>
      </c>
      <c r="G6094" s="108"/>
      <c r="H6094" s="107">
        <v>1425</v>
      </c>
      <c r="I6094" s="112">
        <f t="shared" si="435"/>
        <v>1282.5</v>
      </c>
      <c r="J6094" s="112">
        <f t="shared" si="437"/>
        <v>1140</v>
      </c>
    </row>
    <row r="6095" s="8" customFormat="1" spans="1:10">
      <c r="A6095" s="107" t="s">
        <v>299</v>
      </c>
      <c r="B6095" s="108">
        <v>331008020</v>
      </c>
      <c r="C6095" s="109" t="s">
        <v>10839</v>
      </c>
      <c r="D6095" s="108" t="s">
        <v>10840</v>
      </c>
      <c r="E6095" s="108" t="s">
        <v>10792</v>
      </c>
      <c r="F6095" s="107" t="s">
        <v>25</v>
      </c>
      <c r="G6095" s="108"/>
      <c r="H6095" s="107">
        <v>960</v>
      </c>
      <c r="I6095" s="112">
        <f t="shared" si="435"/>
        <v>864</v>
      </c>
      <c r="J6095" s="112">
        <f t="shared" si="437"/>
        <v>768</v>
      </c>
    </row>
    <row r="6096" s="8" customFormat="1" spans="1:10">
      <c r="A6096" s="107" t="s">
        <v>299</v>
      </c>
      <c r="B6096" s="108">
        <v>331008021</v>
      </c>
      <c r="C6096" s="109" t="s">
        <v>10841</v>
      </c>
      <c r="D6096" s="108" t="s">
        <v>10842</v>
      </c>
      <c r="E6096" s="108" t="s">
        <v>10792</v>
      </c>
      <c r="F6096" s="107" t="s">
        <v>25</v>
      </c>
      <c r="G6096" s="108"/>
      <c r="H6096" s="107">
        <v>1500</v>
      </c>
      <c r="I6096" s="112">
        <f t="shared" si="435"/>
        <v>1350</v>
      </c>
      <c r="J6096" s="112">
        <f t="shared" si="437"/>
        <v>1200</v>
      </c>
    </row>
    <row r="6097" s="8" customFormat="1" spans="1:10">
      <c r="A6097" s="107" t="s">
        <v>299</v>
      </c>
      <c r="B6097" s="108">
        <v>331008022</v>
      </c>
      <c r="C6097" s="109" t="s">
        <v>10843</v>
      </c>
      <c r="D6097" s="108" t="s">
        <v>10844</v>
      </c>
      <c r="E6097" s="108" t="s">
        <v>10792</v>
      </c>
      <c r="F6097" s="107" t="s">
        <v>25</v>
      </c>
      <c r="G6097" s="108"/>
      <c r="H6097" s="107">
        <v>1425</v>
      </c>
      <c r="I6097" s="112">
        <f t="shared" si="435"/>
        <v>1282.5</v>
      </c>
      <c r="J6097" s="112">
        <f t="shared" si="437"/>
        <v>1140</v>
      </c>
    </row>
    <row r="6098" s="8" customFormat="1" spans="1:10">
      <c r="A6098" s="107" t="s">
        <v>299</v>
      </c>
      <c r="B6098" s="108">
        <v>331008023</v>
      </c>
      <c r="C6098" s="109" t="s">
        <v>10845</v>
      </c>
      <c r="D6098" s="108" t="s">
        <v>10846</v>
      </c>
      <c r="E6098" s="108" t="s">
        <v>6170</v>
      </c>
      <c r="F6098" s="107" t="s">
        <v>25</v>
      </c>
      <c r="G6098" s="108"/>
      <c r="H6098" s="107">
        <v>2185</v>
      </c>
      <c r="I6098" s="112">
        <f t="shared" si="435"/>
        <v>1966.5</v>
      </c>
      <c r="J6098" s="112">
        <f t="shared" si="437"/>
        <v>1748</v>
      </c>
    </row>
    <row r="6099" s="8" customFormat="1" spans="1:10">
      <c r="A6099" s="107" t="s">
        <v>299</v>
      </c>
      <c r="B6099" s="108" t="s">
        <v>10847</v>
      </c>
      <c r="C6099" s="109" t="s">
        <v>10848</v>
      </c>
      <c r="D6099" s="108"/>
      <c r="E6099" s="108" t="s">
        <v>6170</v>
      </c>
      <c r="F6099" s="107" t="s">
        <v>25</v>
      </c>
      <c r="G6099" s="108"/>
      <c r="H6099" s="107">
        <v>2185</v>
      </c>
      <c r="I6099" s="112">
        <f t="shared" si="435"/>
        <v>1966.5</v>
      </c>
      <c r="J6099" s="112">
        <f t="shared" si="437"/>
        <v>1748</v>
      </c>
    </row>
    <row r="6100" s="8" customFormat="1" ht="40.5" spans="1:10">
      <c r="A6100" s="107" t="s">
        <v>299</v>
      </c>
      <c r="B6100" s="108">
        <v>331008024</v>
      </c>
      <c r="C6100" s="109" t="s">
        <v>10849</v>
      </c>
      <c r="D6100" s="108" t="s">
        <v>10850</v>
      </c>
      <c r="E6100" s="108"/>
      <c r="F6100" s="107" t="s">
        <v>25</v>
      </c>
      <c r="G6100" s="108"/>
      <c r="H6100" s="107">
        <v>2800</v>
      </c>
      <c r="I6100" s="112">
        <f t="shared" si="435"/>
        <v>2520</v>
      </c>
      <c r="J6100" s="112">
        <f t="shared" si="437"/>
        <v>2240</v>
      </c>
    </row>
    <row r="6101" s="8" customFormat="1" ht="40.5" spans="1:10">
      <c r="A6101" s="107" t="s">
        <v>299</v>
      </c>
      <c r="B6101" s="108">
        <v>331008025</v>
      </c>
      <c r="C6101" s="109" t="s">
        <v>10851</v>
      </c>
      <c r="D6101" s="108" t="s">
        <v>10852</v>
      </c>
      <c r="E6101" s="108"/>
      <c r="F6101" s="107" t="s">
        <v>25</v>
      </c>
      <c r="G6101" s="108"/>
      <c r="H6101" s="107">
        <v>2850</v>
      </c>
      <c r="I6101" s="112">
        <f t="shared" si="435"/>
        <v>2565</v>
      </c>
      <c r="J6101" s="112">
        <f t="shared" si="437"/>
        <v>2280</v>
      </c>
    </row>
    <row r="6102" s="8" customFormat="1" ht="27" spans="1:10">
      <c r="A6102" s="107" t="s">
        <v>299</v>
      </c>
      <c r="B6102" s="108">
        <v>331008026</v>
      </c>
      <c r="C6102" s="109" t="s">
        <v>10853</v>
      </c>
      <c r="D6102" s="108" t="s">
        <v>10854</v>
      </c>
      <c r="E6102" s="108" t="s">
        <v>10571</v>
      </c>
      <c r="F6102" s="107" t="s">
        <v>25</v>
      </c>
      <c r="G6102" s="110"/>
      <c r="H6102" s="107">
        <v>2480</v>
      </c>
      <c r="I6102" s="112">
        <f t="shared" si="435"/>
        <v>2232</v>
      </c>
      <c r="J6102" s="113">
        <v>1984</v>
      </c>
    </row>
    <row r="6103" s="8" customFormat="1" spans="1:10">
      <c r="A6103" s="107" t="s">
        <v>299</v>
      </c>
      <c r="B6103" s="108" t="s">
        <v>10855</v>
      </c>
      <c r="C6103" s="109" t="s">
        <v>10856</v>
      </c>
      <c r="D6103" s="108"/>
      <c r="E6103" s="108" t="s">
        <v>10571</v>
      </c>
      <c r="F6103" s="107" t="s">
        <v>25</v>
      </c>
      <c r="G6103" s="108"/>
      <c r="H6103" s="107">
        <v>2976</v>
      </c>
      <c r="I6103" s="112">
        <f t="shared" si="435"/>
        <v>2678.4</v>
      </c>
      <c r="J6103" s="113">
        <v>2380.8</v>
      </c>
    </row>
    <row r="6104" s="8" customFormat="1" spans="1:10">
      <c r="A6104" s="107" t="s">
        <v>299</v>
      </c>
      <c r="B6104" s="108">
        <v>331008027</v>
      </c>
      <c r="C6104" s="109" t="s">
        <v>10857</v>
      </c>
      <c r="D6104" s="108"/>
      <c r="E6104" s="108"/>
      <c r="F6104" s="107" t="s">
        <v>25</v>
      </c>
      <c r="G6104" s="108"/>
      <c r="H6104" s="107">
        <v>2280</v>
      </c>
      <c r="I6104" s="112">
        <f t="shared" si="435"/>
        <v>2052</v>
      </c>
      <c r="J6104" s="112">
        <f t="shared" ref="J6104:J6110" si="438">H6104*0.8</f>
        <v>1824</v>
      </c>
    </row>
    <row r="6105" s="8" customFormat="1" ht="27" spans="1:10">
      <c r="A6105" s="107" t="s">
        <v>299</v>
      </c>
      <c r="B6105" s="108">
        <v>331008028</v>
      </c>
      <c r="C6105" s="109" t="s">
        <v>10858</v>
      </c>
      <c r="D6105" s="108" t="s">
        <v>10859</v>
      </c>
      <c r="E6105" s="108" t="s">
        <v>10860</v>
      </c>
      <c r="F6105" s="107" t="s">
        <v>25</v>
      </c>
      <c r="G6105" s="108"/>
      <c r="H6105" s="107">
        <v>1140</v>
      </c>
      <c r="I6105" s="112">
        <f t="shared" si="435"/>
        <v>1026</v>
      </c>
      <c r="J6105" s="112">
        <f t="shared" si="438"/>
        <v>912</v>
      </c>
    </row>
    <row r="6106" s="8" customFormat="1" spans="1:10">
      <c r="A6106" s="107" t="s">
        <v>299</v>
      </c>
      <c r="B6106" s="108">
        <v>331008029</v>
      </c>
      <c r="C6106" s="109" t="s">
        <v>10861</v>
      </c>
      <c r="D6106" s="108"/>
      <c r="E6106" s="108"/>
      <c r="F6106" s="107" t="s">
        <v>25</v>
      </c>
      <c r="G6106" s="108"/>
      <c r="H6106" s="107">
        <v>1425</v>
      </c>
      <c r="I6106" s="112">
        <f t="shared" si="435"/>
        <v>1282.5</v>
      </c>
      <c r="J6106" s="112">
        <f t="shared" si="438"/>
        <v>1140</v>
      </c>
    </row>
    <row r="6107" s="9" customFormat="1" ht="27" spans="1:10">
      <c r="A6107" s="113" t="s">
        <v>299</v>
      </c>
      <c r="B6107" s="167" t="s">
        <v>10862</v>
      </c>
      <c r="C6107" s="120" t="s">
        <v>10863</v>
      </c>
      <c r="D6107" s="121" t="s">
        <v>10864</v>
      </c>
      <c r="E6107" s="121"/>
      <c r="F6107" s="113" t="s">
        <v>25</v>
      </c>
      <c r="G6107" s="108"/>
      <c r="H6107" s="112">
        <v>1904</v>
      </c>
      <c r="I6107" s="112">
        <f t="shared" si="435"/>
        <v>1713.6</v>
      </c>
      <c r="J6107" s="112">
        <f t="shared" si="438"/>
        <v>1523.2</v>
      </c>
    </row>
    <row r="6108" s="9" customFormat="1" ht="40.5" spans="1:10">
      <c r="A6108" s="113" t="s">
        <v>299</v>
      </c>
      <c r="B6108" s="167" t="s">
        <v>10865</v>
      </c>
      <c r="C6108" s="120" t="s">
        <v>10866</v>
      </c>
      <c r="D6108" s="121" t="s">
        <v>10867</v>
      </c>
      <c r="E6108" s="121"/>
      <c r="F6108" s="113" t="s">
        <v>25</v>
      </c>
      <c r="G6108" s="121"/>
      <c r="H6108" s="112">
        <v>1690</v>
      </c>
      <c r="I6108" s="112">
        <f t="shared" si="435"/>
        <v>1521</v>
      </c>
      <c r="J6108" s="112">
        <f t="shared" si="438"/>
        <v>1352</v>
      </c>
    </row>
    <row r="6109" s="9" customFormat="1" ht="40.5" spans="1:10">
      <c r="A6109" s="122" t="s">
        <v>299</v>
      </c>
      <c r="B6109" s="167" t="s">
        <v>10868</v>
      </c>
      <c r="C6109" s="124" t="s">
        <v>10869</v>
      </c>
      <c r="D6109" s="121" t="s">
        <v>10870</v>
      </c>
      <c r="E6109" s="108"/>
      <c r="F6109" s="107" t="s">
        <v>25</v>
      </c>
      <c r="G6109" s="108"/>
      <c r="H6109" s="111">
        <v>2000</v>
      </c>
      <c r="I6109" s="112">
        <f t="shared" si="435"/>
        <v>1800</v>
      </c>
      <c r="J6109" s="112">
        <f t="shared" si="438"/>
        <v>1600</v>
      </c>
    </row>
    <row r="6110" s="9" customFormat="1" ht="27" spans="1:10">
      <c r="A6110" s="122" t="s">
        <v>299</v>
      </c>
      <c r="B6110" s="167" t="s">
        <v>10871</v>
      </c>
      <c r="C6110" s="124" t="s">
        <v>10872</v>
      </c>
      <c r="D6110" s="121" t="s">
        <v>10873</v>
      </c>
      <c r="E6110" s="125"/>
      <c r="F6110" s="122" t="s">
        <v>25</v>
      </c>
      <c r="G6110" s="119"/>
      <c r="H6110" s="113">
        <v>3646</v>
      </c>
      <c r="I6110" s="112">
        <f t="shared" si="435"/>
        <v>3281.4</v>
      </c>
      <c r="J6110" s="112">
        <f t="shared" si="438"/>
        <v>2916.8</v>
      </c>
    </row>
    <row r="6111" s="8" customFormat="1" ht="27" spans="1:10">
      <c r="A6111" s="107"/>
      <c r="B6111" s="108">
        <v>3311</v>
      </c>
      <c r="C6111" s="109" t="s">
        <v>10874</v>
      </c>
      <c r="D6111" s="108"/>
      <c r="E6111" s="108" t="s">
        <v>10875</v>
      </c>
      <c r="F6111" s="107"/>
      <c r="G6111" s="108"/>
      <c r="H6111" s="107"/>
      <c r="I6111" s="112"/>
      <c r="J6111" s="112"/>
    </row>
    <row r="6112" s="8" customFormat="1" spans="1:10">
      <c r="A6112" s="107" t="s">
        <v>299</v>
      </c>
      <c r="B6112" s="108">
        <v>331101</v>
      </c>
      <c r="C6112" s="109" t="s">
        <v>10876</v>
      </c>
      <c r="D6112" s="108"/>
      <c r="E6112" s="108"/>
      <c r="F6112" s="107"/>
      <c r="G6112" s="108"/>
      <c r="H6112" s="107"/>
      <c r="I6112" s="112"/>
      <c r="J6112" s="112"/>
    </row>
    <row r="6113" s="8" customFormat="1" spans="1:10">
      <c r="A6113" s="107" t="s">
        <v>299</v>
      </c>
      <c r="B6113" s="108">
        <v>331101001</v>
      </c>
      <c r="C6113" s="109" t="s">
        <v>10877</v>
      </c>
      <c r="D6113" s="108"/>
      <c r="E6113" s="108"/>
      <c r="F6113" s="107" t="s">
        <v>25</v>
      </c>
      <c r="G6113" s="108"/>
      <c r="H6113" s="107">
        <v>1900</v>
      </c>
      <c r="I6113" s="112">
        <f t="shared" ref="I6113:I6140" si="439">H6113*0.9</f>
        <v>1710</v>
      </c>
      <c r="J6113" s="112">
        <f t="shared" ref="J6113:J6118" si="440">H6113*0.8</f>
        <v>1520</v>
      </c>
    </row>
    <row r="6114" s="8" customFormat="1" spans="1:10">
      <c r="A6114" s="107" t="s">
        <v>299</v>
      </c>
      <c r="B6114" s="108">
        <v>331101002</v>
      </c>
      <c r="C6114" s="109" t="s">
        <v>10878</v>
      </c>
      <c r="D6114" s="108"/>
      <c r="E6114" s="108"/>
      <c r="F6114" s="107" t="s">
        <v>25</v>
      </c>
      <c r="G6114" s="108"/>
      <c r="H6114" s="107">
        <v>1190</v>
      </c>
      <c r="I6114" s="112">
        <f t="shared" si="439"/>
        <v>1071</v>
      </c>
      <c r="J6114" s="112">
        <f t="shared" si="440"/>
        <v>952</v>
      </c>
    </row>
    <row r="6115" s="8" customFormat="1" spans="1:10">
      <c r="A6115" s="107" t="s">
        <v>299</v>
      </c>
      <c r="B6115" s="108">
        <v>331101003</v>
      </c>
      <c r="C6115" s="109" t="s">
        <v>10879</v>
      </c>
      <c r="D6115" s="108"/>
      <c r="E6115" s="108"/>
      <c r="F6115" s="107" t="s">
        <v>25</v>
      </c>
      <c r="G6115" s="108"/>
      <c r="H6115" s="107">
        <v>1130</v>
      </c>
      <c r="I6115" s="112">
        <f t="shared" si="439"/>
        <v>1017</v>
      </c>
      <c r="J6115" s="112">
        <f t="shared" si="440"/>
        <v>904</v>
      </c>
    </row>
    <row r="6116" s="8" customFormat="1" spans="1:10">
      <c r="A6116" s="107" t="s">
        <v>299</v>
      </c>
      <c r="B6116" s="108">
        <v>331101004</v>
      </c>
      <c r="C6116" s="109" t="s">
        <v>10880</v>
      </c>
      <c r="D6116" s="108"/>
      <c r="E6116" s="108"/>
      <c r="F6116" s="107" t="s">
        <v>25</v>
      </c>
      <c r="G6116" s="108"/>
      <c r="H6116" s="107">
        <v>1273</v>
      </c>
      <c r="I6116" s="112">
        <f t="shared" si="439"/>
        <v>1145.7</v>
      </c>
      <c r="J6116" s="112">
        <f t="shared" si="440"/>
        <v>1018.4</v>
      </c>
    </row>
    <row r="6117" s="8" customFormat="1" spans="1:10">
      <c r="A6117" s="107" t="s">
        <v>299</v>
      </c>
      <c r="B6117" s="108">
        <v>331101005</v>
      </c>
      <c r="C6117" s="109" t="s">
        <v>10881</v>
      </c>
      <c r="D6117" s="108"/>
      <c r="E6117" s="108"/>
      <c r="F6117" s="107" t="s">
        <v>25</v>
      </c>
      <c r="G6117" s="108"/>
      <c r="H6117" s="107">
        <v>1820</v>
      </c>
      <c r="I6117" s="112">
        <f t="shared" si="439"/>
        <v>1638</v>
      </c>
      <c r="J6117" s="112">
        <f t="shared" si="440"/>
        <v>1456</v>
      </c>
    </row>
    <row r="6118" s="8" customFormat="1" ht="27" spans="1:10">
      <c r="A6118" s="107" t="s">
        <v>299</v>
      </c>
      <c r="B6118" s="108">
        <v>331101006</v>
      </c>
      <c r="C6118" s="109" t="s">
        <v>10882</v>
      </c>
      <c r="D6118" s="108"/>
      <c r="E6118" s="108"/>
      <c r="F6118" s="107" t="s">
        <v>25</v>
      </c>
      <c r="G6118" s="108" t="s">
        <v>6360</v>
      </c>
      <c r="H6118" s="107">
        <v>1140</v>
      </c>
      <c r="I6118" s="112">
        <f t="shared" si="439"/>
        <v>1026</v>
      </c>
      <c r="J6118" s="112">
        <f t="shared" si="440"/>
        <v>912</v>
      </c>
    </row>
    <row r="6119" s="8" customFormat="1" spans="1:10">
      <c r="A6119" s="107" t="s">
        <v>299</v>
      </c>
      <c r="B6119" s="108">
        <v>331101007</v>
      </c>
      <c r="C6119" s="109" t="s">
        <v>10883</v>
      </c>
      <c r="D6119" s="108"/>
      <c r="E6119" s="108"/>
      <c r="F6119" s="107" t="s">
        <v>25</v>
      </c>
      <c r="G6119" s="108"/>
      <c r="H6119" s="107">
        <v>2179</v>
      </c>
      <c r="I6119" s="112">
        <f t="shared" si="439"/>
        <v>1961.1</v>
      </c>
      <c r="J6119" s="113">
        <v>1743.2</v>
      </c>
    </row>
    <row r="6120" s="8" customFormat="1" spans="1:10">
      <c r="A6120" s="107" t="s">
        <v>299</v>
      </c>
      <c r="B6120" s="108">
        <v>331101008</v>
      </c>
      <c r="C6120" s="109" t="s">
        <v>10884</v>
      </c>
      <c r="D6120" s="108"/>
      <c r="E6120" s="108" t="s">
        <v>10885</v>
      </c>
      <c r="F6120" s="107" t="s">
        <v>25</v>
      </c>
      <c r="G6120" s="108"/>
      <c r="H6120" s="107">
        <v>2428</v>
      </c>
      <c r="I6120" s="112">
        <f t="shared" si="439"/>
        <v>2185.2</v>
      </c>
      <c r="J6120" s="113">
        <v>1942.4</v>
      </c>
    </row>
    <row r="6121" s="8" customFormat="1" spans="1:10">
      <c r="A6121" s="107" t="s">
        <v>299</v>
      </c>
      <c r="B6121" s="108">
        <v>331101009</v>
      </c>
      <c r="C6121" s="109" t="s">
        <v>10886</v>
      </c>
      <c r="D6121" s="108"/>
      <c r="E6121" s="108"/>
      <c r="F6121" s="107" t="s">
        <v>25</v>
      </c>
      <c r="G6121" s="108"/>
      <c r="H6121" s="117">
        <v>3958</v>
      </c>
      <c r="I6121" s="118">
        <v>3562.2</v>
      </c>
      <c r="J6121" s="118">
        <v>3166.4</v>
      </c>
    </row>
    <row r="6122" s="8" customFormat="1" ht="27" spans="1:10">
      <c r="A6122" s="107" t="s">
        <v>299</v>
      </c>
      <c r="B6122" s="108">
        <v>331101010</v>
      </c>
      <c r="C6122" s="109" t="s">
        <v>10887</v>
      </c>
      <c r="D6122" s="108" t="s">
        <v>10888</v>
      </c>
      <c r="E6122" s="108"/>
      <c r="F6122" s="107" t="s">
        <v>25</v>
      </c>
      <c r="G6122" s="108"/>
      <c r="H6122" s="107">
        <v>2993</v>
      </c>
      <c r="I6122" s="112">
        <f t="shared" si="439"/>
        <v>2693.7</v>
      </c>
      <c r="J6122" s="113">
        <v>2394.4</v>
      </c>
    </row>
    <row r="6123" s="8" customFormat="1" spans="1:10">
      <c r="A6123" s="107" t="s">
        <v>299</v>
      </c>
      <c r="B6123" s="108">
        <v>331101011</v>
      </c>
      <c r="C6123" s="109" t="s">
        <v>10889</v>
      </c>
      <c r="D6123" s="108"/>
      <c r="E6123" s="108"/>
      <c r="F6123" s="107" t="s">
        <v>25</v>
      </c>
      <c r="G6123" s="108"/>
      <c r="H6123" s="107">
        <v>2375</v>
      </c>
      <c r="I6123" s="112">
        <f t="shared" si="439"/>
        <v>2137.5</v>
      </c>
      <c r="J6123" s="112">
        <f t="shared" ref="J6123:J6125" si="441">H6123*0.8</f>
        <v>1900</v>
      </c>
    </row>
    <row r="6124" s="8" customFormat="1" spans="1:10">
      <c r="A6124" s="107" t="s">
        <v>299</v>
      </c>
      <c r="B6124" s="108">
        <v>331101012</v>
      </c>
      <c r="C6124" s="109" t="s">
        <v>10890</v>
      </c>
      <c r="D6124" s="108"/>
      <c r="E6124" s="108"/>
      <c r="F6124" s="107" t="s">
        <v>25</v>
      </c>
      <c r="G6124" s="108"/>
      <c r="H6124" s="107">
        <v>1995</v>
      </c>
      <c r="I6124" s="112">
        <f t="shared" si="439"/>
        <v>1795.5</v>
      </c>
      <c r="J6124" s="112">
        <f t="shared" si="441"/>
        <v>1596</v>
      </c>
    </row>
    <row r="6125" s="8" customFormat="1" spans="1:10">
      <c r="A6125" s="107" t="s">
        <v>299</v>
      </c>
      <c r="B6125" s="108">
        <v>331101013</v>
      </c>
      <c r="C6125" s="109" t="s">
        <v>10891</v>
      </c>
      <c r="D6125" s="108"/>
      <c r="E6125" s="108"/>
      <c r="F6125" s="107" t="s">
        <v>25</v>
      </c>
      <c r="G6125" s="108"/>
      <c r="H6125" s="107">
        <v>1200</v>
      </c>
      <c r="I6125" s="112">
        <f t="shared" si="439"/>
        <v>1080</v>
      </c>
      <c r="J6125" s="112">
        <f t="shared" si="441"/>
        <v>960</v>
      </c>
    </row>
    <row r="6126" s="8" customFormat="1" spans="1:10">
      <c r="A6126" s="107" t="s">
        <v>299</v>
      </c>
      <c r="B6126" s="108">
        <v>331101014</v>
      </c>
      <c r="C6126" s="109" t="s">
        <v>10892</v>
      </c>
      <c r="D6126" s="110"/>
      <c r="E6126" s="108"/>
      <c r="F6126" s="107" t="s">
        <v>25</v>
      </c>
      <c r="G6126" s="108"/>
      <c r="H6126" s="107">
        <v>1317</v>
      </c>
      <c r="I6126" s="112">
        <f t="shared" si="439"/>
        <v>1185.3</v>
      </c>
      <c r="J6126" s="113">
        <v>1053.6</v>
      </c>
    </row>
    <row r="6127" s="8" customFormat="1" spans="1:10">
      <c r="A6127" s="107" t="s">
        <v>299</v>
      </c>
      <c r="B6127" s="108" t="s">
        <v>10893</v>
      </c>
      <c r="C6127" s="109" t="s">
        <v>10894</v>
      </c>
      <c r="D6127" s="108"/>
      <c r="E6127" s="108"/>
      <c r="F6127" s="107" t="s">
        <v>25</v>
      </c>
      <c r="G6127" s="108"/>
      <c r="H6127" s="107">
        <v>1317</v>
      </c>
      <c r="I6127" s="112">
        <f t="shared" si="439"/>
        <v>1185.3</v>
      </c>
      <c r="J6127" s="113">
        <v>1053.6</v>
      </c>
    </row>
    <row r="6128" s="8" customFormat="1" spans="1:10">
      <c r="A6128" s="107" t="s">
        <v>299</v>
      </c>
      <c r="B6128" s="108">
        <v>331101015</v>
      </c>
      <c r="C6128" s="109" t="s">
        <v>10895</v>
      </c>
      <c r="D6128" s="108"/>
      <c r="E6128" s="108"/>
      <c r="F6128" s="107" t="s">
        <v>780</v>
      </c>
      <c r="G6128" s="108"/>
      <c r="H6128" s="107">
        <v>1900</v>
      </c>
      <c r="I6128" s="112">
        <f t="shared" si="439"/>
        <v>1710</v>
      </c>
      <c r="J6128" s="112">
        <f t="shared" ref="J6128:J6140" si="442">H6128*0.8</f>
        <v>1520</v>
      </c>
    </row>
    <row r="6129" s="8" customFormat="1" spans="1:10">
      <c r="A6129" s="107" t="s">
        <v>299</v>
      </c>
      <c r="B6129" s="108">
        <v>331101016</v>
      </c>
      <c r="C6129" s="109" t="s">
        <v>10896</v>
      </c>
      <c r="D6129" s="110"/>
      <c r="E6129" s="108"/>
      <c r="F6129" s="107" t="s">
        <v>25</v>
      </c>
      <c r="G6129" s="108"/>
      <c r="H6129" s="107">
        <v>2520</v>
      </c>
      <c r="I6129" s="112">
        <f t="shared" si="439"/>
        <v>2268</v>
      </c>
      <c r="J6129" s="113">
        <v>2016</v>
      </c>
    </row>
    <row r="6130" s="8" customFormat="1" spans="1:10">
      <c r="A6130" s="107" t="s">
        <v>299</v>
      </c>
      <c r="B6130" s="108" t="s">
        <v>10897</v>
      </c>
      <c r="C6130" s="109" t="s">
        <v>10898</v>
      </c>
      <c r="D6130" s="108"/>
      <c r="E6130" s="108"/>
      <c r="F6130" s="107" t="s">
        <v>25</v>
      </c>
      <c r="G6130" s="108"/>
      <c r="H6130" s="107">
        <v>2520</v>
      </c>
      <c r="I6130" s="112">
        <f t="shared" si="439"/>
        <v>2268</v>
      </c>
      <c r="J6130" s="113">
        <v>2016</v>
      </c>
    </row>
    <row r="6131" s="8" customFormat="1" spans="1:10">
      <c r="A6131" s="107" t="s">
        <v>299</v>
      </c>
      <c r="B6131" s="108" t="s">
        <v>10899</v>
      </c>
      <c r="C6131" s="109" t="s">
        <v>10900</v>
      </c>
      <c r="D6131" s="108"/>
      <c r="E6131" s="108"/>
      <c r="F6131" s="107" t="s">
        <v>25</v>
      </c>
      <c r="G6131" s="108"/>
      <c r="H6131" s="107">
        <v>2520</v>
      </c>
      <c r="I6131" s="112">
        <f t="shared" si="439"/>
        <v>2268</v>
      </c>
      <c r="J6131" s="113">
        <v>2016</v>
      </c>
    </row>
    <row r="6132" s="8" customFormat="1" spans="1:10">
      <c r="A6132" s="107" t="s">
        <v>299</v>
      </c>
      <c r="B6132" s="108">
        <v>331101017</v>
      </c>
      <c r="C6132" s="109" t="s">
        <v>10901</v>
      </c>
      <c r="D6132" s="108" t="s">
        <v>10902</v>
      </c>
      <c r="E6132" s="108" t="s">
        <v>8093</v>
      </c>
      <c r="F6132" s="107" t="s">
        <v>25</v>
      </c>
      <c r="G6132" s="108"/>
      <c r="H6132" s="107">
        <v>2000</v>
      </c>
      <c r="I6132" s="112">
        <f t="shared" si="439"/>
        <v>1800</v>
      </c>
      <c r="J6132" s="112">
        <f t="shared" si="442"/>
        <v>1600</v>
      </c>
    </row>
    <row r="6133" s="8" customFormat="1" spans="1:10">
      <c r="A6133" s="107" t="s">
        <v>299</v>
      </c>
      <c r="B6133" s="108" t="s">
        <v>10903</v>
      </c>
      <c r="C6133" s="109" t="s">
        <v>10904</v>
      </c>
      <c r="D6133" s="108" t="s">
        <v>10902</v>
      </c>
      <c r="E6133" s="108" t="s">
        <v>8093</v>
      </c>
      <c r="F6133" s="107" t="s">
        <v>25</v>
      </c>
      <c r="G6133" s="108"/>
      <c r="H6133" s="107">
        <v>2000</v>
      </c>
      <c r="I6133" s="112">
        <f t="shared" si="439"/>
        <v>1800</v>
      </c>
      <c r="J6133" s="112">
        <f t="shared" si="442"/>
        <v>1600</v>
      </c>
    </row>
    <row r="6134" s="8" customFormat="1" spans="1:10">
      <c r="A6134" s="107" t="s">
        <v>299</v>
      </c>
      <c r="B6134" s="108">
        <v>331101018</v>
      </c>
      <c r="C6134" s="109" t="s">
        <v>10905</v>
      </c>
      <c r="D6134" s="108"/>
      <c r="E6134" s="108"/>
      <c r="F6134" s="107" t="s">
        <v>25</v>
      </c>
      <c r="G6134" s="108"/>
      <c r="H6134" s="107">
        <v>2340</v>
      </c>
      <c r="I6134" s="112">
        <f t="shared" si="439"/>
        <v>2106</v>
      </c>
      <c r="J6134" s="112">
        <f t="shared" si="442"/>
        <v>1872</v>
      </c>
    </row>
    <row r="6135" s="8" customFormat="1" ht="27" spans="1:10">
      <c r="A6135" s="107" t="s">
        <v>299</v>
      </c>
      <c r="B6135" s="108">
        <v>331101022</v>
      </c>
      <c r="C6135" s="109" t="s">
        <v>10906</v>
      </c>
      <c r="D6135" s="108"/>
      <c r="E6135" s="108"/>
      <c r="F6135" s="107" t="s">
        <v>25</v>
      </c>
      <c r="G6135" s="121" t="s">
        <v>6360</v>
      </c>
      <c r="H6135" s="113">
        <v>1615</v>
      </c>
      <c r="I6135" s="112">
        <f t="shared" si="439"/>
        <v>1453.5</v>
      </c>
      <c r="J6135" s="112">
        <f t="shared" si="442"/>
        <v>1292</v>
      </c>
    </row>
    <row r="6136" s="8" customFormat="1" spans="1:10">
      <c r="A6136" s="107" t="s">
        <v>299</v>
      </c>
      <c r="B6136" s="108">
        <v>331101023</v>
      </c>
      <c r="C6136" s="109" t="s">
        <v>10907</v>
      </c>
      <c r="D6136" s="110"/>
      <c r="E6136" s="108"/>
      <c r="F6136" s="107" t="s">
        <v>25</v>
      </c>
      <c r="G6136" s="108"/>
      <c r="H6136" s="107">
        <v>1520</v>
      </c>
      <c r="I6136" s="112">
        <f t="shared" si="439"/>
        <v>1368</v>
      </c>
      <c r="J6136" s="112">
        <f t="shared" si="442"/>
        <v>1216</v>
      </c>
    </row>
    <row r="6137" s="8" customFormat="1" spans="1:10">
      <c r="A6137" s="107" t="s">
        <v>299</v>
      </c>
      <c r="B6137" s="108">
        <v>331101024</v>
      </c>
      <c r="C6137" s="109" t="s">
        <v>10908</v>
      </c>
      <c r="D6137" s="108"/>
      <c r="E6137" s="108" t="s">
        <v>788</v>
      </c>
      <c r="F6137" s="107" t="s">
        <v>25</v>
      </c>
      <c r="G6137" s="108"/>
      <c r="H6137" s="107">
        <v>3800</v>
      </c>
      <c r="I6137" s="112">
        <f t="shared" si="439"/>
        <v>3420</v>
      </c>
      <c r="J6137" s="112">
        <f t="shared" si="442"/>
        <v>3040</v>
      </c>
    </row>
    <row r="6138" s="8" customFormat="1" spans="1:10">
      <c r="A6138" s="107" t="s">
        <v>299</v>
      </c>
      <c r="B6138" s="108">
        <v>331101025</v>
      </c>
      <c r="C6138" s="109" t="s">
        <v>10909</v>
      </c>
      <c r="D6138" s="108"/>
      <c r="E6138" s="108"/>
      <c r="F6138" s="107" t="s">
        <v>25</v>
      </c>
      <c r="G6138" s="110"/>
      <c r="H6138" s="107">
        <v>3325</v>
      </c>
      <c r="I6138" s="112">
        <f t="shared" si="439"/>
        <v>2992.5</v>
      </c>
      <c r="J6138" s="112">
        <f t="shared" si="442"/>
        <v>2660</v>
      </c>
    </row>
    <row r="6139" s="8" customFormat="1" spans="1:10">
      <c r="A6139" s="107" t="s">
        <v>299</v>
      </c>
      <c r="B6139" s="108" t="s">
        <v>10910</v>
      </c>
      <c r="C6139" s="109" t="s">
        <v>10911</v>
      </c>
      <c r="D6139" s="108"/>
      <c r="E6139" s="108"/>
      <c r="F6139" s="107" t="s">
        <v>25</v>
      </c>
      <c r="G6139" s="108"/>
      <c r="H6139" s="107">
        <v>3990</v>
      </c>
      <c r="I6139" s="112">
        <f t="shared" si="439"/>
        <v>3591</v>
      </c>
      <c r="J6139" s="112">
        <f t="shared" si="442"/>
        <v>3192</v>
      </c>
    </row>
    <row r="6140" s="9" customFormat="1" ht="108" spans="1:10">
      <c r="A6140" s="113" t="s">
        <v>299</v>
      </c>
      <c r="B6140" s="167" t="s">
        <v>10912</v>
      </c>
      <c r="C6140" s="120" t="s">
        <v>10913</v>
      </c>
      <c r="D6140" s="121" t="s">
        <v>10914</v>
      </c>
      <c r="E6140" s="121"/>
      <c r="F6140" s="113" t="s">
        <v>25</v>
      </c>
      <c r="G6140" s="121"/>
      <c r="H6140" s="113">
        <v>4209</v>
      </c>
      <c r="I6140" s="112">
        <f t="shared" si="439"/>
        <v>3788.1</v>
      </c>
      <c r="J6140" s="112">
        <f t="shared" si="442"/>
        <v>3367.2</v>
      </c>
    </row>
    <row r="6141" s="8" customFormat="1" spans="1:10">
      <c r="A6141" s="107"/>
      <c r="B6141" s="108">
        <v>331102</v>
      </c>
      <c r="C6141" s="109" t="s">
        <v>10915</v>
      </c>
      <c r="D6141" s="108"/>
      <c r="E6141" s="108"/>
      <c r="F6141" s="107"/>
      <c r="G6141" s="108"/>
      <c r="H6141" s="107"/>
      <c r="I6141" s="112"/>
      <c r="J6141" s="112"/>
    </row>
    <row r="6142" s="8" customFormat="1" ht="27" spans="1:10">
      <c r="A6142" s="107" t="s">
        <v>299</v>
      </c>
      <c r="B6142" s="108">
        <v>331102001</v>
      </c>
      <c r="C6142" s="109" t="s">
        <v>10916</v>
      </c>
      <c r="D6142" s="108" t="s">
        <v>10917</v>
      </c>
      <c r="E6142" s="108"/>
      <c r="F6142" s="107" t="s">
        <v>25</v>
      </c>
      <c r="G6142" s="108"/>
      <c r="H6142" s="107">
        <v>3300</v>
      </c>
      <c r="I6142" s="112">
        <f t="shared" ref="I6142:I6163" si="443">H6142*0.9</f>
        <v>2970</v>
      </c>
      <c r="J6142" s="112">
        <f>H6142*0.8</f>
        <v>2640</v>
      </c>
    </row>
    <row r="6143" s="8" customFormat="1" spans="1:10">
      <c r="A6143" s="107" t="s">
        <v>299</v>
      </c>
      <c r="B6143" s="108">
        <v>331102002</v>
      </c>
      <c r="C6143" s="109" t="s">
        <v>10918</v>
      </c>
      <c r="D6143" s="108"/>
      <c r="E6143" s="108"/>
      <c r="F6143" s="107" t="s">
        <v>25</v>
      </c>
      <c r="G6143" s="108"/>
      <c r="H6143" s="107">
        <v>2993</v>
      </c>
      <c r="I6143" s="112">
        <f t="shared" si="443"/>
        <v>2693.7</v>
      </c>
      <c r="J6143" s="113">
        <v>2394.4</v>
      </c>
    </row>
    <row r="6144" s="8" customFormat="1" ht="27" spans="1:10">
      <c r="A6144" s="107" t="s">
        <v>299</v>
      </c>
      <c r="B6144" s="108">
        <v>331102003</v>
      </c>
      <c r="C6144" s="109" t="s">
        <v>10919</v>
      </c>
      <c r="D6144" s="108"/>
      <c r="E6144" s="108"/>
      <c r="F6144" s="107" t="s">
        <v>25</v>
      </c>
      <c r="G6144" s="110"/>
      <c r="H6144" s="107">
        <v>2120</v>
      </c>
      <c r="I6144" s="112">
        <f t="shared" si="443"/>
        <v>1908</v>
      </c>
      <c r="J6144" s="113">
        <v>1696</v>
      </c>
    </row>
    <row r="6145" s="8" customFormat="1" ht="27" spans="1:10">
      <c r="A6145" s="107" t="s">
        <v>299</v>
      </c>
      <c r="B6145" s="108" t="s">
        <v>10920</v>
      </c>
      <c r="C6145" s="109" t="s">
        <v>10921</v>
      </c>
      <c r="D6145" s="108"/>
      <c r="E6145" s="108"/>
      <c r="F6145" s="107" t="s">
        <v>25</v>
      </c>
      <c r="G6145" s="108"/>
      <c r="H6145" s="107">
        <v>3120</v>
      </c>
      <c r="I6145" s="112">
        <f t="shared" si="443"/>
        <v>2808</v>
      </c>
      <c r="J6145" s="113">
        <v>2496</v>
      </c>
    </row>
    <row r="6146" s="8" customFormat="1" spans="1:10">
      <c r="A6146" s="107" t="s">
        <v>299</v>
      </c>
      <c r="B6146" s="108">
        <v>331102004</v>
      </c>
      <c r="C6146" s="109" t="s">
        <v>10922</v>
      </c>
      <c r="D6146" s="108"/>
      <c r="E6146" s="108"/>
      <c r="F6146" s="107" t="s">
        <v>25</v>
      </c>
      <c r="G6146" s="108"/>
      <c r="H6146" s="107">
        <v>2411</v>
      </c>
      <c r="I6146" s="112">
        <f t="shared" si="443"/>
        <v>2169.9</v>
      </c>
      <c r="J6146" s="112">
        <f>H6146*0.8</f>
        <v>1928.8</v>
      </c>
    </row>
    <row r="6147" s="8" customFormat="1" spans="1:10">
      <c r="A6147" s="107" t="s">
        <v>299</v>
      </c>
      <c r="B6147" s="108">
        <v>331102005</v>
      </c>
      <c r="C6147" s="109" t="s">
        <v>10923</v>
      </c>
      <c r="D6147" s="110"/>
      <c r="E6147" s="108"/>
      <c r="F6147" s="107" t="s">
        <v>25</v>
      </c>
      <c r="G6147" s="110"/>
      <c r="H6147" s="107">
        <v>1796</v>
      </c>
      <c r="I6147" s="112">
        <f t="shared" si="443"/>
        <v>1616.4</v>
      </c>
      <c r="J6147" s="113">
        <v>1436.8</v>
      </c>
    </row>
    <row r="6148" s="8" customFormat="1" spans="1:10">
      <c r="A6148" s="107" t="s">
        <v>299</v>
      </c>
      <c r="B6148" s="108" t="s">
        <v>10924</v>
      </c>
      <c r="C6148" s="109" t="s">
        <v>10925</v>
      </c>
      <c r="D6148" s="108"/>
      <c r="E6148" s="108"/>
      <c r="F6148" s="107" t="s">
        <v>25</v>
      </c>
      <c r="G6148" s="108"/>
      <c r="H6148" s="107">
        <v>2694</v>
      </c>
      <c r="I6148" s="112">
        <f t="shared" si="443"/>
        <v>2424.6</v>
      </c>
      <c r="J6148" s="113">
        <v>2155.2</v>
      </c>
    </row>
    <row r="6149" s="8" customFormat="1" spans="1:10">
      <c r="A6149" s="107" t="s">
        <v>299</v>
      </c>
      <c r="B6149" s="108">
        <v>331102007</v>
      </c>
      <c r="C6149" s="109" t="s">
        <v>10926</v>
      </c>
      <c r="D6149" s="108"/>
      <c r="E6149" s="108"/>
      <c r="F6149" s="107" t="s">
        <v>25</v>
      </c>
      <c r="G6149" s="108"/>
      <c r="H6149" s="107">
        <v>1890</v>
      </c>
      <c r="I6149" s="112">
        <f t="shared" si="443"/>
        <v>1701</v>
      </c>
      <c r="J6149" s="113">
        <v>1512</v>
      </c>
    </row>
    <row r="6150" s="8" customFormat="1" spans="1:10">
      <c r="A6150" s="107" t="s">
        <v>299</v>
      </c>
      <c r="B6150" s="108">
        <v>331102008</v>
      </c>
      <c r="C6150" s="109" t="s">
        <v>10927</v>
      </c>
      <c r="D6150" s="108"/>
      <c r="E6150" s="108"/>
      <c r="F6150" s="107" t="s">
        <v>25</v>
      </c>
      <c r="G6150" s="108"/>
      <c r="H6150" s="107">
        <v>1520</v>
      </c>
      <c r="I6150" s="112">
        <f t="shared" si="443"/>
        <v>1368</v>
      </c>
      <c r="J6150" s="112">
        <f t="shared" ref="J6150:J6163" si="444">H6150*0.8</f>
        <v>1216</v>
      </c>
    </row>
    <row r="6151" s="8" customFormat="1" spans="1:10">
      <c r="A6151" s="107" t="s">
        <v>299</v>
      </c>
      <c r="B6151" s="108">
        <v>331102009</v>
      </c>
      <c r="C6151" s="109" t="s">
        <v>10928</v>
      </c>
      <c r="D6151" s="108"/>
      <c r="E6151" s="108"/>
      <c r="F6151" s="107" t="s">
        <v>25</v>
      </c>
      <c r="G6151" s="108"/>
      <c r="H6151" s="107">
        <v>1915</v>
      </c>
      <c r="I6151" s="112">
        <f t="shared" si="443"/>
        <v>1723.5</v>
      </c>
      <c r="J6151" s="113">
        <v>1532</v>
      </c>
    </row>
    <row r="6152" s="8" customFormat="1" spans="1:10">
      <c r="A6152" s="107" t="s">
        <v>299</v>
      </c>
      <c r="B6152" s="108">
        <v>331102010</v>
      </c>
      <c r="C6152" s="109" t="s">
        <v>10929</v>
      </c>
      <c r="D6152" s="108"/>
      <c r="E6152" s="108"/>
      <c r="F6152" s="107" t="s">
        <v>25</v>
      </c>
      <c r="G6152" s="108"/>
      <c r="H6152" s="107">
        <v>1330</v>
      </c>
      <c r="I6152" s="112">
        <f t="shared" si="443"/>
        <v>1197</v>
      </c>
      <c r="J6152" s="112">
        <f t="shared" si="444"/>
        <v>1064</v>
      </c>
    </row>
    <row r="6153" s="8" customFormat="1" spans="1:10">
      <c r="A6153" s="107" t="s">
        <v>299</v>
      </c>
      <c r="B6153" s="108">
        <v>331102011</v>
      </c>
      <c r="C6153" s="109" t="s">
        <v>10930</v>
      </c>
      <c r="D6153" s="108"/>
      <c r="E6153" s="108"/>
      <c r="F6153" s="107" t="s">
        <v>25</v>
      </c>
      <c r="G6153" s="108"/>
      <c r="H6153" s="107">
        <v>950</v>
      </c>
      <c r="I6153" s="112">
        <f t="shared" si="443"/>
        <v>855</v>
      </c>
      <c r="J6153" s="112">
        <f t="shared" si="444"/>
        <v>760</v>
      </c>
    </row>
    <row r="6154" s="8" customFormat="1" spans="1:10">
      <c r="A6154" s="107" t="s">
        <v>299</v>
      </c>
      <c r="B6154" s="108">
        <v>331102012</v>
      </c>
      <c r="C6154" s="109" t="s">
        <v>10931</v>
      </c>
      <c r="D6154" s="108"/>
      <c r="E6154" s="108"/>
      <c r="F6154" s="107" t="s">
        <v>25</v>
      </c>
      <c r="G6154" s="108"/>
      <c r="H6154" s="107">
        <v>1330</v>
      </c>
      <c r="I6154" s="112">
        <f t="shared" si="443"/>
        <v>1197</v>
      </c>
      <c r="J6154" s="112">
        <f t="shared" si="444"/>
        <v>1064</v>
      </c>
    </row>
    <row r="6155" s="8" customFormat="1" spans="1:10">
      <c r="A6155" s="107" t="s">
        <v>299</v>
      </c>
      <c r="B6155" s="108">
        <v>331102013</v>
      </c>
      <c r="C6155" s="109" t="s">
        <v>10932</v>
      </c>
      <c r="D6155" s="108"/>
      <c r="E6155" s="108"/>
      <c r="F6155" s="107" t="s">
        <v>25</v>
      </c>
      <c r="G6155" s="108" t="s">
        <v>10933</v>
      </c>
      <c r="H6155" s="107">
        <v>1520</v>
      </c>
      <c r="I6155" s="112">
        <f t="shared" si="443"/>
        <v>1368</v>
      </c>
      <c r="J6155" s="112">
        <f t="shared" si="444"/>
        <v>1216</v>
      </c>
    </row>
    <row r="6156" s="8" customFormat="1" spans="1:10">
      <c r="A6156" s="107" t="s">
        <v>299</v>
      </c>
      <c r="B6156" s="108">
        <v>331102014</v>
      </c>
      <c r="C6156" s="109" t="s">
        <v>10934</v>
      </c>
      <c r="D6156" s="108"/>
      <c r="E6156" s="108"/>
      <c r="F6156" s="107" t="s">
        <v>25</v>
      </c>
      <c r="G6156" s="108"/>
      <c r="H6156" s="107">
        <v>2375</v>
      </c>
      <c r="I6156" s="112">
        <f t="shared" si="443"/>
        <v>2137.5</v>
      </c>
      <c r="J6156" s="112">
        <f t="shared" si="444"/>
        <v>1900</v>
      </c>
    </row>
    <row r="6157" s="8" customFormat="1" spans="1:10">
      <c r="A6157" s="107" t="s">
        <v>299</v>
      </c>
      <c r="B6157" s="108">
        <v>331102015</v>
      </c>
      <c r="C6157" s="109" t="s">
        <v>10935</v>
      </c>
      <c r="D6157" s="108"/>
      <c r="E6157" s="108"/>
      <c r="F6157" s="107" t="s">
        <v>25</v>
      </c>
      <c r="G6157" s="108"/>
      <c r="H6157" s="107">
        <v>1330</v>
      </c>
      <c r="I6157" s="112">
        <f t="shared" si="443"/>
        <v>1197</v>
      </c>
      <c r="J6157" s="112">
        <f t="shared" si="444"/>
        <v>1064</v>
      </c>
    </row>
    <row r="6158" s="8" customFormat="1" spans="1:10">
      <c r="A6158" s="107" t="s">
        <v>299</v>
      </c>
      <c r="B6158" s="108">
        <v>331102016</v>
      </c>
      <c r="C6158" s="109" t="s">
        <v>10936</v>
      </c>
      <c r="D6158" s="108"/>
      <c r="E6158" s="108"/>
      <c r="F6158" s="107" t="s">
        <v>25</v>
      </c>
      <c r="G6158" s="108"/>
      <c r="H6158" s="107">
        <v>1800</v>
      </c>
      <c r="I6158" s="112">
        <f t="shared" si="443"/>
        <v>1620</v>
      </c>
      <c r="J6158" s="112">
        <f t="shared" si="444"/>
        <v>1440</v>
      </c>
    </row>
    <row r="6159" s="8" customFormat="1" spans="1:10">
      <c r="A6159" s="107" t="s">
        <v>299</v>
      </c>
      <c r="B6159" s="108">
        <v>331102017</v>
      </c>
      <c r="C6159" s="109" t="s">
        <v>10937</v>
      </c>
      <c r="D6159" s="108"/>
      <c r="E6159" s="108"/>
      <c r="F6159" s="107" t="s">
        <v>25</v>
      </c>
      <c r="G6159" s="108"/>
      <c r="H6159" s="107">
        <v>2090</v>
      </c>
      <c r="I6159" s="112">
        <f t="shared" si="443"/>
        <v>1881</v>
      </c>
      <c r="J6159" s="112">
        <f t="shared" si="444"/>
        <v>1672</v>
      </c>
    </row>
    <row r="6160" s="8" customFormat="1" spans="1:10">
      <c r="A6160" s="107" t="s">
        <v>299</v>
      </c>
      <c r="B6160" s="108">
        <v>331102018</v>
      </c>
      <c r="C6160" s="109" t="s">
        <v>10938</v>
      </c>
      <c r="D6160" s="108"/>
      <c r="E6160" s="108"/>
      <c r="F6160" s="107" t="s">
        <v>25</v>
      </c>
      <c r="G6160" s="108"/>
      <c r="H6160" s="107">
        <v>2500</v>
      </c>
      <c r="I6160" s="112">
        <f t="shared" si="443"/>
        <v>2250</v>
      </c>
      <c r="J6160" s="112">
        <f t="shared" si="444"/>
        <v>2000</v>
      </c>
    </row>
    <row r="6161" s="8" customFormat="1" spans="1:10">
      <c r="A6161" s="107" t="s">
        <v>299</v>
      </c>
      <c r="B6161" s="108">
        <v>331102019</v>
      </c>
      <c r="C6161" s="109" t="s">
        <v>10939</v>
      </c>
      <c r="D6161" s="108"/>
      <c r="E6161" s="108"/>
      <c r="F6161" s="107" t="s">
        <v>25</v>
      </c>
      <c r="G6161" s="108"/>
      <c r="H6161" s="107">
        <v>2425</v>
      </c>
      <c r="I6161" s="112">
        <f t="shared" si="443"/>
        <v>2182.5</v>
      </c>
      <c r="J6161" s="112">
        <f t="shared" si="444"/>
        <v>1940</v>
      </c>
    </row>
    <row r="6162" s="8" customFormat="1" spans="1:10">
      <c r="A6162" s="107" t="s">
        <v>299</v>
      </c>
      <c r="B6162" s="108" t="s">
        <v>10940</v>
      </c>
      <c r="C6162" s="109" t="s">
        <v>10941</v>
      </c>
      <c r="D6162" s="108"/>
      <c r="E6162" s="108"/>
      <c r="F6162" s="107" t="s">
        <v>25</v>
      </c>
      <c r="G6162" s="108"/>
      <c r="H6162" s="117">
        <v>4616</v>
      </c>
      <c r="I6162" s="118">
        <v>4154.4</v>
      </c>
      <c r="J6162" s="118">
        <v>3692.8</v>
      </c>
    </row>
    <row r="6163" s="8" customFormat="1" spans="1:10">
      <c r="A6163" s="107" t="s">
        <v>299</v>
      </c>
      <c r="B6163" s="108" t="s">
        <v>10942</v>
      </c>
      <c r="C6163" s="109" t="s">
        <v>10943</v>
      </c>
      <c r="D6163" s="108"/>
      <c r="E6163" s="108"/>
      <c r="F6163" s="107" t="s">
        <v>25</v>
      </c>
      <c r="G6163" s="108"/>
      <c r="H6163" s="107">
        <v>2005</v>
      </c>
      <c r="I6163" s="112">
        <f t="shared" si="443"/>
        <v>1804.5</v>
      </c>
      <c r="J6163" s="112">
        <f t="shared" si="444"/>
        <v>1604</v>
      </c>
    </row>
    <row r="6164" s="8" customFormat="1" spans="1:10">
      <c r="A6164" s="107" t="s">
        <v>299</v>
      </c>
      <c r="B6164" s="108">
        <v>331103</v>
      </c>
      <c r="C6164" s="109" t="s">
        <v>10944</v>
      </c>
      <c r="D6164" s="108"/>
      <c r="E6164" s="108"/>
      <c r="F6164" s="107"/>
      <c r="G6164" s="108"/>
      <c r="H6164" s="107"/>
      <c r="I6164" s="112"/>
      <c r="J6164" s="112"/>
    </row>
    <row r="6165" s="8" customFormat="1" spans="1:10">
      <c r="A6165" s="107" t="s">
        <v>299</v>
      </c>
      <c r="B6165" s="108">
        <v>331103001</v>
      </c>
      <c r="C6165" s="109" t="s">
        <v>10945</v>
      </c>
      <c r="D6165" s="108"/>
      <c r="E6165" s="108"/>
      <c r="F6165" s="107" t="s">
        <v>25</v>
      </c>
      <c r="G6165" s="108"/>
      <c r="H6165" s="107">
        <v>1348</v>
      </c>
      <c r="I6165" s="112">
        <f t="shared" ref="I6165:I6197" si="445">H6165*0.9</f>
        <v>1213.2</v>
      </c>
      <c r="J6165" s="113">
        <v>1078.4</v>
      </c>
    </row>
    <row r="6166" s="8" customFormat="1" spans="1:10">
      <c r="A6166" s="107" t="s">
        <v>299</v>
      </c>
      <c r="B6166" s="108">
        <v>331103002</v>
      </c>
      <c r="C6166" s="109" t="s">
        <v>10946</v>
      </c>
      <c r="D6166" s="108"/>
      <c r="E6166" s="108"/>
      <c r="F6166" s="107" t="s">
        <v>25</v>
      </c>
      <c r="G6166" s="108"/>
      <c r="H6166" s="107">
        <v>1800</v>
      </c>
      <c r="I6166" s="112">
        <f t="shared" si="445"/>
        <v>1620</v>
      </c>
      <c r="J6166" s="112">
        <f t="shared" ref="J6166:J6192" si="446">H6166*0.8</f>
        <v>1440</v>
      </c>
    </row>
    <row r="6167" s="8" customFormat="1" spans="1:10">
      <c r="A6167" s="107" t="s">
        <v>299</v>
      </c>
      <c r="B6167" s="108">
        <v>331103003</v>
      </c>
      <c r="C6167" s="109" t="s">
        <v>10947</v>
      </c>
      <c r="D6167" s="108"/>
      <c r="E6167" s="108"/>
      <c r="F6167" s="107" t="s">
        <v>25</v>
      </c>
      <c r="G6167" s="108"/>
      <c r="H6167" s="107">
        <v>2268</v>
      </c>
      <c r="I6167" s="112">
        <f t="shared" si="445"/>
        <v>2041.2</v>
      </c>
      <c r="J6167" s="113">
        <v>1814.4</v>
      </c>
    </row>
    <row r="6168" s="8" customFormat="1" spans="1:10">
      <c r="A6168" s="107" t="s">
        <v>299</v>
      </c>
      <c r="B6168" s="108">
        <v>331103004</v>
      </c>
      <c r="C6168" s="109" t="s">
        <v>10948</v>
      </c>
      <c r="D6168" s="108"/>
      <c r="E6168" s="108"/>
      <c r="F6168" s="107" t="s">
        <v>25</v>
      </c>
      <c r="G6168" s="108"/>
      <c r="H6168" s="107">
        <v>1759</v>
      </c>
      <c r="I6168" s="112">
        <f t="shared" si="445"/>
        <v>1583.1</v>
      </c>
      <c r="J6168" s="112">
        <f t="shared" si="446"/>
        <v>1407.2</v>
      </c>
    </row>
    <row r="6169" s="8" customFormat="1" spans="1:10">
      <c r="A6169" s="107" t="s">
        <v>299</v>
      </c>
      <c r="B6169" s="108">
        <v>331103005</v>
      </c>
      <c r="C6169" s="109" t="s">
        <v>10949</v>
      </c>
      <c r="D6169" s="110"/>
      <c r="E6169" s="108"/>
      <c r="F6169" s="107" t="s">
        <v>25</v>
      </c>
      <c r="G6169" s="108"/>
      <c r="H6169" s="107">
        <v>1004</v>
      </c>
      <c r="I6169" s="112">
        <f t="shared" si="445"/>
        <v>903.6</v>
      </c>
      <c r="J6169" s="113">
        <v>803.2</v>
      </c>
    </row>
    <row r="6170" s="8" customFormat="1" spans="1:10">
      <c r="A6170" s="107" t="s">
        <v>299</v>
      </c>
      <c r="B6170" s="108">
        <v>331103006</v>
      </c>
      <c r="C6170" s="109" t="s">
        <v>10950</v>
      </c>
      <c r="D6170" s="108" t="s">
        <v>10951</v>
      </c>
      <c r="E6170" s="108" t="s">
        <v>10952</v>
      </c>
      <c r="F6170" s="107" t="s">
        <v>25</v>
      </c>
      <c r="G6170" s="108"/>
      <c r="H6170" s="107">
        <v>3667</v>
      </c>
      <c r="I6170" s="112">
        <f t="shared" si="445"/>
        <v>3300.3</v>
      </c>
      <c r="J6170" s="113">
        <v>2933.6</v>
      </c>
    </row>
    <row r="6171" s="8" customFormat="1" spans="1:10">
      <c r="A6171" s="107" t="s">
        <v>299</v>
      </c>
      <c r="B6171" s="108">
        <v>331103007</v>
      </c>
      <c r="C6171" s="109" t="s">
        <v>10953</v>
      </c>
      <c r="D6171" s="108"/>
      <c r="E6171" s="108"/>
      <c r="F6171" s="107" t="s">
        <v>25</v>
      </c>
      <c r="G6171" s="108"/>
      <c r="H6171" s="107">
        <v>2850</v>
      </c>
      <c r="I6171" s="112">
        <f t="shared" si="445"/>
        <v>2565</v>
      </c>
      <c r="J6171" s="112">
        <f t="shared" si="446"/>
        <v>2280</v>
      </c>
    </row>
    <row r="6172" s="8" customFormat="1" spans="1:10">
      <c r="A6172" s="107" t="s">
        <v>299</v>
      </c>
      <c r="B6172" s="108">
        <v>331103008</v>
      </c>
      <c r="C6172" s="109" t="s">
        <v>10954</v>
      </c>
      <c r="D6172" s="108" t="s">
        <v>10955</v>
      </c>
      <c r="E6172" s="108"/>
      <c r="F6172" s="107" t="s">
        <v>25</v>
      </c>
      <c r="G6172" s="108"/>
      <c r="H6172" s="107">
        <v>3325</v>
      </c>
      <c r="I6172" s="112">
        <f t="shared" si="445"/>
        <v>2992.5</v>
      </c>
      <c r="J6172" s="112">
        <f t="shared" si="446"/>
        <v>2660</v>
      </c>
    </row>
    <row r="6173" s="8" customFormat="1" spans="1:10">
      <c r="A6173" s="107" t="s">
        <v>299</v>
      </c>
      <c r="B6173" s="108">
        <v>331103009</v>
      </c>
      <c r="C6173" s="109" t="s">
        <v>10956</v>
      </c>
      <c r="D6173" s="108" t="s">
        <v>10957</v>
      </c>
      <c r="E6173" s="108"/>
      <c r="F6173" s="107" t="s">
        <v>25</v>
      </c>
      <c r="G6173" s="108"/>
      <c r="H6173" s="107">
        <v>1900</v>
      </c>
      <c r="I6173" s="112">
        <f t="shared" si="445"/>
        <v>1710</v>
      </c>
      <c r="J6173" s="112">
        <f t="shared" si="446"/>
        <v>1520</v>
      </c>
    </row>
    <row r="6174" s="8" customFormat="1" spans="1:10">
      <c r="A6174" s="107" t="s">
        <v>299</v>
      </c>
      <c r="B6174" s="108" t="s">
        <v>10958</v>
      </c>
      <c r="C6174" s="109" t="s">
        <v>10959</v>
      </c>
      <c r="D6174" s="108" t="s">
        <v>10957</v>
      </c>
      <c r="E6174" s="108"/>
      <c r="F6174" s="107" t="s">
        <v>25</v>
      </c>
      <c r="G6174" s="108"/>
      <c r="H6174" s="107">
        <v>1900</v>
      </c>
      <c r="I6174" s="112">
        <f t="shared" si="445"/>
        <v>1710</v>
      </c>
      <c r="J6174" s="112">
        <f t="shared" si="446"/>
        <v>1520</v>
      </c>
    </row>
    <row r="6175" s="8" customFormat="1" spans="1:10">
      <c r="A6175" s="107" t="s">
        <v>299</v>
      </c>
      <c r="B6175" s="108">
        <v>331103010</v>
      </c>
      <c r="C6175" s="109" t="s">
        <v>10960</v>
      </c>
      <c r="D6175" s="108" t="s">
        <v>10957</v>
      </c>
      <c r="E6175" s="108"/>
      <c r="F6175" s="107" t="s">
        <v>25</v>
      </c>
      <c r="G6175" s="108"/>
      <c r="H6175" s="107">
        <v>3000</v>
      </c>
      <c r="I6175" s="112">
        <f t="shared" si="445"/>
        <v>2700</v>
      </c>
      <c r="J6175" s="112">
        <f t="shared" si="446"/>
        <v>2400</v>
      </c>
    </row>
    <row r="6176" s="8" customFormat="1" spans="1:10">
      <c r="A6176" s="107" t="s">
        <v>299</v>
      </c>
      <c r="B6176" s="108" t="s">
        <v>10961</v>
      </c>
      <c r="C6176" s="109" t="s">
        <v>10962</v>
      </c>
      <c r="D6176" s="108" t="s">
        <v>10957</v>
      </c>
      <c r="E6176" s="108"/>
      <c r="F6176" s="107" t="s">
        <v>25</v>
      </c>
      <c r="G6176" s="108"/>
      <c r="H6176" s="107">
        <v>3000</v>
      </c>
      <c r="I6176" s="112">
        <f t="shared" si="445"/>
        <v>2700</v>
      </c>
      <c r="J6176" s="112">
        <f t="shared" si="446"/>
        <v>2400</v>
      </c>
    </row>
    <row r="6177" s="8" customFormat="1" spans="1:10">
      <c r="A6177" s="107" t="s">
        <v>299</v>
      </c>
      <c r="B6177" s="108">
        <v>331103011</v>
      </c>
      <c r="C6177" s="109" t="s">
        <v>10963</v>
      </c>
      <c r="D6177" s="110"/>
      <c r="E6177" s="108"/>
      <c r="F6177" s="107" t="s">
        <v>25</v>
      </c>
      <c r="G6177" s="108"/>
      <c r="H6177" s="107">
        <v>1710</v>
      </c>
      <c r="I6177" s="112">
        <f t="shared" si="445"/>
        <v>1539</v>
      </c>
      <c r="J6177" s="112">
        <f t="shared" si="446"/>
        <v>1368</v>
      </c>
    </row>
    <row r="6178" s="8" customFormat="1" spans="1:10">
      <c r="A6178" s="107" t="s">
        <v>299</v>
      </c>
      <c r="B6178" s="108" t="s">
        <v>10964</v>
      </c>
      <c r="C6178" s="109" t="s">
        <v>10965</v>
      </c>
      <c r="D6178" s="108"/>
      <c r="E6178" s="108"/>
      <c r="F6178" s="107" t="s">
        <v>25</v>
      </c>
      <c r="G6178" s="108"/>
      <c r="H6178" s="107">
        <v>1710</v>
      </c>
      <c r="I6178" s="112">
        <f t="shared" si="445"/>
        <v>1539</v>
      </c>
      <c r="J6178" s="112">
        <f t="shared" si="446"/>
        <v>1368</v>
      </c>
    </row>
    <row r="6179" s="8" customFormat="1" spans="1:10">
      <c r="A6179" s="107" t="s">
        <v>299</v>
      </c>
      <c r="B6179" s="108">
        <v>331103012</v>
      </c>
      <c r="C6179" s="109" t="s">
        <v>10966</v>
      </c>
      <c r="D6179" s="108" t="s">
        <v>10967</v>
      </c>
      <c r="E6179" s="108"/>
      <c r="F6179" s="107" t="s">
        <v>25</v>
      </c>
      <c r="G6179" s="108"/>
      <c r="H6179" s="107">
        <v>1710</v>
      </c>
      <c r="I6179" s="112">
        <f t="shared" si="445"/>
        <v>1539</v>
      </c>
      <c r="J6179" s="112">
        <f t="shared" si="446"/>
        <v>1368</v>
      </c>
    </row>
    <row r="6180" s="8" customFormat="1" spans="1:10">
      <c r="A6180" s="107" t="s">
        <v>299</v>
      </c>
      <c r="B6180" s="108">
        <v>331103013</v>
      </c>
      <c r="C6180" s="109" t="s">
        <v>10968</v>
      </c>
      <c r="D6180" s="108"/>
      <c r="E6180" s="108"/>
      <c r="F6180" s="107" t="s">
        <v>25</v>
      </c>
      <c r="G6180" s="108"/>
      <c r="H6180" s="107">
        <v>2375</v>
      </c>
      <c r="I6180" s="112">
        <f t="shared" si="445"/>
        <v>2137.5</v>
      </c>
      <c r="J6180" s="112">
        <f t="shared" si="446"/>
        <v>1900</v>
      </c>
    </row>
    <row r="6181" s="8" customFormat="1" spans="1:10">
      <c r="A6181" s="107" t="s">
        <v>299</v>
      </c>
      <c r="B6181" s="108">
        <v>331103014</v>
      </c>
      <c r="C6181" s="109" t="s">
        <v>10969</v>
      </c>
      <c r="D6181" s="108"/>
      <c r="E6181" s="108"/>
      <c r="F6181" s="107" t="s">
        <v>25</v>
      </c>
      <c r="G6181" s="108"/>
      <c r="H6181" s="107">
        <v>2850</v>
      </c>
      <c r="I6181" s="112">
        <f t="shared" si="445"/>
        <v>2565</v>
      </c>
      <c r="J6181" s="112">
        <f t="shared" si="446"/>
        <v>2280</v>
      </c>
    </row>
    <row r="6182" s="8" customFormat="1" spans="1:10">
      <c r="A6182" s="107" t="s">
        <v>299</v>
      </c>
      <c r="B6182" s="108">
        <v>331103015</v>
      </c>
      <c r="C6182" s="109" t="s">
        <v>10970</v>
      </c>
      <c r="D6182" s="108"/>
      <c r="E6182" s="108"/>
      <c r="F6182" s="107" t="s">
        <v>25</v>
      </c>
      <c r="G6182" s="108"/>
      <c r="H6182" s="107">
        <v>950</v>
      </c>
      <c r="I6182" s="112">
        <f t="shared" si="445"/>
        <v>855</v>
      </c>
      <c r="J6182" s="112">
        <f t="shared" si="446"/>
        <v>760</v>
      </c>
    </row>
    <row r="6183" s="8" customFormat="1" spans="1:10">
      <c r="A6183" s="107" t="s">
        <v>299</v>
      </c>
      <c r="B6183" s="108">
        <v>331103016</v>
      </c>
      <c r="C6183" s="109" t="s">
        <v>10971</v>
      </c>
      <c r="D6183" s="108"/>
      <c r="E6183" s="108"/>
      <c r="F6183" s="107" t="s">
        <v>25</v>
      </c>
      <c r="G6183" s="108"/>
      <c r="H6183" s="107">
        <v>1455</v>
      </c>
      <c r="I6183" s="112">
        <f t="shared" si="445"/>
        <v>1309.5</v>
      </c>
      <c r="J6183" s="112">
        <f t="shared" si="446"/>
        <v>1164</v>
      </c>
    </row>
    <row r="6184" s="8" customFormat="1" spans="1:10">
      <c r="A6184" s="107" t="s">
        <v>299</v>
      </c>
      <c r="B6184" s="108">
        <v>331103017</v>
      </c>
      <c r="C6184" s="109" t="s">
        <v>10972</v>
      </c>
      <c r="D6184" s="108"/>
      <c r="E6184" s="108"/>
      <c r="F6184" s="107" t="s">
        <v>25</v>
      </c>
      <c r="G6184" s="108"/>
      <c r="H6184" s="107">
        <v>1425</v>
      </c>
      <c r="I6184" s="112">
        <f t="shared" si="445"/>
        <v>1282.5</v>
      </c>
      <c r="J6184" s="112">
        <f t="shared" si="446"/>
        <v>1140</v>
      </c>
    </row>
    <row r="6185" s="8" customFormat="1" spans="1:10">
      <c r="A6185" s="107" t="s">
        <v>299</v>
      </c>
      <c r="B6185" s="108">
        <v>331103018</v>
      </c>
      <c r="C6185" s="109" t="s">
        <v>10973</v>
      </c>
      <c r="D6185" s="108" t="s">
        <v>10403</v>
      </c>
      <c r="E6185" s="108"/>
      <c r="F6185" s="107" t="s">
        <v>25</v>
      </c>
      <c r="G6185" s="108"/>
      <c r="H6185" s="107">
        <v>2375</v>
      </c>
      <c r="I6185" s="112">
        <f t="shared" si="445"/>
        <v>2137.5</v>
      </c>
      <c r="J6185" s="112">
        <f t="shared" si="446"/>
        <v>1900</v>
      </c>
    </row>
    <row r="6186" s="8" customFormat="1" spans="1:10">
      <c r="A6186" s="107" t="s">
        <v>299</v>
      </c>
      <c r="B6186" s="108">
        <v>331103019</v>
      </c>
      <c r="C6186" s="109" t="s">
        <v>10974</v>
      </c>
      <c r="D6186" s="108"/>
      <c r="E6186" s="108"/>
      <c r="F6186" s="107" t="s">
        <v>25</v>
      </c>
      <c r="G6186" s="108"/>
      <c r="H6186" s="107">
        <v>1940</v>
      </c>
      <c r="I6186" s="112">
        <f t="shared" si="445"/>
        <v>1746</v>
      </c>
      <c r="J6186" s="112">
        <f t="shared" si="446"/>
        <v>1552</v>
      </c>
    </row>
    <row r="6187" s="8" customFormat="1" spans="1:10">
      <c r="A6187" s="107" t="s">
        <v>299</v>
      </c>
      <c r="B6187" s="108">
        <v>331103020</v>
      </c>
      <c r="C6187" s="109" t="s">
        <v>10975</v>
      </c>
      <c r="D6187" s="108"/>
      <c r="E6187" s="108"/>
      <c r="F6187" s="107" t="s">
        <v>25</v>
      </c>
      <c r="G6187" s="108"/>
      <c r="H6187" s="107">
        <v>1500</v>
      </c>
      <c r="I6187" s="112">
        <f t="shared" si="445"/>
        <v>1350</v>
      </c>
      <c r="J6187" s="112">
        <f t="shared" si="446"/>
        <v>1200</v>
      </c>
    </row>
    <row r="6188" s="8" customFormat="1" spans="1:10">
      <c r="A6188" s="107" t="s">
        <v>299</v>
      </c>
      <c r="B6188" s="108">
        <v>331103021</v>
      </c>
      <c r="C6188" s="109" t="s">
        <v>10976</v>
      </c>
      <c r="D6188" s="110"/>
      <c r="E6188" s="108"/>
      <c r="F6188" s="107" t="s">
        <v>25</v>
      </c>
      <c r="G6188" s="108"/>
      <c r="H6188" s="107">
        <v>1425</v>
      </c>
      <c r="I6188" s="112">
        <f t="shared" si="445"/>
        <v>1282.5</v>
      </c>
      <c r="J6188" s="112">
        <f t="shared" si="446"/>
        <v>1140</v>
      </c>
    </row>
    <row r="6189" s="8" customFormat="1" spans="1:10">
      <c r="A6189" s="107" t="s">
        <v>299</v>
      </c>
      <c r="B6189" s="108" t="s">
        <v>10977</v>
      </c>
      <c r="C6189" s="109" t="s">
        <v>10978</v>
      </c>
      <c r="D6189" s="108"/>
      <c r="E6189" s="108"/>
      <c r="F6189" s="107" t="s">
        <v>25</v>
      </c>
      <c r="G6189" s="108"/>
      <c r="H6189" s="107">
        <v>1425</v>
      </c>
      <c r="I6189" s="112">
        <f t="shared" si="445"/>
        <v>1282.5</v>
      </c>
      <c r="J6189" s="112">
        <f t="shared" si="446"/>
        <v>1140</v>
      </c>
    </row>
    <row r="6190" s="8" customFormat="1" spans="1:10">
      <c r="A6190" s="107" t="s">
        <v>299</v>
      </c>
      <c r="B6190" s="108">
        <v>331103022</v>
      </c>
      <c r="C6190" s="109" t="s">
        <v>10979</v>
      </c>
      <c r="D6190" s="108"/>
      <c r="E6190" s="108" t="s">
        <v>10980</v>
      </c>
      <c r="F6190" s="107" t="s">
        <v>25</v>
      </c>
      <c r="G6190" s="108"/>
      <c r="H6190" s="107">
        <v>1425</v>
      </c>
      <c r="I6190" s="112">
        <f t="shared" si="445"/>
        <v>1282.5</v>
      </c>
      <c r="J6190" s="112">
        <f t="shared" si="446"/>
        <v>1140</v>
      </c>
    </row>
    <row r="6191" s="8" customFormat="1" spans="1:10">
      <c r="A6191" s="107" t="s">
        <v>299</v>
      </c>
      <c r="B6191" s="108">
        <v>331103023</v>
      </c>
      <c r="C6191" s="109" t="s">
        <v>10981</v>
      </c>
      <c r="D6191" s="108"/>
      <c r="E6191" s="108"/>
      <c r="F6191" s="107" t="s">
        <v>25</v>
      </c>
      <c r="G6191" s="108"/>
      <c r="H6191" s="107">
        <v>1400</v>
      </c>
      <c r="I6191" s="112">
        <f t="shared" si="445"/>
        <v>1260</v>
      </c>
      <c r="J6191" s="112">
        <f t="shared" si="446"/>
        <v>1120</v>
      </c>
    </row>
    <row r="6192" s="8" customFormat="1" spans="1:10">
      <c r="A6192" s="107" t="s">
        <v>299</v>
      </c>
      <c r="B6192" s="108">
        <v>331103024</v>
      </c>
      <c r="C6192" s="109" t="s">
        <v>10982</v>
      </c>
      <c r="D6192" s="108"/>
      <c r="E6192" s="108"/>
      <c r="F6192" s="107" t="s">
        <v>25</v>
      </c>
      <c r="G6192" s="108"/>
      <c r="H6192" s="107">
        <v>1045</v>
      </c>
      <c r="I6192" s="112">
        <f t="shared" si="445"/>
        <v>940.5</v>
      </c>
      <c r="J6192" s="112">
        <f t="shared" si="446"/>
        <v>836</v>
      </c>
    </row>
    <row r="6193" s="8" customFormat="1" spans="1:10">
      <c r="A6193" s="107" t="s">
        <v>299</v>
      </c>
      <c r="B6193" s="108">
        <v>331103025</v>
      </c>
      <c r="C6193" s="109" t="s">
        <v>10983</v>
      </c>
      <c r="D6193" s="108"/>
      <c r="E6193" s="108"/>
      <c r="F6193" s="107" t="s">
        <v>25</v>
      </c>
      <c r="G6193" s="108"/>
      <c r="H6193" s="107">
        <v>1077</v>
      </c>
      <c r="I6193" s="112">
        <f t="shared" si="445"/>
        <v>969.3</v>
      </c>
      <c r="J6193" s="113">
        <v>861.6</v>
      </c>
    </row>
    <row r="6194" s="8" customFormat="1" spans="1:10">
      <c r="A6194" s="107" t="s">
        <v>299</v>
      </c>
      <c r="B6194" s="108">
        <v>331103026</v>
      </c>
      <c r="C6194" s="109" t="s">
        <v>10984</v>
      </c>
      <c r="D6194" s="108"/>
      <c r="E6194" s="108"/>
      <c r="F6194" s="107" t="s">
        <v>25</v>
      </c>
      <c r="G6194" s="110"/>
      <c r="H6194" s="117">
        <v>2709</v>
      </c>
      <c r="I6194" s="118">
        <v>2438.1</v>
      </c>
      <c r="J6194" s="118">
        <v>2167.2</v>
      </c>
    </row>
    <row r="6195" s="8" customFormat="1" ht="27" spans="1:10">
      <c r="A6195" s="107" t="s">
        <v>299</v>
      </c>
      <c r="B6195" s="108" t="s">
        <v>10985</v>
      </c>
      <c r="C6195" s="109" t="s">
        <v>10986</v>
      </c>
      <c r="D6195" s="108"/>
      <c r="E6195" s="108"/>
      <c r="F6195" s="107" t="s">
        <v>25</v>
      </c>
      <c r="G6195" s="108"/>
      <c r="H6195" s="117">
        <v>246</v>
      </c>
      <c r="I6195" s="118">
        <v>221.4</v>
      </c>
      <c r="J6195" s="118">
        <v>196.8</v>
      </c>
    </row>
    <row r="6196" s="8" customFormat="1" ht="27" spans="1:10">
      <c r="A6196" s="107" t="s">
        <v>299</v>
      </c>
      <c r="B6196" s="108" t="s">
        <v>10987</v>
      </c>
      <c r="C6196" s="109" t="s">
        <v>10988</v>
      </c>
      <c r="D6196" s="108"/>
      <c r="E6196" s="108"/>
      <c r="F6196" s="107" t="s">
        <v>25</v>
      </c>
      <c r="G6196" s="108"/>
      <c r="H6196" s="117">
        <v>721</v>
      </c>
      <c r="I6196" s="118">
        <v>648.9</v>
      </c>
      <c r="J6196" s="118">
        <v>576.8</v>
      </c>
    </row>
    <row r="6197" s="8" customFormat="1" ht="27" spans="1:10">
      <c r="A6197" s="107" t="s">
        <v>299</v>
      </c>
      <c r="B6197" s="108" t="s">
        <v>10989</v>
      </c>
      <c r="C6197" s="109" t="s">
        <v>10990</v>
      </c>
      <c r="D6197" s="108"/>
      <c r="E6197" s="108"/>
      <c r="F6197" s="107" t="s">
        <v>25</v>
      </c>
      <c r="G6197" s="108"/>
      <c r="H6197" s="107">
        <v>200</v>
      </c>
      <c r="I6197" s="112">
        <f t="shared" si="445"/>
        <v>180</v>
      </c>
      <c r="J6197" s="113">
        <v>160</v>
      </c>
    </row>
    <row r="6198" s="8" customFormat="1" spans="1:10">
      <c r="A6198" s="107" t="s">
        <v>299</v>
      </c>
      <c r="B6198" s="108">
        <v>331103027</v>
      </c>
      <c r="C6198" s="109" t="s">
        <v>10991</v>
      </c>
      <c r="D6198" s="108" t="s">
        <v>10992</v>
      </c>
      <c r="E6198" s="108"/>
      <c r="F6198" s="107" t="s">
        <v>25</v>
      </c>
      <c r="G6198" s="108"/>
      <c r="H6198" s="107"/>
      <c r="I6198" s="112"/>
      <c r="J6198" s="112"/>
    </row>
    <row r="6199" s="8" customFormat="1" spans="1:10">
      <c r="A6199" s="107" t="s">
        <v>299</v>
      </c>
      <c r="B6199" s="108" t="s">
        <v>10993</v>
      </c>
      <c r="C6199" s="109" t="s">
        <v>10994</v>
      </c>
      <c r="D6199" s="108" t="s">
        <v>10992</v>
      </c>
      <c r="E6199" s="108"/>
      <c r="F6199" s="107" t="s">
        <v>25</v>
      </c>
      <c r="G6199" s="108"/>
      <c r="H6199" s="107">
        <v>2300</v>
      </c>
      <c r="I6199" s="112">
        <f t="shared" ref="I6199:I6203" si="447">H6199*0.9</f>
        <v>2070</v>
      </c>
      <c r="J6199" s="112">
        <f t="shared" ref="J6199:J6203" si="448">H6199*0.8</f>
        <v>1840</v>
      </c>
    </row>
    <row r="6200" s="8" customFormat="1" spans="1:10">
      <c r="A6200" s="107" t="s">
        <v>299</v>
      </c>
      <c r="B6200" s="108" t="s">
        <v>10995</v>
      </c>
      <c r="C6200" s="109" t="s">
        <v>10996</v>
      </c>
      <c r="D6200" s="108" t="s">
        <v>10992</v>
      </c>
      <c r="E6200" s="108"/>
      <c r="F6200" s="107" t="s">
        <v>25</v>
      </c>
      <c r="G6200" s="108"/>
      <c r="H6200" s="117">
        <v>5331</v>
      </c>
      <c r="I6200" s="118">
        <v>4797.9</v>
      </c>
      <c r="J6200" s="118">
        <v>4264.8</v>
      </c>
    </row>
    <row r="6201" s="8" customFormat="1" spans="1:10">
      <c r="A6201" s="107" t="s">
        <v>299</v>
      </c>
      <c r="B6201" s="108" t="s">
        <v>10997</v>
      </c>
      <c r="C6201" s="120" t="s">
        <v>10998</v>
      </c>
      <c r="D6201" s="110"/>
      <c r="E6201" s="108"/>
      <c r="F6201" s="107" t="s">
        <v>25</v>
      </c>
      <c r="G6201" s="108"/>
      <c r="H6201" s="107"/>
      <c r="I6201" s="112"/>
      <c r="J6201" s="112"/>
    </row>
    <row r="6202" s="8" customFormat="1" spans="1:10">
      <c r="A6202" s="107" t="s">
        <v>299</v>
      </c>
      <c r="B6202" s="108" t="s">
        <v>10999</v>
      </c>
      <c r="C6202" s="109" t="s">
        <v>11000</v>
      </c>
      <c r="D6202" s="108"/>
      <c r="E6202" s="108"/>
      <c r="F6202" s="107" t="s">
        <v>25</v>
      </c>
      <c r="G6202" s="108"/>
      <c r="H6202" s="107">
        <v>2300</v>
      </c>
      <c r="I6202" s="112">
        <f t="shared" si="447"/>
        <v>2070</v>
      </c>
      <c r="J6202" s="112">
        <f t="shared" si="448"/>
        <v>1840</v>
      </c>
    </row>
    <row r="6203" s="8" customFormat="1" spans="1:10">
      <c r="A6203" s="107" t="s">
        <v>299</v>
      </c>
      <c r="B6203" s="108" t="s">
        <v>11001</v>
      </c>
      <c r="C6203" s="109" t="s">
        <v>11002</v>
      </c>
      <c r="D6203" s="108"/>
      <c r="E6203" s="108"/>
      <c r="F6203" s="107" t="s">
        <v>25</v>
      </c>
      <c r="G6203" s="108"/>
      <c r="H6203" s="107">
        <v>3220</v>
      </c>
      <c r="I6203" s="112">
        <f t="shared" si="447"/>
        <v>2898</v>
      </c>
      <c r="J6203" s="112">
        <f t="shared" si="448"/>
        <v>2576</v>
      </c>
    </row>
    <row r="6204" s="8" customFormat="1" spans="1:10">
      <c r="A6204" s="107" t="s">
        <v>299</v>
      </c>
      <c r="B6204" s="108" t="s">
        <v>11003</v>
      </c>
      <c r="C6204" s="120" t="s">
        <v>11004</v>
      </c>
      <c r="D6204" s="108" t="s">
        <v>10992</v>
      </c>
      <c r="E6204" s="108"/>
      <c r="F6204" s="107" t="s">
        <v>25</v>
      </c>
      <c r="G6204" s="108"/>
      <c r="H6204" s="107"/>
      <c r="I6204" s="112"/>
      <c r="J6204" s="112"/>
    </row>
    <row r="6205" s="8" customFormat="1" spans="1:10">
      <c r="A6205" s="107" t="s">
        <v>299</v>
      </c>
      <c r="B6205" s="108" t="s">
        <v>11005</v>
      </c>
      <c r="C6205" s="109" t="s">
        <v>11006</v>
      </c>
      <c r="D6205" s="108" t="s">
        <v>10992</v>
      </c>
      <c r="E6205" s="108"/>
      <c r="F6205" s="107" t="s">
        <v>25</v>
      </c>
      <c r="G6205" s="108"/>
      <c r="H6205" s="107">
        <v>2300</v>
      </c>
      <c r="I6205" s="112">
        <f t="shared" ref="I6205:I6213" si="449">H6205*0.9</f>
        <v>2070</v>
      </c>
      <c r="J6205" s="112">
        <f t="shared" ref="J6205:J6213" si="450">H6205*0.8</f>
        <v>1840</v>
      </c>
    </row>
    <row r="6206" s="8" customFormat="1" spans="1:10">
      <c r="A6206" s="107" t="s">
        <v>299</v>
      </c>
      <c r="B6206" s="108" t="s">
        <v>11007</v>
      </c>
      <c r="C6206" s="109" t="s">
        <v>11008</v>
      </c>
      <c r="D6206" s="108" t="s">
        <v>10992</v>
      </c>
      <c r="E6206" s="108"/>
      <c r="F6206" s="107" t="s">
        <v>25</v>
      </c>
      <c r="G6206" s="108"/>
      <c r="H6206" s="107">
        <v>3220</v>
      </c>
      <c r="I6206" s="112">
        <f t="shared" si="449"/>
        <v>2898</v>
      </c>
      <c r="J6206" s="112">
        <f t="shared" si="450"/>
        <v>2576</v>
      </c>
    </row>
    <row r="6207" s="8" customFormat="1" spans="1:10">
      <c r="A6207" s="107" t="s">
        <v>299</v>
      </c>
      <c r="B6207" s="108">
        <v>331103028</v>
      </c>
      <c r="C6207" s="109" t="s">
        <v>11009</v>
      </c>
      <c r="D6207" s="108"/>
      <c r="E6207" s="108"/>
      <c r="F6207" s="107" t="s">
        <v>25</v>
      </c>
      <c r="G6207" s="108"/>
      <c r="H6207" s="107"/>
      <c r="I6207" s="112"/>
      <c r="J6207" s="112"/>
    </row>
    <row r="6208" s="8" customFormat="1" spans="1:10">
      <c r="A6208" s="107" t="s">
        <v>299</v>
      </c>
      <c r="B6208" s="108" t="s">
        <v>11010</v>
      </c>
      <c r="C6208" s="109" t="s">
        <v>11011</v>
      </c>
      <c r="D6208" s="108"/>
      <c r="E6208" s="108"/>
      <c r="F6208" s="107" t="s">
        <v>25</v>
      </c>
      <c r="G6208" s="108"/>
      <c r="H6208" s="107">
        <v>2210</v>
      </c>
      <c r="I6208" s="112">
        <f t="shared" si="449"/>
        <v>1989</v>
      </c>
      <c r="J6208" s="112">
        <f t="shared" si="450"/>
        <v>1768</v>
      </c>
    </row>
    <row r="6209" s="8" customFormat="1" spans="1:10">
      <c r="A6209" s="107" t="s">
        <v>299</v>
      </c>
      <c r="B6209" s="108" t="s">
        <v>11012</v>
      </c>
      <c r="C6209" s="109" t="s">
        <v>11013</v>
      </c>
      <c r="D6209" s="108"/>
      <c r="E6209" s="108"/>
      <c r="F6209" s="107" t="s">
        <v>25</v>
      </c>
      <c r="G6209" s="108"/>
      <c r="H6209" s="107">
        <v>1910</v>
      </c>
      <c r="I6209" s="112">
        <f t="shared" si="449"/>
        <v>1719</v>
      </c>
      <c r="J6209" s="112">
        <f t="shared" si="450"/>
        <v>1528</v>
      </c>
    </row>
    <row r="6210" s="9" customFormat="1" ht="40.5" spans="1:10">
      <c r="A6210" s="122" t="s">
        <v>299</v>
      </c>
      <c r="B6210" s="167" t="s">
        <v>11014</v>
      </c>
      <c r="C6210" s="124" t="s">
        <v>11015</v>
      </c>
      <c r="D6210" s="121" t="s">
        <v>11016</v>
      </c>
      <c r="E6210" s="125" t="s">
        <v>11017</v>
      </c>
      <c r="F6210" s="122" t="s">
        <v>25</v>
      </c>
      <c r="G6210" s="119"/>
      <c r="H6210" s="113">
        <v>2046</v>
      </c>
      <c r="I6210" s="112">
        <f t="shared" si="449"/>
        <v>1841.4</v>
      </c>
      <c r="J6210" s="112">
        <f t="shared" si="450"/>
        <v>1636.8</v>
      </c>
    </row>
    <row r="6211" s="9" customFormat="1" ht="27" spans="1:10">
      <c r="A6211" s="122" t="s">
        <v>299</v>
      </c>
      <c r="B6211" s="167" t="s">
        <v>11018</v>
      </c>
      <c r="C6211" s="124" t="s">
        <v>11019</v>
      </c>
      <c r="D6211" s="121" t="s">
        <v>11020</v>
      </c>
      <c r="E6211" s="125" t="s">
        <v>11021</v>
      </c>
      <c r="F6211" s="122" t="s">
        <v>25</v>
      </c>
      <c r="G6211" s="119"/>
      <c r="H6211" s="113">
        <v>2203</v>
      </c>
      <c r="I6211" s="112">
        <f t="shared" si="449"/>
        <v>1982.7</v>
      </c>
      <c r="J6211" s="112">
        <f t="shared" si="450"/>
        <v>1762.4</v>
      </c>
    </row>
    <row r="6212" s="9" customFormat="1" ht="27" spans="1:10">
      <c r="A6212" s="113" t="s">
        <v>299</v>
      </c>
      <c r="B6212" s="167" t="s">
        <v>11022</v>
      </c>
      <c r="C6212" s="120" t="s">
        <v>11023</v>
      </c>
      <c r="D6212" s="121" t="s">
        <v>11024</v>
      </c>
      <c r="E6212" s="121"/>
      <c r="F6212" s="113" t="s">
        <v>25</v>
      </c>
      <c r="G6212" s="129"/>
      <c r="H6212" s="112">
        <v>2624</v>
      </c>
      <c r="I6212" s="112">
        <f t="shared" si="449"/>
        <v>2361.6</v>
      </c>
      <c r="J6212" s="112">
        <f t="shared" si="450"/>
        <v>2099.2</v>
      </c>
    </row>
    <row r="6213" s="9" customFormat="1" ht="27" spans="1:10">
      <c r="A6213" s="113" t="s">
        <v>299</v>
      </c>
      <c r="B6213" s="167" t="s">
        <v>11025</v>
      </c>
      <c r="C6213" s="120" t="s">
        <v>11026</v>
      </c>
      <c r="D6213" s="121" t="s">
        <v>11027</v>
      </c>
      <c r="E6213" s="121"/>
      <c r="F6213" s="113" t="s">
        <v>25</v>
      </c>
      <c r="G6213" s="129"/>
      <c r="H6213" s="113">
        <v>3411.2</v>
      </c>
      <c r="I6213" s="112">
        <f t="shared" si="449"/>
        <v>3070.08</v>
      </c>
      <c r="J6213" s="112">
        <f t="shared" si="450"/>
        <v>2728.96</v>
      </c>
    </row>
    <row r="6214" s="8" customFormat="1" spans="1:10">
      <c r="A6214" s="107"/>
      <c r="B6214" s="108">
        <v>331104</v>
      </c>
      <c r="C6214" s="109" t="s">
        <v>11028</v>
      </c>
      <c r="D6214" s="108"/>
      <c r="E6214" s="108"/>
      <c r="F6214" s="107"/>
      <c r="G6214" s="108"/>
      <c r="H6214" s="107"/>
      <c r="I6214" s="112"/>
      <c r="J6214" s="112"/>
    </row>
    <row r="6215" s="8" customFormat="1" ht="27" spans="1:10">
      <c r="A6215" s="107" t="s">
        <v>299</v>
      </c>
      <c r="B6215" s="108">
        <v>331104001</v>
      </c>
      <c r="C6215" s="109" t="s">
        <v>11029</v>
      </c>
      <c r="D6215" s="108" t="s">
        <v>11030</v>
      </c>
      <c r="E6215" s="108"/>
      <c r="F6215" s="107" t="s">
        <v>25</v>
      </c>
      <c r="G6215" s="108"/>
      <c r="H6215" s="107">
        <v>2300</v>
      </c>
      <c r="I6215" s="112">
        <f t="shared" ref="I6215:I6247" si="451">H6215*0.9</f>
        <v>2070</v>
      </c>
      <c r="J6215" s="112">
        <f t="shared" ref="J6215:J6222" si="452">H6215*0.8</f>
        <v>1840</v>
      </c>
    </row>
    <row r="6216" s="8" customFormat="1" spans="1:10">
      <c r="A6216" s="107" t="s">
        <v>299</v>
      </c>
      <c r="B6216" s="108">
        <v>331104002</v>
      </c>
      <c r="C6216" s="109" t="s">
        <v>11031</v>
      </c>
      <c r="D6216" s="108"/>
      <c r="E6216" s="108"/>
      <c r="F6216" s="107" t="s">
        <v>25</v>
      </c>
      <c r="G6216" s="108"/>
      <c r="H6216" s="107">
        <v>1710</v>
      </c>
      <c r="I6216" s="112">
        <f t="shared" si="451"/>
        <v>1539</v>
      </c>
      <c r="J6216" s="112">
        <f t="shared" si="452"/>
        <v>1368</v>
      </c>
    </row>
    <row r="6217" s="8" customFormat="1" spans="1:10">
      <c r="A6217" s="107" t="s">
        <v>299</v>
      </c>
      <c r="B6217" s="108">
        <v>331104003</v>
      </c>
      <c r="C6217" s="109" t="s">
        <v>11032</v>
      </c>
      <c r="D6217" s="108"/>
      <c r="E6217" s="108"/>
      <c r="F6217" s="107" t="s">
        <v>25</v>
      </c>
      <c r="G6217" s="108"/>
      <c r="H6217" s="107">
        <v>1940</v>
      </c>
      <c r="I6217" s="112">
        <f t="shared" si="451"/>
        <v>1746</v>
      </c>
      <c r="J6217" s="112">
        <f t="shared" si="452"/>
        <v>1552</v>
      </c>
    </row>
    <row r="6218" s="8" customFormat="1" spans="1:10">
      <c r="A6218" s="107" t="s">
        <v>299</v>
      </c>
      <c r="B6218" s="108">
        <v>331104004</v>
      </c>
      <c r="C6218" s="109" t="s">
        <v>11033</v>
      </c>
      <c r="D6218" s="108"/>
      <c r="E6218" s="108"/>
      <c r="F6218" s="107" t="s">
        <v>25</v>
      </c>
      <c r="G6218" s="108"/>
      <c r="H6218" s="107">
        <v>1900</v>
      </c>
      <c r="I6218" s="112">
        <f t="shared" si="451"/>
        <v>1710</v>
      </c>
      <c r="J6218" s="112">
        <f t="shared" si="452"/>
        <v>1520</v>
      </c>
    </row>
    <row r="6219" s="8" customFormat="1" spans="1:10">
      <c r="A6219" s="107" t="s">
        <v>299</v>
      </c>
      <c r="B6219" s="108">
        <v>331104005</v>
      </c>
      <c r="C6219" s="109" t="s">
        <v>11034</v>
      </c>
      <c r="D6219" s="110"/>
      <c r="E6219" s="108"/>
      <c r="F6219" s="107" t="s">
        <v>25</v>
      </c>
      <c r="G6219" s="108"/>
      <c r="H6219" s="107">
        <v>1300</v>
      </c>
      <c r="I6219" s="112">
        <f t="shared" si="451"/>
        <v>1170</v>
      </c>
      <c r="J6219" s="112">
        <f t="shared" si="452"/>
        <v>1040</v>
      </c>
    </row>
    <row r="6220" s="8" customFormat="1" spans="1:10">
      <c r="A6220" s="107" t="s">
        <v>299</v>
      </c>
      <c r="B6220" s="108" t="s">
        <v>11035</v>
      </c>
      <c r="C6220" s="109" t="s">
        <v>11036</v>
      </c>
      <c r="D6220" s="108"/>
      <c r="E6220" s="108"/>
      <c r="F6220" s="107" t="s">
        <v>25</v>
      </c>
      <c r="G6220" s="108"/>
      <c r="H6220" s="107">
        <v>1300</v>
      </c>
      <c r="I6220" s="112">
        <f t="shared" si="451"/>
        <v>1170</v>
      </c>
      <c r="J6220" s="112">
        <f t="shared" si="452"/>
        <v>1040</v>
      </c>
    </row>
    <row r="6221" s="8" customFormat="1" spans="1:10">
      <c r="A6221" s="107" t="s">
        <v>299</v>
      </c>
      <c r="B6221" s="108">
        <v>331104006</v>
      </c>
      <c r="C6221" s="109" t="s">
        <v>11037</v>
      </c>
      <c r="D6221" s="108"/>
      <c r="E6221" s="108"/>
      <c r="F6221" s="107" t="s">
        <v>25</v>
      </c>
      <c r="G6221" s="108"/>
      <c r="H6221" s="107">
        <v>1100</v>
      </c>
      <c r="I6221" s="112">
        <f t="shared" si="451"/>
        <v>990</v>
      </c>
      <c r="J6221" s="112">
        <f t="shared" si="452"/>
        <v>880</v>
      </c>
    </row>
    <row r="6222" s="8" customFormat="1" spans="1:10">
      <c r="A6222" s="107" t="s">
        <v>299</v>
      </c>
      <c r="B6222" s="108">
        <v>331104007</v>
      </c>
      <c r="C6222" s="109" t="s">
        <v>11038</v>
      </c>
      <c r="D6222" s="108"/>
      <c r="E6222" s="108"/>
      <c r="F6222" s="107" t="s">
        <v>25</v>
      </c>
      <c r="G6222" s="108"/>
      <c r="H6222" s="107">
        <v>1045</v>
      </c>
      <c r="I6222" s="112">
        <f t="shared" si="451"/>
        <v>940.5</v>
      </c>
      <c r="J6222" s="112">
        <f t="shared" si="452"/>
        <v>836</v>
      </c>
    </row>
    <row r="6223" s="8" customFormat="1" spans="1:10">
      <c r="A6223" s="107" t="s">
        <v>299</v>
      </c>
      <c r="B6223" s="108">
        <v>331104008</v>
      </c>
      <c r="C6223" s="109" t="s">
        <v>11039</v>
      </c>
      <c r="D6223" s="110"/>
      <c r="E6223" s="108"/>
      <c r="F6223" s="107" t="s">
        <v>25</v>
      </c>
      <c r="G6223" s="110"/>
      <c r="H6223" s="107">
        <v>1008</v>
      </c>
      <c r="I6223" s="112">
        <f t="shared" si="451"/>
        <v>907.2</v>
      </c>
      <c r="J6223" s="113">
        <v>806.4</v>
      </c>
    </row>
    <row r="6224" s="8" customFormat="1" spans="1:10">
      <c r="A6224" s="107" t="s">
        <v>299</v>
      </c>
      <c r="B6224" s="108" t="s">
        <v>11040</v>
      </c>
      <c r="C6224" s="109" t="s">
        <v>11041</v>
      </c>
      <c r="D6224" s="108"/>
      <c r="E6224" s="108"/>
      <c r="F6224" s="107" t="s">
        <v>25</v>
      </c>
      <c r="G6224" s="108"/>
      <c r="H6224" s="107">
        <v>1208</v>
      </c>
      <c r="I6224" s="112">
        <f t="shared" si="451"/>
        <v>1087.2</v>
      </c>
      <c r="J6224" s="113">
        <v>966.4</v>
      </c>
    </row>
    <row r="6225" s="8" customFormat="1" spans="1:10">
      <c r="A6225" s="107" t="s">
        <v>299</v>
      </c>
      <c r="B6225" s="108">
        <v>331104009</v>
      </c>
      <c r="C6225" s="109" t="s">
        <v>11042</v>
      </c>
      <c r="D6225" s="108"/>
      <c r="E6225" s="108"/>
      <c r="F6225" s="107" t="s">
        <v>25</v>
      </c>
      <c r="G6225" s="108"/>
      <c r="H6225" s="107">
        <v>1300</v>
      </c>
      <c r="I6225" s="112">
        <f t="shared" si="451"/>
        <v>1170</v>
      </c>
      <c r="J6225" s="112">
        <f t="shared" ref="J6225:J6237" si="453">H6225*0.8</f>
        <v>1040</v>
      </c>
    </row>
    <row r="6226" s="8" customFormat="1" spans="1:10">
      <c r="A6226" s="107" t="s">
        <v>299</v>
      </c>
      <c r="B6226" s="108">
        <v>331104010</v>
      </c>
      <c r="C6226" s="109" t="s">
        <v>11043</v>
      </c>
      <c r="D6226" s="108"/>
      <c r="E6226" s="108"/>
      <c r="F6226" s="107" t="s">
        <v>25</v>
      </c>
      <c r="G6226" s="108"/>
      <c r="H6226" s="107">
        <v>1235</v>
      </c>
      <c r="I6226" s="112">
        <f t="shared" si="451"/>
        <v>1111.5</v>
      </c>
      <c r="J6226" s="112">
        <f t="shared" si="453"/>
        <v>988</v>
      </c>
    </row>
    <row r="6227" s="8" customFormat="1" spans="1:10">
      <c r="A6227" s="107" t="s">
        <v>299</v>
      </c>
      <c r="B6227" s="108">
        <v>331104011</v>
      </c>
      <c r="C6227" s="109" t="s">
        <v>11044</v>
      </c>
      <c r="D6227" s="108"/>
      <c r="E6227" s="108"/>
      <c r="F6227" s="107" t="s">
        <v>25</v>
      </c>
      <c r="G6227" s="110"/>
      <c r="H6227" s="107">
        <v>2200</v>
      </c>
      <c r="I6227" s="112">
        <f t="shared" si="451"/>
        <v>1980</v>
      </c>
      <c r="J6227" s="112">
        <f t="shared" si="453"/>
        <v>1760</v>
      </c>
    </row>
    <row r="6228" s="8" customFormat="1" ht="27" spans="1:10">
      <c r="A6228" s="107" t="s">
        <v>299</v>
      </c>
      <c r="B6228" s="108" t="s">
        <v>11045</v>
      </c>
      <c r="C6228" s="109" t="s">
        <v>11046</v>
      </c>
      <c r="D6228" s="108"/>
      <c r="E6228" s="108"/>
      <c r="F6228" s="107" t="s">
        <v>25</v>
      </c>
      <c r="G6228" s="108"/>
      <c r="H6228" s="107">
        <v>3300</v>
      </c>
      <c r="I6228" s="112">
        <f t="shared" si="451"/>
        <v>2970</v>
      </c>
      <c r="J6228" s="112">
        <f t="shared" si="453"/>
        <v>2640</v>
      </c>
    </row>
    <row r="6229" s="8" customFormat="1" spans="1:10">
      <c r="A6229" s="107" t="s">
        <v>299</v>
      </c>
      <c r="B6229" s="108">
        <v>331104012</v>
      </c>
      <c r="C6229" s="109" t="s">
        <v>11047</v>
      </c>
      <c r="D6229" s="108"/>
      <c r="E6229" s="108"/>
      <c r="F6229" s="107" t="s">
        <v>25</v>
      </c>
      <c r="G6229" s="108"/>
      <c r="H6229" s="107">
        <v>1425</v>
      </c>
      <c r="I6229" s="112">
        <f t="shared" si="451"/>
        <v>1282.5</v>
      </c>
      <c r="J6229" s="112">
        <f t="shared" si="453"/>
        <v>1140</v>
      </c>
    </row>
    <row r="6230" s="8" customFormat="1" spans="1:10">
      <c r="A6230" s="107" t="s">
        <v>299</v>
      </c>
      <c r="B6230" s="108">
        <v>331104013</v>
      </c>
      <c r="C6230" s="109" t="s">
        <v>11048</v>
      </c>
      <c r="D6230" s="108" t="s">
        <v>11049</v>
      </c>
      <c r="E6230" s="108"/>
      <c r="F6230" s="107" t="s">
        <v>25</v>
      </c>
      <c r="G6230" s="108"/>
      <c r="H6230" s="107">
        <v>2000</v>
      </c>
      <c r="I6230" s="112">
        <f t="shared" si="451"/>
        <v>1800</v>
      </c>
      <c r="J6230" s="112">
        <f t="shared" si="453"/>
        <v>1600</v>
      </c>
    </row>
    <row r="6231" s="8" customFormat="1" spans="1:10">
      <c r="A6231" s="107" t="s">
        <v>299</v>
      </c>
      <c r="B6231" s="108">
        <v>331104014</v>
      </c>
      <c r="C6231" s="109" t="s">
        <v>11050</v>
      </c>
      <c r="D6231" s="108"/>
      <c r="E6231" s="108"/>
      <c r="F6231" s="107" t="s">
        <v>25</v>
      </c>
      <c r="G6231" s="108"/>
      <c r="H6231" s="107">
        <v>1900</v>
      </c>
      <c r="I6231" s="112">
        <f t="shared" si="451"/>
        <v>1710</v>
      </c>
      <c r="J6231" s="112">
        <f t="shared" si="453"/>
        <v>1520</v>
      </c>
    </row>
    <row r="6232" s="8" customFormat="1" spans="1:10">
      <c r="A6232" s="107" t="s">
        <v>299</v>
      </c>
      <c r="B6232" s="108">
        <v>331104015</v>
      </c>
      <c r="C6232" s="109" t="s">
        <v>11051</v>
      </c>
      <c r="D6232" s="108"/>
      <c r="E6232" s="108"/>
      <c r="F6232" s="107" t="s">
        <v>25</v>
      </c>
      <c r="G6232" s="108"/>
      <c r="H6232" s="107">
        <v>1900</v>
      </c>
      <c r="I6232" s="112">
        <f t="shared" si="451"/>
        <v>1710</v>
      </c>
      <c r="J6232" s="112">
        <f t="shared" si="453"/>
        <v>1520</v>
      </c>
    </row>
    <row r="6233" s="8" customFormat="1" spans="1:10">
      <c r="A6233" s="107" t="s">
        <v>299</v>
      </c>
      <c r="B6233" s="108">
        <v>331104016</v>
      </c>
      <c r="C6233" s="109" t="s">
        <v>11052</v>
      </c>
      <c r="D6233" s="108"/>
      <c r="E6233" s="108"/>
      <c r="F6233" s="107" t="s">
        <v>25</v>
      </c>
      <c r="G6233" s="108"/>
      <c r="H6233" s="107">
        <v>1900</v>
      </c>
      <c r="I6233" s="112">
        <f t="shared" si="451"/>
        <v>1710</v>
      </c>
      <c r="J6233" s="112">
        <f t="shared" si="453"/>
        <v>1520</v>
      </c>
    </row>
    <row r="6234" s="8" customFormat="1" spans="1:10">
      <c r="A6234" s="107" t="s">
        <v>299</v>
      </c>
      <c r="B6234" s="108">
        <v>331104017</v>
      </c>
      <c r="C6234" s="109" t="s">
        <v>11053</v>
      </c>
      <c r="D6234" s="108"/>
      <c r="E6234" s="108"/>
      <c r="F6234" s="107" t="s">
        <v>25</v>
      </c>
      <c r="G6234" s="108"/>
      <c r="H6234" s="107">
        <v>1900</v>
      </c>
      <c r="I6234" s="112">
        <f t="shared" si="451"/>
        <v>1710</v>
      </c>
      <c r="J6234" s="112">
        <f t="shared" si="453"/>
        <v>1520</v>
      </c>
    </row>
    <row r="6235" s="8" customFormat="1" spans="1:10">
      <c r="A6235" s="107" t="s">
        <v>299</v>
      </c>
      <c r="B6235" s="108">
        <v>331104018</v>
      </c>
      <c r="C6235" s="109" t="s">
        <v>11054</v>
      </c>
      <c r="D6235" s="108" t="s">
        <v>11055</v>
      </c>
      <c r="E6235" s="108"/>
      <c r="F6235" s="107" t="s">
        <v>25</v>
      </c>
      <c r="G6235" s="108"/>
      <c r="H6235" s="107">
        <v>1940</v>
      </c>
      <c r="I6235" s="112">
        <f t="shared" si="451"/>
        <v>1746</v>
      </c>
      <c r="J6235" s="112">
        <f t="shared" si="453"/>
        <v>1552</v>
      </c>
    </row>
    <row r="6236" s="8" customFormat="1" spans="1:10">
      <c r="A6236" s="107" t="s">
        <v>299</v>
      </c>
      <c r="B6236" s="108">
        <v>331104019</v>
      </c>
      <c r="C6236" s="109" t="s">
        <v>11056</v>
      </c>
      <c r="D6236" s="108"/>
      <c r="E6236" s="108"/>
      <c r="F6236" s="107" t="s">
        <v>25</v>
      </c>
      <c r="G6236" s="108"/>
      <c r="H6236" s="107">
        <v>950</v>
      </c>
      <c r="I6236" s="112">
        <f t="shared" si="451"/>
        <v>855</v>
      </c>
      <c r="J6236" s="112">
        <f t="shared" si="453"/>
        <v>760</v>
      </c>
    </row>
    <row r="6237" s="8" customFormat="1" spans="1:10">
      <c r="A6237" s="107" t="s">
        <v>299</v>
      </c>
      <c r="B6237" s="108">
        <v>331104020</v>
      </c>
      <c r="C6237" s="109" t="s">
        <v>11057</v>
      </c>
      <c r="D6237" s="108"/>
      <c r="E6237" s="108"/>
      <c r="F6237" s="107" t="s">
        <v>25</v>
      </c>
      <c r="G6237" s="108"/>
      <c r="H6237" s="107">
        <v>776</v>
      </c>
      <c r="I6237" s="112">
        <f t="shared" si="451"/>
        <v>698.4</v>
      </c>
      <c r="J6237" s="112">
        <f t="shared" si="453"/>
        <v>620.8</v>
      </c>
    </row>
    <row r="6238" s="8" customFormat="1" spans="1:10">
      <c r="A6238" s="107" t="s">
        <v>299</v>
      </c>
      <c r="B6238" s="108">
        <v>331104021</v>
      </c>
      <c r="C6238" s="109" t="s">
        <v>11058</v>
      </c>
      <c r="D6238" s="108"/>
      <c r="E6238" s="108"/>
      <c r="F6238" s="107" t="s">
        <v>25</v>
      </c>
      <c r="G6238" s="108"/>
      <c r="H6238" s="107">
        <v>882</v>
      </c>
      <c r="I6238" s="112">
        <f t="shared" si="451"/>
        <v>793.8</v>
      </c>
      <c r="J6238" s="113">
        <v>705.6</v>
      </c>
    </row>
    <row r="6239" s="8" customFormat="1" ht="27" spans="1:10">
      <c r="A6239" s="107" t="s">
        <v>299</v>
      </c>
      <c r="B6239" s="108">
        <v>331104022</v>
      </c>
      <c r="C6239" s="109" t="s">
        <v>11059</v>
      </c>
      <c r="D6239" s="108"/>
      <c r="E6239" s="108" t="s">
        <v>11060</v>
      </c>
      <c r="F6239" s="107" t="s">
        <v>25</v>
      </c>
      <c r="G6239" s="108"/>
      <c r="H6239" s="117">
        <v>2211</v>
      </c>
      <c r="I6239" s="118">
        <v>1989.9</v>
      </c>
      <c r="J6239" s="118">
        <v>1768.8</v>
      </c>
    </row>
    <row r="6240" s="8" customFormat="1" spans="1:10">
      <c r="A6240" s="107" t="s">
        <v>299</v>
      </c>
      <c r="B6240" s="108">
        <v>331104023</v>
      </c>
      <c r="C6240" s="109" t="s">
        <v>11061</v>
      </c>
      <c r="D6240" s="108"/>
      <c r="E6240" s="108"/>
      <c r="F6240" s="107" t="s">
        <v>25</v>
      </c>
      <c r="G6240" s="108"/>
      <c r="H6240" s="107">
        <v>1600</v>
      </c>
      <c r="I6240" s="112">
        <f t="shared" si="451"/>
        <v>1440</v>
      </c>
      <c r="J6240" s="112">
        <f t="shared" ref="J6239:J6242" si="454">H6240*0.8</f>
        <v>1280</v>
      </c>
    </row>
    <row r="6241" s="8" customFormat="1" spans="1:10">
      <c r="A6241" s="107" t="s">
        <v>299</v>
      </c>
      <c r="B6241" s="108">
        <v>331104024</v>
      </c>
      <c r="C6241" s="109" t="s">
        <v>11062</v>
      </c>
      <c r="D6241" s="108"/>
      <c r="E6241" s="108"/>
      <c r="F6241" s="107" t="s">
        <v>25</v>
      </c>
      <c r="G6241" s="108"/>
      <c r="H6241" s="107">
        <v>1758</v>
      </c>
      <c r="I6241" s="112">
        <f t="shared" si="451"/>
        <v>1582.2</v>
      </c>
      <c r="J6241" s="112">
        <f t="shared" si="454"/>
        <v>1406.4</v>
      </c>
    </row>
    <row r="6242" s="8" customFormat="1" spans="1:10">
      <c r="A6242" s="107" t="s">
        <v>299</v>
      </c>
      <c r="B6242" s="108">
        <v>331104025</v>
      </c>
      <c r="C6242" s="109" t="s">
        <v>11063</v>
      </c>
      <c r="D6242" s="108"/>
      <c r="E6242" s="108"/>
      <c r="F6242" s="107" t="s">
        <v>25</v>
      </c>
      <c r="G6242" s="108"/>
      <c r="H6242" s="117">
        <v>1996</v>
      </c>
      <c r="I6242" s="118">
        <v>1796.4</v>
      </c>
      <c r="J6242" s="118">
        <v>1596.8</v>
      </c>
    </row>
    <row r="6243" s="8" customFormat="1" ht="27" spans="1:10">
      <c r="A6243" s="107" t="s">
        <v>299</v>
      </c>
      <c r="B6243" s="108">
        <v>331104026</v>
      </c>
      <c r="C6243" s="109" t="s">
        <v>11064</v>
      </c>
      <c r="D6243" s="108" t="s">
        <v>11065</v>
      </c>
      <c r="E6243" s="108"/>
      <c r="F6243" s="107" t="s">
        <v>25</v>
      </c>
      <c r="G6243" s="108"/>
      <c r="H6243" s="117">
        <v>4068</v>
      </c>
      <c r="I6243" s="118">
        <v>3661.2</v>
      </c>
      <c r="J6243" s="118">
        <v>3254.4</v>
      </c>
    </row>
    <row r="6244" s="8" customFormat="1" ht="40.5" spans="1:10">
      <c r="A6244" s="107" t="s">
        <v>299</v>
      </c>
      <c r="B6244" s="108">
        <v>331104027</v>
      </c>
      <c r="C6244" s="109" t="s">
        <v>11066</v>
      </c>
      <c r="D6244" s="108" t="s">
        <v>11067</v>
      </c>
      <c r="E6244" s="108"/>
      <c r="F6244" s="107" t="s">
        <v>25</v>
      </c>
      <c r="G6244" s="108"/>
      <c r="H6244" s="107">
        <v>2850</v>
      </c>
      <c r="I6244" s="112">
        <f t="shared" si="451"/>
        <v>2565</v>
      </c>
      <c r="J6244" s="112">
        <f t="shared" ref="J6244:J6247" si="455">H6244*0.8</f>
        <v>2280</v>
      </c>
    </row>
    <row r="6245" s="8" customFormat="1" spans="1:10">
      <c r="A6245" s="107" t="s">
        <v>299</v>
      </c>
      <c r="B6245" s="108">
        <v>331104028</v>
      </c>
      <c r="C6245" s="109" t="s">
        <v>11068</v>
      </c>
      <c r="D6245" s="108"/>
      <c r="E6245" s="108"/>
      <c r="F6245" s="107" t="s">
        <v>25</v>
      </c>
      <c r="G6245" s="110"/>
      <c r="H6245" s="107">
        <v>3325</v>
      </c>
      <c r="I6245" s="112">
        <f t="shared" si="451"/>
        <v>2992.5</v>
      </c>
      <c r="J6245" s="112">
        <f t="shared" si="455"/>
        <v>2660</v>
      </c>
    </row>
    <row r="6246" s="8" customFormat="1" ht="27" spans="1:10">
      <c r="A6246" s="107" t="s">
        <v>299</v>
      </c>
      <c r="B6246" s="108" t="s">
        <v>11069</v>
      </c>
      <c r="C6246" s="109" t="s">
        <v>11070</v>
      </c>
      <c r="D6246" s="108"/>
      <c r="E6246" s="108"/>
      <c r="F6246" s="107" t="s">
        <v>25</v>
      </c>
      <c r="G6246" s="108"/>
      <c r="H6246" s="107">
        <v>4987.5</v>
      </c>
      <c r="I6246" s="112">
        <f t="shared" si="451"/>
        <v>4488.75</v>
      </c>
      <c r="J6246" s="112">
        <f t="shared" si="455"/>
        <v>3990</v>
      </c>
    </row>
    <row r="6247" s="9" customFormat="1" ht="27" spans="1:10">
      <c r="A6247" s="122" t="s">
        <v>299</v>
      </c>
      <c r="B6247" s="167" t="s">
        <v>11071</v>
      </c>
      <c r="C6247" s="124" t="s">
        <v>11072</v>
      </c>
      <c r="D6247" s="121" t="s">
        <v>11073</v>
      </c>
      <c r="E6247" s="125"/>
      <c r="F6247" s="122" t="s">
        <v>25</v>
      </c>
      <c r="G6247" s="119"/>
      <c r="H6247" s="112">
        <v>1100</v>
      </c>
      <c r="I6247" s="112">
        <f t="shared" si="451"/>
        <v>990</v>
      </c>
      <c r="J6247" s="112">
        <f t="shared" si="455"/>
        <v>880</v>
      </c>
    </row>
    <row r="6248" s="8" customFormat="1" spans="1:10">
      <c r="A6248" s="107"/>
      <c r="B6248" s="108">
        <v>3312</v>
      </c>
      <c r="C6248" s="109" t="s">
        <v>11074</v>
      </c>
      <c r="D6248" s="108"/>
      <c r="E6248" s="108"/>
      <c r="F6248" s="107"/>
      <c r="G6248" s="108"/>
      <c r="H6248" s="107"/>
      <c r="I6248" s="112"/>
      <c r="J6248" s="112"/>
    </row>
    <row r="6249" s="8" customFormat="1" spans="1:10">
      <c r="A6249" s="107"/>
      <c r="B6249" s="108">
        <v>331201</v>
      </c>
      <c r="C6249" s="109" t="s">
        <v>11075</v>
      </c>
      <c r="D6249" s="108"/>
      <c r="E6249" s="108"/>
      <c r="F6249" s="107"/>
      <c r="G6249" s="108"/>
      <c r="H6249" s="107"/>
      <c r="I6249" s="112"/>
      <c r="J6249" s="112"/>
    </row>
    <row r="6250" s="8" customFormat="1" spans="1:10">
      <c r="A6250" s="107" t="s">
        <v>299</v>
      </c>
      <c r="B6250" s="108">
        <v>331201001</v>
      </c>
      <c r="C6250" s="109" t="s">
        <v>11076</v>
      </c>
      <c r="D6250" s="108" t="s">
        <v>11077</v>
      </c>
      <c r="E6250" s="108"/>
      <c r="F6250" s="107" t="s">
        <v>25</v>
      </c>
      <c r="G6250" s="108"/>
      <c r="H6250" s="117">
        <v>4832</v>
      </c>
      <c r="I6250" s="118">
        <v>4348.8</v>
      </c>
      <c r="J6250" s="118">
        <v>3865.6</v>
      </c>
    </row>
    <row r="6251" s="8" customFormat="1" spans="1:10">
      <c r="A6251" s="107" t="s">
        <v>299</v>
      </c>
      <c r="B6251" s="108">
        <v>331201002</v>
      </c>
      <c r="C6251" s="109" t="s">
        <v>11078</v>
      </c>
      <c r="D6251" s="108"/>
      <c r="E6251" s="108"/>
      <c r="F6251" s="107" t="s">
        <v>25</v>
      </c>
      <c r="G6251" s="108"/>
      <c r="H6251" s="107">
        <v>1940</v>
      </c>
      <c r="I6251" s="112">
        <f t="shared" ref="I6250:I6255" si="456">H6251*0.9</f>
        <v>1746</v>
      </c>
      <c r="J6251" s="112">
        <f t="shared" ref="J6251:J6255" si="457">H6251*0.8</f>
        <v>1552</v>
      </c>
    </row>
    <row r="6252" s="8" customFormat="1" spans="1:10">
      <c r="A6252" s="107" t="s">
        <v>299</v>
      </c>
      <c r="B6252" s="108">
        <v>331201003</v>
      </c>
      <c r="C6252" s="109" t="s">
        <v>11079</v>
      </c>
      <c r="D6252" s="110"/>
      <c r="E6252" s="108"/>
      <c r="F6252" s="107" t="s">
        <v>25</v>
      </c>
      <c r="G6252" s="108"/>
      <c r="H6252" s="107">
        <v>2000</v>
      </c>
      <c r="I6252" s="112">
        <f t="shared" si="456"/>
        <v>1800</v>
      </c>
      <c r="J6252" s="112">
        <f t="shared" si="457"/>
        <v>1600</v>
      </c>
    </row>
    <row r="6253" s="8" customFormat="1" spans="1:10">
      <c r="A6253" s="107" t="s">
        <v>299</v>
      </c>
      <c r="B6253" s="108" t="s">
        <v>11080</v>
      </c>
      <c r="C6253" s="109" t="s">
        <v>11081</v>
      </c>
      <c r="D6253" s="108"/>
      <c r="E6253" s="108"/>
      <c r="F6253" s="107" t="s">
        <v>25</v>
      </c>
      <c r="G6253" s="108"/>
      <c r="H6253" s="107">
        <v>2000</v>
      </c>
      <c r="I6253" s="112">
        <f t="shared" si="456"/>
        <v>1800</v>
      </c>
      <c r="J6253" s="112">
        <f t="shared" si="457"/>
        <v>1600</v>
      </c>
    </row>
    <row r="6254" s="8" customFormat="1" spans="1:10">
      <c r="A6254" s="107" t="s">
        <v>299</v>
      </c>
      <c r="B6254" s="108">
        <v>331201004</v>
      </c>
      <c r="C6254" s="109" t="s">
        <v>11082</v>
      </c>
      <c r="D6254" s="108"/>
      <c r="E6254" s="108"/>
      <c r="F6254" s="107" t="s">
        <v>25</v>
      </c>
      <c r="G6254" s="108"/>
      <c r="H6254" s="107">
        <v>1900</v>
      </c>
      <c r="I6254" s="112">
        <f t="shared" si="456"/>
        <v>1710</v>
      </c>
      <c r="J6254" s="112">
        <f t="shared" si="457"/>
        <v>1520</v>
      </c>
    </row>
    <row r="6255" s="8" customFormat="1" spans="1:10">
      <c r="A6255" s="107" t="s">
        <v>299</v>
      </c>
      <c r="B6255" s="108">
        <v>331201005</v>
      </c>
      <c r="C6255" s="109" t="s">
        <v>11083</v>
      </c>
      <c r="D6255" s="108"/>
      <c r="E6255" s="108"/>
      <c r="F6255" s="107" t="s">
        <v>25</v>
      </c>
      <c r="G6255" s="108"/>
      <c r="H6255" s="107">
        <v>1140</v>
      </c>
      <c r="I6255" s="112">
        <f t="shared" si="456"/>
        <v>1026</v>
      </c>
      <c r="J6255" s="112">
        <f t="shared" si="457"/>
        <v>912</v>
      </c>
    </row>
    <row r="6256" s="8" customFormat="1" spans="1:10">
      <c r="A6256" s="107" t="s">
        <v>299</v>
      </c>
      <c r="B6256" s="108">
        <v>331201006</v>
      </c>
      <c r="C6256" s="109" t="s">
        <v>11084</v>
      </c>
      <c r="D6256" s="108"/>
      <c r="E6256" s="108"/>
      <c r="F6256" s="107" t="s">
        <v>25</v>
      </c>
      <c r="G6256" s="110"/>
      <c r="H6256" s="107"/>
      <c r="I6256" s="112"/>
      <c r="J6256" s="112"/>
    </row>
    <row r="6257" s="8" customFormat="1" spans="1:10">
      <c r="A6257" s="107" t="s">
        <v>299</v>
      </c>
      <c r="B6257" s="108" t="s">
        <v>11085</v>
      </c>
      <c r="C6257" s="109" t="s">
        <v>11086</v>
      </c>
      <c r="D6257" s="108" t="s">
        <v>11087</v>
      </c>
      <c r="E6257" s="108"/>
      <c r="F6257" s="107" t="s">
        <v>25</v>
      </c>
      <c r="G6257" s="108"/>
      <c r="H6257" s="117">
        <v>4739</v>
      </c>
      <c r="I6257" s="118">
        <v>4265.1</v>
      </c>
      <c r="J6257" s="118">
        <v>3791.2</v>
      </c>
    </row>
    <row r="6258" s="8" customFormat="1" spans="1:10">
      <c r="A6258" s="107" t="s">
        <v>299</v>
      </c>
      <c r="B6258" s="108" t="s">
        <v>11088</v>
      </c>
      <c r="C6258" s="109" t="s">
        <v>11089</v>
      </c>
      <c r="D6258" s="110"/>
      <c r="E6258" s="108"/>
      <c r="F6258" s="107" t="s">
        <v>25</v>
      </c>
      <c r="G6258" s="108"/>
      <c r="H6258" s="117">
        <v>4555</v>
      </c>
      <c r="I6258" s="118">
        <v>4099.5</v>
      </c>
      <c r="J6258" s="118">
        <v>3644</v>
      </c>
    </row>
    <row r="6259" s="8" customFormat="1" spans="1:10">
      <c r="A6259" s="107" t="s">
        <v>299</v>
      </c>
      <c r="B6259" s="108" t="s">
        <v>11090</v>
      </c>
      <c r="C6259" s="109" t="s">
        <v>11091</v>
      </c>
      <c r="D6259" s="110"/>
      <c r="E6259" s="108"/>
      <c r="F6259" s="107" t="s">
        <v>25</v>
      </c>
      <c r="G6259" s="108"/>
      <c r="H6259" s="117">
        <v>5174</v>
      </c>
      <c r="I6259" s="118">
        <v>4656.6</v>
      </c>
      <c r="J6259" s="118">
        <v>4139.2</v>
      </c>
    </row>
    <row r="6260" s="8" customFormat="1" spans="1:10">
      <c r="A6260" s="107" t="s">
        <v>299</v>
      </c>
      <c r="B6260" s="108">
        <v>331201007</v>
      </c>
      <c r="C6260" s="109" t="s">
        <v>11092</v>
      </c>
      <c r="D6260" s="108"/>
      <c r="E6260" s="108" t="s">
        <v>6605</v>
      </c>
      <c r="F6260" s="107" t="s">
        <v>25</v>
      </c>
      <c r="G6260" s="108"/>
      <c r="H6260" s="107">
        <v>500</v>
      </c>
      <c r="I6260" s="112">
        <f t="shared" ref="I6257:I6267" si="458">H6260*0.9</f>
        <v>450</v>
      </c>
      <c r="J6260" s="112">
        <f t="shared" ref="J6260:J6267" si="459">H6260*0.8</f>
        <v>400</v>
      </c>
    </row>
    <row r="6261" s="8" customFormat="1" spans="1:10">
      <c r="A6261" s="107" t="s">
        <v>299</v>
      </c>
      <c r="B6261" s="108">
        <v>331201008</v>
      </c>
      <c r="C6261" s="109" t="s">
        <v>11093</v>
      </c>
      <c r="D6261" s="108"/>
      <c r="E6261" s="108" t="s">
        <v>6170</v>
      </c>
      <c r="F6261" s="107" t="s">
        <v>25</v>
      </c>
      <c r="G6261" s="108"/>
      <c r="H6261" s="107">
        <v>1800</v>
      </c>
      <c r="I6261" s="112">
        <f t="shared" si="458"/>
        <v>1620</v>
      </c>
      <c r="J6261" s="112">
        <f t="shared" si="459"/>
        <v>1440</v>
      </c>
    </row>
    <row r="6262" s="8" customFormat="1" spans="1:10">
      <c r="A6262" s="107" t="s">
        <v>299</v>
      </c>
      <c r="B6262" s="108">
        <v>331201009</v>
      </c>
      <c r="C6262" s="109" t="s">
        <v>11094</v>
      </c>
      <c r="D6262" s="108"/>
      <c r="E6262" s="108"/>
      <c r="F6262" s="107" t="s">
        <v>25</v>
      </c>
      <c r="G6262" s="108"/>
      <c r="H6262" s="107">
        <v>1900</v>
      </c>
      <c r="I6262" s="112">
        <f t="shared" si="458"/>
        <v>1710</v>
      </c>
      <c r="J6262" s="112">
        <f t="shared" si="459"/>
        <v>1520</v>
      </c>
    </row>
    <row r="6263" s="9" customFormat="1" ht="54" spans="1:10">
      <c r="A6263" s="113" t="s">
        <v>299</v>
      </c>
      <c r="B6263" s="167" t="s">
        <v>11095</v>
      </c>
      <c r="C6263" s="120" t="s">
        <v>11096</v>
      </c>
      <c r="D6263" s="121" t="s">
        <v>11097</v>
      </c>
      <c r="E6263" s="121"/>
      <c r="F6263" s="113" t="s">
        <v>25</v>
      </c>
      <c r="G6263" s="129"/>
      <c r="H6263" s="112">
        <v>3200</v>
      </c>
      <c r="I6263" s="112">
        <f t="shared" si="458"/>
        <v>2880</v>
      </c>
      <c r="J6263" s="112">
        <f t="shared" si="459"/>
        <v>2560</v>
      </c>
    </row>
    <row r="6264" s="9" customFormat="1" ht="27" spans="1:10">
      <c r="A6264" s="113" t="s">
        <v>299</v>
      </c>
      <c r="B6264" s="167" t="s">
        <v>11098</v>
      </c>
      <c r="C6264" s="120" t="s">
        <v>11099</v>
      </c>
      <c r="D6264" s="121"/>
      <c r="E6264" s="121"/>
      <c r="F6264" s="113" t="s">
        <v>25</v>
      </c>
      <c r="G6264" s="121"/>
      <c r="H6264" s="113">
        <v>480</v>
      </c>
      <c r="I6264" s="112">
        <f t="shared" si="458"/>
        <v>432</v>
      </c>
      <c r="J6264" s="112">
        <f t="shared" si="459"/>
        <v>384</v>
      </c>
    </row>
    <row r="6265" s="9" customFormat="1" ht="27" spans="1:10">
      <c r="A6265" s="113" t="s">
        <v>299</v>
      </c>
      <c r="B6265" s="167" t="s">
        <v>11100</v>
      </c>
      <c r="C6265" s="120" t="s">
        <v>11101</v>
      </c>
      <c r="D6265" s="121"/>
      <c r="E6265" s="121"/>
      <c r="F6265" s="113" t="s">
        <v>25</v>
      </c>
      <c r="G6265" s="121"/>
      <c r="H6265" s="113">
        <v>960</v>
      </c>
      <c r="I6265" s="112">
        <f t="shared" si="458"/>
        <v>864</v>
      </c>
      <c r="J6265" s="112">
        <f t="shared" si="459"/>
        <v>768</v>
      </c>
    </row>
    <row r="6266" s="9" customFormat="1" ht="27" spans="1:10">
      <c r="A6266" s="107" t="s">
        <v>77</v>
      </c>
      <c r="B6266" s="167" t="s">
        <v>11102</v>
      </c>
      <c r="C6266" s="124" t="s">
        <v>11103</v>
      </c>
      <c r="D6266" s="121" t="s">
        <v>11104</v>
      </c>
      <c r="E6266" s="125"/>
      <c r="F6266" s="122" t="s">
        <v>25</v>
      </c>
      <c r="G6266" s="171"/>
      <c r="H6266" s="112">
        <v>1000</v>
      </c>
      <c r="I6266" s="112">
        <f t="shared" si="458"/>
        <v>900</v>
      </c>
      <c r="J6266" s="112">
        <f t="shared" si="459"/>
        <v>800</v>
      </c>
    </row>
    <row r="6267" s="9" customFormat="1" ht="27" spans="1:10">
      <c r="A6267" s="107" t="s">
        <v>77</v>
      </c>
      <c r="B6267" s="167" t="s">
        <v>11105</v>
      </c>
      <c r="C6267" s="124" t="s">
        <v>11106</v>
      </c>
      <c r="D6267" s="125" t="s">
        <v>11107</v>
      </c>
      <c r="E6267" s="125"/>
      <c r="F6267" s="122" t="s">
        <v>25</v>
      </c>
      <c r="G6267" s="172"/>
      <c r="H6267" s="112">
        <v>1300</v>
      </c>
      <c r="I6267" s="112">
        <f t="shared" si="458"/>
        <v>1170</v>
      </c>
      <c r="J6267" s="112">
        <f t="shared" si="459"/>
        <v>1040</v>
      </c>
    </row>
    <row r="6268" s="8" customFormat="1" spans="1:10">
      <c r="A6268" s="107" t="s">
        <v>299</v>
      </c>
      <c r="B6268" s="108">
        <v>331202</v>
      </c>
      <c r="C6268" s="109" t="s">
        <v>11108</v>
      </c>
      <c r="D6268" s="108"/>
      <c r="E6268" s="108"/>
      <c r="F6268" s="107"/>
      <c r="G6268" s="108"/>
      <c r="H6268" s="107"/>
      <c r="I6268" s="112"/>
      <c r="J6268" s="112"/>
    </row>
    <row r="6269" s="8" customFormat="1" spans="1:10">
      <c r="A6269" s="107" t="s">
        <v>299</v>
      </c>
      <c r="B6269" s="108">
        <v>331202001</v>
      </c>
      <c r="C6269" s="109" t="s">
        <v>11109</v>
      </c>
      <c r="D6269" s="108"/>
      <c r="E6269" s="108"/>
      <c r="F6269" s="107" t="s">
        <v>25</v>
      </c>
      <c r="G6269" s="108"/>
      <c r="H6269" s="107">
        <v>570</v>
      </c>
      <c r="I6269" s="112">
        <f t="shared" ref="I6269:I6286" si="460">H6269*0.9</f>
        <v>513</v>
      </c>
      <c r="J6269" s="112">
        <f t="shared" ref="J6269:J6272" si="461">H6269*0.8</f>
        <v>456</v>
      </c>
    </row>
    <row r="6270" s="8" customFormat="1" spans="1:10">
      <c r="A6270" s="107" t="s">
        <v>299</v>
      </c>
      <c r="B6270" s="108">
        <v>331202002</v>
      </c>
      <c r="C6270" s="109" t="s">
        <v>11110</v>
      </c>
      <c r="D6270" s="110"/>
      <c r="E6270" s="108"/>
      <c r="F6270" s="107" t="s">
        <v>25</v>
      </c>
      <c r="G6270" s="108"/>
      <c r="H6270" s="107">
        <v>570</v>
      </c>
      <c r="I6270" s="112">
        <f t="shared" si="460"/>
        <v>513</v>
      </c>
      <c r="J6270" s="112">
        <f t="shared" si="461"/>
        <v>456</v>
      </c>
    </row>
    <row r="6271" s="8" customFormat="1" spans="1:10">
      <c r="A6271" s="107" t="s">
        <v>299</v>
      </c>
      <c r="B6271" s="108" t="s">
        <v>11111</v>
      </c>
      <c r="C6271" s="109" t="s">
        <v>11112</v>
      </c>
      <c r="D6271" s="108"/>
      <c r="E6271" s="108"/>
      <c r="F6271" s="107" t="s">
        <v>25</v>
      </c>
      <c r="G6271" s="108"/>
      <c r="H6271" s="107">
        <v>570</v>
      </c>
      <c r="I6271" s="112">
        <f t="shared" si="460"/>
        <v>513</v>
      </c>
      <c r="J6271" s="112">
        <f t="shared" si="461"/>
        <v>456</v>
      </c>
    </row>
    <row r="6272" s="8" customFormat="1" spans="1:10">
      <c r="A6272" s="107" t="s">
        <v>299</v>
      </c>
      <c r="B6272" s="108">
        <v>331202003</v>
      </c>
      <c r="C6272" s="109" t="s">
        <v>11113</v>
      </c>
      <c r="D6272" s="108"/>
      <c r="E6272" s="108"/>
      <c r="F6272" s="107" t="s">
        <v>25</v>
      </c>
      <c r="G6272" s="108"/>
      <c r="H6272" s="107">
        <v>760</v>
      </c>
      <c r="I6272" s="112">
        <f t="shared" si="460"/>
        <v>684</v>
      </c>
      <c r="J6272" s="112">
        <f t="shared" si="461"/>
        <v>608</v>
      </c>
    </row>
    <row r="6273" s="8" customFormat="1" spans="1:10">
      <c r="A6273" s="107" t="s">
        <v>299</v>
      </c>
      <c r="B6273" s="108">
        <v>331202004</v>
      </c>
      <c r="C6273" s="109" t="s">
        <v>11114</v>
      </c>
      <c r="D6273" s="108"/>
      <c r="E6273" s="108"/>
      <c r="F6273" s="107" t="s">
        <v>25</v>
      </c>
      <c r="G6273" s="108"/>
      <c r="H6273" s="107">
        <v>1197</v>
      </c>
      <c r="I6273" s="112">
        <f t="shared" si="460"/>
        <v>1077.3</v>
      </c>
      <c r="J6273" s="113">
        <v>957.6</v>
      </c>
    </row>
    <row r="6274" s="8" customFormat="1" spans="1:10">
      <c r="A6274" s="107" t="s">
        <v>299</v>
      </c>
      <c r="B6274" s="108">
        <v>331202005</v>
      </c>
      <c r="C6274" s="109" t="s">
        <v>11115</v>
      </c>
      <c r="D6274" s="108" t="s">
        <v>11116</v>
      </c>
      <c r="E6274" s="108"/>
      <c r="F6274" s="107" t="s">
        <v>780</v>
      </c>
      <c r="G6274" s="108"/>
      <c r="H6274" s="107">
        <v>1436</v>
      </c>
      <c r="I6274" s="112">
        <f t="shared" si="460"/>
        <v>1292.4</v>
      </c>
      <c r="J6274" s="113">
        <v>1148.8</v>
      </c>
    </row>
    <row r="6275" s="8" customFormat="1" spans="1:10">
      <c r="A6275" s="107" t="s">
        <v>299</v>
      </c>
      <c r="B6275" s="108">
        <v>331202006</v>
      </c>
      <c r="C6275" s="109" t="s">
        <v>11117</v>
      </c>
      <c r="D6275" s="108"/>
      <c r="E6275" s="108"/>
      <c r="F6275" s="107" t="s">
        <v>780</v>
      </c>
      <c r="G6275" s="108"/>
      <c r="H6275" s="107">
        <v>1222</v>
      </c>
      <c r="I6275" s="112">
        <f t="shared" si="460"/>
        <v>1099.8</v>
      </c>
      <c r="J6275" s="113">
        <v>977.6</v>
      </c>
    </row>
    <row r="6276" s="8" customFormat="1" spans="1:10">
      <c r="A6276" s="107" t="s">
        <v>299</v>
      </c>
      <c r="B6276" s="108">
        <v>331202007</v>
      </c>
      <c r="C6276" s="109" t="s">
        <v>11118</v>
      </c>
      <c r="D6276" s="108"/>
      <c r="E6276" s="108"/>
      <c r="F6276" s="107" t="s">
        <v>780</v>
      </c>
      <c r="G6276" s="108"/>
      <c r="H6276" s="107">
        <v>1317</v>
      </c>
      <c r="I6276" s="112">
        <f t="shared" si="460"/>
        <v>1185.3</v>
      </c>
      <c r="J6276" s="113">
        <v>1053.6</v>
      </c>
    </row>
    <row r="6277" s="8" customFormat="1" ht="27" spans="1:10">
      <c r="A6277" s="107" t="s">
        <v>299</v>
      </c>
      <c r="B6277" s="108">
        <v>331202008</v>
      </c>
      <c r="C6277" s="109" t="s">
        <v>11119</v>
      </c>
      <c r="D6277" s="108" t="s">
        <v>11120</v>
      </c>
      <c r="E6277" s="108"/>
      <c r="F6277" s="107" t="s">
        <v>780</v>
      </c>
      <c r="G6277" s="121" t="s">
        <v>6360</v>
      </c>
      <c r="H6277" s="113">
        <v>1045</v>
      </c>
      <c r="I6277" s="112">
        <f t="shared" si="460"/>
        <v>940.5</v>
      </c>
      <c r="J6277" s="112">
        <f t="shared" ref="J6277:J6279" si="462">H6277*0.8</f>
        <v>836</v>
      </c>
    </row>
    <row r="6278" s="8" customFormat="1" spans="1:10">
      <c r="A6278" s="107" t="s">
        <v>299</v>
      </c>
      <c r="B6278" s="108">
        <v>331202009</v>
      </c>
      <c r="C6278" s="109" t="s">
        <v>11121</v>
      </c>
      <c r="D6278" s="108"/>
      <c r="E6278" s="108"/>
      <c r="F6278" s="107" t="s">
        <v>25</v>
      </c>
      <c r="G6278" s="108"/>
      <c r="H6278" s="107">
        <v>1140</v>
      </c>
      <c r="I6278" s="112">
        <f t="shared" si="460"/>
        <v>1026</v>
      </c>
      <c r="J6278" s="112">
        <f t="shared" si="462"/>
        <v>912</v>
      </c>
    </row>
    <row r="6279" s="8" customFormat="1" spans="1:10">
      <c r="A6279" s="107" t="s">
        <v>299</v>
      </c>
      <c r="B6279" s="108">
        <v>331202010</v>
      </c>
      <c r="C6279" s="109" t="s">
        <v>11122</v>
      </c>
      <c r="D6279" s="108" t="s">
        <v>11123</v>
      </c>
      <c r="E6279" s="108"/>
      <c r="F6279" s="107" t="s">
        <v>780</v>
      </c>
      <c r="G6279" s="108"/>
      <c r="H6279" s="107">
        <v>1000</v>
      </c>
      <c r="I6279" s="112">
        <f t="shared" si="460"/>
        <v>900</v>
      </c>
      <c r="J6279" s="112">
        <f t="shared" si="462"/>
        <v>800</v>
      </c>
    </row>
    <row r="6280" s="8" customFormat="1" spans="1:10">
      <c r="A6280" s="107" t="s">
        <v>299</v>
      </c>
      <c r="B6280" s="108">
        <v>331202011</v>
      </c>
      <c r="C6280" s="109" t="s">
        <v>11124</v>
      </c>
      <c r="D6280" s="108"/>
      <c r="E6280" s="108"/>
      <c r="F6280" s="107" t="s">
        <v>780</v>
      </c>
      <c r="G6280" s="108"/>
      <c r="H6280" s="107">
        <v>885</v>
      </c>
      <c r="I6280" s="112">
        <f t="shared" si="460"/>
        <v>796.5</v>
      </c>
      <c r="J6280" s="113">
        <v>708</v>
      </c>
    </row>
    <row r="6281" s="8" customFormat="1" spans="1:10">
      <c r="A6281" s="107" t="s">
        <v>299</v>
      </c>
      <c r="B6281" s="108">
        <v>331202012</v>
      </c>
      <c r="C6281" s="109" t="s">
        <v>11125</v>
      </c>
      <c r="D6281" s="108"/>
      <c r="E6281" s="108"/>
      <c r="F6281" s="107" t="s">
        <v>25</v>
      </c>
      <c r="G6281" s="108"/>
      <c r="H6281" s="107">
        <v>1800</v>
      </c>
      <c r="I6281" s="112">
        <f t="shared" si="460"/>
        <v>1620</v>
      </c>
      <c r="J6281" s="112">
        <f t="shared" ref="J6281:J6286" si="463">H6281*0.8</f>
        <v>1440</v>
      </c>
    </row>
    <row r="6282" s="8" customFormat="1" spans="1:10">
      <c r="A6282" s="107" t="s">
        <v>299</v>
      </c>
      <c r="B6282" s="108">
        <v>331202013</v>
      </c>
      <c r="C6282" s="109" t="s">
        <v>11126</v>
      </c>
      <c r="D6282" s="108"/>
      <c r="E6282" s="108"/>
      <c r="F6282" s="107" t="s">
        <v>25</v>
      </c>
      <c r="G6282" s="108"/>
      <c r="H6282" s="107">
        <v>2185</v>
      </c>
      <c r="I6282" s="112">
        <f t="shared" si="460"/>
        <v>1966.5</v>
      </c>
      <c r="J6282" s="112">
        <f t="shared" si="463"/>
        <v>1748</v>
      </c>
    </row>
    <row r="6283" s="8" customFormat="1" ht="27" spans="1:10">
      <c r="A6283" s="107" t="s">
        <v>299</v>
      </c>
      <c r="B6283" s="108">
        <v>331202014</v>
      </c>
      <c r="C6283" s="108" t="s">
        <v>11127</v>
      </c>
      <c r="D6283" s="108" t="s">
        <v>11128</v>
      </c>
      <c r="E6283" s="108"/>
      <c r="F6283" s="108" t="s">
        <v>780</v>
      </c>
      <c r="G6283" s="108" t="s">
        <v>6360</v>
      </c>
      <c r="H6283" s="113">
        <v>1652</v>
      </c>
      <c r="I6283" s="112">
        <f t="shared" si="460"/>
        <v>1486.8</v>
      </c>
      <c r="J6283" s="113">
        <v>1321.6</v>
      </c>
    </row>
    <row r="6284" s="8" customFormat="1" ht="67.5" spans="1:10">
      <c r="A6284" s="107" t="s">
        <v>299</v>
      </c>
      <c r="B6284" s="108" t="s">
        <v>11129</v>
      </c>
      <c r="C6284" s="108" t="s">
        <v>11130</v>
      </c>
      <c r="D6284" s="108" t="s">
        <v>11131</v>
      </c>
      <c r="E6284" s="108"/>
      <c r="F6284" s="108" t="s">
        <v>25</v>
      </c>
      <c r="G6284" s="108" t="s">
        <v>11132</v>
      </c>
      <c r="H6284" s="113">
        <v>1529</v>
      </c>
      <c r="I6284" s="112">
        <f t="shared" si="460"/>
        <v>1376.1</v>
      </c>
      <c r="J6284" s="112">
        <f t="shared" si="463"/>
        <v>1223.2</v>
      </c>
    </row>
    <row r="6285" s="9" customFormat="1" ht="81" spans="1:10">
      <c r="A6285" s="113" t="s">
        <v>299</v>
      </c>
      <c r="B6285" s="167" t="s">
        <v>11133</v>
      </c>
      <c r="C6285" s="120" t="s">
        <v>11134</v>
      </c>
      <c r="D6285" s="121" t="s">
        <v>11135</v>
      </c>
      <c r="E6285" s="121"/>
      <c r="F6285" s="113" t="s">
        <v>25</v>
      </c>
      <c r="G6285" s="121"/>
      <c r="H6285" s="112">
        <v>3637</v>
      </c>
      <c r="I6285" s="112">
        <f t="shared" si="460"/>
        <v>3273.3</v>
      </c>
      <c r="J6285" s="112">
        <f t="shared" si="463"/>
        <v>2909.6</v>
      </c>
    </row>
    <row r="6286" s="9" customFormat="1" spans="1:10">
      <c r="A6286" s="113" t="s">
        <v>299</v>
      </c>
      <c r="B6286" s="167" t="s">
        <v>11136</v>
      </c>
      <c r="C6286" s="120" t="s">
        <v>11137</v>
      </c>
      <c r="D6286" s="121" t="s">
        <v>11138</v>
      </c>
      <c r="E6286" s="121"/>
      <c r="F6286" s="113" t="s">
        <v>25</v>
      </c>
      <c r="G6286" s="121"/>
      <c r="H6286" s="113">
        <v>2080</v>
      </c>
      <c r="I6286" s="112">
        <f t="shared" si="460"/>
        <v>1872</v>
      </c>
      <c r="J6286" s="112">
        <f t="shared" si="463"/>
        <v>1664</v>
      </c>
    </row>
    <row r="6287" s="8" customFormat="1" spans="1:10">
      <c r="A6287" s="107"/>
      <c r="B6287" s="108">
        <v>331203</v>
      </c>
      <c r="C6287" s="109" t="s">
        <v>11139</v>
      </c>
      <c r="D6287" s="108"/>
      <c r="E6287" s="108"/>
      <c r="F6287" s="107"/>
      <c r="G6287" s="108"/>
      <c r="H6287" s="107"/>
      <c r="I6287" s="112"/>
      <c r="J6287" s="112"/>
    </row>
    <row r="6288" s="8" customFormat="1" spans="1:10">
      <c r="A6288" s="107" t="s">
        <v>299</v>
      </c>
      <c r="B6288" s="108">
        <v>331203001</v>
      </c>
      <c r="C6288" s="109" t="s">
        <v>11140</v>
      </c>
      <c r="D6288" s="110"/>
      <c r="E6288" s="108"/>
      <c r="F6288" s="107" t="s">
        <v>25</v>
      </c>
      <c r="G6288" s="108"/>
      <c r="H6288" s="107">
        <v>712</v>
      </c>
      <c r="I6288" s="112">
        <f t="shared" ref="I6288:I6297" si="464">H6288*0.9</f>
        <v>640.8</v>
      </c>
      <c r="J6288" s="112">
        <f t="shared" ref="J6288:J6294" si="465">H6288*0.8</f>
        <v>569.6</v>
      </c>
    </row>
    <row r="6289" s="8" customFormat="1" spans="1:10">
      <c r="A6289" s="107" t="s">
        <v>299</v>
      </c>
      <c r="B6289" s="108" t="s">
        <v>11141</v>
      </c>
      <c r="C6289" s="109" t="s">
        <v>11142</v>
      </c>
      <c r="D6289" s="108"/>
      <c r="E6289" s="108"/>
      <c r="F6289" s="107" t="s">
        <v>25</v>
      </c>
      <c r="G6289" s="108"/>
      <c r="H6289" s="107">
        <v>712</v>
      </c>
      <c r="I6289" s="112">
        <f t="shared" si="464"/>
        <v>640.8</v>
      </c>
      <c r="J6289" s="112">
        <f t="shared" si="465"/>
        <v>569.6</v>
      </c>
    </row>
    <row r="6290" s="8" customFormat="1" spans="1:10">
      <c r="A6290" s="107" t="s">
        <v>299</v>
      </c>
      <c r="B6290" s="108">
        <v>331203002</v>
      </c>
      <c r="C6290" s="109" t="s">
        <v>11143</v>
      </c>
      <c r="D6290" s="108"/>
      <c r="E6290" s="108"/>
      <c r="F6290" s="107" t="s">
        <v>780</v>
      </c>
      <c r="G6290" s="108"/>
      <c r="H6290" s="117">
        <v>1876</v>
      </c>
      <c r="I6290" s="118">
        <v>1688.4</v>
      </c>
      <c r="J6290" s="118">
        <v>1500.8</v>
      </c>
    </row>
    <row r="6291" s="8" customFormat="1" spans="1:10">
      <c r="A6291" s="107" t="s">
        <v>299</v>
      </c>
      <c r="B6291" s="108">
        <v>331203003</v>
      </c>
      <c r="C6291" s="109" t="s">
        <v>11144</v>
      </c>
      <c r="D6291" s="108"/>
      <c r="E6291" s="108"/>
      <c r="F6291" s="107" t="s">
        <v>25</v>
      </c>
      <c r="G6291" s="108"/>
      <c r="H6291" s="107">
        <v>1261</v>
      </c>
      <c r="I6291" s="112">
        <f t="shared" si="464"/>
        <v>1134.9</v>
      </c>
      <c r="J6291" s="112">
        <f t="shared" si="465"/>
        <v>1008.8</v>
      </c>
    </row>
    <row r="6292" s="8" customFormat="1" spans="1:10">
      <c r="A6292" s="107" t="s">
        <v>299</v>
      </c>
      <c r="B6292" s="108">
        <v>331203004</v>
      </c>
      <c r="C6292" s="109" t="s">
        <v>11145</v>
      </c>
      <c r="D6292" s="110"/>
      <c r="E6292" s="108"/>
      <c r="F6292" s="107" t="s">
        <v>25</v>
      </c>
      <c r="G6292" s="108"/>
      <c r="H6292" s="107">
        <v>776</v>
      </c>
      <c r="I6292" s="112">
        <f t="shared" si="464"/>
        <v>698.4</v>
      </c>
      <c r="J6292" s="112">
        <f t="shared" si="465"/>
        <v>620.8</v>
      </c>
    </row>
    <row r="6293" s="8" customFormat="1" spans="1:10">
      <c r="A6293" s="107" t="s">
        <v>299</v>
      </c>
      <c r="B6293" s="108" t="s">
        <v>11146</v>
      </c>
      <c r="C6293" s="109" t="s">
        <v>11147</v>
      </c>
      <c r="D6293" s="110"/>
      <c r="E6293" s="108"/>
      <c r="F6293" s="107" t="s">
        <v>25</v>
      </c>
      <c r="G6293" s="108"/>
      <c r="H6293" s="107">
        <v>776</v>
      </c>
      <c r="I6293" s="112">
        <f t="shared" si="464"/>
        <v>698.4</v>
      </c>
      <c r="J6293" s="112">
        <f t="shared" si="465"/>
        <v>620.8</v>
      </c>
    </row>
    <row r="6294" s="8" customFormat="1" spans="1:10">
      <c r="A6294" s="107" t="s">
        <v>299</v>
      </c>
      <c r="B6294" s="108">
        <v>331203005</v>
      </c>
      <c r="C6294" s="109" t="s">
        <v>11148</v>
      </c>
      <c r="D6294" s="108"/>
      <c r="E6294" s="108"/>
      <c r="F6294" s="107" t="s">
        <v>25</v>
      </c>
      <c r="G6294" s="108"/>
      <c r="H6294" s="107">
        <v>950</v>
      </c>
      <c r="I6294" s="112">
        <f t="shared" si="464"/>
        <v>855</v>
      </c>
      <c r="J6294" s="112">
        <f t="shared" si="465"/>
        <v>760</v>
      </c>
    </row>
    <row r="6295" s="8" customFormat="1" spans="1:10">
      <c r="A6295" s="107" t="s">
        <v>299</v>
      </c>
      <c r="B6295" s="108">
        <v>331203006</v>
      </c>
      <c r="C6295" s="109" t="s">
        <v>11149</v>
      </c>
      <c r="D6295" s="108"/>
      <c r="E6295" s="108"/>
      <c r="F6295" s="107" t="s">
        <v>780</v>
      </c>
      <c r="G6295" s="110"/>
      <c r="H6295" s="107">
        <v>1270</v>
      </c>
      <c r="I6295" s="112">
        <f t="shared" si="464"/>
        <v>1143</v>
      </c>
      <c r="J6295" s="113">
        <v>1016</v>
      </c>
    </row>
    <row r="6296" s="8" customFormat="1" spans="1:10">
      <c r="A6296" s="107" t="s">
        <v>299</v>
      </c>
      <c r="B6296" s="108" t="s">
        <v>11150</v>
      </c>
      <c r="C6296" s="109" t="s">
        <v>11151</v>
      </c>
      <c r="D6296" s="108"/>
      <c r="E6296" s="108"/>
      <c r="F6296" s="107" t="s">
        <v>780</v>
      </c>
      <c r="G6296" s="108"/>
      <c r="H6296" s="107">
        <v>1778</v>
      </c>
      <c r="I6296" s="112">
        <f t="shared" si="464"/>
        <v>1600.2</v>
      </c>
      <c r="J6296" s="113">
        <v>1422.4</v>
      </c>
    </row>
    <row r="6297" s="8" customFormat="1" spans="1:10">
      <c r="A6297" s="107" t="s">
        <v>299</v>
      </c>
      <c r="B6297" s="108">
        <v>331203007</v>
      </c>
      <c r="C6297" s="109" t="s">
        <v>11152</v>
      </c>
      <c r="D6297" s="108"/>
      <c r="E6297" s="108" t="s">
        <v>6063</v>
      </c>
      <c r="F6297" s="107" t="s">
        <v>25</v>
      </c>
      <c r="G6297" s="108"/>
      <c r="H6297" s="107">
        <v>760</v>
      </c>
      <c r="I6297" s="112">
        <f t="shared" si="464"/>
        <v>684</v>
      </c>
      <c r="J6297" s="112">
        <f t="shared" ref="J6297:J6304" si="466">H6297*0.8</f>
        <v>608</v>
      </c>
    </row>
    <row r="6298" s="8" customFormat="1" ht="40.5" spans="1:10">
      <c r="A6298" s="107" t="s">
        <v>299</v>
      </c>
      <c r="B6298" s="108">
        <v>331203008</v>
      </c>
      <c r="C6298" s="109" t="s">
        <v>11153</v>
      </c>
      <c r="D6298" s="108"/>
      <c r="E6298" s="108"/>
      <c r="F6298" s="107" t="s">
        <v>25</v>
      </c>
      <c r="G6298" s="108"/>
      <c r="H6298" s="107" t="s">
        <v>6720</v>
      </c>
      <c r="I6298" s="107" t="s">
        <v>6720</v>
      </c>
      <c r="J6298" s="107" t="s">
        <v>6720</v>
      </c>
    </row>
    <row r="6299" s="8" customFormat="1" ht="40.5" spans="1:10">
      <c r="A6299" s="107" t="s">
        <v>299</v>
      </c>
      <c r="B6299" s="108" t="s">
        <v>11154</v>
      </c>
      <c r="C6299" s="109" t="s">
        <v>11155</v>
      </c>
      <c r="D6299" s="108"/>
      <c r="E6299" s="108"/>
      <c r="F6299" s="107" t="s">
        <v>25</v>
      </c>
      <c r="G6299" s="51"/>
      <c r="H6299" s="107" t="s">
        <v>6720</v>
      </c>
      <c r="I6299" s="107" t="s">
        <v>6720</v>
      </c>
      <c r="J6299" s="107" t="s">
        <v>6720</v>
      </c>
    </row>
    <row r="6300" s="8" customFormat="1" spans="1:10">
      <c r="A6300" s="107" t="s">
        <v>299</v>
      </c>
      <c r="B6300" s="108">
        <v>331203009</v>
      </c>
      <c r="C6300" s="109" t="s">
        <v>11156</v>
      </c>
      <c r="D6300" s="108"/>
      <c r="E6300" s="108"/>
      <c r="F6300" s="107" t="s">
        <v>25</v>
      </c>
      <c r="G6300" s="108"/>
      <c r="H6300" s="107">
        <v>665</v>
      </c>
      <c r="I6300" s="112">
        <f t="shared" ref="I6300:I6304" si="467">H6300*0.9</f>
        <v>598.5</v>
      </c>
      <c r="J6300" s="112">
        <f t="shared" si="466"/>
        <v>532</v>
      </c>
    </row>
    <row r="6301" s="8" customFormat="1" spans="1:10">
      <c r="A6301" s="107" t="s">
        <v>299</v>
      </c>
      <c r="B6301" s="108">
        <v>331203010</v>
      </c>
      <c r="C6301" s="109" t="s">
        <v>11157</v>
      </c>
      <c r="D6301" s="108"/>
      <c r="E6301" s="108"/>
      <c r="F6301" s="107" t="s">
        <v>25</v>
      </c>
      <c r="G6301" s="108"/>
      <c r="H6301" s="107">
        <v>665</v>
      </c>
      <c r="I6301" s="112">
        <f t="shared" si="467"/>
        <v>598.5</v>
      </c>
      <c r="J6301" s="112">
        <f t="shared" si="466"/>
        <v>532</v>
      </c>
    </row>
    <row r="6302" s="8" customFormat="1" spans="1:10">
      <c r="A6302" s="107" t="s">
        <v>299</v>
      </c>
      <c r="B6302" s="108">
        <v>331203011</v>
      </c>
      <c r="C6302" s="109" t="s">
        <v>11158</v>
      </c>
      <c r="D6302" s="108"/>
      <c r="E6302" s="108"/>
      <c r="F6302" s="107" t="s">
        <v>780</v>
      </c>
      <c r="G6302" s="108"/>
      <c r="H6302" s="107">
        <v>1070</v>
      </c>
      <c r="I6302" s="112">
        <f t="shared" si="467"/>
        <v>963</v>
      </c>
      <c r="J6302" s="112">
        <f t="shared" si="466"/>
        <v>856</v>
      </c>
    </row>
    <row r="6303" s="8" customFormat="1" spans="1:10">
      <c r="A6303" s="107" t="s">
        <v>299</v>
      </c>
      <c r="B6303" s="108">
        <v>331203012</v>
      </c>
      <c r="C6303" s="109" t="s">
        <v>11159</v>
      </c>
      <c r="D6303" s="108"/>
      <c r="E6303" s="108"/>
      <c r="F6303" s="107" t="s">
        <v>25</v>
      </c>
      <c r="G6303" s="108"/>
      <c r="H6303" s="107">
        <v>950</v>
      </c>
      <c r="I6303" s="112">
        <f t="shared" si="467"/>
        <v>855</v>
      </c>
      <c r="J6303" s="112">
        <f t="shared" si="466"/>
        <v>760</v>
      </c>
    </row>
    <row r="6304" s="8" customFormat="1" spans="1:10">
      <c r="A6304" s="107" t="s">
        <v>299</v>
      </c>
      <c r="B6304" s="108">
        <v>331203013</v>
      </c>
      <c r="C6304" s="109" t="s">
        <v>11160</v>
      </c>
      <c r="D6304" s="108"/>
      <c r="E6304" s="108"/>
      <c r="F6304" s="107" t="s">
        <v>25</v>
      </c>
      <c r="G6304" s="108"/>
      <c r="H6304" s="107">
        <v>760</v>
      </c>
      <c r="I6304" s="112">
        <f t="shared" si="467"/>
        <v>684</v>
      </c>
      <c r="J6304" s="112">
        <f t="shared" si="466"/>
        <v>608</v>
      </c>
    </row>
    <row r="6305" s="8" customFormat="1" spans="1:10">
      <c r="A6305" s="107"/>
      <c r="B6305" s="108">
        <v>331204</v>
      </c>
      <c r="C6305" s="109" t="s">
        <v>11161</v>
      </c>
      <c r="D6305" s="108"/>
      <c r="E6305" s="108"/>
      <c r="F6305" s="107"/>
      <c r="G6305" s="108"/>
      <c r="H6305" s="107"/>
      <c r="I6305" s="112"/>
      <c r="J6305" s="112"/>
    </row>
    <row r="6306" s="8" customFormat="1" spans="1:10">
      <c r="A6306" s="107" t="s">
        <v>299</v>
      </c>
      <c r="B6306" s="108">
        <v>331204001</v>
      </c>
      <c r="C6306" s="109" t="s">
        <v>11162</v>
      </c>
      <c r="D6306" s="110"/>
      <c r="E6306" s="108"/>
      <c r="F6306" s="107" t="s">
        <v>25</v>
      </c>
      <c r="G6306" s="110"/>
      <c r="H6306" s="107">
        <v>291</v>
      </c>
      <c r="I6306" s="112">
        <f t="shared" ref="I6306:I6336" si="468">H6306*0.9</f>
        <v>261.9</v>
      </c>
      <c r="J6306" s="112">
        <f t="shared" ref="J6306:J6309" si="469">H6306*0.8</f>
        <v>232.8</v>
      </c>
    </row>
    <row r="6307" s="8" customFormat="1" spans="1:10">
      <c r="A6307" s="107" t="s">
        <v>299</v>
      </c>
      <c r="B6307" s="108" t="s">
        <v>11163</v>
      </c>
      <c r="C6307" s="109" t="s">
        <v>11164</v>
      </c>
      <c r="D6307" s="108"/>
      <c r="E6307" s="108"/>
      <c r="F6307" s="107" t="s">
        <v>25</v>
      </c>
      <c r="G6307" s="108"/>
      <c r="H6307" s="117">
        <v>370</v>
      </c>
      <c r="I6307" s="118">
        <v>333</v>
      </c>
      <c r="J6307" s="118">
        <v>296</v>
      </c>
    </row>
    <row r="6308" s="8" customFormat="1" ht="27" spans="1:10">
      <c r="A6308" s="107" t="s">
        <v>299</v>
      </c>
      <c r="B6308" s="108" t="s">
        <v>11165</v>
      </c>
      <c r="C6308" s="72" t="s">
        <v>11166</v>
      </c>
      <c r="D6308" s="72"/>
      <c r="E6308" s="72"/>
      <c r="F6308" s="70" t="s">
        <v>25</v>
      </c>
      <c r="G6308" s="72" t="s">
        <v>6360</v>
      </c>
      <c r="H6308" s="107">
        <v>50</v>
      </c>
      <c r="I6308" s="112">
        <f t="shared" si="468"/>
        <v>45</v>
      </c>
      <c r="J6308" s="112">
        <f t="shared" si="469"/>
        <v>40</v>
      </c>
    </row>
    <row r="6309" s="8" customFormat="1" ht="27" spans="1:10">
      <c r="A6309" s="107" t="s">
        <v>299</v>
      </c>
      <c r="B6309" s="108" t="s">
        <v>11167</v>
      </c>
      <c r="C6309" s="72" t="s">
        <v>11168</v>
      </c>
      <c r="D6309" s="72"/>
      <c r="E6309" s="72"/>
      <c r="F6309" s="70" t="s">
        <v>25</v>
      </c>
      <c r="G6309" s="72" t="s">
        <v>6360</v>
      </c>
      <c r="H6309" s="107">
        <v>50</v>
      </c>
      <c r="I6309" s="112">
        <f t="shared" si="468"/>
        <v>45</v>
      </c>
      <c r="J6309" s="112">
        <f t="shared" si="469"/>
        <v>40</v>
      </c>
    </row>
    <row r="6310" s="8" customFormat="1" spans="1:10">
      <c r="A6310" s="107" t="s">
        <v>299</v>
      </c>
      <c r="B6310" s="108">
        <v>331204002</v>
      </c>
      <c r="C6310" s="109" t="s">
        <v>11169</v>
      </c>
      <c r="D6310" s="108"/>
      <c r="E6310" s="108"/>
      <c r="F6310" s="107" t="s">
        <v>25</v>
      </c>
      <c r="G6310" s="108"/>
      <c r="H6310" s="107">
        <v>286</v>
      </c>
      <c r="I6310" s="112">
        <f t="shared" si="468"/>
        <v>257.4</v>
      </c>
      <c r="J6310" s="113">
        <v>228.8</v>
      </c>
    </row>
    <row r="6311" s="8" customFormat="1" spans="1:10">
      <c r="A6311" s="107" t="s">
        <v>299</v>
      </c>
      <c r="B6311" s="108">
        <v>331204003</v>
      </c>
      <c r="C6311" s="109" t="s">
        <v>11170</v>
      </c>
      <c r="D6311" s="108"/>
      <c r="E6311" s="108"/>
      <c r="F6311" s="107" t="s">
        <v>25</v>
      </c>
      <c r="G6311" s="108"/>
      <c r="H6311" s="107">
        <v>475</v>
      </c>
      <c r="I6311" s="112">
        <f t="shared" si="468"/>
        <v>427.5</v>
      </c>
      <c r="J6311" s="112">
        <f t="shared" ref="J6311:J6321" si="470">H6311*0.8</f>
        <v>380</v>
      </c>
    </row>
    <row r="6312" s="8" customFormat="1" spans="1:10">
      <c r="A6312" s="107" t="s">
        <v>299</v>
      </c>
      <c r="B6312" s="108">
        <v>331204004</v>
      </c>
      <c r="C6312" s="109" t="s">
        <v>11171</v>
      </c>
      <c r="D6312" s="108"/>
      <c r="E6312" s="108"/>
      <c r="F6312" s="107" t="s">
        <v>25</v>
      </c>
      <c r="G6312" s="108"/>
      <c r="H6312" s="107">
        <v>285</v>
      </c>
      <c r="I6312" s="112">
        <f t="shared" si="468"/>
        <v>256.5</v>
      </c>
      <c r="J6312" s="112">
        <f t="shared" si="470"/>
        <v>228</v>
      </c>
    </row>
    <row r="6313" s="8" customFormat="1" spans="1:10">
      <c r="A6313" s="107" t="s">
        <v>299</v>
      </c>
      <c r="B6313" s="108">
        <v>331204005</v>
      </c>
      <c r="C6313" s="109" t="s">
        <v>11172</v>
      </c>
      <c r="D6313" s="108"/>
      <c r="E6313" s="108"/>
      <c r="F6313" s="107" t="s">
        <v>25</v>
      </c>
      <c r="G6313" s="108"/>
      <c r="H6313" s="107">
        <v>1900</v>
      </c>
      <c r="I6313" s="112">
        <f t="shared" si="468"/>
        <v>1710</v>
      </c>
      <c r="J6313" s="112">
        <f t="shared" si="470"/>
        <v>1520</v>
      </c>
    </row>
    <row r="6314" s="8" customFormat="1" ht="27" spans="1:10">
      <c r="A6314" s="107" t="s">
        <v>299</v>
      </c>
      <c r="B6314" s="151" t="s">
        <v>11173</v>
      </c>
      <c r="C6314" s="59" t="s">
        <v>11174</v>
      </c>
      <c r="D6314" s="51" t="s">
        <v>11175</v>
      </c>
      <c r="E6314" s="108"/>
      <c r="F6314" s="107" t="s">
        <v>25</v>
      </c>
      <c r="G6314" s="108"/>
      <c r="H6314" s="107">
        <v>617</v>
      </c>
      <c r="I6314" s="112">
        <f t="shared" si="468"/>
        <v>555.3</v>
      </c>
      <c r="J6314" s="112">
        <f t="shared" si="470"/>
        <v>493.6</v>
      </c>
    </row>
    <row r="6315" s="8" customFormat="1" ht="27" spans="1:10">
      <c r="A6315" s="107" t="s">
        <v>299</v>
      </c>
      <c r="B6315" s="151" t="s">
        <v>11176</v>
      </c>
      <c r="C6315" s="59" t="s">
        <v>11177</v>
      </c>
      <c r="D6315" s="51" t="s">
        <v>11178</v>
      </c>
      <c r="E6315" s="108"/>
      <c r="F6315" s="107" t="s">
        <v>25</v>
      </c>
      <c r="G6315" s="108"/>
      <c r="H6315" s="107">
        <v>617</v>
      </c>
      <c r="I6315" s="112">
        <f t="shared" si="468"/>
        <v>555.3</v>
      </c>
      <c r="J6315" s="112">
        <f t="shared" si="470"/>
        <v>493.6</v>
      </c>
    </row>
    <row r="6316" s="8" customFormat="1" spans="1:10">
      <c r="A6316" s="107" t="s">
        <v>299</v>
      </c>
      <c r="B6316" s="108">
        <v>331204007</v>
      </c>
      <c r="C6316" s="109" t="s">
        <v>11179</v>
      </c>
      <c r="D6316" s="110"/>
      <c r="E6316" s="108"/>
      <c r="F6316" s="107" t="s">
        <v>25</v>
      </c>
      <c r="G6316" s="108"/>
      <c r="H6316" s="107">
        <v>1000</v>
      </c>
      <c r="I6316" s="112">
        <f t="shared" si="468"/>
        <v>900</v>
      </c>
      <c r="J6316" s="112">
        <f t="shared" si="470"/>
        <v>800</v>
      </c>
    </row>
    <row r="6317" s="8" customFormat="1" spans="1:10">
      <c r="A6317" s="107" t="s">
        <v>299</v>
      </c>
      <c r="B6317" s="108" t="s">
        <v>11180</v>
      </c>
      <c r="C6317" s="109" t="s">
        <v>11181</v>
      </c>
      <c r="D6317" s="108"/>
      <c r="E6317" s="108"/>
      <c r="F6317" s="107" t="s">
        <v>25</v>
      </c>
      <c r="G6317" s="108"/>
      <c r="H6317" s="107">
        <v>1000</v>
      </c>
      <c r="I6317" s="112">
        <f t="shared" si="468"/>
        <v>900</v>
      </c>
      <c r="J6317" s="112">
        <f t="shared" si="470"/>
        <v>800</v>
      </c>
    </row>
    <row r="6318" s="8" customFormat="1" spans="1:10">
      <c r="A6318" s="107" t="s">
        <v>299</v>
      </c>
      <c r="B6318" s="108">
        <v>331204008</v>
      </c>
      <c r="C6318" s="109" t="s">
        <v>11182</v>
      </c>
      <c r="D6318" s="110"/>
      <c r="E6318" s="108"/>
      <c r="F6318" s="107" t="s">
        <v>25</v>
      </c>
      <c r="G6318" s="108"/>
      <c r="H6318" s="107">
        <v>1940</v>
      </c>
      <c r="I6318" s="112">
        <f t="shared" si="468"/>
        <v>1746</v>
      </c>
      <c r="J6318" s="112">
        <f t="shared" si="470"/>
        <v>1552</v>
      </c>
    </row>
    <row r="6319" s="8" customFormat="1" spans="1:10">
      <c r="A6319" s="107" t="s">
        <v>299</v>
      </c>
      <c r="B6319" s="108" t="s">
        <v>11183</v>
      </c>
      <c r="C6319" s="109" t="s">
        <v>11184</v>
      </c>
      <c r="D6319" s="108"/>
      <c r="E6319" s="108"/>
      <c r="F6319" s="107" t="s">
        <v>25</v>
      </c>
      <c r="G6319" s="108"/>
      <c r="H6319" s="107">
        <v>1940</v>
      </c>
      <c r="I6319" s="112">
        <f t="shared" si="468"/>
        <v>1746</v>
      </c>
      <c r="J6319" s="112">
        <f t="shared" si="470"/>
        <v>1552</v>
      </c>
    </row>
    <row r="6320" s="8" customFormat="1" spans="1:10">
      <c r="A6320" s="107" t="s">
        <v>299</v>
      </c>
      <c r="B6320" s="108">
        <v>331204009</v>
      </c>
      <c r="C6320" s="109" t="s">
        <v>11185</v>
      </c>
      <c r="D6320" s="108"/>
      <c r="E6320" s="108"/>
      <c r="F6320" s="107" t="s">
        <v>25</v>
      </c>
      <c r="G6320" s="110"/>
      <c r="H6320" s="107">
        <v>1700</v>
      </c>
      <c r="I6320" s="112">
        <f t="shared" si="468"/>
        <v>1530</v>
      </c>
      <c r="J6320" s="112">
        <f t="shared" si="470"/>
        <v>1360</v>
      </c>
    </row>
    <row r="6321" s="8" customFormat="1" spans="1:10">
      <c r="A6321" s="107" t="s">
        <v>299</v>
      </c>
      <c r="B6321" s="108" t="s">
        <v>11186</v>
      </c>
      <c r="C6321" s="109" t="s">
        <v>11187</v>
      </c>
      <c r="D6321" s="108"/>
      <c r="E6321" s="108"/>
      <c r="F6321" s="107" t="s">
        <v>25</v>
      </c>
      <c r="G6321" s="108"/>
      <c r="H6321" s="107">
        <v>2550</v>
      </c>
      <c r="I6321" s="112">
        <f t="shared" si="468"/>
        <v>2295</v>
      </c>
      <c r="J6321" s="112">
        <f t="shared" si="470"/>
        <v>2040</v>
      </c>
    </row>
    <row r="6322" s="8" customFormat="1" spans="1:10">
      <c r="A6322" s="107" t="s">
        <v>299</v>
      </c>
      <c r="B6322" s="108">
        <v>331204010</v>
      </c>
      <c r="C6322" s="109" t="s">
        <v>11188</v>
      </c>
      <c r="D6322" s="108" t="s">
        <v>11189</v>
      </c>
      <c r="E6322" s="108" t="s">
        <v>8019</v>
      </c>
      <c r="F6322" s="107" t="s">
        <v>25</v>
      </c>
      <c r="G6322" s="108"/>
      <c r="H6322" s="107">
        <v>2772</v>
      </c>
      <c r="I6322" s="112">
        <f t="shared" si="468"/>
        <v>2494.8</v>
      </c>
      <c r="J6322" s="113">
        <v>2217.6</v>
      </c>
    </row>
    <row r="6323" s="8" customFormat="1" spans="1:10">
      <c r="A6323" s="107" t="s">
        <v>299</v>
      </c>
      <c r="B6323" s="108">
        <v>331204011</v>
      </c>
      <c r="C6323" s="109" t="s">
        <v>11190</v>
      </c>
      <c r="D6323" s="108" t="s">
        <v>11191</v>
      </c>
      <c r="E6323" s="108" t="s">
        <v>8019</v>
      </c>
      <c r="F6323" s="107" t="s">
        <v>25</v>
      </c>
      <c r="G6323" s="108"/>
      <c r="H6323" s="107">
        <v>1800</v>
      </c>
      <c r="I6323" s="112">
        <f t="shared" si="468"/>
        <v>1620</v>
      </c>
      <c r="J6323" s="112">
        <f t="shared" ref="J6323:J6334" si="471">H6323*0.8</f>
        <v>1440</v>
      </c>
    </row>
    <row r="6324" s="8" customFormat="1" spans="1:10">
      <c r="A6324" s="107" t="s">
        <v>299</v>
      </c>
      <c r="B6324" s="108">
        <v>331204012</v>
      </c>
      <c r="C6324" s="109" t="s">
        <v>11192</v>
      </c>
      <c r="D6324" s="108"/>
      <c r="E6324" s="108" t="s">
        <v>8019</v>
      </c>
      <c r="F6324" s="107" t="s">
        <v>25</v>
      </c>
      <c r="G6324" s="108"/>
      <c r="H6324" s="107">
        <v>950</v>
      </c>
      <c r="I6324" s="112">
        <f t="shared" si="468"/>
        <v>855</v>
      </c>
      <c r="J6324" s="112">
        <f t="shared" si="471"/>
        <v>760</v>
      </c>
    </row>
    <row r="6325" s="8" customFormat="1" spans="1:10">
      <c r="A6325" s="107" t="s">
        <v>299</v>
      </c>
      <c r="B6325" s="108">
        <v>331204013</v>
      </c>
      <c r="C6325" s="109" t="s">
        <v>11193</v>
      </c>
      <c r="D6325" s="110"/>
      <c r="E6325" s="108"/>
      <c r="F6325" s="107" t="s">
        <v>25</v>
      </c>
      <c r="G6325" s="108"/>
      <c r="H6325" s="107">
        <v>1796</v>
      </c>
      <c r="I6325" s="112">
        <f t="shared" si="468"/>
        <v>1616.4</v>
      </c>
      <c r="J6325" s="113">
        <v>1436.8</v>
      </c>
    </row>
    <row r="6326" s="8" customFormat="1" spans="1:10">
      <c r="A6326" s="107" t="s">
        <v>299</v>
      </c>
      <c r="B6326" s="108" t="s">
        <v>11194</v>
      </c>
      <c r="C6326" s="109" t="s">
        <v>11195</v>
      </c>
      <c r="D6326" s="108"/>
      <c r="E6326" s="108"/>
      <c r="F6326" s="107" t="s">
        <v>25</v>
      </c>
      <c r="G6326" s="108"/>
      <c r="H6326" s="107">
        <v>1796</v>
      </c>
      <c r="I6326" s="112">
        <f t="shared" si="468"/>
        <v>1616.4</v>
      </c>
      <c r="J6326" s="113">
        <v>1436.8</v>
      </c>
    </row>
    <row r="6327" s="8" customFormat="1" spans="1:10">
      <c r="A6327" s="107" t="s">
        <v>299</v>
      </c>
      <c r="B6327" s="108">
        <v>331204014</v>
      </c>
      <c r="C6327" s="109" t="s">
        <v>11196</v>
      </c>
      <c r="D6327" s="110"/>
      <c r="E6327" s="108" t="s">
        <v>8019</v>
      </c>
      <c r="F6327" s="107" t="s">
        <v>25</v>
      </c>
      <c r="G6327" s="108"/>
      <c r="H6327" s="107">
        <v>1425</v>
      </c>
      <c r="I6327" s="112">
        <f t="shared" si="468"/>
        <v>1282.5</v>
      </c>
      <c r="J6327" s="112">
        <f t="shared" si="471"/>
        <v>1140</v>
      </c>
    </row>
    <row r="6328" s="8" customFormat="1" spans="1:10">
      <c r="A6328" s="107" t="s">
        <v>299</v>
      </c>
      <c r="B6328" s="108" t="s">
        <v>11197</v>
      </c>
      <c r="C6328" s="109" t="s">
        <v>11198</v>
      </c>
      <c r="D6328" s="108"/>
      <c r="E6328" s="108" t="s">
        <v>8019</v>
      </c>
      <c r="F6328" s="107" t="s">
        <v>25</v>
      </c>
      <c r="G6328" s="108"/>
      <c r="H6328" s="107">
        <v>1425</v>
      </c>
      <c r="I6328" s="112">
        <f t="shared" si="468"/>
        <v>1282.5</v>
      </c>
      <c r="J6328" s="112">
        <f t="shared" si="471"/>
        <v>1140</v>
      </c>
    </row>
    <row r="6329" s="8" customFormat="1" spans="1:10">
      <c r="A6329" s="107" t="s">
        <v>299</v>
      </c>
      <c r="B6329" s="108">
        <v>331204015</v>
      </c>
      <c r="C6329" s="109" t="s">
        <v>11199</v>
      </c>
      <c r="D6329" s="108"/>
      <c r="E6329" s="108"/>
      <c r="F6329" s="107" t="s">
        <v>25</v>
      </c>
      <c r="G6329" s="110"/>
      <c r="H6329" s="107">
        <v>1235</v>
      </c>
      <c r="I6329" s="112">
        <f t="shared" si="468"/>
        <v>1111.5</v>
      </c>
      <c r="J6329" s="112">
        <f t="shared" si="471"/>
        <v>988</v>
      </c>
    </row>
    <row r="6330" s="8" customFormat="1" ht="27" spans="1:10">
      <c r="A6330" s="107" t="s">
        <v>299</v>
      </c>
      <c r="B6330" s="108" t="s">
        <v>11200</v>
      </c>
      <c r="C6330" s="109" t="s">
        <v>11201</v>
      </c>
      <c r="D6330" s="108"/>
      <c r="E6330" s="108"/>
      <c r="F6330" s="107" t="s">
        <v>25</v>
      </c>
      <c r="G6330" s="108"/>
      <c r="H6330" s="107">
        <v>1852.5</v>
      </c>
      <c r="I6330" s="112">
        <f t="shared" si="468"/>
        <v>1667.25</v>
      </c>
      <c r="J6330" s="112">
        <f t="shared" si="471"/>
        <v>1482</v>
      </c>
    </row>
    <row r="6331" s="8" customFormat="1" spans="1:10">
      <c r="A6331" s="107" t="s">
        <v>299</v>
      </c>
      <c r="B6331" s="108">
        <v>331204016</v>
      </c>
      <c r="C6331" s="109" t="s">
        <v>11202</v>
      </c>
      <c r="D6331" s="108"/>
      <c r="E6331" s="108"/>
      <c r="F6331" s="107" t="s">
        <v>25</v>
      </c>
      <c r="G6331" s="108"/>
      <c r="H6331" s="107">
        <v>950</v>
      </c>
      <c r="I6331" s="112">
        <f t="shared" si="468"/>
        <v>855</v>
      </c>
      <c r="J6331" s="112">
        <f t="shared" si="471"/>
        <v>760</v>
      </c>
    </row>
    <row r="6332" s="8" customFormat="1" spans="1:10">
      <c r="A6332" s="107" t="s">
        <v>299</v>
      </c>
      <c r="B6332" s="108">
        <v>331204017</v>
      </c>
      <c r="C6332" s="109" t="s">
        <v>11203</v>
      </c>
      <c r="D6332" s="108"/>
      <c r="E6332" s="108"/>
      <c r="F6332" s="107" t="s">
        <v>25</v>
      </c>
      <c r="G6332" s="108"/>
      <c r="H6332" s="107">
        <v>2200</v>
      </c>
      <c r="I6332" s="112">
        <f t="shared" si="468"/>
        <v>1980</v>
      </c>
      <c r="J6332" s="112">
        <f t="shared" si="471"/>
        <v>1760</v>
      </c>
    </row>
    <row r="6333" s="8" customFormat="1" spans="1:10">
      <c r="A6333" s="107" t="s">
        <v>299</v>
      </c>
      <c r="B6333" s="108">
        <v>331204018</v>
      </c>
      <c r="C6333" s="109" t="s">
        <v>11204</v>
      </c>
      <c r="D6333" s="108"/>
      <c r="E6333" s="108"/>
      <c r="F6333" s="107" t="s">
        <v>25</v>
      </c>
      <c r="G6333" s="108"/>
      <c r="H6333" s="107">
        <v>1300</v>
      </c>
      <c r="I6333" s="112">
        <f t="shared" si="468"/>
        <v>1170</v>
      </c>
      <c r="J6333" s="112">
        <f t="shared" si="471"/>
        <v>1040</v>
      </c>
    </row>
    <row r="6334" s="8" customFormat="1" spans="1:10">
      <c r="A6334" s="107" t="s">
        <v>299</v>
      </c>
      <c r="B6334" s="108">
        <v>331204019</v>
      </c>
      <c r="C6334" s="109" t="s">
        <v>11205</v>
      </c>
      <c r="D6334" s="110"/>
      <c r="E6334" s="108"/>
      <c r="F6334" s="107" t="s">
        <v>25</v>
      </c>
      <c r="G6334" s="108"/>
      <c r="H6334" s="107">
        <v>1500</v>
      </c>
      <c r="I6334" s="112">
        <f t="shared" si="468"/>
        <v>1350</v>
      </c>
      <c r="J6334" s="112">
        <f t="shared" si="471"/>
        <v>1200</v>
      </c>
    </row>
    <row r="6335" s="8" customFormat="1" spans="1:10">
      <c r="A6335" s="107" t="s">
        <v>299</v>
      </c>
      <c r="B6335" s="151" t="s">
        <v>11206</v>
      </c>
      <c r="C6335" s="59" t="s">
        <v>11207</v>
      </c>
      <c r="D6335" s="51" t="s">
        <v>11208</v>
      </c>
      <c r="E6335" s="108"/>
      <c r="F6335" s="107" t="s">
        <v>25</v>
      </c>
      <c r="G6335" s="108"/>
      <c r="H6335" s="107">
        <v>245</v>
      </c>
      <c r="I6335" s="112">
        <f t="shared" si="468"/>
        <v>220.5</v>
      </c>
      <c r="J6335" s="113">
        <v>196</v>
      </c>
    </row>
    <row r="6336" s="8" customFormat="1" spans="1:10">
      <c r="A6336" s="107" t="s">
        <v>299</v>
      </c>
      <c r="B6336" s="108" t="s">
        <v>11209</v>
      </c>
      <c r="C6336" s="109" t="s">
        <v>11210</v>
      </c>
      <c r="D6336" s="108"/>
      <c r="E6336" s="108"/>
      <c r="F6336" s="107" t="s">
        <v>25</v>
      </c>
      <c r="G6336" s="108"/>
      <c r="H6336" s="107">
        <v>1782</v>
      </c>
      <c r="I6336" s="112">
        <f t="shared" si="468"/>
        <v>1603.8</v>
      </c>
      <c r="J6336" s="112">
        <f>H6336*0.8</f>
        <v>1425.6</v>
      </c>
    </row>
    <row r="6337" s="8" customFormat="1" spans="1:10">
      <c r="A6337" s="107"/>
      <c r="B6337" s="108">
        <v>3313</v>
      </c>
      <c r="C6337" s="109" t="s">
        <v>11211</v>
      </c>
      <c r="D6337" s="108"/>
      <c r="E6337" s="108"/>
      <c r="F6337" s="107"/>
      <c r="G6337" s="108"/>
      <c r="H6337" s="107"/>
      <c r="I6337" s="112"/>
      <c r="J6337" s="112"/>
    </row>
    <row r="6338" s="8" customFormat="1" spans="1:10">
      <c r="A6338" s="107"/>
      <c r="B6338" s="108">
        <v>331301</v>
      </c>
      <c r="C6338" s="109" t="s">
        <v>11212</v>
      </c>
      <c r="D6338" s="108"/>
      <c r="E6338" s="108"/>
      <c r="F6338" s="107"/>
      <c r="G6338" s="108"/>
      <c r="H6338" s="107"/>
      <c r="I6338" s="112"/>
      <c r="J6338" s="112"/>
    </row>
    <row r="6339" s="8" customFormat="1" ht="27" spans="1:10">
      <c r="A6339" s="107" t="s">
        <v>299</v>
      </c>
      <c r="B6339" s="169" t="s">
        <v>11213</v>
      </c>
      <c r="C6339" s="72" t="s">
        <v>11214</v>
      </c>
      <c r="D6339" s="72" t="s">
        <v>11215</v>
      </c>
      <c r="E6339" s="72"/>
      <c r="F6339" s="70" t="s">
        <v>25</v>
      </c>
      <c r="G6339" s="108"/>
      <c r="H6339" s="107">
        <v>950</v>
      </c>
      <c r="I6339" s="112">
        <f t="shared" ref="I6339:I6346" si="472">H6339*0.9</f>
        <v>855</v>
      </c>
      <c r="J6339" s="112">
        <f>H6339*0.8</f>
        <v>760</v>
      </c>
    </row>
    <row r="6340" s="8" customFormat="1" spans="1:10">
      <c r="A6340" s="107" t="s">
        <v>299</v>
      </c>
      <c r="B6340" s="108">
        <v>331301002</v>
      </c>
      <c r="C6340" s="109" t="s">
        <v>11216</v>
      </c>
      <c r="D6340" s="110"/>
      <c r="E6340" s="108"/>
      <c r="F6340" s="107" t="s">
        <v>780</v>
      </c>
      <c r="G6340" s="108"/>
      <c r="H6340" s="107">
        <v>1890</v>
      </c>
      <c r="I6340" s="112">
        <f t="shared" si="472"/>
        <v>1701</v>
      </c>
      <c r="J6340" s="113">
        <v>1512</v>
      </c>
    </row>
    <row r="6341" s="8" customFormat="1" spans="1:10">
      <c r="A6341" s="107" t="s">
        <v>299</v>
      </c>
      <c r="B6341" s="108" t="s">
        <v>11217</v>
      </c>
      <c r="C6341" s="109" t="s">
        <v>11218</v>
      </c>
      <c r="D6341" s="108"/>
      <c r="E6341" s="108"/>
      <c r="F6341" s="107" t="s">
        <v>780</v>
      </c>
      <c r="G6341" s="108"/>
      <c r="H6341" s="107">
        <v>1890</v>
      </c>
      <c r="I6341" s="112">
        <f t="shared" si="472"/>
        <v>1701</v>
      </c>
      <c r="J6341" s="113">
        <v>1512</v>
      </c>
    </row>
    <row r="6342" s="8" customFormat="1" ht="27" spans="1:10">
      <c r="A6342" s="107" t="s">
        <v>299</v>
      </c>
      <c r="B6342" s="108">
        <v>331301003</v>
      </c>
      <c r="C6342" s="109" t="s">
        <v>11219</v>
      </c>
      <c r="D6342" s="108" t="s">
        <v>6107</v>
      </c>
      <c r="E6342" s="108"/>
      <c r="F6342" s="107" t="s">
        <v>780</v>
      </c>
      <c r="G6342" s="108" t="s">
        <v>6360</v>
      </c>
      <c r="H6342" s="107">
        <v>1890</v>
      </c>
      <c r="I6342" s="112">
        <f t="shared" si="472"/>
        <v>1701</v>
      </c>
      <c r="J6342" s="113">
        <v>1512</v>
      </c>
    </row>
    <row r="6343" s="8" customFormat="1" spans="1:10">
      <c r="A6343" s="107" t="s">
        <v>299</v>
      </c>
      <c r="B6343" s="108">
        <v>331301004</v>
      </c>
      <c r="C6343" s="109" t="s">
        <v>11220</v>
      </c>
      <c r="D6343" s="110"/>
      <c r="E6343" s="108"/>
      <c r="F6343" s="107" t="s">
        <v>780</v>
      </c>
      <c r="G6343" s="108"/>
      <c r="H6343" s="107">
        <v>1890</v>
      </c>
      <c r="I6343" s="112">
        <f t="shared" si="472"/>
        <v>1701</v>
      </c>
      <c r="J6343" s="113">
        <v>1512</v>
      </c>
    </row>
    <row r="6344" s="8" customFormat="1" ht="27" spans="1:10">
      <c r="A6344" s="107" t="s">
        <v>299</v>
      </c>
      <c r="B6344" s="108" t="s">
        <v>11221</v>
      </c>
      <c r="C6344" s="109" t="s">
        <v>11222</v>
      </c>
      <c r="D6344" s="108" t="s">
        <v>11223</v>
      </c>
      <c r="E6344" s="108"/>
      <c r="F6344" s="107" t="s">
        <v>780</v>
      </c>
      <c r="G6344" s="121" t="s">
        <v>6360</v>
      </c>
      <c r="H6344" s="113">
        <v>1890</v>
      </c>
      <c r="I6344" s="112">
        <f t="shared" si="472"/>
        <v>1701</v>
      </c>
      <c r="J6344" s="113">
        <v>1512</v>
      </c>
    </row>
    <row r="6345" s="8" customFormat="1" spans="1:10">
      <c r="A6345" s="107" t="s">
        <v>299</v>
      </c>
      <c r="B6345" s="108" t="s">
        <v>11224</v>
      </c>
      <c r="C6345" s="109" t="s">
        <v>11225</v>
      </c>
      <c r="D6345" s="108"/>
      <c r="E6345" s="108"/>
      <c r="F6345" s="107" t="s">
        <v>780</v>
      </c>
      <c r="G6345" s="108"/>
      <c r="H6345" s="107">
        <v>1890</v>
      </c>
      <c r="I6345" s="112">
        <f t="shared" si="472"/>
        <v>1701</v>
      </c>
      <c r="J6345" s="113">
        <v>1512</v>
      </c>
    </row>
    <row r="6346" s="8" customFormat="1" spans="1:10">
      <c r="A6346" s="107" t="s">
        <v>299</v>
      </c>
      <c r="B6346" s="108">
        <v>331301005</v>
      </c>
      <c r="C6346" s="109" t="s">
        <v>11226</v>
      </c>
      <c r="D6346" s="108"/>
      <c r="E6346" s="108"/>
      <c r="F6346" s="107" t="s">
        <v>780</v>
      </c>
      <c r="G6346" s="108"/>
      <c r="H6346" s="107">
        <v>1890</v>
      </c>
      <c r="I6346" s="112">
        <f t="shared" si="472"/>
        <v>1701</v>
      </c>
      <c r="J6346" s="113">
        <v>1512</v>
      </c>
    </row>
    <row r="6347" s="8" customFormat="1" ht="24" customHeight="1" spans="1:10">
      <c r="A6347" s="107" t="s">
        <v>299</v>
      </c>
      <c r="B6347" s="108">
        <v>331301006</v>
      </c>
      <c r="C6347" s="59" t="s">
        <v>11227</v>
      </c>
      <c r="D6347" s="173"/>
      <c r="E6347" s="66"/>
      <c r="F6347" s="96"/>
      <c r="G6347" s="110"/>
      <c r="H6347" s="107"/>
      <c r="I6347" s="112"/>
      <c r="J6347" s="113"/>
    </row>
    <row r="6348" s="8" customFormat="1" ht="53" customHeight="1" spans="1:10">
      <c r="A6348" s="107" t="s">
        <v>299</v>
      </c>
      <c r="B6348" s="108" t="s">
        <v>11228</v>
      </c>
      <c r="C6348" s="59" t="s">
        <v>11229</v>
      </c>
      <c r="D6348" s="51" t="s">
        <v>11230</v>
      </c>
      <c r="E6348" s="108"/>
      <c r="F6348" s="107" t="s">
        <v>25</v>
      </c>
      <c r="G6348" s="108"/>
      <c r="H6348" s="70">
        <v>5988</v>
      </c>
      <c r="I6348" s="70">
        <f t="shared" ref="I6348:I6350" si="473">0.9*H6348</f>
        <v>5389.2</v>
      </c>
      <c r="J6348" s="70">
        <f t="shared" ref="J6348:J6350" si="474">0.8*H6348</f>
        <v>4790.4</v>
      </c>
    </row>
    <row r="6349" s="8" customFormat="1" ht="27" spans="1:10">
      <c r="A6349" s="66" t="s">
        <v>299</v>
      </c>
      <c r="B6349" s="51" t="s">
        <v>11231</v>
      </c>
      <c r="C6349" s="51" t="s">
        <v>11232</v>
      </c>
      <c r="D6349" s="51" t="s">
        <v>11233</v>
      </c>
      <c r="E6349" s="66"/>
      <c r="F6349" s="66" t="s">
        <v>25</v>
      </c>
      <c r="G6349" s="108"/>
      <c r="H6349" s="70">
        <v>3717</v>
      </c>
      <c r="I6349" s="70">
        <f t="shared" si="473"/>
        <v>3345.3</v>
      </c>
      <c r="J6349" s="70">
        <f t="shared" si="474"/>
        <v>2973.6</v>
      </c>
    </row>
    <row r="6350" s="8" customFormat="1" ht="40.5" spans="1:10">
      <c r="A6350" s="107" t="s">
        <v>299</v>
      </c>
      <c r="B6350" s="108" t="s">
        <v>11234</v>
      </c>
      <c r="C6350" s="57" t="s">
        <v>11235</v>
      </c>
      <c r="D6350" s="51" t="s">
        <v>11236</v>
      </c>
      <c r="E6350" s="108"/>
      <c r="F6350" s="107" t="s">
        <v>25</v>
      </c>
      <c r="G6350" s="108"/>
      <c r="H6350" s="70">
        <v>5988</v>
      </c>
      <c r="I6350" s="70">
        <f t="shared" si="473"/>
        <v>5389.2</v>
      </c>
      <c r="J6350" s="70">
        <f t="shared" si="474"/>
        <v>4790.4</v>
      </c>
    </row>
    <row r="6351" s="8" customFormat="1" ht="27" spans="1:10">
      <c r="A6351" s="107" t="s">
        <v>299</v>
      </c>
      <c r="B6351" s="108">
        <v>331301007</v>
      </c>
      <c r="C6351" s="109" t="s">
        <v>11237</v>
      </c>
      <c r="D6351" s="108" t="s">
        <v>6107</v>
      </c>
      <c r="E6351" s="108"/>
      <c r="F6351" s="107" t="s">
        <v>25</v>
      </c>
      <c r="G6351" s="121" t="s">
        <v>6360</v>
      </c>
      <c r="H6351" s="113">
        <v>760</v>
      </c>
      <c r="I6351" s="112">
        <f t="shared" ref="I6351:I6354" si="475">H6351*0.9</f>
        <v>684</v>
      </c>
      <c r="J6351" s="112">
        <f t="shared" ref="J6351:J6354" si="476">H6351*0.8</f>
        <v>608</v>
      </c>
    </row>
    <row r="6352" s="8" customFormat="1" spans="1:10">
      <c r="A6352" s="107" t="s">
        <v>299</v>
      </c>
      <c r="B6352" s="108">
        <v>331301008</v>
      </c>
      <c r="C6352" s="109" t="s">
        <v>11238</v>
      </c>
      <c r="D6352" s="108"/>
      <c r="E6352" s="108"/>
      <c r="F6352" s="107" t="s">
        <v>780</v>
      </c>
      <c r="G6352" s="108"/>
      <c r="H6352" s="107">
        <v>1890</v>
      </c>
      <c r="I6352" s="112">
        <f t="shared" si="475"/>
        <v>1701</v>
      </c>
      <c r="J6352" s="113">
        <v>1512</v>
      </c>
    </row>
    <row r="6353" s="8" customFormat="1" spans="1:10">
      <c r="A6353" s="107" t="s">
        <v>299</v>
      </c>
      <c r="B6353" s="108">
        <v>331301009</v>
      </c>
      <c r="C6353" s="109" t="s">
        <v>11239</v>
      </c>
      <c r="D6353" s="108"/>
      <c r="E6353" s="108"/>
      <c r="F6353" s="107" t="s">
        <v>780</v>
      </c>
      <c r="G6353" s="108"/>
      <c r="H6353" s="107">
        <v>1425</v>
      </c>
      <c r="I6353" s="112">
        <f t="shared" si="475"/>
        <v>1282.5</v>
      </c>
      <c r="J6353" s="112">
        <f t="shared" si="476"/>
        <v>1140</v>
      </c>
    </row>
    <row r="6354" s="8" customFormat="1" spans="1:10">
      <c r="A6354" s="107" t="s">
        <v>299</v>
      </c>
      <c r="B6354" s="108">
        <v>331301010</v>
      </c>
      <c r="C6354" s="109" t="s">
        <v>11240</v>
      </c>
      <c r="D6354" s="108"/>
      <c r="E6354" s="108" t="s">
        <v>6051</v>
      </c>
      <c r="F6354" s="107" t="s">
        <v>780</v>
      </c>
      <c r="G6354" s="108"/>
      <c r="H6354" s="107">
        <v>2375</v>
      </c>
      <c r="I6354" s="112">
        <f t="shared" si="475"/>
        <v>2137.5</v>
      </c>
      <c r="J6354" s="112">
        <f t="shared" si="476"/>
        <v>1900</v>
      </c>
    </row>
    <row r="6355" s="8" customFormat="1" spans="1:10">
      <c r="A6355" s="107"/>
      <c r="B6355" s="108">
        <v>331302</v>
      </c>
      <c r="C6355" s="109" t="s">
        <v>11241</v>
      </c>
      <c r="D6355" s="108"/>
      <c r="E6355" s="108"/>
      <c r="F6355" s="107"/>
      <c r="G6355" s="108"/>
      <c r="H6355" s="107"/>
      <c r="I6355" s="112"/>
      <c r="J6355" s="112"/>
    </row>
    <row r="6356" s="8" customFormat="1" ht="40.5" spans="1:10">
      <c r="A6356" s="107" t="s">
        <v>299</v>
      </c>
      <c r="B6356" s="108">
        <v>331302001</v>
      </c>
      <c r="C6356" s="109" t="s">
        <v>11242</v>
      </c>
      <c r="D6356" s="108" t="s">
        <v>11243</v>
      </c>
      <c r="E6356" s="108" t="s">
        <v>9931</v>
      </c>
      <c r="F6356" s="107" t="s">
        <v>25</v>
      </c>
      <c r="G6356" s="108"/>
      <c r="H6356" s="107" t="s">
        <v>6720</v>
      </c>
      <c r="I6356" s="107" t="s">
        <v>6720</v>
      </c>
      <c r="J6356" s="107" t="s">
        <v>6720</v>
      </c>
    </row>
    <row r="6357" s="8" customFormat="1" spans="1:10">
      <c r="A6357" s="107" t="s">
        <v>299</v>
      </c>
      <c r="B6357" s="108">
        <v>331302002</v>
      </c>
      <c r="C6357" s="109" t="s">
        <v>11244</v>
      </c>
      <c r="D6357" s="108"/>
      <c r="E6357" s="108"/>
      <c r="F6357" s="107" t="s">
        <v>25</v>
      </c>
      <c r="G6357" s="108"/>
      <c r="H6357" s="107">
        <v>981</v>
      </c>
      <c r="I6357" s="112">
        <f t="shared" ref="I6357:I6370" si="477">H6357*0.9</f>
        <v>882.9</v>
      </c>
      <c r="J6357" s="112">
        <f>H6357*0.8</f>
        <v>784.8</v>
      </c>
    </row>
    <row r="6358" s="8" customFormat="1" spans="1:10">
      <c r="A6358" s="107" t="s">
        <v>299</v>
      </c>
      <c r="B6358" s="108">
        <v>331302003</v>
      </c>
      <c r="C6358" s="109" t="s">
        <v>11245</v>
      </c>
      <c r="D6358" s="108" t="s">
        <v>11246</v>
      </c>
      <c r="E6358" s="108"/>
      <c r="F6358" s="107" t="s">
        <v>25</v>
      </c>
      <c r="G6358" s="108"/>
      <c r="H6358" s="107">
        <v>2520</v>
      </c>
      <c r="I6358" s="112">
        <f t="shared" si="477"/>
        <v>2268</v>
      </c>
      <c r="J6358" s="113">
        <v>2016</v>
      </c>
    </row>
    <row r="6359" s="8" customFormat="1" spans="1:10">
      <c r="A6359" s="107" t="s">
        <v>299</v>
      </c>
      <c r="B6359" s="108" t="s">
        <v>11247</v>
      </c>
      <c r="C6359" s="120" t="s">
        <v>11248</v>
      </c>
      <c r="D6359" s="108"/>
      <c r="E6359" s="108"/>
      <c r="F6359" s="107" t="s">
        <v>25</v>
      </c>
      <c r="G6359" s="108"/>
      <c r="H6359" s="107">
        <v>2520</v>
      </c>
      <c r="I6359" s="112">
        <f t="shared" si="477"/>
        <v>2268</v>
      </c>
      <c r="J6359" s="113">
        <v>2016</v>
      </c>
    </row>
    <row r="6360" s="8" customFormat="1" spans="1:10">
      <c r="A6360" s="107" t="s">
        <v>299</v>
      </c>
      <c r="B6360" s="108" t="s">
        <v>11249</v>
      </c>
      <c r="C6360" s="120" t="s">
        <v>11250</v>
      </c>
      <c r="D6360" s="108"/>
      <c r="E6360" s="108"/>
      <c r="F6360" s="107" t="s">
        <v>25</v>
      </c>
      <c r="G6360" s="108"/>
      <c r="H6360" s="107">
        <v>2520</v>
      </c>
      <c r="I6360" s="112">
        <f t="shared" si="477"/>
        <v>2268</v>
      </c>
      <c r="J6360" s="113">
        <v>2016</v>
      </c>
    </row>
    <row r="6361" s="8" customFormat="1" spans="1:10">
      <c r="A6361" s="107" t="s">
        <v>299</v>
      </c>
      <c r="B6361" s="108">
        <v>331302004</v>
      </c>
      <c r="C6361" s="109" t="s">
        <v>11251</v>
      </c>
      <c r="D6361" s="110"/>
      <c r="E6361" s="108"/>
      <c r="F6361" s="107" t="s">
        <v>25</v>
      </c>
      <c r="G6361" s="108"/>
      <c r="H6361" s="117">
        <v>1926</v>
      </c>
      <c r="I6361" s="118">
        <v>1733.4</v>
      </c>
      <c r="J6361" s="118">
        <v>1540.8</v>
      </c>
    </row>
    <row r="6362" s="8" customFormat="1" spans="1:10">
      <c r="A6362" s="107" t="s">
        <v>299</v>
      </c>
      <c r="B6362" s="108" t="s">
        <v>11252</v>
      </c>
      <c r="C6362" s="120" t="s">
        <v>11253</v>
      </c>
      <c r="D6362" s="108"/>
      <c r="E6362" s="108"/>
      <c r="F6362" s="107" t="s">
        <v>25</v>
      </c>
      <c r="G6362" s="108"/>
      <c r="H6362" s="117">
        <v>1950</v>
      </c>
      <c r="I6362" s="118">
        <v>1755</v>
      </c>
      <c r="J6362" s="118">
        <v>1560</v>
      </c>
    </row>
    <row r="6363" s="8" customFormat="1" spans="1:10">
      <c r="A6363" s="107" t="s">
        <v>299</v>
      </c>
      <c r="B6363" s="108" t="s">
        <v>11254</v>
      </c>
      <c r="C6363" s="120" t="s">
        <v>11255</v>
      </c>
      <c r="D6363" s="108"/>
      <c r="E6363" s="108"/>
      <c r="F6363" s="107" t="s">
        <v>25</v>
      </c>
      <c r="G6363" s="108"/>
      <c r="H6363" s="117">
        <v>1915</v>
      </c>
      <c r="I6363" s="118">
        <v>1723.5</v>
      </c>
      <c r="J6363" s="118">
        <v>1532</v>
      </c>
    </row>
    <row r="6364" s="8" customFormat="1" spans="1:10">
      <c r="A6364" s="107" t="s">
        <v>299</v>
      </c>
      <c r="B6364" s="108">
        <v>331302005</v>
      </c>
      <c r="C6364" s="109" t="s">
        <v>11256</v>
      </c>
      <c r="D6364" s="108"/>
      <c r="E6364" s="108" t="s">
        <v>6051</v>
      </c>
      <c r="F6364" s="107" t="s">
        <v>25</v>
      </c>
      <c r="G6364" s="108"/>
      <c r="H6364" s="107">
        <v>1030</v>
      </c>
      <c r="I6364" s="112">
        <f t="shared" si="477"/>
        <v>927</v>
      </c>
      <c r="J6364" s="112">
        <f t="shared" ref="J6364:J6368" si="478">H6364*0.8</f>
        <v>824</v>
      </c>
    </row>
    <row r="6365" s="8" customFormat="1" spans="1:10">
      <c r="A6365" s="107" t="s">
        <v>299</v>
      </c>
      <c r="B6365" s="108">
        <v>331302006</v>
      </c>
      <c r="C6365" s="109" t="s">
        <v>11257</v>
      </c>
      <c r="D6365" s="108"/>
      <c r="E6365" s="108"/>
      <c r="F6365" s="107" t="s">
        <v>25</v>
      </c>
      <c r="G6365" s="108"/>
      <c r="H6365" s="107">
        <v>548</v>
      </c>
      <c r="I6365" s="112">
        <f t="shared" si="477"/>
        <v>493.2</v>
      </c>
      <c r="J6365" s="113">
        <v>438.4</v>
      </c>
    </row>
    <row r="6366" s="8" customFormat="1" spans="1:10">
      <c r="A6366" s="107" t="s">
        <v>299</v>
      </c>
      <c r="B6366" s="108">
        <v>331302007</v>
      </c>
      <c r="C6366" s="109" t="s">
        <v>11258</v>
      </c>
      <c r="D6366" s="108"/>
      <c r="E6366" s="108"/>
      <c r="F6366" s="107" t="s">
        <v>25</v>
      </c>
      <c r="G6366" s="108"/>
      <c r="H6366" s="107">
        <v>285</v>
      </c>
      <c r="I6366" s="112">
        <f t="shared" si="477"/>
        <v>256.5</v>
      </c>
      <c r="J6366" s="112">
        <f t="shared" si="478"/>
        <v>228</v>
      </c>
    </row>
    <row r="6367" s="8" customFormat="1" spans="1:10">
      <c r="A6367" s="107" t="s">
        <v>299</v>
      </c>
      <c r="B6367" s="108">
        <v>331302008</v>
      </c>
      <c r="C6367" s="109" t="s">
        <v>11259</v>
      </c>
      <c r="D6367" s="108"/>
      <c r="E6367" s="108"/>
      <c r="F6367" s="107" t="s">
        <v>25</v>
      </c>
      <c r="G6367" s="108"/>
      <c r="H6367" s="107">
        <v>475</v>
      </c>
      <c r="I6367" s="112">
        <f t="shared" si="477"/>
        <v>427.5</v>
      </c>
      <c r="J6367" s="112">
        <f t="shared" si="478"/>
        <v>380</v>
      </c>
    </row>
    <row r="6368" s="8" customFormat="1" spans="1:10">
      <c r="A6368" s="107" t="s">
        <v>299</v>
      </c>
      <c r="B6368" s="108">
        <v>331302009</v>
      </c>
      <c r="C6368" s="109" t="s">
        <v>11260</v>
      </c>
      <c r="D6368" s="108"/>
      <c r="E6368" s="108"/>
      <c r="F6368" s="107" t="s">
        <v>25</v>
      </c>
      <c r="G6368" s="108"/>
      <c r="H6368" s="107">
        <v>1900</v>
      </c>
      <c r="I6368" s="112">
        <f t="shared" si="477"/>
        <v>1710</v>
      </c>
      <c r="J6368" s="112">
        <f t="shared" si="478"/>
        <v>1520</v>
      </c>
    </row>
    <row r="6369" s="8" customFormat="1" spans="1:10">
      <c r="A6369" s="107" t="s">
        <v>299</v>
      </c>
      <c r="B6369" s="108">
        <v>331302010</v>
      </c>
      <c r="C6369" s="109" t="s">
        <v>11261</v>
      </c>
      <c r="D6369" s="110"/>
      <c r="E6369" s="108"/>
      <c r="F6369" s="107" t="s">
        <v>25</v>
      </c>
      <c r="G6369" s="108"/>
      <c r="H6369" s="107">
        <v>2356</v>
      </c>
      <c r="I6369" s="112">
        <f t="shared" si="477"/>
        <v>2120.4</v>
      </c>
      <c r="J6369" s="113">
        <v>1884.8</v>
      </c>
    </row>
    <row r="6370" s="8" customFormat="1" spans="1:10">
      <c r="A6370" s="107" t="s">
        <v>299</v>
      </c>
      <c r="B6370" s="108" t="s">
        <v>11262</v>
      </c>
      <c r="C6370" s="120" t="s">
        <v>11263</v>
      </c>
      <c r="D6370" s="108"/>
      <c r="E6370" s="108"/>
      <c r="F6370" s="107" t="s">
        <v>25</v>
      </c>
      <c r="G6370" s="108"/>
      <c r="H6370" s="107">
        <v>2356</v>
      </c>
      <c r="I6370" s="112">
        <f t="shared" si="477"/>
        <v>2120.4</v>
      </c>
      <c r="J6370" s="113">
        <v>1884.8</v>
      </c>
    </row>
    <row r="6371" s="8" customFormat="1" spans="1:10">
      <c r="A6371" s="107"/>
      <c r="B6371" s="108">
        <v>331303</v>
      </c>
      <c r="C6371" s="109" t="s">
        <v>11264</v>
      </c>
      <c r="D6371" s="108"/>
      <c r="E6371" s="108"/>
      <c r="F6371" s="107"/>
      <c r="G6371" s="108"/>
      <c r="H6371" s="107"/>
      <c r="I6371" s="112"/>
      <c r="J6371" s="112"/>
    </row>
    <row r="6372" s="8" customFormat="1" spans="1:10">
      <c r="A6372" s="107" t="s">
        <v>299</v>
      </c>
      <c r="B6372" s="108">
        <v>331303001</v>
      </c>
      <c r="C6372" s="109" t="s">
        <v>11265</v>
      </c>
      <c r="D6372" s="110"/>
      <c r="E6372" s="108"/>
      <c r="F6372" s="107" t="s">
        <v>25</v>
      </c>
      <c r="G6372" s="108"/>
      <c r="H6372" s="117">
        <v>342</v>
      </c>
      <c r="I6372" s="118">
        <v>307.8</v>
      </c>
      <c r="J6372" s="118">
        <v>273.6</v>
      </c>
    </row>
    <row r="6373" s="8" customFormat="1" spans="1:10">
      <c r="A6373" s="107" t="s">
        <v>299</v>
      </c>
      <c r="B6373" s="108" t="s">
        <v>11266</v>
      </c>
      <c r="C6373" s="120" t="s">
        <v>11267</v>
      </c>
      <c r="D6373" s="108"/>
      <c r="E6373" s="108"/>
      <c r="F6373" s="107" t="s">
        <v>25</v>
      </c>
      <c r="G6373" s="108"/>
      <c r="H6373" s="117">
        <v>342</v>
      </c>
      <c r="I6373" s="118">
        <v>307.8</v>
      </c>
      <c r="J6373" s="118">
        <v>273.6</v>
      </c>
    </row>
    <row r="6374" s="8" customFormat="1" spans="1:10">
      <c r="A6374" s="107" t="s">
        <v>299</v>
      </c>
      <c r="B6374" s="108" t="s">
        <v>11268</v>
      </c>
      <c r="C6374" s="120" t="s">
        <v>11269</v>
      </c>
      <c r="D6374" s="108"/>
      <c r="E6374" s="108"/>
      <c r="F6374" s="107" t="s">
        <v>25</v>
      </c>
      <c r="G6374" s="108"/>
      <c r="H6374" s="117">
        <v>331</v>
      </c>
      <c r="I6374" s="118">
        <v>297.9</v>
      </c>
      <c r="J6374" s="118">
        <v>264.8</v>
      </c>
    </row>
    <row r="6375" s="8" customFormat="1" spans="1:10">
      <c r="A6375" s="107" t="s">
        <v>299</v>
      </c>
      <c r="B6375" s="108">
        <v>331303002</v>
      </c>
      <c r="C6375" s="109" t="s">
        <v>11270</v>
      </c>
      <c r="D6375" s="108" t="s">
        <v>11271</v>
      </c>
      <c r="E6375" s="108"/>
      <c r="F6375" s="107" t="s">
        <v>25</v>
      </c>
      <c r="G6375" s="110"/>
      <c r="H6375" s="107">
        <v>967</v>
      </c>
      <c r="I6375" s="112">
        <f t="shared" ref="I6372:I6406" si="479">H6375*0.9</f>
        <v>870.3</v>
      </c>
      <c r="J6375" s="112">
        <f t="shared" ref="J6375:J6377" si="480">H6375*0.8</f>
        <v>773.6</v>
      </c>
    </row>
    <row r="6376" s="8" customFormat="1" spans="1:10">
      <c r="A6376" s="107" t="s">
        <v>299</v>
      </c>
      <c r="B6376" s="108" t="s">
        <v>11272</v>
      </c>
      <c r="C6376" s="120" t="s">
        <v>11273</v>
      </c>
      <c r="D6376" s="108"/>
      <c r="E6376" s="108"/>
      <c r="F6376" s="107" t="s">
        <v>25</v>
      </c>
      <c r="G6376" s="108"/>
      <c r="H6376" s="107">
        <v>900</v>
      </c>
      <c r="I6376" s="112">
        <f t="shared" si="479"/>
        <v>810</v>
      </c>
      <c r="J6376" s="112">
        <f t="shared" si="480"/>
        <v>720</v>
      </c>
    </row>
    <row r="6377" s="8" customFormat="1" spans="1:10">
      <c r="A6377" s="107" t="s">
        <v>299</v>
      </c>
      <c r="B6377" s="108">
        <v>331303003</v>
      </c>
      <c r="C6377" s="109" t="s">
        <v>11274</v>
      </c>
      <c r="D6377" s="108" t="s">
        <v>11271</v>
      </c>
      <c r="E6377" s="108"/>
      <c r="F6377" s="107" t="s">
        <v>25</v>
      </c>
      <c r="G6377" s="108"/>
      <c r="H6377" s="107">
        <v>1000</v>
      </c>
      <c r="I6377" s="112">
        <f t="shared" si="479"/>
        <v>900</v>
      </c>
      <c r="J6377" s="112">
        <f t="shared" si="480"/>
        <v>800</v>
      </c>
    </row>
    <row r="6378" s="8" customFormat="1" spans="1:10">
      <c r="A6378" s="107" t="s">
        <v>299</v>
      </c>
      <c r="B6378" s="108">
        <v>331303004</v>
      </c>
      <c r="C6378" s="109" t="s">
        <v>11275</v>
      </c>
      <c r="D6378" s="108"/>
      <c r="E6378" s="108"/>
      <c r="F6378" s="107" t="s">
        <v>25</v>
      </c>
      <c r="G6378" s="108"/>
      <c r="H6378" s="107">
        <v>1134</v>
      </c>
      <c r="I6378" s="112">
        <f t="shared" si="479"/>
        <v>1020.6</v>
      </c>
      <c r="J6378" s="113">
        <v>907.2</v>
      </c>
    </row>
    <row r="6379" s="8" customFormat="1" spans="1:10">
      <c r="A6379" s="107" t="s">
        <v>299</v>
      </c>
      <c r="B6379" s="108">
        <v>331303005</v>
      </c>
      <c r="C6379" s="109" t="s">
        <v>11276</v>
      </c>
      <c r="D6379" s="108"/>
      <c r="E6379" s="108"/>
      <c r="F6379" s="107" t="s">
        <v>25</v>
      </c>
      <c r="G6379" s="110"/>
      <c r="H6379" s="107">
        <v>1197</v>
      </c>
      <c r="I6379" s="112">
        <f t="shared" si="479"/>
        <v>1077.3</v>
      </c>
      <c r="J6379" s="113">
        <v>957.6</v>
      </c>
    </row>
    <row r="6380" s="8" customFormat="1" spans="1:10">
      <c r="A6380" s="107" t="s">
        <v>299</v>
      </c>
      <c r="B6380" s="108" t="s">
        <v>11277</v>
      </c>
      <c r="C6380" s="120" t="s">
        <v>11278</v>
      </c>
      <c r="D6380" s="108"/>
      <c r="E6380" s="108"/>
      <c r="F6380" s="107" t="s">
        <v>25</v>
      </c>
      <c r="G6380" s="108"/>
      <c r="H6380" s="117">
        <v>1590</v>
      </c>
      <c r="I6380" s="118">
        <v>1431</v>
      </c>
      <c r="J6380" s="118">
        <v>1272</v>
      </c>
    </row>
    <row r="6381" s="8" customFormat="1" spans="1:10">
      <c r="A6381" s="107" t="s">
        <v>299</v>
      </c>
      <c r="B6381" s="108">
        <v>331303006</v>
      </c>
      <c r="C6381" s="109" t="s">
        <v>11279</v>
      </c>
      <c r="D6381" s="108"/>
      <c r="E6381" s="108"/>
      <c r="F6381" s="107" t="s">
        <v>25</v>
      </c>
      <c r="G6381" s="108"/>
      <c r="H6381" s="107">
        <v>475</v>
      </c>
      <c r="I6381" s="112">
        <f t="shared" si="479"/>
        <v>427.5</v>
      </c>
      <c r="J6381" s="112">
        <f t="shared" ref="J6381:J6384" si="481">H6381*0.8</f>
        <v>380</v>
      </c>
    </row>
    <row r="6382" s="8" customFormat="1" spans="1:10">
      <c r="A6382" s="107" t="s">
        <v>299</v>
      </c>
      <c r="B6382" s="108">
        <v>331303007</v>
      </c>
      <c r="C6382" s="109" t="s">
        <v>11280</v>
      </c>
      <c r="D6382" s="108"/>
      <c r="E6382" s="108"/>
      <c r="F6382" s="107" t="s">
        <v>25</v>
      </c>
      <c r="G6382" s="108"/>
      <c r="H6382" s="107">
        <v>760</v>
      </c>
      <c r="I6382" s="112">
        <f t="shared" si="479"/>
        <v>684</v>
      </c>
      <c r="J6382" s="112">
        <f t="shared" si="481"/>
        <v>608</v>
      </c>
    </row>
    <row r="6383" s="8" customFormat="1" ht="27" spans="1:10">
      <c r="A6383" s="107" t="s">
        <v>299</v>
      </c>
      <c r="B6383" s="108">
        <v>331303008</v>
      </c>
      <c r="C6383" s="109" t="s">
        <v>11281</v>
      </c>
      <c r="D6383" s="108" t="s">
        <v>11282</v>
      </c>
      <c r="E6383" s="108"/>
      <c r="F6383" s="107" t="s">
        <v>25</v>
      </c>
      <c r="G6383" s="108"/>
      <c r="H6383" s="107">
        <v>1447.5</v>
      </c>
      <c r="I6383" s="112">
        <f t="shared" si="479"/>
        <v>1302.75</v>
      </c>
      <c r="J6383" s="112">
        <f t="shared" si="481"/>
        <v>1158</v>
      </c>
    </row>
    <row r="6384" s="8" customFormat="1" spans="1:10">
      <c r="A6384" s="107" t="s">
        <v>299</v>
      </c>
      <c r="B6384" s="108">
        <v>331303009</v>
      </c>
      <c r="C6384" s="109" t="s">
        <v>11283</v>
      </c>
      <c r="D6384" s="108"/>
      <c r="E6384" s="108"/>
      <c r="F6384" s="107" t="s">
        <v>25</v>
      </c>
      <c r="G6384" s="108"/>
      <c r="H6384" s="107">
        <v>1425</v>
      </c>
      <c r="I6384" s="112">
        <f t="shared" si="479"/>
        <v>1282.5</v>
      </c>
      <c r="J6384" s="112">
        <f t="shared" si="481"/>
        <v>1140</v>
      </c>
    </row>
    <row r="6385" s="8" customFormat="1" ht="27" spans="1:10">
      <c r="A6385" s="107" t="s">
        <v>299</v>
      </c>
      <c r="B6385" s="108">
        <v>331303010</v>
      </c>
      <c r="C6385" s="109" t="s">
        <v>11284</v>
      </c>
      <c r="D6385" s="108"/>
      <c r="E6385" s="108"/>
      <c r="F6385" s="107" t="s">
        <v>25</v>
      </c>
      <c r="G6385" s="108" t="s">
        <v>6360</v>
      </c>
      <c r="H6385" s="107">
        <v>1512</v>
      </c>
      <c r="I6385" s="112">
        <f t="shared" si="479"/>
        <v>1360.8</v>
      </c>
      <c r="J6385" s="113">
        <v>1209.6</v>
      </c>
    </row>
    <row r="6386" s="8" customFormat="1" spans="1:10">
      <c r="A6386" s="107" t="s">
        <v>299</v>
      </c>
      <c r="B6386" s="108">
        <v>331303011</v>
      </c>
      <c r="C6386" s="109" t="s">
        <v>11285</v>
      </c>
      <c r="D6386" s="108"/>
      <c r="E6386" s="108"/>
      <c r="F6386" s="107" t="s">
        <v>25</v>
      </c>
      <c r="G6386" s="110"/>
      <c r="H6386" s="117">
        <v>2271</v>
      </c>
      <c r="I6386" s="118">
        <v>2043.9</v>
      </c>
      <c r="J6386" s="118">
        <v>1816.8</v>
      </c>
    </row>
    <row r="6387" s="8" customFormat="1" ht="27" spans="1:10">
      <c r="A6387" s="107" t="s">
        <v>299</v>
      </c>
      <c r="B6387" s="108" t="s">
        <v>11286</v>
      </c>
      <c r="C6387" s="109" t="s">
        <v>11287</v>
      </c>
      <c r="D6387" s="108"/>
      <c r="E6387" s="108"/>
      <c r="F6387" s="107" t="s">
        <v>25</v>
      </c>
      <c r="G6387" s="110"/>
      <c r="H6387" s="107">
        <v>2190</v>
      </c>
      <c r="I6387" s="112">
        <f t="shared" si="479"/>
        <v>1971</v>
      </c>
      <c r="J6387" s="113">
        <v>1752</v>
      </c>
    </row>
    <row r="6388" s="8" customFormat="1" spans="1:10">
      <c r="A6388" s="107" t="s">
        <v>299</v>
      </c>
      <c r="B6388" s="108">
        <v>331303012</v>
      </c>
      <c r="C6388" s="109" t="s">
        <v>11288</v>
      </c>
      <c r="D6388" s="108"/>
      <c r="E6388" s="108"/>
      <c r="F6388" s="107" t="s">
        <v>25</v>
      </c>
      <c r="G6388" s="108"/>
      <c r="H6388" s="107">
        <v>1890</v>
      </c>
      <c r="I6388" s="112">
        <f t="shared" si="479"/>
        <v>1701</v>
      </c>
      <c r="J6388" s="113">
        <v>1512</v>
      </c>
    </row>
    <row r="6389" s="8" customFormat="1" spans="1:10">
      <c r="A6389" s="107" t="s">
        <v>299</v>
      </c>
      <c r="B6389" s="108">
        <v>331303013</v>
      </c>
      <c r="C6389" s="109" t="s">
        <v>11289</v>
      </c>
      <c r="D6389" s="108"/>
      <c r="E6389" s="108"/>
      <c r="F6389" s="107" t="s">
        <v>25</v>
      </c>
      <c r="G6389" s="108"/>
      <c r="H6389" s="117">
        <v>3070</v>
      </c>
      <c r="I6389" s="118">
        <v>2763</v>
      </c>
      <c r="J6389" s="118">
        <v>2456</v>
      </c>
    </row>
    <row r="6390" s="8" customFormat="1" spans="1:10">
      <c r="A6390" s="107" t="s">
        <v>299</v>
      </c>
      <c r="B6390" s="108">
        <v>331303014</v>
      </c>
      <c r="C6390" s="109" t="s">
        <v>11290</v>
      </c>
      <c r="D6390" s="108"/>
      <c r="E6390" s="108"/>
      <c r="F6390" s="107" t="s">
        <v>25</v>
      </c>
      <c r="G6390" s="108"/>
      <c r="H6390" s="117">
        <v>2865</v>
      </c>
      <c r="I6390" s="118">
        <v>2578.5</v>
      </c>
      <c r="J6390" s="118">
        <v>2292</v>
      </c>
    </row>
    <row r="6391" s="8" customFormat="1" spans="1:10">
      <c r="A6391" s="107" t="s">
        <v>299</v>
      </c>
      <c r="B6391" s="108">
        <v>331303015</v>
      </c>
      <c r="C6391" s="109" t="s">
        <v>11291</v>
      </c>
      <c r="D6391" s="108"/>
      <c r="E6391" s="108"/>
      <c r="F6391" s="107" t="s">
        <v>25</v>
      </c>
      <c r="G6391" s="108"/>
      <c r="H6391" s="107">
        <v>3043</v>
      </c>
      <c r="I6391" s="112">
        <f t="shared" si="479"/>
        <v>2738.7</v>
      </c>
      <c r="J6391" s="113">
        <v>2434.4</v>
      </c>
    </row>
    <row r="6392" s="8" customFormat="1" spans="1:10">
      <c r="A6392" s="107" t="s">
        <v>299</v>
      </c>
      <c r="B6392" s="108">
        <v>331303016</v>
      </c>
      <c r="C6392" s="109" t="s">
        <v>11292</v>
      </c>
      <c r="D6392" s="108" t="s">
        <v>11293</v>
      </c>
      <c r="E6392" s="108"/>
      <c r="F6392" s="107" t="s">
        <v>25</v>
      </c>
      <c r="G6392" s="110"/>
      <c r="H6392" s="107">
        <v>1810</v>
      </c>
      <c r="I6392" s="112">
        <f t="shared" si="479"/>
        <v>1629</v>
      </c>
      <c r="J6392" s="112">
        <f t="shared" ref="J6392:J6400" si="482">H6392*0.8</f>
        <v>1448</v>
      </c>
    </row>
    <row r="6393" s="8" customFormat="1" spans="1:10">
      <c r="A6393" s="107" t="s">
        <v>299</v>
      </c>
      <c r="B6393" s="108" t="s">
        <v>11294</v>
      </c>
      <c r="C6393" s="120" t="s">
        <v>11295</v>
      </c>
      <c r="D6393" s="108" t="s">
        <v>11293</v>
      </c>
      <c r="E6393" s="108"/>
      <c r="F6393" s="107" t="s">
        <v>25</v>
      </c>
      <c r="G6393" s="108"/>
      <c r="H6393" s="107">
        <v>2250</v>
      </c>
      <c r="I6393" s="112">
        <f t="shared" si="479"/>
        <v>2025</v>
      </c>
      <c r="J6393" s="112">
        <f t="shared" si="482"/>
        <v>1800</v>
      </c>
    </row>
    <row r="6394" s="8" customFormat="1" ht="27" spans="1:10">
      <c r="A6394" s="107" t="s">
        <v>299</v>
      </c>
      <c r="B6394" s="108">
        <v>331303017</v>
      </c>
      <c r="C6394" s="109" t="s">
        <v>11296</v>
      </c>
      <c r="D6394" s="108"/>
      <c r="E6394" s="108"/>
      <c r="F6394" s="107" t="s">
        <v>25</v>
      </c>
      <c r="G6394" s="129"/>
      <c r="H6394" s="118">
        <v>6558</v>
      </c>
      <c r="I6394" s="118">
        <v>5902.2</v>
      </c>
      <c r="J6394" s="118">
        <v>5246.4</v>
      </c>
    </row>
    <row r="6395" s="8" customFormat="1" ht="27" spans="1:10">
      <c r="A6395" s="107" t="s">
        <v>299</v>
      </c>
      <c r="B6395" s="108" t="s">
        <v>11297</v>
      </c>
      <c r="C6395" s="109" t="s">
        <v>11298</v>
      </c>
      <c r="D6395" s="108"/>
      <c r="E6395" s="108"/>
      <c r="F6395" s="107" t="s">
        <v>25</v>
      </c>
      <c r="G6395" s="129"/>
      <c r="H6395" s="113">
        <v>5866.8</v>
      </c>
      <c r="I6395" s="112">
        <f t="shared" si="479"/>
        <v>5280.12</v>
      </c>
      <c r="J6395" s="112">
        <f t="shared" si="482"/>
        <v>4693.44</v>
      </c>
    </row>
    <row r="6396" s="8" customFormat="1" spans="1:10">
      <c r="A6396" s="107" t="s">
        <v>299</v>
      </c>
      <c r="B6396" s="108">
        <v>331303018</v>
      </c>
      <c r="C6396" s="109" t="s">
        <v>11299</v>
      </c>
      <c r="D6396" s="108"/>
      <c r="E6396" s="108"/>
      <c r="F6396" s="107" t="s">
        <v>25</v>
      </c>
      <c r="G6396" s="108"/>
      <c r="H6396" s="107">
        <v>1900</v>
      </c>
      <c r="I6396" s="112">
        <f t="shared" si="479"/>
        <v>1710</v>
      </c>
      <c r="J6396" s="112">
        <f t="shared" si="482"/>
        <v>1520</v>
      </c>
    </row>
    <row r="6397" s="8" customFormat="1" ht="40.5" spans="1:10">
      <c r="A6397" s="107" t="s">
        <v>299</v>
      </c>
      <c r="B6397" s="108">
        <v>331303019</v>
      </c>
      <c r="C6397" s="109" t="s">
        <v>11300</v>
      </c>
      <c r="D6397" s="108" t="s">
        <v>11301</v>
      </c>
      <c r="E6397" s="108"/>
      <c r="F6397" s="107" t="s">
        <v>25</v>
      </c>
      <c r="G6397" s="108" t="s">
        <v>6360</v>
      </c>
      <c r="H6397" s="107">
        <v>1200</v>
      </c>
      <c r="I6397" s="112">
        <f t="shared" si="479"/>
        <v>1080</v>
      </c>
      <c r="J6397" s="112">
        <f t="shared" si="482"/>
        <v>960</v>
      </c>
    </row>
    <row r="6398" s="8" customFormat="1" spans="1:10">
      <c r="A6398" s="107" t="s">
        <v>299</v>
      </c>
      <c r="B6398" s="108">
        <v>331303020</v>
      </c>
      <c r="C6398" s="109" t="s">
        <v>11302</v>
      </c>
      <c r="D6398" s="108"/>
      <c r="E6398" s="108"/>
      <c r="F6398" s="107" t="s">
        <v>25</v>
      </c>
      <c r="G6398" s="108"/>
      <c r="H6398" s="107">
        <v>874</v>
      </c>
      <c r="I6398" s="112">
        <f t="shared" si="479"/>
        <v>786.6</v>
      </c>
      <c r="J6398" s="112">
        <f t="shared" si="482"/>
        <v>699.2</v>
      </c>
    </row>
    <row r="6399" s="8" customFormat="1" spans="1:10">
      <c r="A6399" s="107" t="s">
        <v>299</v>
      </c>
      <c r="B6399" s="108">
        <v>331303021</v>
      </c>
      <c r="C6399" s="109" t="s">
        <v>11303</v>
      </c>
      <c r="D6399" s="108"/>
      <c r="E6399" s="108"/>
      <c r="F6399" s="107" t="s">
        <v>25</v>
      </c>
      <c r="G6399" s="108"/>
      <c r="H6399" s="107">
        <v>570</v>
      </c>
      <c r="I6399" s="112">
        <f t="shared" si="479"/>
        <v>513</v>
      </c>
      <c r="J6399" s="112">
        <f t="shared" si="482"/>
        <v>456</v>
      </c>
    </row>
    <row r="6400" s="8" customFormat="1" spans="1:10">
      <c r="A6400" s="107" t="s">
        <v>299</v>
      </c>
      <c r="B6400" s="108">
        <v>331303022</v>
      </c>
      <c r="C6400" s="109" t="s">
        <v>11304</v>
      </c>
      <c r="D6400" s="108"/>
      <c r="E6400" s="108"/>
      <c r="F6400" s="107" t="s">
        <v>25</v>
      </c>
      <c r="G6400" s="108"/>
      <c r="H6400" s="107">
        <v>1140</v>
      </c>
      <c r="I6400" s="112">
        <f t="shared" si="479"/>
        <v>1026</v>
      </c>
      <c r="J6400" s="112">
        <f t="shared" si="482"/>
        <v>912</v>
      </c>
    </row>
    <row r="6401" s="8" customFormat="1" spans="1:10">
      <c r="A6401" s="107" t="s">
        <v>299</v>
      </c>
      <c r="B6401" s="108">
        <v>331303023</v>
      </c>
      <c r="C6401" s="109" t="s">
        <v>11305</v>
      </c>
      <c r="D6401" s="110"/>
      <c r="E6401" s="108" t="s">
        <v>11306</v>
      </c>
      <c r="F6401" s="107" t="s">
        <v>25</v>
      </c>
      <c r="G6401" s="108"/>
      <c r="H6401" s="107">
        <v>1201</v>
      </c>
      <c r="I6401" s="112">
        <f t="shared" si="479"/>
        <v>1080.9</v>
      </c>
      <c r="J6401" s="113">
        <v>960.8</v>
      </c>
    </row>
    <row r="6402" s="8" customFormat="1" spans="1:10">
      <c r="A6402" s="107" t="s">
        <v>299</v>
      </c>
      <c r="B6402" s="108" t="s">
        <v>11307</v>
      </c>
      <c r="C6402" s="120" t="s">
        <v>11308</v>
      </c>
      <c r="D6402" s="108"/>
      <c r="E6402" s="108" t="s">
        <v>11306</v>
      </c>
      <c r="F6402" s="107" t="s">
        <v>25</v>
      </c>
      <c r="G6402" s="108"/>
      <c r="H6402" s="107">
        <v>1201</v>
      </c>
      <c r="I6402" s="112">
        <f t="shared" si="479"/>
        <v>1080.9</v>
      </c>
      <c r="J6402" s="113">
        <v>960.8</v>
      </c>
    </row>
    <row r="6403" s="8" customFormat="1" spans="1:10">
      <c r="A6403" s="107" t="s">
        <v>299</v>
      </c>
      <c r="B6403" s="108" t="s">
        <v>11309</v>
      </c>
      <c r="C6403" s="120" t="s">
        <v>11310</v>
      </c>
      <c r="D6403" s="108"/>
      <c r="E6403" s="108" t="s">
        <v>11306</v>
      </c>
      <c r="F6403" s="107" t="s">
        <v>25</v>
      </c>
      <c r="G6403" s="108"/>
      <c r="H6403" s="107">
        <v>1201</v>
      </c>
      <c r="I6403" s="112">
        <f t="shared" si="479"/>
        <v>1080.9</v>
      </c>
      <c r="J6403" s="113">
        <v>960.8</v>
      </c>
    </row>
    <row r="6404" s="8" customFormat="1" spans="1:10">
      <c r="A6404" s="107" t="s">
        <v>299</v>
      </c>
      <c r="B6404" s="151" t="s">
        <v>11311</v>
      </c>
      <c r="C6404" s="59" t="s">
        <v>11312</v>
      </c>
      <c r="D6404" s="51"/>
      <c r="E6404" s="51"/>
      <c r="F6404" s="66" t="s">
        <v>25</v>
      </c>
      <c r="G6404" s="51" t="s">
        <v>11313</v>
      </c>
      <c r="H6404" s="107">
        <v>2413</v>
      </c>
      <c r="I6404" s="112">
        <f t="shared" si="479"/>
        <v>2171.7</v>
      </c>
      <c r="J6404" s="90">
        <v>1930.4</v>
      </c>
    </row>
    <row r="6405" s="8" customFormat="1" spans="1:10">
      <c r="A6405" s="107" t="s">
        <v>299</v>
      </c>
      <c r="B6405" s="108">
        <v>331303026</v>
      </c>
      <c r="C6405" s="109" t="s">
        <v>11314</v>
      </c>
      <c r="D6405" s="108"/>
      <c r="E6405" s="108"/>
      <c r="F6405" s="107" t="s">
        <v>25</v>
      </c>
      <c r="G6405" s="108"/>
      <c r="H6405" s="107">
        <v>1500</v>
      </c>
      <c r="I6405" s="112">
        <f t="shared" si="479"/>
        <v>1350</v>
      </c>
      <c r="J6405" s="112">
        <f t="shared" ref="J6405:J6426" si="483">H6405*0.8</f>
        <v>1200</v>
      </c>
    </row>
    <row r="6406" s="8" customFormat="1" spans="1:10">
      <c r="A6406" s="107" t="s">
        <v>299</v>
      </c>
      <c r="B6406" s="108">
        <v>331303027</v>
      </c>
      <c r="C6406" s="109" t="s">
        <v>11315</v>
      </c>
      <c r="D6406" s="108" t="s">
        <v>11316</v>
      </c>
      <c r="E6406" s="108"/>
      <c r="F6406" s="107" t="s">
        <v>25</v>
      </c>
      <c r="G6406" s="108"/>
      <c r="H6406" s="107">
        <v>958</v>
      </c>
      <c r="I6406" s="112">
        <f t="shared" si="479"/>
        <v>862.2</v>
      </c>
      <c r="J6406" s="113">
        <v>766.4</v>
      </c>
    </row>
    <row r="6407" s="8" customFormat="1" ht="27" spans="1:10">
      <c r="A6407" s="107" t="s">
        <v>299</v>
      </c>
      <c r="B6407" s="108">
        <v>331303028</v>
      </c>
      <c r="C6407" s="109" t="s">
        <v>11317</v>
      </c>
      <c r="D6407" s="108" t="s">
        <v>11318</v>
      </c>
      <c r="E6407" s="108"/>
      <c r="F6407" s="107" t="s">
        <v>25</v>
      </c>
      <c r="G6407" s="108"/>
      <c r="H6407" s="107"/>
      <c r="I6407" s="112"/>
      <c r="J6407" s="112"/>
    </row>
    <row r="6408" s="8" customFormat="1" spans="1:10">
      <c r="A6408" s="107" t="s">
        <v>299</v>
      </c>
      <c r="B6408" s="108" t="s">
        <v>11319</v>
      </c>
      <c r="C6408" s="109" t="s">
        <v>11320</v>
      </c>
      <c r="D6408" s="108"/>
      <c r="E6408" s="108"/>
      <c r="F6408" s="107" t="s">
        <v>25</v>
      </c>
      <c r="G6408" s="108"/>
      <c r="H6408" s="107">
        <v>4500</v>
      </c>
      <c r="I6408" s="112">
        <f t="shared" ref="I6408:I6426" si="484">H6408*0.9</f>
        <v>4050</v>
      </c>
      <c r="J6408" s="112">
        <f t="shared" si="483"/>
        <v>3600</v>
      </c>
    </row>
    <row r="6409" s="8" customFormat="1" spans="1:10">
      <c r="A6409" s="107" t="s">
        <v>299</v>
      </c>
      <c r="B6409" s="108" t="s">
        <v>11321</v>
      </c>
      <c r="C6409" s="109" t="s">
        <v>11322</v>
      </c>
      <c r="D6409" s="108"/>
      <c r="E6409" s="108"/>
      <c r="F6409" s="107" t="s">
        <v>25</v>
      </c>
      <c r="G6409" s="108"/>
      <c r="H6409" s="107">
        <v>3500</v>
      </c>
      <c r="I6409" s="112">
        <f t="shared" si="484"/>
        <v>3150</v>
      </c>
      <c r="J6409" s="112">
        <f t="shared" si="483"/>
        <v>2800</v>
      </c>
    </row>
    <row r="6410" s="8" customFormat="1" spans="1:10">
      <c r="A6410" s="107" t="s">
        <v>299</v>
      </c>
      <c r="B6410" s="108" t="s">
        <v>11323</v>
      </c>
      <c r="C6410" s="109" t="s">
        <v>11324</v>
      </c>
      <c r="D6410" s="108"/>
      <c r="E6410" s="108"/>
      <c r="F6410" s="107" t="s">
        <v>25</v>
      </c>
      <c r="G6410" s="108"/>
      <c r="H6410" s="107">
        <v>3500</v>
      </c>
      <c r="I6410" s="112">
        <f t="shared" si="484"/>
        <v>3150</v>
      </c>
      <c r="J6410" s="112">
        <f t="shared" si="483"/>
        <v>2800</v>
      </c>
    </row>
    <row r="6411" s="8" customFormat="1" spans="1:10">
      <c r="A6411" s="107" t="s">
        <v>299</v>
      </c>
      <c r="B6411" s="108">
        <v>331303029</v>
      </c>
      <c r="C6411" s="109" t="s">
        <v>11325</v>
      </c>
      <c r="D6411" s="110"/>
      <c r="E6411" s="108"/>
      <c r="F6411" s="107" t="s">
        <v>25</v>
      </c>
      <c r="G6411" s="108"/>
      <c r="H6411" s="107">
        <v>1450</v>
      </c>
      <c r="I6411" s="112">
        <f t="shared" si="484"/>
        <v>1305</v>
      </c>
      <c r="J6411" s="112">
        <f t="shared" si="483"/>
        <v>1160</v>
      </c>
    </row>
    <row r="6412" s="8" customFormat="1" spans="1:10">
      <c r="A6412" s="107" t="s">
        <v>299</v>
      </c>
      <c r="B6412" s="108" t="s">
        <v>11326</v>
      </c>
      <c r="C6412" s="120" t="s">
        <v>11327</v>
      </c>
      <c r="D6412" s="108"/>
      <c r="E6412" s="108"/>
      <c r="F6412" s="107" t="s">
        <v>25</v>
      </c>
      <c r="G6412" s="108"/>
      <c r="H6412" s="107">
        <v>1450</v>
      </c>
      <c r="I6412" s="112">
        <f t="shared" si="484"/>
        <v>1305</v>
      </c>
      <c r="J6412" s="112">
        <f t="shared" si="483"/>
        <v>1160</v>
      </c>
    </row>
    <row r="6413" s="8" customFormat="1" spans="1:10">
      <c r="A6413" s="107" t="s">
        <v>299</v>
      </c>
      <c r="B6413" s="108">
        <v>331303030</v>
      </c>
      <c r="C6413" s="109" t="s">
        <v>11328</v>
      </c>
      <c r="D6413" s="108" t="s">
        <v>11329</v>
      </c>
      <c r="E6413" s="108" t="s">
        <v>11330</v>
      </c>
      <c r="F6413" s="107" t="s">
        <v>25</v>
      </c>
      <c r="G6413" s="108"/>
      <c r="H6413" s="107">
        <v>1080</v>
      </c>
      <c r="I6413" s="112">
        <f t="shared" si="484"/>
        <v>972</v>
      </c>
      <c r="J6413" s="112">
        <f t="shared" si="483"/>
        <v>864</v>
      </c>
    </row>
    <row r="6414" s="8" customFormat="1" ht="40.5" spans="1:10">
      <c r="A6414" s="107" t="s">
        <v>299</v>
      </c>
      <c r="B6414" s="108" t="s">
        <v>11331</v>
      </c>
      <c r="C6414" s="109" t="s">
        <v>11332</v>
      </c>
      <c r="D6414" s="108" t="s">
        <v>11333</v>
      </c>
      <c r="E6414" s="108"/>
      <c r="F6414" s="107" t="s">
        <v>25</v>
      </c>
      <c r="G6414" s="108"/>
      <c r="H6414" s="107">
        <v>3880</v>
      </c>
      <c r="I6414" s="112">
        <f t="shared" si="484"/>
        <v>3492</v>
      </c>
      <c r="J6414" s="112">
        <f t="shared" si="483"/>
        <v>3104</v>
      </c>
    </row>
    <row r="6415" s="8" customFormat="1" spans="1:10">
      <c r="A6415" s="107" t="s">
        <v>299</v>
      </c>
      <c r="B6415" s="108" t="s">
        <v>11334</v>
      </c>
      <c r="C6415" s="109" t="s">
        <v>11335</v>
      </c>
      <c r="D6415" s="108"/>
      <c r="E6415" s="108"/>
      <c r="F6415" s="107" t="s">
        <v>25</v>
      </c>
      <c r="G6415" s="108"/>
      <c r="H6415" s="107">
        <v>380</v>
      </c>
      <c r="I6415" s="112">
        <f t="shared" si="484"/>
        <v>342</v>
      </c>
      <c r="J6415" s="112">
        <f t="shared" si="483"/>
        <v>304</v>
      </c>
    </row>
    <row r="6416" s="9" customFormat="1" ht="94.5" spans="1:10">
      <c r="A6416" s="113" t="s">
        <v>299</v>
      </c>
      <c r="B6416" s="174" t="s">
        <v>11336</v>
      </c>
      <c r="C6416" s="120" t="s">
        <v>11337</v>
      </c>
      <c r="D6416" s="121" t="s">
        <v>11338</v>
      </c>
      <c r="E6416" s="121"/>
      <c r="F6416" s="113" t="s">
        <v>25</v>
      </c>
      <c r="G6416" s="121"/>
      <c r="H6416" s="113">
        <v>1590</v>
      </c>
      <c r="I6416" s="112">
        <f t="shared" si="484"/>
        <v>1431</v>
      </c>
      <c r="J6416" s="112">
        <f t="shared" si="483"/>
        <v>1272</v>
      </c>
    </row>
    <row r="6417" s="9" customFormat="1" ht="27" spans="1:10">
      <c r="A6417" s="113" t="s">
        <v>299</v>
      </c>
      <c r="B6417" s="174" t="s">
        <v>11339</v>
      </c>
      <c r="C6417" s="120" t="s">
        <v>11340</v>
      </c>
      <c r="D6417" s="121" t="s">
        <v>11341</v>
      </c>
      <c r="E6417" s="121"/>
      <c r="F6417" s="113" t="s">
        <v>25</v>
      </c>
      <c r="G6417" s="121"/>
      <c r="H6417" s="113">
        <v>1950</v>
      </c>
      <c r="I6417" s="112">
        <f t="shared" si="484"/>
        <v>1755</v>
      </c>
      <c r="J6417" s="112">
        <f t="shared" si="483"/>
        <v>1560</v>
      </c>
    </row>
    <row r="6418" s="9" customFormat="1" ht="40.5" spans="1:10">
      <c r="A6418" s="113" t="s">
        <v>299</v>
      </c>
      <c r="B6418" s="174" t="s">
        <v>11342</v>
      </c>
      <c r="C6418" s="120" t="s">
        <v>11343</v>
      </c>
      <c r="D6418" s="121" t="s">
        <v>11344</v>
      </c>
      <c r="E6418" s="121"/>
      <c r="F6418" s="113" t="s">
        <v>25</v>
      </c>
      <c r="G6418" s="121"/>
      <c r="H6418" s="113">
        <v>2968</v>
      </c>
      <c r="I6418" s="112">
        <f t="shared" si="484"/>
        <v>2671.2</v>
      </c>
      <c r="J6418" s="112">
        <f t="shared" si="483"/>
        <v>2374.4</v>
      </c>
    </row>
    <row r="6419" s="9" customFormat="1" ht="40.5" spans="1:10">
      <c r="A6419" s="113" t="s">
        <v>299</v>
      </c>
      <c r="B6419" s="174" t="s">
        <v>11345</v>
      </c>
      <c r="C6419" s="120" t="s">
        <v>11346</v>
      </c>
      <c r="D6419" s="121" t="s">
        <v>11347</v>
      </c>
      <c r="E6419" s="121"/>
      <c r="F6419" s="113" t="s">
        <v>25</v>
      </c>
      <c r="G6419" s="121"/>
      <c r="H6419" s="113">
        <v>1950</v>
      </c>
      <c r="I6419" s="112">
        <f t="shared" si="484"/>
        <v>1755</v>
      </c>
      <c r="J6419" s="112">
        <f t="shared" si="483"/>
        <v>1560</v>
      </c>
    </row>
    <row r="6420" s="9" customFormat="1" ht="40.5" spans="1:10">
      <c r="A6420" s="113" t="s">
        <v>299</v>
      </c>
      <c r="B6420" s="174" t="s">
        <v>11348</v>
      </c>
      <c r="C6420" s="120" t="s">
        <v>11349</v>
      </c>
      <c r="D6420" s="121" t="s">
        <v>11350</v>
      </c>
      <c r="E6420" s="121"/>
      <c r="F6420" s="113" t="s">
        <v>25</v>
      </c>
      <c r="G6420" s="121" t="s">
        <v>11351</v>
      </c>
      <c r="H6420" s="113">
        <v>2093</v>
      </c>
      <c r="I6420" s="112">
        <f t="shared" si="484"/>
        <v>1883.7</v>
      </c>
      <c r="J6420" s="112">
        <f t="shared" si="483"/>
        <v>1674.4</v>
      </c>
    </row>
    <row r="6421" s="9" customFormat="1" ht="40.5" spans="1:10">
      <c r="A6421" s="107" t="s">
        <v>299</v>
      </c>
      <c r="B6421" s="174" t="s">
        <v>11352</v>
      </c>
      <c r="C6421" s="120" t="s">
        <v>11353</v>
      </c>
      <c r="D6421" s="121" t="s">
        <v>11350</v>
      </c>
      <c r="E6421" s="121"/>
      <c r="F6421" s="113" t="s">
        <v>25</v>
      </c>
      <c r="G6421" s="121" t="s">
        <v>11351</v>
      </c>
      <c r="H6421" s="113">
        <v>2511.6</v>
      </c>
      <c r="I6421" s="112">
        <f t="shared" si="484"/>
        <v>2260.44</v>
      </c>
      <c r="J6421" s="112">
        <f t="shared" si="483"/>
        <v>2009.28</v>
      </c>
    </row>
    <row r="6422" s="9" customFormat="1" ht="27" spans="1:10">
      <c r="A6422" s="113" t="s">
        <v>299</v>
      </c>
      <c r="B6422" s="174" t="s">
        <v>11354</v>
      </c>
      <c r="C6422" s="120" t="s">
        <v>11355</v>
      </c>
      <c r="D6422" s="121" t="s">
        <v>11356</v>
      </c>
      <c r="E6422" s="121"/>
      <c r="F6422" s="113" t="s">
        <v>25</v>
      </c>
      <c r="G6422" s="129"/>
      <c r="H6422" s="112">
        <v>1610</v>
      </c>
      <c r="I6422" s="112">
        <f t="shared" si="484"/>
        <v>1449</v>
      </c>
      <c r="J6422" s="112">
        <f t="shared" si="483"/>
        <v>1288</v>
      </c>
    </row>
    <row r="6423" s="9" customFormat="1" ht="27" spans="1:10">
      <c r="A6423" s="107" t="s">
        <v>299</v>
      </c>
      <c r="B6423" s="174" t="s">
        <v>11357</v>
      </c>
      <c r="C6423" s="120" t="s">
        <v>11358</v>
      </c>
      <c r="D6423" s="121" t="s">
        <v>11356</v>
      </c>
      <c r="E6423" s="121"/>
      <c r="F6423" s="113" t="s">
        <v>25</v>
      </c>
      <c r="G6423" s="121"/>
      <c r="H6423" s="113">
        <v>1932</v>
      </c>
      <c r="I6423" s="112">
        <f t="shared" si="484"/>
        <v>1738.8</v>
      </c>
      <c r="J6423" s="112">
        <f t="shared" si="483"/>
        <v>1545.6</v>
      </c>
    </row>
    <row r="6424" s="9" customFormat="1" spans="1:10">
      <c r="A6424" s="113" t="s">
        <v>299</v>
      </c>
      <c r="B6424" s="174" t="s">
        <v>11359</v>
      </c>
      <c r="C6424" s="120" t="s">
        <v>11360</v>
      </c>
      <c r="D6424" s="129"/>
      <c r="E6424" s="121"/>
      <c r="F6424" s="113" t="s">
        <v>25</v>
      </c>
      <c r="G6424" s="121"/>
      <c r="H6424" s="112">
        <v>1849</v>
      </c>
      <c r="I6424" s="112">
        <f t="shared" si="484"/>
        <v>1664.1</v>
      </c>
      <c r="J6424" s="112">
        <f t="shared" si="483"/>
        <v>1479.2</v>
      </c>
    </row>
    <row r="6425" s="9" customFormat="1" spans="1:10">
      <c r="A6425" s="107" t="s">
        <v>299</v>
      </c>
      <c r="B6425" s="174" t="s">
        <v>11361</v>
      </c>
      <c r="C6425" s="120" t="s">
        <v>11362</v>
      </c>
      <c r="D6425" s="121"/>
      <c r="E6425" s="121"/>
      <c r="F6425" s="113" t="s">
        <v>25</v>
      </c>
      <c r="G6425" s="121"/>
      <c r="H6425" s="112">
        <v>1849</v>
      </c>
      <c r="I6425" s="112">
        <f t="shared" si="484"/>
        <v>1664.1</v>
      </c>
      <c r="J6425" s="112">
        <f t="shared" si="483"/>
        <v>1479.2</v>
      </c>
    </row>
    <row r="6426" s="9" customFormat="1" ht="27" spans="1:10">
      <c r="A6426" s="113" t="s">
        <v>299</v>
      </c>
      <c r="B6426" s="174" t="s">
        <v>11363</v>
      </c>
      <c r="C6426" s="120" t="s">
        <v>11364</v>
      </c>
      <c r="D6426" s="121" t="s">
        <v>11365</v>
      </c>
      <c r="E6426" s="121"/>
      <c r="F6426" s="113" t="s">
        <v>25</v>
      </c>
      <c r="G6426" s="121"/>
      <c r="H6426" s="113">
        <v>3119</v>
      </c>
      <c r="I6426" s="112">
        <f t="shared" si="484"/>
        <v>2807.1</v>
      </c>
      <c r="J6426" s="112">
        <f t="shared" si="483"/>
        <v>2495.2</v>
      </c>
    </row>
    <row r="6427" s="8" customFormat="1" spans="1:10">
      <c r="A6427" s="107"/>
      <c r="B6427" s="108">
        <v>331304</v>
      </c>
      <c r="C6427" s="109" t="s">
        <v>11366</v>
      </c>
      <c r="D6427" s="108"/>
      <c r="E6427" s="108"/>
      <c r="F6427" s="107"/>
      <c r="G6427" s="108"/>
      <c r="H6427" s="107"/>
      <c r="I6427" s="112"/>
      <c r="J6427" s="112"/>
    </row>
    <row r="6428" s="8" customFormat="1" spans="1:10">
      <c r="A6428" s="107" t="s">
        <v>299</v>
      </c>
      <c r="B6428" s="108">
        <v>331304001</v>
      </c>
      <c r="C6428" s="109" t="s">
        <v>11367</v>
      </c>
      <c r="D6428" s="108"/>
      <c r="E6428" s="108"/>
      <c r="F6428" s="107" t="s">
        <v>25</v>
      </c>
      <c r="G6428" s="108"/>
      <c r="H6428" s="107">
        <v>194</v>
      </c>
      <c r="I6428" s="112">
        <f t="shared" ref="I6428:I6449" si="485">H6428*0.9</f>
        <v>174.6</v>
      </c>
      <c r="J6428" s="112">
        <f t="shared" ref="J6428:J6433" si="486">H6428*0.8</f>
        <v>155.2</v>
      </c>
    </row>
    <row r="6429" s="8" customFormat="1" ht="36" customHeight="1" spans="1:10">
      <c r="A6429" s="107" t="s">
        <v>299</v>
      </c>
      <c r="B6429" s="108">
        <v>331304002</v>
      </c>
      <c r="C6429" s="109" t="s">
        <v>11368</v>
      </c>
      <c r="D6429" s="108"/>
      <c r="E6429" s="108"/>
      <c r="F6429" s="107" t="s">
        <v>25</v>
      </c>
      <c r="G6429" s="108"/>
      <c r="H6429" s="107">
        <v>838</v>
      </c>
      <c r="I6429" s="112">
        <f t="shared" si="485"/>
        <v>754.2</v>
      </c>
      <c r="J6429" s="113">
        <v>670.4</v>
      </c>
    </row>
    <row r="6430" s="8" customFormat="1" spans="1:10">
      <c r="A6430" s="107" t="s">
        <v>299</v>
      </c>
      <c r="B6430" s="108">
        <v>331304003</v>
      </c>
      <c r="C6430" s="109" t="s">
        <v>11369</v>
      </c>
      <c r="D6430" s="108"/>
      <c r="E6430" s="108" t="s">
        <v>11370</v>
      </c>
      <c r="F6430" s="107" t="s">
        <v>25</v>
      </c>
      <c r="G6430" s="108"/>
      <c r="H6430" s="107">
        <v>615</v>
      </c>
      <c r="I6430" s="112">
        <f t="shared" si="485"/>
        <v>553.5</v>
      </c>
      <c r="J6430" s="113">
        <v>492</v>
      </c>
    </row>
    <row r="6431" s="8" customFormat="1" spans="1:10">
      <c r="A6431" s="107" t="s">
        <v>299</v>
      </c>
      <c r="B6431" s="108">
        <v>331304004</v>
      </c>
      <c r="C6431" s="109" t="s">
        <v>11371</v>
      </c>
      <c r="D6431" s="108"/>
      <c r="E6431" s="108" t="s">
        <v>11370</v>
      </c>
      <c r="F6431" s="107" t="s">
        <v>25</v>
      </c>
      <c r="G6431" s="108"/>
      <c r="H6431" s="107">
        <v>665</v>
      </c>
      <c r="I6431" s="112">
        <f t="shared" si="485"/>
        <v>598.5</v>
      </c>
      <c r="J6431" s="112">
        <f t="shared" si="486"/>
        <v>532</v>
      </c>
    </row>
    <row r="6432" s="8" customFormat="1" spans="1:10">
      <c r="A6432" s="107" t="s">
        <v>299</v>
      </c>
      <c r="B6432" s="108">
        <v>331304005</v>
      </c>
      <c r="C6432" s="109" t="s">
        <v>11372</v>
      </c>
      <c r="D6432" s="108"/>
      <c r="E6432" s="108"/>
      <c r="F6432" s="107" t="s">
        <v>25</v>
      </c>
      <c r="G6432" s="108"/>
      <c r="H6432" s="107">
        <v>954</v>
      </c>
      <c r="I6432" s="112">
        <f t="shared" si="485"/>
        <v>858.6</v>
      </c>
      <c r="J6432" s="112">
        <f t="shared" si="486"/>
        <v>763.2</v>
      </c>
    </row>
    <row r="6433" s="8" customFormat="1" spans="1:10">
      <c r="A6433" s="107" t="s">
        <v>299</v>
      </c>
      <c r="B6433" s="108">
        <v>331304006</v>
      </c>
      <c r="C6433" s="109" t="s">
        <v>11373</v>
      </c>
      <c r="D6433" s="108" t="s">
        <v>8015</v>
      </c>
      <c r="E6433" s="108" t="s">
        <v>11370</v>
      </c>
      <c r="F6433" s="107" t="s">
        <v>25</v>
      </c>
      <c r="G6433" s="108"/>
      <c r="H6433" s="107">
        <v>665</v>
      </c>
      <c r="I6433" s="112">
        <f t="shared" si="485"/>
        <v>598.5</v>
      </c>
      <c r="J6433" s="112">
        <f t="shared" si="486"/>
        <v>532</v>
      </c>
    </row>
    <row r="6434" s="8" customFormat="1" spans="1:10">
      <c r="A6434" s="107" t="s">
        <v>299</v>
      </c>
      <c r="B6434" s="108">
        <v>331304007</v>
      </c>
      <c r="C6434" s="109" t="s">
        <v>11374</v>
      </c>
      <c r="D6434" s="110"/>
      <c r="E6434" s="108"/>
      <c r="F6434" s="107" t="s">
        <v>25</v>
      </c>
      <c r="G6434" s="108"/>
      <c r="H6434" s="107">
        <v>995</v>
      </c>
      <c r="I6434" s="112">
        <f t="shared" si="485"/>
        <v>895.5</v>
      </c>
      <c r="J6434" s="113">
        <v>796</v>
      </c>
    </row>
    <row r="6435" s="8" customFormat="1" spans="1:10">
      <c r="A6435" s="107" t="s">
        <v>299</v>
      </c>
      <c r="B6435" s="108" t="s">
        <v>11375</v>
      </c>
      <c r="C6435" s="120" t="s">
        <v>11376</v>
      </c>
      <c r="D6435" s="108"/>
      <c r="E6435" s="108"/>
      <c r="F6435" s="107" t="s">
        <v>25</v>
      </c>
      <c r="G6435" s="108"/>
      <c r="H6435" s="107">
        <v>995</v>
      </c>
      <c r="I6435" s="112">
        <f t="shared" si="485"/>
        <v>895.5</v>
      </c>
      <c r="J6435" s="113">
        <v>796</v>
      </c>
    </row>
    <row r="6436" s="8" customFormat="1" spans="1:10">
      <c r="A6436" s="107" t="s">
        <v>299</v>
      </c>
      <c r="B6436" s="108" t="s">
        <v>11377</v>
      </c>
      <c r="C6436" s="120" t="s">
        <v>11378</v>
      </c>
      <c r="D6436" s="108"/>
      <c r="E6436" s="108"/>
      <c r="F6436" s="107" t="s">
        <v>25</v>
      </c>
      <c r="G6436" s="108"/>
      <c r="H6436" s="107">
        <v>995</v>
      </c>
      <c r="I6436" s="112">
        <f t="shared" si="485"/>
        <v>895.5</v>
      </c>
      <c r="J6436" s="113">
        <v>796</v>
      </c>
    </row>
    <row r="6437" s="8" customFormat="1" ht="27" spans="1:10">
      <c r="A6437" s="107" t="s">
        <v>299</v>
      </c>
      <c r="B6437" s="108">
        <v>331304008</v>
      </c>
      <c r="C6437" s="109" t="s">
        <v>11379</v>
      </c>
      <c r="D6437" s="108" t="s">
        <v>11380</v>
      </c>
      <c r="E6437" s="108"/>
      <c r="F6437" s="107" t="s">
        <v>25</v>
      </c>
      <c r="G6437" s="108"/>
      <c r="H6437" s="107">
        <v>1948</v>
      </c>
      <c r="I6437" s="112">
        <f t="shared" si="485"/>
        <v>1753.2</v>
      </c>
      <c r="J6437" s="112">
        <f t="shared" ref="J6437:J6449" si="487">H6437*0.8</f>
        <v>1558.4</v>
      </c>
    </row>
    <row r="6438" s="8" customFormat="1" spans="1:10">
      <c r="A6438" s="107" t="s">
        <v>299</v>
      </c>
      <c r="B6438" s="108">
        <v>331304009</v>
      </c>
      <c r="C6438" s="109" t="s">
        <v>11381</v>
      </c>
      <c r="D6438" s="108"/>
      <c r="E6438" s="108"/>
      <c r="F6438" s="107" t="s">
        <v>25</v>
      </c>
      <c r="G6438" s="108"/>
      <c r="H6438" s="107">
        <v>1425</v>
      </c>
      <c r="I6438" s="112">
        <f t="shared" si="485"/>
        <v>1282.5</v>
      </c>
      <c r="J6438" s="112">
        <f t="shared" si="487"/>
        <v>1140</v>
      </c>
    </row>
    <row r="6439" s="8" customFormat="1" spans="1:10">
      <c r="A6439" s="107" t="s">
        <v>299</v>
      </c>
      <c r="B6439" s="108">
        <v>331304010</v>
      </c>
      <c r="C6439" s="109" t="s">
        <v>11382</v>
      </c>
      <c r="D6439" s="108"/>
      <c r="E6439" s="108"/>
      <c r="F6439" s="107" t="s">
        <v>25</v>
      </c>
      <c r="G6439" s="108"/>
      <c r="H6439" s="107">
        <v>882</v>
      </c>
      <c r="I6439" s="112">
        <f t="shared" si="485"/>
        <v>793.8</v>
      </c>
      <c r="J6439" s="113">
        <v>705.6</v>
      </c>
    </row>
    <row r="6440" s="8" customFormat="1" spans="1:10">
      <c r="A6440" s="107" t="s">
        <v>299</v>
      </c>
      <c r="B6440" s="108">
        <v>331304011</v>
      </c>
      <c r="C6440" s="109" t="s">
        <v>11383</v>
      </c>
      <c r="D6440" s="108"/>
      <c r="E6440" s="108"/>
      <c r="F6440" s="107" t="s">
        <v>25</v>
      </c>
      <c r="G6440" s="108"/>
      <c r="H6440" s="107">
        <v>1638</v>
      </c>
      <c r="I6440" s="112">
        <f t="shared" si="485"/>
        <v>1474.2</v>
      </c>
      <c r="J6440" s="113">
        <v>1310.4</v>
      </c>
    </row>
    <row r="6441" s="8" customFormat="1" spans="1:10">
      <c r="A6441" s="107" t="s">
        <v>299</v>
      </c>
      <c r="B6441" s="108">
        <v>331304012</v>
      </c>
      <c r="C6441" s="109" t="s">
        <v>11384</v>
      </c>
      <c r="D6441" s="108"/>
      <c r="E6441" s="108"/>
      <c r="F6441" s="107" t="s">
        <v>25</v>
      </c>
      <c r="G6441" s="108"/>
      <c r="H6441" s="107">
        <v>700</v>
      </c>
      <c r="I6441" s="112">
        <f t="shared" si="485"/>
        <v>630</v>
      </c>
      <c r="J6441" s="112">
        <f t="shared" si="487"/>
        <v>560</v>
      </c>
    </row>
    <row r="6442" s="8" customFormat="1" spans="1:10">
      <c r="A6442" s="107" t="s">
        <v>299</v>
      </c>
      <c r="B6442" s="108">
        <v>331304013</v>
      </c>
      <c r="C6442" s="109" t="s">
        <v>11385</v>
      </c>
      <c r="D6442" s="110"/>
      <c r="E6442" s="108"/>
      <c r="F6442" s="107" t="s">
        <v>25</v>
      </c>
      <c r="G6442" s="108"/>
      <c r="H6442" s="107">
        <v>679</v>
      </c>
      <c r="I6442" s="112">
        <f t="shared" si="485"/>
        <v>611.1</v>
      </c>
      <c r="J6442" s="112">
        <f t="shared" si="487"/>
        <v>543.2</v>
      </c>
    </row>
    <row r="6443" s="8" customFormat="1" spans="1:10">
      <c r="A6443" s="107" t="s">
        <v>299</v>
      </c>
      <c r="B6443" s="108" t="s">
        <v>11386</v>
      </c>
      <c r="C6443" s="120" t="s">
        <v>11387</v>
      </c>
      <c r="D6443" s="108"/>
      <c r="E6443" s="108"/>
      <c r="F6443" s="107" t="s">
        <v>25</v>
      </c>
      <c r="G6443" s="108"/>
      <c r="H6443" s="107">
        <v>679</v>
      </c>
      <c r="I6443" s="112">
        <f t="shared" si="485"/>
        <v>611.1</v>
      </c>
      <c r="J6443" s="112">
        <f t="shared" si="487"/>
        <v>543.2</v>
      </c>
    </row>
    <row r="6444" s="8" customFormat="1" spans="1:10">
      <c r="A6444" s="107" t="s">
        <v>299</v>
      </c>
      <c r="B6444" s="108">
        <v>331304014</v>
      </c>
      <c r="C6444" s="109" t="s">
        <v>11388</v>
      </c>
      <c r="D6444" s="108"/>
      <c r="E6444" s="108"/>
      <c r="F6444" s="107" t="s">
        <v>25</v>
      </c>
      <c r="G6444" s="108"/>
      <c r="H6444" s="107">
        <v>1500</v>
      </c>
      <c r="I6444" s="112">
        <f t="shared" si="485"/>
        <v>1350</v>
      </c>
      <c r="J6444" s="112">
        <f t="shared" si="487"/>
        <v>1200</v>
      </c>
    </row>
    <row r="6445" s="8" customFormat="1" ht="27" spans="1:10">
      <c r="A6445" s="107" t="s">
        <v>299</v>
      </c>
      <c r="B6445" s="151" t="s">
        <v>11389</v>
      </c>
      <c r="C6445" s="59" t="s">
        <v>11390</v>
      </c>
      <c r="D6445" s="51" t="s">
        <v>11391</v>
      </c>
      <c r="E6445" s="127"/>
      <c r="F6445" s="107" t="s">
        <v>25</v>
      </c>
      <c r="G6445" s="108"/>
      <c r="H6445" s="107">
        <v>2180</v>
      </c>
      <c r="I6445" s="112">
        <f t="shared" si="485"/>
        <v>1962</v>
      </c>
      <c r="J6445" s="112">
        <f t="shared" si="487"/>
        <v>1744</v>
      </c>
    </row>
    <row r="6446" s="8" customFormat="1" spans="1:10">
      <c r="A6446" s="107" t="s">
        <v>299</v>
      </c>
      <c r="B6446" s="108" t="s">
        <v>11392</v>
      </c>
      <c r="C6446" s="109" t="s">
        <v>11393</v>
      </c>
      <c r="D6446" s="108"/>
      <c r="E6446" s="108"/>
      <c r="F6446" s="107" t="s">
        <v>25</v>
      </c>
      <c r="G6446" s="108"/>
      <c r="H6446" s="117">
        <v>2348</v>
      </c>
      <c r="I6446" s="118">
        <v>2113.2</v>
      </c>
      <c r="J6446" s="118">
        <v>1878.4</v>
      </c>
    </row>
    <row r="6447" s="9" customFormat="1" ht="27" spans="1:10">
      <c r="A6447" s="113" t="s">
        <v>299</v>
      </c>
      <c r="B6447" s="167" t="s">
        <v>11394</v>
      </c>
      <c r="C6447" s="120" t="s">
        <v>11395</v>
      </c>
      <c r="D6447" s="121" t="s">
        <v>11396</v>
      </c>
      <c r="E6447" s="121"/>
      <c r="F6447" s="113" t="s">
        <v>25</v>
      </c>
      <c r="G6447" s="121"/>
      <c r="H6447" s="113">
        <v>3953</v>
      </c>
      <c r="I6447" s="112">
        <f t="shared" si="485"/>
        <v>3557.7</v>
      </c>
      <c r="J6447" s="112">
        <f t="shared" si="487"/>
        <v>3162.4</v>
      </c>
    </row>
    <row r="6448" s="9" customFormat="1" ht="54" spans="1:10">
      <c r="A6448" s="113" t="s">
        <v>64</v>
      </c>
      <c r="B6448" s="167" t="s">
        <v>11397</v>
      </c>
      <c r="C6448" s="120" t="s">
        <v>11398</v>
      </c>
      <c r="D6448" s="121" t="s">
        <v>11399</v>
      </c>
      <c r="E6448" s="121"/>
      <c r="F6448" s="113" t="s">
        <v>25</v>
      </c>
      <c r="G6448" s="121"/>
      <c r="H6448" s="113">
        <v>1701</v>
      </c>
      <c r="I6448" s="112">
        <f t="shared" si="485"/>
        <v>1530.9</v>
      </c>
      <c r="J6448" s="112">
        <f t="shared" si="487"/>
        <v>1360.8</v>
      </c>
    </row>
    <row r="6449" s="9" customFormat="1" spans="1:10">
      <c r="A6449" s="113" t="s">
        <v>299</v>
      </c>
      <c r="B6449" s="167" t="s">
        <v>11400</v>
      </c>
      <c r="C6449" s="120" t="s">
        <v>11401</v>
      </c>
      <c r="D6449" s="121" t="s">
        <v>11402</v>
      </c>
      <c r="E6449" s="121"/>
      <c r="F6449" s="113" t="s">
        <v>25</v>
      </c>
      <c r="G6449" s="121"/>
      <c r="H6449" s="113">
        <v>1128</v>
      </c>
      <c r="I6449" s="112">
        <f t="shared" si="485"/>
        <v>1015.2</v>
      </c>
      <c r="J6449" s="112">
        <f t="shared" si="487"/>
        <v>902.4</v>
      </c>
    </row>
    <row r="6450" s="8" customFormat="1" spans="1:10">
      <c r="A6450" s="107"/>
      <c r="B6450" s="108">
        <v>331305</v>
      </c>
      <c r="C6450" s="109" t="s">
        <v>11403</v>
      </c>
      <c r="D6450" s="108"/>
      <c r="E6450" s="108"/>
      <c r="F6450" s="107"/>
      <c r="G6450" s="108"/>
      <c r="H6450" s="107"/>
      <c r="I6450" s="112"/>
      <c r="J6450" s="112"/>
    </row>
    <row r="6451" s="8" customFormat="1" spans="1:10">
      <c r="A6451" s="107" t="s">
        <v>299</v>
      </c>
      <c r="B6451" s="108">
        <v>331305001</v>
      </c>
      <c r="C6451" s="109" t="s">
        <v>11404</v>
      </c>
      <c r="D6451" s="108" t="s">
        <v>11405</v>
      </c>
      <c r="E6451" s="108"/>
      <c r="F6451" s="107" t="s">
        <v>25</v>
      </c>
      <c r="G6451" s="108"/>
      <c r="H6451" s="107">
        <v>693</v>
      </c>
      <c r="I6451" s="112">
        <f t="shared" ref="I6451:I6471" si="488">H6451*0.9</f>
        <v>623.7</v>
      </c>
      <c r="J6451" s="113">
        <v>554.4</v>
      </c>
    </row>
    <row r="6452" s="8" customFormat="1" ht="54" spans="1:10">
      <c r="A6452" s="66" t="s">
        <v>299</v>
      </c>
      <c r="B6452" s="175" t="s">
        <v>11406</v>
      </c>
      <c r="C6452" s="58" t="s">
        <v>11407</v>
      </c>
      <c r="D6452" s="51" t="s">
        <v>11408</v>
      </c>
      <c r="E6452" s="58"/>
      <c r="F6452" s="71" t="s">
        <v>25</v>
      </c>
      <c r="G6452" s="58" t="s">
        <v>6360</v>
      </c>
      <c r="H6452" s="107">
        <v>693</v>
      </c>
      <c r="I6452" s="112">
        <f t="shared" si="488"/>
        <v>623.7</v>
      </c>
      <c r="J6452" s="113">
        <v>554.4</v>
      </c>
    </row>
    <row r="6453" s="8" customFormat="1" spans="1:10">
      <c r="A6453" s="107" t="s">
        <v>299</v>
      </c>
      <c r="B6453" s="108">
        <v>331305002</v>
      </c>
      <c r="C6453" s="109" t="s">
        <v>11409</v>
      </c>
      <c r="D6453" s="108"/>
      <c r="E6453" s="108"/>
      <c r="F6453" s="107" t="s">
        <v>25</v>
      </c>
      <c r="G6453" s="51" t="s">
        <v>11313</v>
      </c>
      <c r="H6453" s="107">
        <v>800</v>
      </c>
      <c r="I6453" s="112">
        <f t="shared" si="488"/>
        <v>720</v>
      </c>
      <c r="J6453" s="112">
        <f t="shared" ref="J6453:J6463" si="489">H6453*0.8</f>
        <v>640</v>
      </c>
    </row>
    <row r="6454" s="8" customFormat="1" spans="1:10">
      <c r="A6454" s="107" t="s">
        <v>299</v>
      </c>
      <c r="B6454" s="108">
        <v>331305003</v>
      </c>
      <c r="C6454" s="109" t="s">
        <v>11410</v>
      </c>
      <c r="D6454" s="108" t="s">
        <v>11411</v>
      </c>
      <c r="E6454" s="108"/>
      <c r="F6454" s="107" t="s">
        <v>25</v>
      </c>
      <c r="G6454" s="51" t="s">
        <v>11313</v>
      </c>
      <c r="H6454" s="107">
        <v>1300</v>
      </c>
      <c r="I6454" s="112">
        <f t="shared" si="488"/>
        <v>1170</v>
      </c>
      <c r="J6454" s="112">
        <f t="shared" si="489"/>
        <v>1040</v>
      </c>
    </row>
    <row r="6455" s="8" customFormat="1" spans="1:10">
      <c r="A6455" s="107" t="s">
        <v>299</v>
      </c>
      <c r="B6455" s="108">
        <v>331305004</v>
      </c>
      <c r="C6455" s="109" t="s">
        <v>11412</v>
      </c>
      <c r="D6455" s="110"/>
      <c r="E6455" s="108"/>
      <c r="F6455" s="107" t="s">
        <v>25</v>
      </c>
      <c r="G6455" s="108" t="s">
        <v>11313</v>
      </c>
      <c r="H6455" s="107">
        <v>731</v>
      </c>
      <c r="I6455" s="112">
        <f t="shared" si="488"/>
        <v>657.9</v>
      </c>
      <c r="J6455" s="113">
        <v>584.8</v>
      </c>
    </row>
    <row r="6456" s="8" customFormat="1" spans="1:10">
      <c r="A6456" s="107" t="s">
        <v>299</v>
      </c>
      <c r="B6456" s="108" t="s">
        <v>11413</v>
      </c>
      <c r="C6456" s="120" t="s">
        <v>11414</v>
      </c>
      <c r="D6456" s="119"/>
      <c r="E6456" s="108"/>
      <c r="F6456" s="107" t="s">
        <v>25</v>
      </c>
      <c r="G6456" s="108" t="s">
        <v>11313</v>
      </c>
      <c r="H6456" s="107">
        <v>731</v>
      </c>
      <c r="I6456" s="112">
        <f t="shared" si="488"/>
        <v>657.9</v>
      </c>
      <c r="J6456" s="113">
        <v>584.8</v>
      </c>
    </row>
    <row r="6457" s="8" customFormat="1" spans="1:10">
      <c r="A6457" s="107" t="s">
        <v>299</v>
      </c>
      <c r="B6457" s="108">
        <v>331305005</v>
      </c>
      <c r="C6457" s="109" t="s">
        <v>11415</v>
      </c>
      <c r="D6457" s="108" t="s">
        <v>11416</v>
      </c>
      <c r="E6457" s="108"/>
      <c r="F6457" s="107" t="s">
        <v>25</v>
      </c>
      <c r="G6457" s="108"/>
      <c r="H6457" s="107">
        <v>624</v>
      </c>
      <c r="I6457" s="112">
        <f t="shared" si="488"/>
        <v>561.6</v>
      </c>
      <c r="J6457" s="113">
        <v>499.2</v>
      </c>
    </row>
    <row r="6458" s="8" customFormat="1" spans="1:10">
      <c r="A6458" s="107" t="s">
        <v>299</v>
      </c>
      <c r="B6458" s="108">
        <v>331305006</v>
      </c>
      <c r="C6458" s="109" t="s">
        <v>11417</v>
      </c>
      <c r="D6458" s="108"/>
      <c r="E6458" s="108"/>
      <c r="F6458" s="107" t="s">
        <v>25</v>
      </c>
      <c r="G6458" s="108"/>
      <c r="H6458" s="107">
        <v>570</v>
      </c>
      <c r="I6458" s="112">
        <f t="shared" si="488"/>
        <v>513</v>
      </c>
      <c r="J6458" s="112">
        <f t="shared" si="489"/>
        <v>456</v>
      </c>
    </row>
    <row r="6459" s="8" customFormat="1" spans="1:10">
      <c r="A6459" s="107" t="s">
        <v>299</v>
      </c>
      <c r="B6459" s="108">
        <v>331305007</v>
      </c>
      <c r="C6459" s="109" t="s">
        <v>11418</v>
      </c>
      <c r="D6459" s="108"/>
      <c r="E6459" s="108"/>
      <c r="F6459" s="107" t="s">
        <v>25</v>
      </c>
      <c r="G6459" s="108"/>
      <c r="H6459" s="107">
        <v>665</v>
      </c>
      <c r="I6459" s="112">
        <f t="shared" si="488"/>
        <v>598.5</v>
      </c>
      <c r="J6459" s="112">
        <f t="shared" si="489"/>
        <v>532</v>
      </c>
    </row>
    <row r="6460" s="8" customFormat="1" spans="1:10">
      <c r="A6460" s="107" t="s">
        <v>299</v>
      </c>
      <c r="B6460" s="108">
        <v>331305008</v>
      </c>
      <c r="C6460" s="109" t="s">
        <v>11419</v>
      </c>
      <c r="D6460" s="108"/>
      <c r="E6460" s="108"/>
      <c r="F6460" s="107" t="s">
        <v>25</v>
      </c>
      <c r="G6460" s="108"/>
      <c r="H6460" s="107">
        <v>970</v>
      </c>
      <c r="I6460" s="112">
        <f t="shared" si="488"/>
        <v>873</v>
      </c>
      <c r="J6460" s="112">
        <f t="shared" si="489"/>
        <v>776</v>
      </c>
    </row>
    <row r="6461" s="8" customFormat="1" spans="1:10">
      <c r="A6461" s="107" t="s">
        <v>299</v>
      </c>
      <c r="B6461" s="108">
        <v>331305009</v>
      </c>
      <c r="C6461" s="109" t="s">
        <v>11420</v>
      </c>
      <c r="D6461" s="108"/>
      <c r="E6461" s="108"/>
      <c r="F6461" s="107" t="s">
        <v>25</v>
      </c>
      <c r="G6461" s="108"/>
      <c r="H6461" s="107">
        <v>950</v>
      </c>
      <c r="I6461" s="112">
        <f t="shared" si="488"/>
        <v>855</v>
      </c>
      <c r="J6461" s="112">
        <f t="shared" si="489"/>
        <v>760</v>
      </c>
    </row>
    <row r="6462" s="8" customFormat="1" ht="27" spans="1:10">
      <c r="A6462" s="107" t="s">
        <v>299</v>
      </c>
      <c r="B6462" s="108">
        <v>331305010</v>
      </c>
      <c r="C6462" s="109" t="s">
        <v>11421</v>
      </c>
      <c r="D6462" s="108" t="s">
        <v>11422</v>
      </c>
      <c r="E6462" s="108"/>
      <c r="F6462" s="107" t="s">
        <v>25</v>
      </c>
      <c r="G6462" s="108"/>
      <c r="H6462" s="107">
        <v>2400</v>
      </c>
      <c r="I6462" s="112">
        <f t="shared" si="488"/>
        <v>2160</v>
      </c>
      <c r="J6462" s="112">
        <f t="shared" si="489"/>
        <v>1920</v>
      </c>
    </row>
    <row r="6463" s="8" customFormat="1" spans="1:10">
      <c r="A6463" s="107" t="s">
        <v>299</v>
      </c>
      <c r="B6463" s="108">
        <v>331305011</v>
      </c>
      <c r="C6463" s="109" t="s">
        <v>11423</v>
      </c>
      <c r="D6463" s="108" t="s">
        <v>11424</v>
      </c>
      <c r="E6463" s="108"/>
      <c r="F6463" s="107" t="s">
        <v>25</v>
      </c>
      <c r="G6463" s="51" t="s">
        <v>11313</v>
      </c>
      <c r="H6463" s="107">
        <v>950</v>
      </c>
      <c r="I6463" s="112">
        <f t="shared" si="488"/>
        <v>855</v>
      </c>
      <c r="J6463" s="112">
        <f t="shared" si="489"/>
        <v>760</v>
      </c>
    </row>
    <row r="6464" s="8" customFormat="1" spans="1:10">
      <c r="A6464" s="107" t="s">
        <v>299</v>
      </c>
      <c r="B6464" s="108">
        <v>331305012</v>
      </c>
      <c r="C6464" s="109" t="s">
        <v>11425</v>
      </c>
      <c r="D6464" s="108" t="s">
        <v>11426</v>
      </c>
      <c r="E6464" s="108"/>
      <c r="F6464" s="107" t="s">
        <v>25</v>
      </c>
      <c r="G6464" s="108"/>
      <c r="H6464" s="107">
        <v>856</v>
      </c>
      <c r="I6464" s="112">
        <f t="shared" si="488"/>
        <v>770.4</v>
      </c>
      <c r="J6464" s="113">
        <v>684.8</v>
      </c>
    </row>
    <row r="6465" s="8" customFormat="1" spans="1:10">
      <c r="A6465" s="107" t="s">
        <v>299</v>
      </c>
      <c r="B6465" s="108">
        <v>331305013</v>
      </c>
      <c r="C6465" s="109" t="s">
        <v>11427</v>
      </c>
      <c r="D6465" s="108"/>
      <c r="E6465" s="108"/>
      <c r="F6465" s="107" t="s">
        <v>25</v>
      </c>
      <c r="G6465" s="108"/>
      <c r="H6465" s="107">
        <v>856</v>
      </c>
      <c r="I6465" s="112">
        <f t="shared" si="488"/>
        <v>770.4</v>
      </c>
      <c r="J6465" s="113">
        <v>684.8</v>
      </c>
    </row>
    <row r="6466" s="8" customFormat="1" spans="1:10">
      <c r="A6466" s="107" t="s">
        <v>299</v>
      </c>
      <c r="B6466" s="108">
        <v>331305014</v>
      </c>
      <c r="C6466" s="109" t="s">
        <v>11428</v>
      </c>
      <c r="D6466" s="108"/>
      <c r="E6466" s="108"/>
      <c r="F6466" s="107" t="s">
        <v>25</v>
      </c>
      <c r="G6466" s="108"/>
      <c r="H6466" s="107">
        <v>270</v>
      </c>
      <c r="I6466" s="112">
        <f t="shared" si="488"/>
        <v>243</v>
      </c>
      <c r="J6466" s="112">
        <f t="shared" ref="J6466:J6471" si="490">H6466*0.8</f>
        <v>216</v>
      </c>
    </row>
    <row r="6467" s="8" customFormat="1" spans="1:10">
      <c r="A6467" s="107" t="s">
        <v>299</v>
      </c>
      <c r="B6467" s="108">
        <v>331305015</v>
      </c>
      <c r="C6467" s="109" t="s">
        <v>11429</v>
      </c>
      <c r="D6467" s="108"/>
      <c r="E6467" s="108"/>
      <c r="F6467" s="107" t="s">
        <v>25</v>
      </c>
      <c r="G6467" s="108"/>
      <c r="H6467" s="107">
        <v>800</v>
      </c>
      <c r="I6467" s="112">
        <f t="shared" si="488"/>
        <v>720</v>
      </c>
      <c r="J6467" s="112">
        <f t="shared" si="490"/>
        <v>640</v>
      </c>
    </row>
    <row r="6468" s="8" customFormat="1" spans="1:10">
      <c r="A6468" s="107" t="s">
        <v>299</v>
      </c>
      <c r="B6468" s="108">
        <v>331305016</v>
      </c>
      <c r="C6468" s="109" t="s">
        <v>11430</v>
      </c>
      <c r="D6468" s="108"/>
      <c r="E6468" s="108"/>
      <c r="F6468" s="107" t="s">
        <v>25</v>
      </c>
      <c r="G6468" s="51" t="s">
        <v>11313</v>
      </c>
      <c r="H6468" s="107">
        <v>2962</v>
      </c>
      <c r="I6468" s="112">
        <f t="shared" si="488"/>
        <v>2665.8</v>
      </c>
      <c r="J6468" s="112">
        <f t="shared" si="490"/>
        <v>2369.6</v>
      </c>
    </row>
    <row r="6469" s="8" customFormat="1" spans="1:10">
      <c r="A6469" s="107" t="s">
        <v>299</v>
      </c>
      <c r="B6469" s="108">
        <v>331305017</v>
      </c>
      <c r="C6469" s="109" t="s">
        <v>11431</v>
      </c>
      <c r="D6469" s="108" t="s">
        <v>11432</v>
      </c>
      <c r="E6469" s="108"/>
      <c r="F6469" s="107" t="s">
        <v>25</v>
      </c>
      <c r="G6469" s="51" t="s">
        <v>11313</v>
      </c>
      <c r="H6469" s="107">
        <v>2850</v>
      </c>
      <c r="I6469" s="112">
        <f t="shared" si="488"/>
        <v>2565</v>
      </c>
      <c r="J6469" s="112">
        <f t="shared" si="490"/>
        <v>2280</v>
      </c>
    </row>
    <row r="6470" s="8" customFormat="1" spans="1:10">
      <c r="A6470" s="107" t="s">
        <v>299</v>
      </c>
      <c r="B6470" s="108" t="s">
        <v>11433</v>
      </c>
      <c r="C6470" s="109" t="s">
        <v>11434</v>
      </c>
      <c r="D6470" s="108"/>
      <c r="E6470" s="108"/>
      <c r="F6470" s="107" t="s">
        <v>25</v>
      </c>
      <c r="G6470" s="108"/>
      <c r="H6470" s="107">
        <v>1340</v>
      </c>
      <c r="I6470" s="112">
        <f t="shared" si="488"/>
        <v>1206</v>
      </c>
      <c r="J6470" s="112">
        <f t="shared" si="490"/>
        <v>1072</v>
      </c>
    </row>
    <row r="6471" s="8" customFormat="1" ht="27" spans="1:10">
      <c r="A6471" s="107" t="s">
        <v>299</v>
      </c>
      <c r="B6471" s="108" t="s">
        <v>11435</v>
      </c>
      <c r="C6471" s="109" t="s">
        <v>11436</v>
      </c>
      <c r="D6471" s="108" t="s">
        <v>11437</v>
      </c>
      <c r="E6471" s="108"/>
      <c r="F6471" s="107" t="s">
        <v>25</v>
      </c>
      <c r="G6471" s="108"/>
      <c r="H6471" s="107">
        <v>1250</v>
      </c>
      <c r="I6471" s="112">
        <f t="shared" si="488"/>
        <v>1125</v>
      </c>
      <c r="J6471" s="112">
        <f t="shared" si="490"/>
        <v>1000</v>
      </c>
    </row>
    <row r="6472" s="8" customFormat="1" spans="1:10">
      <c r="A6472" s="107"/>
      <c r="B6472" s="108">
        <v>331306</v>
      </c>
      <c r="C6472" s="109" t="s">
        <v>11438</v>
      </c>
      <c r="D6472" s="108"/>
      <c r="E6472" s="108"/>
      <c r="F6472" s="107"/>
      <c r="G6472" s="108"/>
      <c r="H6472" s="107"/>
      <c r="I6472" s="112"/>
      <c r="J6472" s="112"/>
    </row>
    <row r="6473" s="8" customFormat="1" spans="1:10">
      <c r="A6473" s="107" t="s">
        <v>299</v>
      </c>
      <c r="B6473" s="108">
        <v>331306001</v>
      </c>
      <c r="C6473" s="109" t="s">
        <v>11439</v>
      </c>
      <c r="D6473" s="108"/>
      <c r="E6473" s="108"/>
      <c r="F6473" s="107" t="s">
        <v>25</v>
      </c>
      <c r="G6473" s="108"/>
      <c r="H6473" s="107">
        <v>1100</v>
      </c>
      <c r="I6473" s="112">
        <f t="shared" ref="I6473:I6493" si="491">H6473*0.9</f>
        <v>990</v>
      </c>
      <c r="J6473" s="112">
        <f>H6473*0.8</f>
        <v>880</v>
      </c>
    </row>
    <row r="6474" s="8" customFormat="1" ht="27" spans="1:10">
      <c r="A6474" s="107" t="s">
        <v>299</v>
      </c>
      <c r="B6474" s="108">
        <v>331306002</v>
      </c>
      <c r="C6474" s="109" t="s">
        <v>11440</v>
      </c>
      <c r="D6474" s="108"/>
      <c r="E6474" s="108"/>
      <c r="F6474" s="107" t="s">
        <v>25</v>
      </c>
      <c r="G6474" s="51" t="s">
        <v>11132</v>
      </c>
      <c r="H6474" s="107">
        <v>1796</v>
      </c>
      <c r="I6474" s="112">
        <f t="shared" si="491"/>
        <v>1616.4</v>
      </c>
      <c r="J6474" s="113">
        <v>1436.8</v>
      </c>
    </row>
    <row r="6475" s="8" customFormat="1" spans="1:10">
      <c r="A6475" s="107" t="s">
        <v>77</v>
      </c>
      <c r="B6475" s="108">
        <v>331306003</v>
      </c>
      <c r="C6475" s="109" t="s">
        <v>11441</v>
      </c>
      <c r="D6475" s="108" t="s">
        <v>11442</v>
      </c>
      <c r="E6475" s="108"/>
      <c r="F6475" s="107" t="s">
        <v>25</v>
      </c>
      <c r="G6475" s="108"/>
      <c r="H6475" s="117">
        <v>468</v>
      </c>
      <c r="I6475" s="118">
        <v>421.2</v>
      </c>
      <c r="J6475" s="118">
        <v>374.4</v>
      </c>
    </row>
    <row r="6476" s="8" customFormat="1" spans="1:10">
      <c r="A6476" s="107" t="s">
        <v>77</v>
      </c>
      <c r="B6476" s="108" t="s">
        <v>11443</v>
      </c>
      <c r="C6476" s="120" t="s">
        <v>11444</v>
      </c>
      <c r="D6476" s="108"/>
      <c r="E6476" s="108"/>
      <c r="F6476" s="107" t="s">
        <v>25</v>
      </c>
      <c r="G6476" s="108"/>
      <c r="H6476" s="107">
        <v>441</v>
      </c>
      <c r="I6476" s="112">
        <f t="shared" si="491"/>
        <v>396.9</v>
      </c>
      <c r="J6476" s="113">
        <v>352.8</v>
      </c>
    </row>
    <row r="6477" s="8" customFormat="1" spans="1:10">
      <c r="A6477" s="107" t="s">
        <v>299</v>
      </c>
      <c r="B6477" s="108">
        <v>331306004</v>
      </c>
      <c r="C6477" s="109" t="s">
        <v>11445</v>
      </c>
      <c r="D6477" s="108" t="s">
        <v>11446</v>
      </c>
      <c r="E6477" s="108"/>
      <c r="F6477" s="107" t="s">
        <v>25</v>
      </c>
      <c r="G6477" s="108"/>
      <c r="H6477" s="107">
        <v>479</v>
      </c>
      <c r="I6477" s="112">
        <f t="shared" si="491"/>
        <v>431.1</v>
      </c>
      <c r="J6477" s="113">
        <v>383.2</v>
      </c>
    </row>
    <row r="6478" s="8" customFormat="1" spans="1:10">
      <c r="A6478" s="107" t="s">
        <v>299</v>
      </c>
      <c r="B6478" s="108" t="s">
        <v>11447</v>
      </c>
      <c r="C6478" s="120" t="s">
        <v>11448</v>
      </c>
      <c r="D6478" s="108"/>
      <c r="E6478" s="108"/>
      <c r="F6478" s="107" t="s">
        <v>25</v>
      </c>
      <c r="G6478" s="108"/>
      <c r="H6478" s="107">
        <v>479</v>
      </c>
      <c r="I6478" s="112">
        <f t="shared" si="491"/>
        <v>431.1</v>
      </c>
      <c r="J6478" s="113">
        <v>383.2</v>
      </c>
    </row>
    <row r="6479" s="8" customFormat="1" spans="1:10">
      <c r="A6479" s="107" t="s">
        <v>299</v>
      </c>
      <c r="B6479" s="108">
        <v>331306005</v>
      </c>
      <c r="C6479" s="109" t="s">
        <v>11449</v>
      </c>
      <c r="D6479" s="108"/>
      <c r="E6479" s="108"/>
      <c r="F6479" s="107" t="s">
        <v>25</v>
      </c>
      <c r="G6479" s="108"/>
      <c r="H6479" s="107">
        <v>599</v>
      </c>
      <c r="I6479" s="112">
        <f t="shared" si="491"/>
        <v>539.1</v>
      </c>
      <c r="J6479" s="113">
        <v>479.2</v>
      </c>
    </row>
    <row r="6480" s="8" customFormat="1" spans="1:10">
      <c r="A6480" s="107" t="s">
        <v>299</v>
      </c>
      <c r="B6480" s="108">
        <v>331306006</v>
      </c>
      <c r="C6480" s="109" t="s">
        <v>11450</v>
      </c>
      <c r="D6480" s="108"/>
      <c r="E6480" s="108"/>
      <c r="F6480" s="107" t="s">
        <v>25</v>
      </c>
      <c r="G6480" s="108"/>
      <c r="H6480" s="107">
        <v>1197</v>
      </c>
      <c r="I6480" s="112">
        <f t="shared" si="491"/>
        <v>1077.3</v>
      </c>
      <c r="J6480" s="113">
        <v>957.6</v>
      </c>
    </row>
    <row r="6481" s="8" customFormat="1" spans="1:10">
      <c r="A6481" s="107" t="s">
        <v>299</v>
      </c>
      <c r="B6481" s="108">
        <v>331306007</v>
      </c>
      <c r="C6481" s="109" t="s">
        <v>11451</v>
      </c>
      <c r="D6481" s="108" t="s">
        <v>11446</v>
      </c>
      <c r="E6481" s="108"/>
      <c r="F6481" s="107" t="s">
        <v>25</v>
      </c>
      <c r="G6481" s="108"/>
      <c r="H6481" s="107">
        <v>1796</v>
      </c>
      <c r="I6481" s="112">
        <f t="shared" si="491"/>
        <v>1616.4</v>
      </c>
      <c r="J6481" s="113">
        <v>1436.8</v>
      </c>
    </row>
    <row r="6482" s="8" customFormat="1" spans="1:10">
      <c r="A6482" s="107" t="s">
        <v>299</v>
      </c>
      <c r="B6482" s="108">
        <v>331306008</v>
      </c>
      <c r="C6482" s="109" t="s">
        <v>11452</v>
      </c>
      <c r="D6482" s="108" t="s">
        <v>11446</v>
      </c>
      <c r="E6482" s="108"/>
      <c r="F6482" s="107" t="s">
        <v>25</v>
      </c>
      <c r="G6482" s="108"/>
      <c r="H6482" s="107">
        <v>2016</v>
      </c>
      <c r="I6482" s="112">
        <f t="shared" si="491"/>
        <v>1814.4</v>
      </c>
      <c r="J6482" s="113">
        <v>1612.8</v>
      </c>
    </row>
    <row r="6483" s="8" customFormat="1" spans="1:10">
      <c r="A6483" s="107" t="s">
        <v>299</v>
      </c>
      <c r="B6483" s="108">
        <v>331306009</v>
      </c>
      <c r="C6483" s="109" t="s">
        <v>11453</v>
      </c>
      <c r="D6483" s="108" t="s">
        <v>11446</v>
      </c>
      <c r="E6483" s="108"/>
      <c r="F6483" s="107" t="s">
        <v>25</v>
      </c>
      <c r="G6483" s="108"/>
      <c r="H6483" s="107">
        <v>1915</v>
      </c>
      <c r="I6483" s="112">
        <f t="shared" si="491"/>
        <v>1723.5</v>
      </c>
      <c r="J6483" s="113">
        <v>1532</v>
      </c>
    </row>
    <row r="6484" s="8" customFormat="1" spans="1:10">
      <c r="A6484" s="107" t="s">
        <v>299</v>
      </c>
      <c r="B6484" s="108" t="s">
        <v>11454</v>
      </c>
      <c r="C6484" s="109" t="s">
        <v>11455</v>
      </c>
      <c r="D6484" s="108"/>
      <c r="E6484" s="108"/>
      <c r="F6484" s="107" t="s">
        <v>25</v>
      </c>
      <c r="G6484" s="108"/>
      <c r="H6484" s="117">
        <v>2237</v>
      </c>
      <c r="I6484" s="118">
        <v>2013.3</v>
      </c>
      <c r="J6484" s="118">
        <v>1789.6</v>
      </c>
    </row>
    <row r="6485" s="8" customFormat="1" ht="40.5" spans="1:10">
      <c r="A6485" s="107" t="s">
        <v>299</v>
      </c>
      <c r="B6485" s="151" t="s">
        <v>11456</v>
      </c>
      <c r="C6485" s="59" t="s">
        <v>11457</v>
      </c>
      <c r="D6485" s="72" t="s">
        <v>11458</v>
      </c>
      <c r="E6485" s="108"/>
      <c r="F6485" s="107" t="s">
        <v>25</v>
      </c>
      <c r="G6485" s="108"/>
      <c r="H6485" s="107">
        <v>1425</v>
      </c>
      <c r="I6485" s="112">
        <f t="shared" si="491"/>
        <v>1282.5</v>
      </c>
      <c r="J6485" s="112">
        <f t="shared" ref="J6484:J6493" si="492">H6485*0.8</f>
        <v>1140</v>
      </c>
    </row>
    <row r="6486" s="9" customFormat="1" ht="27" spans="1:10">
      <c r="A6486" s="113" t="s">
        <v>299</v>
      </c>
      <c r="B6486" s="174" t="s">
        <v>11459</v>
      </c>
      <c r="C6486" s="120" t="s">
        <v>11460</v>
      </c>
      <c r="D6486" s="121" t="s">
        <v>11461</v>
      </c>
      <c r="E6486" s="121"/>
      <c r="F6486" s="113" t="s">
        <v>25</v>
      </c>
      <c r="G6486" s="129"/>
      <c r="H6486" s="113">
        <v>4567</v>
      </c>
      <c r="I6486" s="112">
        <f t="shared" si="491"/>
        <v>4110.3</v>
      </c>
      <c r="J6486" s="112">
        <f t="shared" si="492"/>
        <v>3653.6</v>
      </c>
    </row>
    <row r="6487" s="8" customFormat="1" ht="27" spans="1:10">
      <c r="A6487" s="113" t="s">
        <v>299</v>
      </c>
      <c r="B6487" s="174" t="s">
        <v>11462</v>
      </c>
      <c r="C6487" s="109" t="s">
        <v>11463</v>
      </c>
      <c r="D6487" s="121" t="s">
        <v>11461</v>
      </c>
      <c r="E6487" s="108"/>
      <c r="F6487" s="113" t="s">
        <v>25</v>
      </c>
      <c r="G6487" s="108"/>
      <c r="H6487" s="107">
        <v>2283.5</v>
      </c>
      <c r="I6487" s="112">
        <f t="shared" si="491"/>
        <v>2055.15</v>
      </c>
      <c r="J6487" s="112">
        <f t="shared" si="492"/>
        <v>1826.8</v>
      </c>
    </row>
    <row r="6488" s="8" customFormat="1" ht="27" spans="1:10">
      <c r="A6488" s="113" t="s">
        <v>299</v>
      </c>
      <c r="B6488" s="174" t="s">
        <v>11464</v>
      </c>
      <c r="C6488" s="120" t="s">
        <v>11465</v>
      </c>
      <c r="D6488" s="121" t="s">
        <v>11461</v>
      </c>
      <c r="E6488" s="108"/>
      <c r="F6488" s="113" t="s">
        <v>25</v>
      </c>
      <c r="G6488" s="108"/>
      <c r="H6488" s="107">
        <v>2283.5</v>
      </c>
      <c r="I6488" s="112">
        <f t="shared" si="491"/>
        <v>2055.15</v>
      </c>
      <c r="J6488" s="112">
        <f t="shared" si="492"/>
        <v>1826.8</v>
      </c>
    </row>
    <row r="6489" s="9" customFormat="1" ht="40.5" spans="1:10">
      <c r="A6489" s="113" t="s">
        <v>299</v>
      </c>
      <c r="B6489" s="174" t="s">
        <v>11466</v>
      </c>
      <c r="C6489" s="120" t="s">
        <v>11467</v>
      </c>
      <c r="D6489" s="121" t="s">
        <v>11468</v>
      </c>
      <c r="E6489" s="121"/>
      <c r="F6489" s="113" t="s">
        <v>25</v>
      </c>
      <c r="G6489" s="121"/>
      <c r="H6489" s="113">
        <v>3424</v>
      </c>
      <c r="I6489" s="112">
        <f t="shared" si="491"/>
        <v>3081.6</v>
      </c>
      <c r="J6489" s="112">
        <f t="shared" si="492"/>
        <v>2739.2</v>
      </c>
    </row>
    <row r="6490" s="9" customFormat="1" spans="1:10">
      <c r="A6490" s="113" t="s">
        <v>299</v>
      </c>
      <c r="B6490" s="174" t="s">
        <v>11469</v>
      </c>
      <c r="C6490" s="120" t="s">
        <v>11470</v>
      </c>
      <c r="D6490" s="121" t="s">
        <v>11471</v>
      </c>
      <c r="E6490" s="121"/>
      <c r="F6490" s="113" t="s">
        <v>25</v>
      </c>
      <c r="G6490" s="121" t="s">
        <v>11472</v>
      </c>
      <c r="H6490" s="113">
        <v>1909</v>
      </c>
      <c r="I6490" s="112">
        <f t="shared" si="491"/>
        <v>1718.1</v>
      </c>
      <c r="J6490" s="112">
        <f t="shared" si="492"/>
        <v>1527.2</v>
      </c>
    </row>
    <row r="6491" s="9" customFormat="1" ht="27" spans="1:10">
      <c r="A6491" s="113" t="s">
        <v>299</v>
      </c>
      <c r="B6491" s="174" t="s">
        <v>11473</v>
      </c>
      <c r="C6491" s="120" t="s">
        <v>11474</v>
      </c>
      <c r="D6491" s="121" t="s">
        <v>11475</v>
      </c>
      <c r="E6491" s="121"/>
      <c r="F6491" s="113" t="s">
        <v>25</v>
      </c>
      <c r="G6491" s="129"/>
      <c r="H6491" s="113">
        <v>3775</v>
      </c>
      <c r="I6491" s="112">
        <f t="shared" si="491"/>
        <v>3397.5</v>
      </c>
      <c r="J6491" s="112">
        <f t="shared" si="492"/>
        <v>3020</v>
      </c>
    </row>
    <row r="6492" s="9" customFormat="1" ht="27" spans="1:10">
      <c r="A6492" s="113" t="s">
        <v>299</v>
      </c>
      <c r="B6492" s="174" t="s">
        <v>11476</v>
      </c>
      <c r="C6492" s="120" t="s">
        <v>11477</v>
      </c>
      <c r="D6492" s="121" t="s">
        <v>11475</v>
      </c>
      <c r="E6492" s="121"/>
      <c r="F6492" s="113" t="s">
        <v>25</v>
      </c>
      <c r="G6492" s="121"/>
      <c r="H6492" s="113">
        <v>1887.5</v>
      </c>
      <c r="I6492" s="112">
        <f t="shared" si="491"/>
        <v>1698.75</v>
      </c>
      <c r="J6492" s="112">
        <f t="shared" si="492"/>
        <v>1510</v>
      </c>
    </row>
    <row r="6493" s="9" customFormat="1" ht="27" spans="1:10">
      <c r="A6493" s="113" t="s">
        <v>299</v>
      </c>
      <c r="B6493" s="174" t="s">
        <v>11478</v>
      </c>
      <c r="C6493" s="120" t="s">
        <v>11479</v>
      </c>
      <c r="D6493" s="121" t="s">
        <v>11475</v>
      </c>
      <c r="E6493" s="121"/>
      <c r="F6493" s="113" t="s">
        <v>25</v>
      </c>
      <c r="G6493" s="121"/>
      <c r="H6493" s="113">
        <v>1887.5</v>
      </c>
      <c r="I6493" s="112">
        <f t="shared" si="491"/>
        <v>1698.75</v>
      </c>
      <c r="J6493" s="112">
        <f t="shared" si="492"/>
        <v>1510</v>
      </c>
    </row>
    <row r="6494" s="8" customFormat="1" spans="1:10">
      <c r="A6494" s="107"/>
      <c r="B6494" s="108">
        <v>3314</v>
      </c>
      <c r="C6494" s="109" t="s">
        <v>11480</v>
      </c>
      <c r="D6494" s="108"/>
      <c r="E6494" s="108" t="s">
        <v>11481</v>
      </c>
      <c r="F6494" s="107"/>
      <c r="G6494" s="108"/>
      <c r="H6494" s="107"/>
      <c r="I6494" s="112"/>
      <c r="J6494" s="112"/>
    </row>
    <row r="6495" s="8" customFormat="1" spans="1:10">
      <c r="A6495" s="107" t="s">
        <v>299</v>
      </c>
      <c r="B6495" s="108">
        <v>331400001</v>
      </c>
      <c r="C6495" s="109" t="s">
        <v>11482</v>
      </c>
      <c r="D6495" s="108"/>
      <c r="E6495" s="108"/>
      <c r="F6495" s="107" t="s">
        <v>25</v>
      </c>
      <c r="G6495" s="108"/>
      <c r="H6495" s="117">
        <v>82</v>
      </c>
      <c r="I6495" s="118">
        <v>73.8</v>
      </c>
      <c r="J6495" s="118">
        <v>65.6</v>
      </c>
    </row>
    <row r="6496" s="8" customFormat="1" ht="40.5" spans="1:10">
      <c r="A6496" s="107" t="s">
        <v>299</v>
      </c>
      <c r="B6496" s="108">
        <v>331400002</v>
      </c>
      <c r="C6496" s="109" t="s">
        <v>11483</v>
      </c>
      <c r="D6496" s="108" t="s">
        <v>11484</v>
      </c>
      <c r="E6496" s="108"/>
      <c r="F6496" s="107" t="s">
        <v>25</v>
      </c>
      <c r="G6496" s="108"/>
      <c r="H6496" s="107">
        <v>800</v>
      </c>
      <c r="I6496" s="112">
        <f t="shared" ref="I6495:I6513" si="493">H6496*0.9</f>
        <v>720</v>
      </c>
      <c r="J6496" s="113">
        <v>640</v>
      </c>
    </row>
    <row r="6497" s="8" customFormat="1" ht="40.5" spans="1:10">
      <c r="A6497" s="107" t="s">
        <v>299</v>
      </c>
      <c r="B6497" s="108">
        <v>331400003</v>
      </c>
      <c r="C6497" s="109" t="s">
        <v>11485</v>
      </c>
      <c r="D6497" s="108" t="s">
        <v>11486</v>
      </c>
      <c r="E6497" s="108"/>
      <c r="F6497" s="107" t="s">
        <v>25</v>
      </c>
      <c r="G6497" s="108"/>
      <c r="H6497" s="107">
        <v>1000</v>
      </c>
      <c r="I6497" s="112">
        <f t="shared" si="493"/>
        <v>900</v>
      </c>
      <c r="J6497" s="113">
        <v>800</v>
      </c>
    </row>
    <row r="6498" s="8" customFormat="1" ht="40.5" spans="1:10">
      <c r="A6498" s="107" t="s">
        <v>299</v>
      </c>
      <c r="B6498" s="108">
        <v>331400004</v>
      </c>
      <c r="C6498" s="109" t="s">
        <v>11487</v>
      </c>
      <c r="D6498" s="108" t="s">
        <v>11486</v>
      </c>
      <c r="E6498" s="108"/>
      <c r="F6498" s="107" t="s">
        <v>25</v>
      </c>
      <c r="G6498" s="108"/>
      <c r="H6498" s="107">
        <v>1000</v>
      </c>
      <c r="I6498" s="112">
        <f t="shared" si="493"/>
        <v>900</v>
      </c>
      <c r="J6498" s="112">
        <f t="shared" ref="J6498:J6503" si="494">H6498*0.8</f>
        <v>800</v>
      </c>
    </row>
    <row r="6499" s="8" customFormat="1" ht="27" spans="1:10">
      <c r="A6499" s="107" t="s">
        <v>299</v>
      </c>
      <c r="B6499" s="108">
        <v>331400005</v>
      </c>
      <c r="C6499" s="109" t="s">
        <v>11488</v>
      </c>
      <c r="D6499" s="108" t="s">
        <v>11489</v>
      </c>
      <c r="E6499" s="108"/>
      <c r="F6499" s="107" t="s">
        <v>25</v>
      </c>
      <c r="G6499" s="108"/>
      <c r="H6499" s="107">
        <v>958</v>
      </c>
      <c r="I6499" s="112">
        <f t="shared" si="493"/>
        <v>862.2</v>
      </c>
      <c r="J6499" s="113">
        <v>766.4</v>
      </c>
    </row>
    <row r="6500" s="8" customFormat="1" ht="40.5" spans="1:10">
      <c r="A6500" s="107" t="s">
        <v>299</v>
      </c>
      <c r="B6500" s="108">
        <v>331400006</v>
      </c>
      <c r="C6500" s="109" t="s">
        <v>11490</v>
      </c>
      <c r="D6500" s="108" t="s">
        <v>11491</v>
      </c>
      <c r="E6500" s="108"/>
      <c r="F6500" s="107" t="s">
        <v>25</v>
      </c>
      <c r="G6500" s="108"/>
      <c r="H6500" s="107">
        <v>300</v>
      </c>
      <c r="I6500" s="112">
        <f t="shared" si="493"/>
        <v>270</v>
      </c>
      <c r="J6500" s="112">
        <f t="shared" si="494"/>
        <v>240</v>
      </c>
    </row>
    <row r="6501" s="8" customFormat="1" ht="67.5" spans="1:10">
      <c r="A6501" s="107" t="s">
        <v>299</v>
      </c>
      <c r="B6501" s="108">
        <v>331400007</v>
      </c>
      <c r="C6501" s="109" t="s">
        <v>11492</v>
      </c>
      <c r="D6501" s="108" t="s">
        <v>11493</v>
      </c>
      <c r="E6501" s="108"/>
      <c r="F6501" s="107" t="s">
        <v>25</v>
      </c>
      <c r="G6501" s="108" t="s">
        <v>11494</v>
      </c>
      <c r="H6501" s="107">
        <v>1134</v>
      </c>
      <c r="I6501" s="112">
        <f t="shared" si="493"/>
        <v>1020.6</v>
      </c>
      <c r="J6501" s="113">
        <v>907.2</v>
      </c>
    </row>
    <row r="6502" s="8" customFormat="1" spans="1:10">
      <c r="A6502" s="107" t="s">
        <v>299</v>
      </c>
      <c r="B6502" s="108">
        <v>331400008</v>
      </c>
      <c r="C6502" s="109" t="s">
        <v>11495</v>
      </c>
      <c r="D6502" s="108" t="s">
        <v>11496</v>
      </c>
      <c r="E6502" s="108"/>
      <c r="F6502" s="107" t="s">
        <v>25</v>
      </c>
      <c r="G6502" s="108"/>
      <c r="H6502" s="107">
        <v>300</v>
      </c>
      <c r="I6502" s="112">
        <f t="shared" si="493"/>
        <v>270</v>
      </c>
      <c r="J6502" s="112">
        <f t="shared" si="494"/>
        <v>240</v>
      </c>
    </row>
    <row r="6503" s="8" customFormat="1" spans="1:10">
      <c r="A6503" s="107" t="s">
        <v>299</v>
      </c>
      <c r="B6503" s="108">
        <v>331400009</v>
      </c>
      <c r="C6503" s="109" t="s">
        <v>11497</v>
      </c>
      <c r="D6503" s="108"/>
      <c r="E6503" s="108"/>
      <c r="F6503" s="107" t="s">
        <v>25</v>
      </c>
      <c r="G6503" s="108"/>
      <c r="H6503" s="107">
        <v>250</v>
      </c>
      <c r="I6503" s="112">
        <f t="shared" si="493"/>
        <v>225</v>
      </c>
      <c r="J6503" s="112">
        <f t="shared" si="494"/>
        <v>200</v>
      </c>
    </row>
    <row r="6504" s="8" customFormat="1" spans="1:10">
      <c r="A6504" s="107" t="s">
        <v>299</v>
      </c>
      <c r="B6504" s="108">
        <v>331400010</v>
      </c>
      <c r="C6504" s="109" t="s">
        <v>11498</v>
      </c>
      <c r="D6504" s="108"/>
      <c r="E6504" s="108"/>
      <c r="F6504" s="107" t="s">
        <v>25</v>
      </c>
      <c r="G6504" s="108"/>
      <c r="H6504" s="107">
        <v>151</v>
      </c>
      <c r="I6504" s="112">
        <f t="shared" si="493"/>
        <v>135.9</v>
      </c>
      <c r="J6504" s="113">
        <v>120.8</v>
      </c>
    </row>
    <row r="6505" s="8" customFormat="1" spans="1:10">
      <c r="A6505" s="107" t="s">
        <v>299</v>
      </c>
      <c r="B6505" s="108">
        <v>331400011</v>
      </c>
      <c r="C6505" s="109" t="s">
        <v>11499</v>
      </c>
      <c r="D6505" s="108"/>
      <c r="E6505" s="108"/>
      <c r="F6505" s="107" t="s">
        <v>25</v>
      </c>
      <c r="G6505" s="108"/>
      <c r="H6505" s="107">
        <v>95</v>
      </c>
      <c r="I6505" s="112">
        <f t="shared" si="493"/>
        <v>85.5</v>
      </c>
      <c r="J6505" s="112">
        <f t="shared" ref="J6505:J6510" si="495">H6505*0.8</f>
        <v>76</v>
      </c>
    </row>
    <row r="6506" s="8" customFormat="1" ht="27" spans="1:10">
      <c r="A6506" s="107" t="s">
        <v>299</v>
      </c>
      <c r="B6506" s="108">
        <v>331400012</v>
      </c>
      <c r="C6506" s="109" t="s">
        <v>11500</v>
      </c>
      <c r="D6506" s="108" t="s">
        <v>11501</v>
      </c>
      <c r="E6506" s="108"/>
      <c r="F6506" s="107" t="s">
        <v>25</v>
      </c>
      <c r="G6506" s="108"/>
      <c r="H6506" s="107">
        <v>1000</v>
      </c>
      <c r="I6506" s="112">
        <f t="shared" si="493"/>
        <v>900</v>
      </c>
      <c r="J6506" s="113">
        <v>800</v>
      </c>
    </row>
    <row r="6507" s="8" customFormat="1" spans="1:10">
      <c r="A6507" s="107" t="s">
        <v>299</v>
      </c>
      <c r="B6507" s="108">
        <v>331400013</v>
      </c>
      <c r="C6507" s="109" t="s">
        <v>11502</v>
      </c>
      <c r="D6507" s="108"/>
      <c r="E6507" s="108"/>
      <c r="F6507" s="107" t="s">
        <v>25</v>
      </c>
      <c r="G6507" s="108"/>
      <c r="H6507" s="107">
        <v>1320</v>
      </c>
      <c r="I6507" s="112">
        <f t="shared" si="493"/>
        <v>1188</v>
      </c>
      <c r="J6507" s="112">
        <f t="shared" si="495"/>
        <v>1056</v>
      </c>
    </row>
    <row r="6508" s="8" customFormat="1" spans="1:10">
      <c r="A6508" s="107" t="s">
        <v>299</v>
      </c>
      <c r="B6508" s="108">
        <v>331400014</v>
      </c>
      <c r="C6508" s="109" t="s">
        <v>11503</v>
      </c>
      <c r="D6508" s="108"/>
      <c r="E6508" s="108"/>
      <c r="F6508" s="107" t="s">
        <v>25</v>
      </c>
      <c r="G6508" s="108"/>
      <c r="H6508" s="117">
        <v>1716</v>
      </c>
      <c r="I6508" s="118">
        <v>1544.4</v>
      </c>
      <c r="J6508" s="118">
        <v>1372.8</v>
      </c>
    </row>
    <row r="6509" s="8" customFormat="1" spans="1:10">
      <c r="A6509" s="107" t="s">
        <v>299</v>
      </c>
      <c r="B6509" s="108">
        <v>331400015</v>
      </c>
      <c r="C6509" s="109" t="s">
        <v>11504</v>
      </c>
      <c r="D6509" s="108" t="s">
        <v>11505</v>
      </c>
      <c r="E6509" s="108"/>
      <c r="F6509" s="107" t="s">
        <v>25</v>
      </c>
      <c r="G6509" s="108"/>
      <c r="H6509" s="107">
        <v>930</v>
      </c>
      <c r="I6509" s="112">
        <f t="shared" si="493"/>
        <v>837</v>
      </c>
      <c r="J6509" s="112">
        <f t="shared" si="495"/>
        <v>744</v>
      </c>
    </row>
    <row r="6510" s="8" customFormat="1" spans="1:10">
      <c r="A6510" s="107" t="s">
        <v>299</v>
      </c>
      <c r="B6510" s="108">
        <v>331400016</v>
      </c>
      <c r="C6510" s="109" t="s">
        <v>11506</v>
      </c>
      <c r="D6510" s="108"/>
      <c r="E6510" s="108"/>
      <c r="F6510" s="107" t="s">
        <v>25</v>
      </c>
      <c r="G6510" s="108"/>
      <c r="H6510" s="107">
        <v>760</v>
      </c>
      <c r="I6510" s="112">
        <f t="shared" si="493"/>
        <v>684</v>
      </c>
      <c r="J6510" s="112">
        <f t="shared" si="495"/>
        <v>608</v>
      </c>
    </row>
    <row r="6511" s="8" customFormat="1" spans="1:10">
      <c r="A6511" s="107" t="s">
        <v>299</v>
      </c>
      <c r="B6511" s="108">
        <v>331400018</v>
      </c>
      <c r="C6511" s="109" t="s">
        <v>11507</v>
      </c>
      <c r="D6511" s="108" t="s">
        <v>11508</v>
      </c>
      <c r="E6511" s="108"/>
      <c r="F6511" s="107" t="s">
        <v>25</v>
      </c>
      <c r="G6511" s="108"/>
      <c r="H6511" s="107">
        <v>252</v>
      </c>
      <c r="I6511" s="112">
        <f t="shared" si="493"/>
        <v>226.8</v>
      </c>
      <c r="J6511" s="113">
        <v>201.6</v>
      </c>
    </row>
    <row r="6512" s="8" customFormat="1" spans="1:10">
      <c r="A6512" s="107" t="s">
        <v>299</v>
      </c>
      <c r="B6512" s="108">
        <v>331400019</v>
      </c>
      <c r="C6512" s="109" t="s">
        <v>11509</v>
      </c>
      <c r="D6512" s="108" t="s">
        <v>11510</v>
      </c>
      <c r="E6512" s="108"/>
      <c r="F6512" s="107" t="s">
        <v>25</v>
      </c>
      <c r="G6512" s="110"/>
      <c r="H6512" s="107">
        <v>200</v>
      </c>
      <c r="I6512" s="112">
        <f t="shared" si="493"/>
        <v>180</v>
      </c>
      <c r="J6512" s="112">
        <f t="shared" ref="J6512:J6518" si="496">H6512*0.8</f>
        <v>160</v>
      </c>
    </row>
    <row r="6513" s="8" customFormat="1" ht="27" spans="1:10">
      <c r="A6513" s="107" t="s">
        <v>299</v>
      </c>
      <c r="B6513" s="108" t="s">
        <v>11511</v>
      </c>
      <c r="C6513" s="109" t="s">
        <v>11512</v>
      </c>
      <c r="D6513" s="108"/>
      <c r="E6513" s="108"/>
      <c r="F6513" s="107" t="s">
        <v>25</v>
      </c>
      <c r="G6513" s="108"/>
      <c r="H6513" s="107">
        <v>100</v>
      </c>
      <c r="I6513" s="112">
        <f t="shared" si="493"/>
        <v>90</v>
      </c>
      <c r="J6513" s="112">
        <f t="shared" si="496"/>
        <v>80</v>
      </c>
    </row>
    <row r="6514" s="8" customFormat="1" ht="40.5" spans="1:10">
      <c r="A6514" s="107"/>
      <c r="B6514" s="108">
        <v>3315</v>
      </c>
      <c r="C6514" s="109" t="s">
        <v>11513</v>
      </c>
      <c r="D6514" s="108" t="s">
        <v>11514</v>
      </c>
      <c r="E6514" s="108" t="s">
        <v>11515</v>
      </c>
      <c r="F6514" s="107"/>
      <c r="G6514" s="108" t="s">
        <v>11516</v>
      </c>
      <c r="H6514" s="107"/>
      <c r="I6514" s="112"/>
      <c r="J6514" s="112"/>
    </row>
    <row r="6515" s="8" customFormat="1" spans="1:10">
      <c r="A6515" s="107"/>
      <c r="B6515" s="108">
        <v>331501</v>
      </c>
      <c r="C6515" s="109" t="s">
        <v>11517</v>
      </c>
      <c r="D6515" s="108"/>
      <c r="E6515" s="108" t="s">
        <v>11518</v>
      </c>
      <c r="F6515" s="107"/>
      <c r="G6515" s="108"/>
      <c r="H6515" s="107"/>
      <c r="I6515" s="112"/>
      <c r="J6515" s="112"/>
    </row>
    <row r="6516" s="8" customFormat="1" spans="1:10">
      <c r="A6516" s="107" t="s">
        <v>299</v>
      </c>
      <c r="B6516" s="108">
        <v>331501001</v>
      </c>
      <c r="C6516" s="109" t="s">
        <v>11519</v>
      </c>
      <c r="D6516" s="108" t="s">
        <v>11520</v>
      </c>
      <c r="E6516" s="108"/>
      <c r="F6516" s="107" t="s">
        <v>25</v>
      </c>
      <c r="G6516" s="108"/>
      <c r="H6516" s="107">
        <v>3610</v>
      </c>
      <c r="I6516" s="112">
        <f t="shared" ref="I6516:I6579" si="497">H6516*0.9</f>
        <v>3249</v>
      </c>
      <c r="J6516" s="112">
        <f t="shared" si="496"/>
        <v>2888</v>
      </c>
    </row>
    <row r="6517" s="8" customFormat="1" spans="1:10">
      <c r="A6517" s="107" t="s">
        <v>299</v>
      </c>
      <c r="B6517" s="108">
        <v>331501002</v>
      </c>
      <c r="C6517" s="109" t="s">
        <v>11521</v>
      </c>
      <c r="D6517" s="108" t="s">
        <v>11520</v>
      </c>
      <c r="E6517" s="108" t="s">
        <v>788</v>
      </c>
      <c r="F6517" s="107" t="s">
        <v>25</v>
      </c>
      <c r="G6517" s="108"/>
      <c r="H6517" s="117">
        <v>3028</v>
      </c>
      <c r="I6517" s="118">
        <v>2725.2</v>
      </c>
      <c r="J6517" s="118">
        <v>2422.4</v>
      </c>
    </row>
    <row r="6518" s="8" customFormat="1" spans="1:10">
      <c r="A6518" s="107" t="s">
        <v>299</v>
      </c>
      <c r="B6518" s="108">
        <v>331501003</v>
      </c>
      <c r="C6518" s="109" t="s">
        <v>11522</v>
      </c>
      <c r="D6518" s="108" t="s">
        <v>11520</v>
      </c>
      <c r="E6518" s="108"/>
      <c r="F6518" s="107" t="s">
        <v>25</v>
      </c>
      <c r="G6518" s="108"/>
      <c r="H6518" s="117">
        <v>2990</v>
      </c>
      <c r="I6518" s="118">
        <v>2691</v>
      </c>
      <c r="J6518" s="118">
        <v>2392</v>
      </c>
    </row>
    <row r="6519" s="8" customFormat="1" spans="1:10">
      <c r="A6519" s="107" t="s">
        <v>299</v>
      </c>
      <c r="B6519" s="108">
        <v>331501004</v>
      </c>
      <c r="C6519" s="109" t="s">
        <v>11523</v>
      </c>
      <c r="D6519" s="108" t="s">
        <v>11520</v>
      </c>
      <c r="E6519" s="108"/>
      <c r="F6519" s="107" t="s">
        <v>25</v>
      </c>
      <c r="G6519" s="108"/>
      <c r="H6519" s="117">
        <v>4438</v>
      </c>
      <c r="I6519" s="118">
        <v>3994.2</v>
      </c>
      <c r="J6519" s="118">
        <v>3550.4</v>
      </c>
    </row>
    <row r="6520" s="8" customFormat="1" spans="1:10">
      <c r="A6520" s="107" t="s">
        <v>299</v>
      </c>
      <c r="B6520" s="108">
        <v>331501005</v>
      </c>
      <c r="C6520" s="109" t="s">
        <v>11524</v>
      </c>
      <c r="D6520" s="108" t="s">
        <v>11520</v>
      </c>
      <c r="E6520" s="108"/>
      <c r="F6520" s="107" t="s">
        <v>25</v>
      </c>
      <c r="G6520" s="108"/>
      <c r="H6520" s="117">
        <v>3231</v>
      </c>
      <c r="I6520" s="118">
        <v>2907.9</v>
      </c>
      <c r="J6520" s="118">
        <v>2584.8</v>
      </c>
    </row>
    <row r="6521" s="8" customFormat="1" spans="1:10">
      <c r="A6521" s="107" t="s">
        <v>299</v>
      </c>
      <c r="B6521" s="108">
        <v>331501006</v>
      </c>
      <c r="C6521" s="109" t="s">
        <v>11525</v>
      </c>
      <c r="D6521" s="108" t="s">
        <v>11520</v>
      </c>
      <c r="E6521" s="108"/>
      <c r="F6521" s="107" t="s">
        <v>25</v>
      </c>
      <c r="G6521" s="108"/>
      <c r="H6521" s="117">
        <v>3570</v>
      </c>
      <c r="I6521" s="118">
        <v>3213</v>
      </c>
      <c r="J6521" s="118">
        <v>2856</v>
      </c>
    </row>
    <row r="6522" s="8" customFormat="1" spans="1:10">
      <c r="A6522" s="107" t="s">
        <v>299</v>
      </c>
      <c r="B6522" s="108">
        <v>331501007</v>
      </c>
      <c r="C6522" s="109" t="s">
        <v>11526</v>
      </c>
      <c r="D6522" s="108" t="s">
        <v>11520</v>
      </c>
      <c r="E6522" s="108"/>
      <c r="F6522" s="107" t="s">
        <v>25</v>
      </c>
      <c r="G6522" s="108"/>
      <c r="H6522" s="117">
        <v>3343</v>
      </c>
      <c r="I6522" s="118">
        <v>3008.7</v>
      </c>
      <c r="J6522" s="118">
        <v>2674.4</v>
      </c>
    </row>
    <row r="6523" s="8" customFormat="1" ht="27" spans="1:10">
      <c r="A6523" s="107" t="s">
        <v>299</v>
      </c>
      <c r="B6523" s="108">
        <v>331501008</v>
      </c>
      <c r="C6523" s="109" t="s">
        <v>11527</v>
      </c>
      <c r="D6523" s="108" t="s">
        <v>11520</v>
      </c>
      <c r="E6523" s="108"/>
      <c r="F6523" s="107" t="s">
        <v>25</v>
      </c>
      <c r="G6523" s="108"/>
      <c r="H6523" s="107">
        <v>2527</v>
      </c>
      <c r="I6523" s="112">
        <f t="shared" si="497"/>
        <v>2274.3</v>
      </c>
      <c r="J6523" s="112">
        <f t="shared" ref="J6520:J6534" si="498">H6523*0.8</f>
        <v>2021.6</v>
      </c>
    </row>
    <row r="6524" s="8" customFormat="1" spans="1:10">
      <c r="A6524" s="107" t="s">
        <v>299</v>
      </c>
      <c r="B6524" s="108">
        <v>331501009</v>
      </c>
      <c r="C6524" s="109" t="s">
        <v>11528</v>
      </c>
      <c r="D6524" s="108" t="s">
        <v>11520</v>
      </c>
      <c r="E6524" s="108"/>
      <c r="F6524" s="107" t="s">
        <v>25</v>
      </c>
      <c r="G6524" s="108"/>
      <c r="H6524" s="107">
        <v>2527</v>
      </c>
      <c r="I6524" s="112">
        <f t="shared" si="497"/>
        <v>2274.3</v>
      </c>
      <c r="J6524" s="112">
        <f t="shared" si="498"/>
        <v>2021.6</v>
      </c>
    </row>
    <row r="6525" s="8" customFormat="1" spans="1:10">
      <c r="A6525" s="107" t="s">
        <v>299</v>
      </c>
      <c r="B6525" s="108">
        <v>331501010</v>
      </c>
      <c r="C6525" s="109" t="s">
        <v>11529</v>
      </c>
      <c r="D6525" s="108" t="s">
        <v>11520</v>
      </c>
      <c r="E6525" s="108"/>
      <c r="F6525" s="107" t="s">
        <v>25</v>
      </c>
      <c r="G6525" s="108"/>
      <c r="H6525" s="107">
        <v>2527</v>
      </c>
      <c r="I6525" s="112">
        <f t="shared" si="497"/>
        <v>2274.3</v>
      </c>
      <c r="J6525" s="112">
        <f t="shared" si="498"/>
        <v>2021.6</v>
      </c>
    </row>
    <row r="6526" s="8" customFormat="1" spans="1:10">
      <c r="A6526" s="107" t="s">
        <v>299</v>
      </c>
      <c r="B6526" s="108">
        <v>331501011</v>
      </c>
      <c r="C6526" s="109" t="s">
        <v>11530</v>
      </c>
      <c r="D6526" s="108"/>
      <c r="E6526" s="108"/>
      <c r="F6526" s="107" t="s">
        <v>25</v>
      </c>
      <c r="G6526" s="108"/>
      <c r="H6526" s="107">
        <v>2831</v>
      </c>
      <c r="I6526" s="112">
        <f t="shared" si="497"/>
        <v>2547.9</v>
      </c>
      <c r="J6526" s="112">
        <f t="shared" si="498"/>
        <v>2264.8</v>
      </c>
    </row>
    <row r="6527" s="8" customFormat="1" spans="1:10">
      <c r="A6527" s="107" t="s">
        <v>299</v>
      </c>
      <c r="B6527" s="108">
        <v>331501012</v>
      </c>
      <c r="C6527" s="109" t="s">
        <v>11531</v>
      </c>
      <c r="D6527" s="108"/>
      <c r="E6527" s="108"/>
      <c r="F6527" s="107" t="s">
        <v>25</v>
      </c>
      <c r="G6527" s="108"/>
      <c r="H6527" s="107">
        <v>2831</v>
      </c>
      <c r="I6527" s="112">
        <f t="shared" si="497"/>
        <v>2547.9</v>
      </c>
      <c r="J6527" s="112">
        <f t="shared" si="498"/>
        <v>2264.8</v>
      </c>
    </row>
    <row r="6528" s="8" customFormat="1" ht="27" spans="1:10">
      <c r="A6528" s="107" t="s">
        <v>299</v>
      </c>
      <c r="B6528" s="108">
        <v>331501013</v>
      </c>
      <c r="C6528" s="109" t="s">
        <v>11532</v>
      </c>
      <c r="D6528" s="108"/>
      <c r="E6528" s="108"/>
      <c r="F6528" s="107" t="s">
        <v>25</v>
      </c>
      <c r="G6528" s="108"/>
      <c r="H6528" s="107">
        <v>3116</v>
      </c>
      <c r="I6528" s="112">
        <f t="shared" si="497"/>
        <v>2804.4</v>
      </c>
      <c r="J6528" s="112">
        <f t="shared" si="498"/>
        <v>2492.8</v>
      </c>
    </row>
    <row r="6529" s="8" customFormat="1" spans="1:10">
      <c r="A6529" s="107" t="s">
        <v>299</v>
      </c>
      <c r="B6529" s="108">
        <v>331501014</v>
      </c>
      <c r="C6529" s="109" t="s">
        <v>11533</v>
      </c>
      <c r="D6529" s="110"/>
      <c r="E6529" s="108"/>
      <c r="F6529" s="107" t="s">
        <v>25</v>
      </c>
      <c r="G6529" s="108"/>
      <c r="H6529" s="117">
        <v>4380</v>
      </c>
      <c r="I6529" s="118">
        <v>3942</v>
      </c>
      <c r="J6529" s="118">
        <v>3504</v>
      </c>
    </row>
    <row r="6530" s="8" customFormat="1" spans="1:10">
      <c r="A6530" s="107" t="s">
        <v>299</v>
      </c>
      <c r="B6530" s="108" t="s">
        <v>11534</v>
      </c>
      <c r="C6530" s="120" t="s">
        <v>11535</v>
      </c>
      <c r="D6530" s="108"/>
      <c r="E6530" s="108"/>
      <c r="F6530" s="107" t="s">
        <v>25</v>
      </c>
      <c r="G6530" s="108"/>
      <c r="H6530" s="107">
        <v>2831</v>
      </c>
      <c r="I6530" s="112">
        <f t="shared" si="497"/>
        <v>2547.9</v>
      </c>
      <c r="J6530" s="112">
        <f t="shared" si="498"/>
        <v>2264.8</v>
      </c>
    </row>
    <row r="6531" s="8" customFormat="1" spans="1:10">
      <c r="A6531" s="107" t="s">
        <v>299</v>
      </c>
      <c r="B6531" s="108">
        <v>331501015</v>
      </c>
      <c r="C6531" s="109" t="s">
        <v>11536</v>
      </c>
      <c r="D6531" s="108"/>
      <c r="E6531" s="108"/>
      <c r="F6531" s="107" t="s">
        <v>25</v>
      </c>
      <c r="G6531" s="108"/>
      <c r="H6531" s="107">
        <v>2117.5</v>
      </c>
      <c r="I6531" s="112">
        <f t="shared" si="497"/>
        <v>1905.75</v>
      </c>
      <c r="J6531" s="112">
        <f t="shared" si="498"/>
        <v>1694</v>
      </c>
    </row>
    <row r="6532" s="8" customFormat="1" spans="1:10">
      <c r="A6532" s="107" t="s">
        <v>299</v>
      </c>
      <c r="B6532" s="108">
        <v>331501016</v>
      </c>
      <c r="C6532" s="109" t="s">
        <v>11537</v>
      </c>
      <c r="D6532" s="108" t="s">
        <v>11538</v>
      </c>
      <c r="E6532" s="108" t="s">
        <v>11539</v>
      </c>
      <c r="F6532" s="107" t="s">
        <v>25</v>
      </c>
      <c r="G6532" s="108"/>
      <c r="H6532" s="107">
        <v>2736</v>
      </c>
      <c r="I6532" s="112">
        <f t="shared" si="497"/>
        <v>2462.4</v>
      </c>
      <c r="J6532" s="112">
        <f t="shared" si="498"/>
        <v>2188.8</v>
      </c>
    </row>
    <row r="6533" s="8" customFormat="1" spans="1:10">
      <c r="A6533" s="107" t="s">
        <v>299</v>
      </c>
      <c r="B6533" s="108">
        <v>331501017</v>
      </c>
      <c r="C6533" s="109" t="s">
        <v>11540</v>
      </c>
      <c r="D6533" s="108"/>
      <c r="E6533" s="108"/>
      <c r="F6533" s="107" t="s">
        <v>25</v>
      </c>
      <c r="G6533" s="108"/>
      <c r="H6533" s="107">
        <v>665</v>
      </c>
      <c r="I6533" s="112">
        <f t="shared" si="497"/>
        <v>598.5</v>
      </c>
      <c r="J6533" s="112">
        <f t="shared" si="498"/>
        <v>532</v>
      </c>
    </row>
    <row r="6534" s="8" customFormat="1" spans="1:10">
      <c r="A6534" s="107" t="s">
        <v>299</v>
      </c>
      <c r="B6534" s="108">
        <v>331501018</v>
      </c>
      <c r="C6534" s="109" t="s">
        <v>11541</v>
      </c>
      <c r="D6534" s="108"/>
      <c r="E6534" s="108"/>
      <c r="F6534" s="107" t="s">
        <v>25</v>
      </c>
      <c r="G6534" s="108"/>
      <c r="H6534" s="107">
        <v>760</v>
      </c>
      <c r="I6534" s="112">
        <f t="shared" si="497"/>
        <v>684</v>
      </c>
      <c r="J6534" s="112">
        <f t="shared" si="498"/>
        <v>608</v>
      </c>
    </row>
    <row r="6535" s="8" customFormat="1" spans="1:10">
      <c r="A6535" s="107" t="s">
        <v>299</v>
      </c>
      <c r="B6535" s="108">
        <v>331501019</v>
      </c>
      <c r="C6535" s="109" t="s">
        <v>11542</v>
      </c>
      <c r="D6535" s="108"/>
      <c r="E6535" s="108"/>
      <c r="F6535" s="107" t="s">
        <v>25</v>
      </c>
      <c r="G6535" s="108"/>
      <c r="H6535" s="107">
        <v>2180</v>
      </c>
      <c r="I6535" s="112">
        <f t="shared" si="497"/>
        <v>1962</v>
      </c>
      <c r="J6535" s="113">
        <v>1744</v>
      </c>
    </row>
    <row r="6536" s="8" customFormat="1" spans="1:10">
      <c r="A6536" s="107" t="s">
        <v>299</v>
      </c>
      <c r="B6536" s="108">
        <v>331501020</v>
      </c>
      <c r="C6536" s="109" t="s">
        <v>11543</v>
      </c>
      <c r="D6536" s="108"/>
      <c r="E6536" s="108"/>
      <c r="F6536" s="107" t="s">
        <v>11544</v>
      </c>
      <c r="G6536" s="108"/>
      <c r="H6536" s="117">
        <v>3922</v>
      </c>
      <c r="I6536" s="118">
        <v>3529.8</v>
      </c>
      <c r="J6536" s="118">
        <v>3137.6</v>
      </c>
    </row>
    <row r="6537" s="8" customFormat="1" spans="1:10">
      <c r="A6537" s="107" t="s">
        <v>299</v>
      </c>
      <c r="B6537" s="108">
        <v>331501021</v>
      </c>
      <c r="C6537" s="109" t="s">
        <v>11545</v>
      </c>
      <c r="D6537" s="108"/>
      <c r="E6537" s="108"/>
      <c r="F6537" s="107" t="s">
        <v>11546</v>
      </c>
      <c r="G6537" s="108"/>
      <c r="H6537" s="107">
        <v>3328</v>
      </c>
      <c r="I6537" s="112">
        <f t="shared" si="497"/>
        <v>2995.2</v>
      </c>
      <c r="J6537" s="113">
        <v>2662.4</v>
      </c>
    </row>
    <row r="6538" s="8" customFormat="1" spans="1:10">
      <c r="A6538" s="107" t="s">
        <v>299</v>
      </c>
      <c r="B6538" s="108">
        <v>331501022</v>
      </c>
      <c r="C6538" s="109" t="s">
        <v>11547</v>
      </c>
      <c r="D6538" s="108" t="s">
        <v>11520</v>
      </c>
      <c r="E6538" s="108"/>
      <c r="F6538" s="107" t="s">
        <v>11546</v>
      </c>
      <c r="G6538" s="108"/>
      <c r="H6538" s="107">
        <v>2413</v>
      </c>
      <c r="I6538" s="112">
        <f t="shared" si="497"/>
        <v>2171.7</v>
      </c>
      <c r="J6538" s="112">
        <f t="shared" ref="J6538:J6544" si="499">H6538*0.8</f>
        <v>1930.4</v>
      </c>
    </row>
    <row r="6539" s="8" customFormat="1" spans="1:10">
      <c r="A6539" s="107" t="s">
        <v>299</v>
      </c>
      <c r="B6539" s="108">
        <v>331501023</v>
      </c>
      <c r="C6539" s="109" t="s">
        <v>11548</v>
      </c>
      <c r="D6539" s="108"/>
      <c r="E6539" s="108"/>
      <c r="F6539" s="107" t="s">
        <v>25</v>
      </c>
      <c r="G6539" s="108"/>
      <c r="H6539" s="107">
        <v>2945</v>
      </c>
      <c r="I6539" s="112">
        <f t="shared" si="497"/>
        <v>2650.5</v>
      </c>
      <c r="J6539" s="112">
        <f t="shared" si="499"/>
        <v>2356</v>
      </c>
    </row>
    <row r="6540" s="8" customFormat="1" spans="1:10">
      <c r="A6540" s="107" t="s">
        <v>299</v>
      </c>
      <c r="B6540" s="108">
        <v>331501024</v>
      </c>
      <c r="C6540" s="109" t="s">
        <v>11549</v>
      </c>
      <c r="D6540" s="108" t="s">
        <v>11550</v>
      </c>
      <c r="E6540" s="108"/>
      <c r="F6540" s="107" t="s">
        <v>25</v>
      </c>
      <c r="G6540" s="108"/>
      <c r="H6540" s="107">
        <v>2660</v>
      </c>
      <c r="I6540" s="112">
        <f t="shared" si="497"/>
        <v>2394</v>
      </c>
      <c r="J6540" s="112">
        <f t="shared" si="499"/>
        <v>2128</v>
      </c>
    </row>
    <row r="6541" s="8" customFormat="1" ht="27" spans="1:10">
      <c r="A6541" s="107" t="s">
        <v>299</v>
      </c>
      <c r="B6541" s="108">
        <v>331501025</v>
      </c>
      <c r="C6541" s="109" t="s">
        <v>11551</v>
      </c>
      <c r="D6541" s="108" t="s">
        <v>11552</v>
      </c>
      <c r="E6541" s="108" t="s">
        <v>788</v>
      </c>
      <c r="F6541" s="107" t="s">
        <v>25</v>
      </c>
      <c r="G6541" s="108"/>
      <c r="H6541" s="107">
        <v>3100</v>
      </c>
      <c r="I6541" s="112">
        <f t="shared" si="497"/>
        <v>2790</v>
      </c>
      <c r="J6541" s="112">
        <f t="shared" si="499"/>
        <v>2480</v>
      </c>
    </row>
    <row r="6542" s="8" customFormat="1" ht="27" spans="1:10">
      <c r="A6542" s="107" t="s">
        <v>299</v>
      </c>
      <c r="B6542" s="108">
        <v>331501026</v>
      </c>
      <c r="C6542" s="109" t="s">
        <v>11553</v>
      </c>
      <c r="D6542" s="108" t="s">
        <v>11554</v>
      </c>
      <c r="E6542" s="108"/>
      <c r="F6542" s="107" t="s">
        <v>25</v>
      </c>
      <c r="G6542" s="110"/>
      <c r="H6542" s="107">
        <v>3100</v>
      </c>
      <c r="I6542" s="112">
        <f t="shared" si="497"/>
        <v>2790</v>
      </c>
      <c r="J6542" s="112">
        <f t="shared" si="499"/>
        <v>2480</v>
      </c>
    </row>
    <row r="6543" s="8" customFormat="1" ht="27" spans="1:10">
      <c r="A6543" s="107" t="s">
        <v>299</v>
      </c>
      <c r="B6543" s="108" t="s">
        <v>11555</v>
      </c>
      <c r="C6543" s="109" t="s">
        <v>11556</v>
      </c>
      <c r="D6543" s="108"/>
      <c r="E6543" s="108"/>
      <c r="F6543" s="107" t="s">
        <v>25</v>
      </c>
      <c r="G6543" s="108"/>
      <c r="H6543" s="107">
        <v>3410</v>
      </c>
      <c r="I6543" s="112">
        <f t="shared" si="497"/>
        <v>3069</v>
      </c>
      <c r="J6543" s="112">
        <f t="shared" si="499"/>
        <v>2728</v>
      </c>
    </row>
    <row r="6544" s="8" customFormat="1" spans="1:10">
      <c r="A6544" s="107" t="s">
        <v>299</v>
      </c>
      <c r="B6544" s="108">
        <v>331501027</v>
      </c>
      <c r="C6544" s="109" t="s">
        <v>11557</v>
      </c>
      <c r="D6544" s="110"/>
      <c r="E6544" s="108"/>
      <c r="F6544" s="107" t="s">
        <v>25</v>
      </c>
      <c r="G6544" s="108"/>
      <c r="H6544" s="107">
        <v>2660</v>
      </c>
      <c r="I6544" s="112">
        <f t="shared" si="497"/>
        <v>2394</v>
      </c>
      <c r="J6544" s="112">
        <f t="shared" si="499"/>
        <v>2128</v>
      </c>
    </row>
    <row r="6545" s="8" customFormat="1" ht="27" spans="1:10">
      <c r="A6545" s="107" t="s">
        <v>299</v>
      </c>
      <c r="B6545" s="108">
        <v>331501028</v>
      </c>
      <c r="C6545" s="109" t="s">
        <v>11558</v>
      </c>
      <c r="D6545" s="108"/>
      <c r="E6545" s="108" t="s">
        <v>788</v>
      </c>
      <c r="F6545" s="107" t="s">
        <v>11546</v>
      </c>
      <c r="G6545" s="108"/>
      <c r="H6545" s="117">
        <v>3848</v>
      </c>
      <c r="I6545" s="118">
        <v>3463.2</v>
      </c>
      <c r="J6545" s="118">
        <v>3078.4</v>
      </c>
    </row>
    <row r="6546" s="8" customFormat="1" spans="1:10">
      <c r="A6546" s="107" t="s">
        <v>299</v>
      </c>
      <c r="B6546" s="108">
        <v>331501029</v>
      </c>
      <c r="C6546" s="109" t="s">
        <v>11559</v>
      </c>
      <c r="D6546" s="108" t="s">
        <v>11560</v>
      </c>
      <c r="E6546" s="108"/>
      <c r="F6546" s="107" t="s">
        <v>11546</v>
      </c>
      <c r="G6546" s="110"/>
      <c r="H6546" s="117">
        <v>2343</v>
      </c>
      <c r="I6546" s="118">
        <v>2108.7</v>
      </c>
      <c r="J6546" s="118">
        <v>1874.4</v>
      </c>
    </row>
    <row r="6547" s="8" customFormat="1" spans="1:10">
      <c r="A6547" s="107" t="s">
        <v>299</v>
      </c>
      <c r="B6547" s="108" t="s">
        <v>11561</v>
      </c>
      <c r="C6547" s="109" t="s">
        <v>11562</v>
      </c>
      <c r="D6547" s="108" t="s">
        <v>11560</v>
      </c>
      <c r="E6547" s="108"/>
      <c r="F6547" s="107" t="s">
        <v>11546</v>
      </c>
      <c r="G6547" s="110"/>
      <c r="H6547" s="107">
        <v>2555.8</v>
      </c>
      <c r="I6547" s="112">
        <f t="shared" si="497"/>
        <v>2300.22</v>
      </c>
      <c r="J6547" s="112">
        <f t="shared" ref="J6546:J6549" si="500">H6547*0.8</f>
        <v>2044.64</v>
      </c>
    </row>
    <row r="6548" s="8" customFormat="1" ht="40.5" spans="1:10">
      <c r="A6548" s="107" t="s">
        <v>299</v>
      </c>
      <c r="B6548" s="108">
        <v>331501030</v>
      </c>
      <c r="C6548" s="109" t="s">
        <v>11563</v>
      </c>
      <c r="D6548" s="108" t="s">
        <v>11564</v>
      </c>
      <c r="E6548" s="108"/>
      <c r="F6548" s="107" t="s">
        <v>25</v>
      </c>
      <c r="G6548" s="108"/>
      <c r="H6548" s="107">
        <v>4180</v>
      </c>
      <c r="I6548" s="112">
        <f t="shared" si="497"/>
        <v>3762</v>
      </c>
      <c r="J6548" s="112">
        <f t="shared" si="500"/>
        <v>3344</v>
      </c>
    </row>
    <row r="6549" s="8" customFormat="1" spans="1:10">
      <c r="A6549" s="107" t="s">
        <v>299</v>
      </c>
      <c r="B6549" s="108">
        <v>331501031</v>
      </c>
      <c r="C6549" s="109" t="s">
        <v>11565</v>
      </c>
      <c r="D6549" s="108" t="s">
        <v>11566</v>
      </c>
      <c r="E6549" s="108"/>
      <c r="F6549" s="107" t="s">
        <v>25</v>
      </c>
      <c r="G6549" s="108"/>
      <c r="H6549" s="107">
        <v>1995</v>
      </c>
      <c r="I6549" s="112">
        <f t="shared" si="497"/>
        <v>1795.5</v>
      </c>
      <c r="J6549" s="112">
        <f t="shared" si="500"/>
        <v>1596</v>
      </c>
    </row>
    <row r="6550" s="8" customFormat="1" spans="1:10">
      <c r="A6550" s="107" t="s">
        <v>299</v>
      </c>
      <c r="B6550" s="108">
        <v>331501032</v>
      </c>
      <c r="C6550" s="109" t="s">
        <v>11567</v>
      </c>
      <c r="D6550" s="108" t="s">
        <v>11568</v>
      </c>
      <c r="E6550" s="108" t="s">
        <v>788</v>
      </c>
      <c r="F6550" s="107" t="s">
        <v>11546</v>
      </c>
      <c r="G6550" s="110"/>
      <c r="H6550" s="117">
        <v>3476</v>
      </c>
      <c r="I6550" s="118">
        <v>3128.4</v>
      </c>
      <c r="J6550" s="118">
        <v>2780.8</v>
      </c>
    </row>
    <row r="6551" s="8" customFormat="1" ht="27" spans="1:10">
      <c r="A6551" s="107" t="s">
        <v>299</v>
      </c>
      <c r="B6551" s="108" t="s">
        <v>11569</v>
      </c>
      <c r="C6551" s="109" t="s">
        <v>11570</v>
      </c>
      <c r="D6551" s="108"/>
      <c r="E6551" s="108"/>
      <c r="F6551" s="107" t="s">
        <v>11546</v>
      </c>
      <c r="G6551" s="108"/>
      <c r="H6551" s="107">
        <v>3292.9</v>
      </c>
      <c r="I6551" s="112">
        <f t="shared" si="497"/>
        <v>2963.61</v>
      </c>
      <c r="J6551" s="113">
        <v>2634.32</v>
      </c>
    </row>
    <row r="6552" s="8" customFormat="1" spans="1:10">
      <c r="A6552" s="107" t="s">
        <v>299</v>
      </c>
      <c r="B6552" s="108">
        <v>331501033</v>
      </c>
      <c r="C6552" s="109" t="s">
        <v>11571</v>
      </c>
      <c r="D6552" s="108"/>
      <c r="E6552" s="108" t="s">
        <v>788</v>
      </c>
      <c r="F6552" s="107" t="s">
        <v>11544</v>
      </c>
      <c r="G6552" s="108"/>
      <c r="H6552" s="107">
        <v>2090</v>
      </c>
      <c r="I6552" s="112">
        <f t="shared" si="497"/>
        <v>1881</v>
      </c>
      <c r="J6552" s="112">
        <f t="shared" ref="J6552:J6554" si="501">H6552*0.8</f>
        <v>1672</v>
      </c>
    </row>
    <row r="6553" s="8" customFormat="1" spans="1:10">
      <c r="A6553" s="107" t="s">
        <v>299</v>
      </c>
      <c r="B6553" s="108">
        <v>331501034</v>
      </c>
      <c r="C6553" s="109" t="s">
        <v>11572</v>
      </c>
      <c r="D6553" s="108" t="s">
        <v>11573</v>
      </c>
      <c r="E6553" s="108"/>
      <c r="F6553" s="107" t="s">
        <v>25</v>
      </c>
      <c r="G6553" s="108"/>
      <c r="H6553" s="107">
        <v>1586</v>
      </c>
      <c r="I6553" s="112">
        <f t="shared" si="497"/>
        <v>1427.4</v>
      </c>
      <c r="J6553" s="112">
        <f t="shared" si="501"/>
        <v>1268.8</v>
      </c>
    </row>
    <row r="6554" s="8" customFormat="1" spans="1:10">
      <c r="A6554" s="107" t="s">
        <v>299</v>
      </c>
      <c r="B6554" s="108">
        <v>331501035</v>
      </c>
      <c r="C6554" s="109" t="s">
        <v>11574</v>
      </c>
      <c r="D6554" s="108"/>
      <c r="E6554" s="108"/>
      <c r="F6554" s="107" t="s">
        <v>25</v>
      </c>
      <c r="G6554" s="108"/>
      <c r="H6554" s="107">
        <v>1586</v>
      </c>
      <c r="I6554" s="112">
        <f t="shared" si="497"/>
        <v>1427.4</v>
      </c>
      <c r="J6554" s="112">
        <f t="shared" si="501"/>
        <v>1268.8</v>
      </c>
    </row>
    <row r="6555" s="8" customFormat="1" spans="1:10">
      <c r="A6555" s="107" t="s">
        <v>299</v>
      </c>
      <c r="B6555" s="108">
        <v>331501036</v>
      </c>
      <c r="C6555" s="109" t="s">
        <v>11575</v>
      </c>
      <c r="D6555" s="108" t="s">
        <v>11576</v>
      </c>
      <c r="E6555" s="108"/>
      <c r="F6555" s="107" t="s">
        <v>11577</v>
      </c>
      <c r="G6555" s="110"/>
      <c r="H6555" s="117">
        <v>2890</v>
      </c>
      <c r="I6555" s="118">
        <v>2601</v>
      </c>
      <c r="J6555" s="118">
        <v>2312</v>
      </c>
    </row>
    <row r="6556" s="8" customFormat="1" spans="1:10">
      <c r="A6556" s="107" t="s">
        <v>299</v>
      </c>
      <c r="B6556" s="108" t="s">
        <v>11578</v>
      </c>
      <c r="C6556" s="120" t="s">
        <v>11579</v>
      </c>
      <c r="D6556" s="108"/>
      <c r="E6556" s="108"/>
      <c r="F6556" s="107" t="s">
        <v>11577</v>
      </c>
      <c r="G6556" s="108"/>
      <c r="H6556" s="117">
        <v>3362.2</v>
      </c>
      <c r="I6556" s="118">
        <v>3025.98</v>
      </c>
      <c r="J6556" s="118">
        <v>2689.76</v>
      </c>
    </row>
    <row r="6557" s="8" customFormat="1" spans="1:10">
      <c r="A6557" s="107" t="s">
        <v>299</v>
      </c>
      <c r="B6557" s="108">
        <v>331501037</v>
      </c>
      <c r="C6557" s="109" t="s">
        <v>11580</v>
      </c>
      <c r="D6557" s="108"/>
      <c r="E6557" s="108"/>
      <c r="F6557" s="107" t="s">
        <v>11577</v>
      </c>
      <c r="G6557" s="108"/>
      <c r="H6557" s="117">
        <v>3482</v>
      </c>
      <c r="I6557" s="118">
        <v>3133.8</v>
      </c>
      <c r="J6557" s="118">
        <v>2785.6</v>
      </c>
    </row>
    <row r="6558" s="8" customFormat="1" ht="27" spans="1:10">
      <c r="A6558" s="107" t="s">
        <v>299</v>
      </c>
      <c r="B6558" s="108">
        <v>331501038</v>
      </c>
      <c r="C6558" s="109" t="s">
        <v>11581</v>
      </c>
      <c r="D6558" s="108" t="s">
        <v>11582</v>
      </c>
      <c r="E6558" s="108"/>
      <c r="F6558" s="107" t="s">
        <v>11544</v>
      </c>
      <c r="G6558" s="108"/>
      <c r="H6558" s="117">
        <v>3103</v>
      </c>
      <c r="I6558" s="118">
        <v>2792.7</v>
      </c>
      <c r="J6558" s="118">
        <v>2482.4</v>
      </c>
    </row>
    <row r="6559" s="8" customFormat="1" spans="1:10">
      <c r="A6559" s="107" t="s">
        <v>299</v>
      </c>
      <c r="B6559" s="108">
        <v>331501039</v>
      </c>
      <c r="C6559" s="59" t="s">
        <v>11583</v>
      </c>
      <c r="D6559" s="72" t="s">
        <v>11584</v>
      </c>
      <c r="E6559" s="108"/>
      <c r="F6559" s="107" t="s">
        <v>25</v>
      </c>
      <c r="G6559" s="108"/>
      <c r="H6559" s="107">
        <v>1600</v>
      </c>
      <c r="I6559" s="112">
        <f t="shared" si="497"/>
        <v>1440</v>
      </c>
      <c r="J6559" s="112">
        <f>H6559*0.8</f>
        <v>1280</v>
      </c>
    </row>
    <row r="6560" s="8" customFormat="1" ht="27" spans="1:10">
      <c r="A6560" s="107" t="s">
        <v>299</v>
      </c>
      <c r="B6560" s="108">
        <v>331501040</v>
      </c>
      <c r="C6560" s="109" t="s">
        <v>11585</v>
      </c>
      <c r="D6560" s="108"/>
      <c r="E6560" s="108"/>
      <c r="F6560" s="107" t="s">
        <v>11586</v>
      </c>
      <c r="G6560" s="108"/>
      <c r="H6560" s="107">
        <v>3780</v>
      </c>
      <c r="I6560" s="112">
        <f t="shared" si="497"/>
        <v>3402</v>
      </c>
      <c r="J6560" s="113">
        <v>3024</v>
      </c>
    </row>
    <row r="6561" s="8" customFormat="1" spans="1:10">
      <c r="A6561" s="107" t="s">
        <v>299</v>
      </c>
      <c r="B6561" s="108">
        <v>331501041</v>
      </c>
      <c r="C6561" s="109" t="s">
        <v>11587</v>
      </c>
      <c r="D6561" s="108" t="s">
        <v>11588</v>
      </c>
      <c r="E6561" s="108" t="s">
        <v>788</v>
      </c>
      <c r="F6561" s="107" t="s">
        <v>25</v>
      </c>
      <c r="G6561" s="108"/>
      <c r="H6561" s="117">
        <v>2820</v>
      </c>
      <c r="I6561" s="118">
        <v>2538</v>
      </c>
      <c r="J6561" s="118">
        <v>2256</v>
      </c>
    </row>
    <row r="6562" s="8" customFormat="1" ht="27" spans="1:10">
      <c r="A6562" s="107" t="s">
        <v>299</v>
      </c>
      <c r="B6562" s="108">
        <v>331501042</v>
      </c>
      <c r="C6562" s="109" t="s">
        <v>11589</v>
      </c>
      <c r="D6562" s="110"/>
      <c r="E6562" s="108"/>
      <c r="F6562" s="107" t="s">
        <v>25</v>
      </c>
      <c r="G6562" s="110"/>
      <c r="H6562" s="117">
        <v>4184</v>
      </c>
      <c r="I6562" s="118">
        <v>3765.6</v>
      </c>
      <c r="J6562" s="118">
        <v>3347.2</v>
      </c>
    </row>
    <row r="6563" s="8" customFormat="1" ht="48" customHeight="1" spans="1:10">
      <c r="A6563" s="107" t="s">
        <v>299</v>
      </c>
      <c r="B6563" s="108" t="s">
        <v>11590</v>
      </c>
      <c r="C6563" s="109" t="s">
        <v>11591</v>
      </c>
      <c r="D6563" s="110"/>
      <c r="E6563" s="108"/>
      <c r="F6563" s="107" t="s">
        <v>25</v>
      </c>
      <c r="G6563" s="110"/>
      <c r="H6563" s="117">
        <v>5085.8</v>
      </c>
      <c r="I6563" s="118">
        <v>4577.22</v>
      </c>
      <c r="J6563" s="118">
        <v>4068.64</v>
      </c>
    </row>
    <row r="6564" s="8" customFormat="1" spans="1:10">
      <c r="A6564" s="107" t="s">
        <v>299</v>
      </c>
      <c r="B6564" s="108" t="s">
        <v>11592</v>
      </c>
      <c r="C6564" s="120" t="s">
        <v>11593</v>
      </c>
      <c r="D6564" s="108"/>
      <c r="E6564" s="108"/>
      <c r="F6564" s="107" t="s">
        <v>25</v>
      </c>
      <c r="G6564" s="108"/>
      <c r="H6564" s="117">
        <v>4100</v>
      </c>
      <c r="I6564" s="118">
        <v>3690</v>
      </c>
      <c r="J6564" s="118">
        <v>3280</v>
      </c>
    </row>
    <row r="6565" s="8" customFormat="1" ht="27" spans="1:10">
      <c r="A6565" s="107" t="s">
        <v>299</v>
      </c>
      <c r="B6565" s="108" t="s">
        <v>11594</v>
      </c>
      <c r="C6565" s="120" t="s">
        <v>11595</v>
      </c>
      <c r="D6565" s="108"/>
      <c r="E6565" s="108"/>
      <c r="F6565" s="107" t="s">
        <v>25</v>
      </c>
      <c r="G6565" s="108"/>
      <c r="H6565" s="107">
        <v>3931.2</v>
      </c>
      <c r="I6565" s="112">
        <f t="shared" si="497"/>
        <v>3538.08</v>
      </c>
      <c r="J6565" s="113">
        <v>3144.96</v>
      </c>
    </row>
    <row r="6566" s="8" customFormat="1" spans="1:10">
      <c r="A6566" s="107" t="s">
        <v>299</v>
      </c>
      <c r="B6566" s="108">
        <v>331501043</v>
      </c>
      <c r="C6566" s="109" t="s">
        <v>11596</v>
      </c>
      <c r="D6566" s="108"/>
      <c r="E6566" s="108"/>
      <c r="F6566" s="107" t="s">
        <v>25</v>
      </c>
      <c r="G6566" s="108"/>
      <c r="H6566" s="107">
        <v>2280</v>
      </c>
      <c r="I6566" s="112">
        <f t="shared" si="497"/>
        <v>2052</v>
      </c>
      <c r="J6566" s="112">
        <f t="shared" ref="J6566:J6568" si="502">H6566*0.8</f>
        <v>1824</v>
      </c>
    </row>
    <row r="6567" s="8" customFormat="1" spans="1:10">
      <c r="A6567" s="107" t="s">
        <v>299</v>
      </c>
      <c r="B6567" s="108">
        <v>331501044</v>
      </c>
      <c r="C6567" s="109" t="s">
        <v>11597</v>
      </c>
      <c r="D6567" s="110"/>
      <c r="E6567" s="108"/>
      <c r="F6567" s="107" t="s">
        <v>25</v>
      </c>
      <c r="G6567" s="108"/>
      <c r="H6567" s="107">
        <v>1425</v>
      </c>
      <c r="I6567" s="112">
        <f t="shared" si="497"/>
        <v>1282.5</v>
      </c>
      <c r="J6567" s="112">
        <f t="shared" si="502"/>
        <v>1140</v>
      </c>
    </row>
    <row r="6568" s="8" customFormat="1" spans="1:10">
      <c r="A6568" s="107" t="s">
        <v>299</v>
      </c>
      <c r="B6568" s="108">
        <v>331501045</v>
      </c>
      <c r="C6568" s="109" t="s">
        <v>11598</v>
      </c>
      <c r="D6568" s="108"/>
      <c r="E6568" s="108"/>
      <c r="F6568" s="107" t="s">
        <v>25</v>
      </c>
      <c r="G6568" s="108"/>
      <c r="H6568" s="107">
        <v>1300</v>
      </c>
      <c r="I6568" s="112">
        <f t="shared" si="497"/>
        <v>1170</v>
      </c>
      <c r="J6568" s="112">
        <f t="shared" si="502"/>
        <v>1040</v>
      </c>
    </row>
    <row r="6569" s="8" customFormat="1" spans="1:10">
      <c r="A6569" s="107" t="s">
        <v>299</v>
      </c>
      <c r="B6569" s="108">
        <v>331501046</v>
      </c>
      <c r="C6569" s="109" t="s">
        <v>11599</v>
      </c>
      <c r="D6569" s="108"/>
      <c r="E6569" s="108"/>
      <c r="F6569" s="107" t="s">
        <v>25</v>
      </c>
      <c r="G6569" s="108"/>
      <c r="H6569" s="117">
        <v>3128</v>
      </c>
      <c r="I6569" s="118">
        <v>2815.2</v>
      </c>
      <c r="J6569" s="118">
        <v>2502.4</v>
      </c>
    </row>
    <row r="6570" s="8" customFormat="1" spans="1:10">
      <c r="A6570" s="107" t="s">
        <v>299</v>
      </c>
      <c r="B6570" s="108">
        <v>331501047</v>
      </c>
      <c r="C6570" s="109" t="s">
        <v>11600</v>
      </c>
      <c r="D6570" s="108" t="s">
        <v>11601</v>
      </c>
      <c r="E6570" s="108" t="s">
        <v>788</v>
      </c>
      <c r="F6570" s="107" t="s">
        <v>25</v>
      </c>
      <c r="G6570" s="110"/>
      <c r="H6570" s="117">
        <v>3580</v>
      </c>
      <c r="I6570" s="118">
        <v>3222</v>
      </c>
      <c r="J6570" s="118">
        <v>2864</v>
      </c>
    </row>
    <row r="6571" s="8" customFormat="1" ht="27" spans="1:10">
      <c r="A6571" s="107" t="s">
        <v>299</v>
      </c>
      <c r="B6571" s="108" t="s">
        <v>11602</v>
      </c>
      <c r="C6571" s="120" t="s">
        <v>11603</v>
      </c>
      <c r="D6571" s="108"/>
      <c r="E6571" s="108"/>
      <c r="F6571" s="107" t="s">
        <v>25</v>
      </c>
      <c r="G6571" s="108"/>
      <c r="H6571" s="107">
        <v>245.1</v>
      </c>
      <c r="I6571" s="112">
        <f t="shared" si="497"/>
        <v>220.59</v>
      </c>
      <c r="J6571" s="112">
        <f t="shared" ref="J6570:J6581" si="503">H6571*0.8</f>
        <v>196.08</v>
      </c>
    </row>
    <row r="6572" s="8" customFormat="1" ht="27" spans="1:10">
      <c r="A6572" s="107" t="s">
        <v>299</v>
      </c>
      <c r="B6572" s="108" t="s">
        <v>11604</v>
      </c>
      <c r="C6572" s="120" t="s">
        <v>11605</v>
      </c>
      <c r="D6572" s="108"/>
      <c r="E6572" s="108"/>
      <c r="F6572" s="107" t="s">
        <v>25</v>
      </c>
      <c r="G6572" s="108"/>
      <c r="H6572" s="117">
        <v>710</v>
      </c>
      <c r="I6572" s="118">
        <v>639</v>
      </c>
      <c r="J6572" s="118">
        <v>568</v>
      </c>
    </row>
    <row r="6573" s="8" customFormat="1" spans="1:10">
      <c r="A6573" s="107" t="s">
        <v>299</v>
      </c>
      <c r="B6573" s="108" t="s">
        <v>11606</v>
      </c>
      <c r="C6573" s="120" t="s">
        <v>11607</v>
      </c>
      <c r="D6573" s="108"/>
      <c r="E6573" s="108"/>
      <c r="F6573" s="107" t="s">
        <v>25</v>
      </c>
      <c r="G6573" s="108"/>
      <c r="H6573" s="107">
        <v>2451</v>
      </c>
      <c r="I6573" s="112">
        <f t="shared" si="497"/>
        <v>2205.9</v>
      </c>
      <c r="J6573" s="112">
        <f t="shared" si="503"/>
        <v>1960.8</v>
      </c>
    </row>
    <row r="6574" s="8" customFormat="1" ht="27" spans="1:10">
      <c r="A6574" s="107" t="s">
        <v>299</v>
      </c>
      <c r="B6574" s="108" t="s">
        <v>11608</v>
      </c>
      <c r="C6574" s="120" t="s">
        <v>11609</v>
      </c>
      <c r="D6574" s="108"/>
      <c r="E6574" s="108"/>
      <c r="F6574" s="107" t="s">
        <v>25</v>
      </c>
      <c r="G6574" s="108"/>
      <c r="H6574" s="107">
        <v>245.1</v>
      </c>
      <c r="I6574" s="112">
        <f t="shared" si="497"/>
        <v>220.59</v>
      </c>
      <c r="J6574" s="112">
        <f t="shared" si="503"/>
        <v>196.08</v>
      </c>
    </row>
    <row r="6575" s="8" customFormat="1" ht="27" spans="1:10">
      <c r="A6575" s="107" t="s">
        <v>299</v>
      </c>
      <c r="B6575" s="108" t="s">
        <v>11610</v>
      </c>
      <c r="C6575" s="120" t="s">
        <v>11611</v>
      </c>
      <c r="D6575" s="108"/>
      <c r="E6575" s="108"/>
      <c r="F6575" s="107" t="s">
        <v>25</v>
      </c>
      <c r="G6575" s="108"/>
      <c r="H6575" s="107">
        <v>490.2</v>
      </c>
      <c r="I6575" s="112">
        <f t="shared" si="497"/>
        <v>441.18</v>
      </c>
      <c r="J6575" s="112">
        <f t="shared" si="503"/>
        <v>392.16</v>
      </c>
    </row>
    <row r="6576" s="8" customFormat="1" spans="1:10">
      <c r="A6576" s="107" t="s">
        <v>299</v>
      </c>
      <c r="B6576" s="108" t="s">
        <v>11612</v>
      </c>
      <c r="C6576" s="120" t="s">
        <v>11613</v>
      </c>
      <c r="D6576" s="108"/>
      <c r="E6576" s="108"/>
      <c r="F6576" s="107" t="s">
        <v>25</v>
      </c>
      <c r="G6576" s="108"/>
      <c r="H6576" s="107">
        <v>2451</v>
      </c>
      <c r="I6576" s="112">
        <f t="shared" si="497"/>
        <v>2205.9</v>
      </c>
      <c r="J6576" s="112">
        <f t="shared" si="503"/>
        <v>1960.8</v>
      </c>
    </row>
    <row r="6577" s="8" customFormat="1" ht="27" spans="1:10">
      <c r="A6577" s="107" t="s">
        <v>299</v>
      </c>
      <c r="B6577" s="108" t="s">
        <v>11614</v>
      </c>
      <c r="C6577" s="120" t="s">
        <v>11615</v>
      </c>
      <c r="D6577" s="108"/>
      <c r="E6577" s="108"/>
      <c r="F6577" s="107" t="s">
        <v>25</v>
      </c>
      <c r="G6577" s="108"/>
      <c r="H6577" s="107">
        <v>245.1</v>
      </c>
      <c r="I6577" s="112">
        <f t="shared" si="497"/>
        <v>220.59</v>
      </c>
      <c r="J6577" s="112">
        <f t="shared" si="503"/>
        <v>196.08</v>
      </c>
    </row>
    <row r="6578" s="8" customFormat="1" ht="27" spans="1:10">
      <c r="A6578" s="107" t="s">
        <v>299</v>
      </c>
      <c r="B6578" s="108" t="s">
        <v>11616</v>
      </c>
      <c r="C6578" s="120" t="s">
        <v>11617</v>
      </c>
      <c r="D6578" s="108"/>
      <c r="E6578" s="108"/>
      <c r="F6578" s="107" t="s">
        <v>25</v>
      </c>
      <c r="G6578" s="108"/>
      <c r="H6578" s="107">
        <v>490.2</v>
      </c>
      <c r="I6578" s="112">
        <f t="shared" si="497"/>
        <v>441.18</v>
      </c>
      <c r="J6578" s="112">
        <f t="shared" si="503"/>
        <v>392.16</v>
      </c>
    </row>
    <row r="6579" s="8" customFormat="1" spans="1:10">
      <c r="A6579" s="107" t="s">
        <v>299</v>
      </c>
      <c r="B6579" s="108" t="s">
        <v>11618</v>
      </c>
      <c r="C6579" s="120" t="s">
        <v>11619</v>
      </c>
      <c r="D6579" s="108"/>
      <c r="E6579" s="108"/>
      <c r="F6579" s="107" t="s">
        <v>25</v>
      </c>
      <c r="G6579" s="108"/>
      <c r="H6579" s="107">
        <v>2451</v>
      </c>
      <c r="I6579" s="112">
        <f t="shared" si="497"/>
        <v>2205.9</v>
      </c>
      <c r="J6579" s="112">
        <f t="shared" si="503"/>
        <v>1960.8</v>
      </c>
    </row>
    <row r="6580" s="8" customFormat="1" ht="27" spans="1:10">
      <c r="A6580" s="107" t="s">
        <v>299</v>
      </c>
      <c r="B6580" s="108" t="s">
        <v>11620</v>
      </c>
      <c r="C6580" s="120" t="s">
        <v>11621</v>
      </c>
      <c r="D6580" s="108"/>
      <c r="E6580" s="108"/>
      <c r="F6580" s="107" t="s">
        <v>25</v>
      </c>
      <c r="G6580" s="108"/>
      <c r="H6580" s="107">
        <v>245.1</v>
      </c>
      <c r="I6580" s="112">
        <f t="shared" ref="I6580:I6599" si="504">H6580*0.9</f>
        <v>220.59</v>
      </c>
      <c r="J6580" s="112">
        <f t="shared" si="503"/>
        <v>196.08</v>
      </c>
    </row>
    <row r="6581" s="8" customFormat="1" ht="27" spans="1:10">
      <c r="A6581" s="107" t="s">
        <v>299</v>
      </c>
      <c r="B6581" s="108" t="s">
        <v>11622</v>
      </c>
      <c r="C6581" s="120" t="s">
        <v>11623</v>
      </c>
      <c r="D6581" s="108"/>
      <c r="E6581" s="108"/>
      <c r="F6581" s="107" t="s">
        <v>25</v>
      </c>
      <c r="G6581" s="108"/>
      <c r="H6581" s="107">
        <v>490.2</v>
      </c>
      <c r="I6581" s="112">
        <f t="shared" si="504"/>
        <v>441.18</v>
      </c>
      <c r="J6581" s="112">
        <f t="shared" si="503"/>
        <v>392.16</v>
      </c>
    </row>
    <row r="6582" s="8" customFormat="1" spans="1:10">
      <c r="A6582" s="107" t="s">
        <v>299</v>
      </c>
      <c r="B6582" s="108">
        <v>331501048</v>
      </c>
      <c r="C6582" s="109" t="s">
        <v>11624</v>
      </c>
      <c r="D6582" s="108"/>
      <c r="E6582" s="108"/>
      <c r="F6582" s="107" t="s">
        <v>25</v>
      </c>
      <c r="G6582" s="110"/>
      <c r="H6582" s="107">
        <v>2849</v>
      </c>
      <c r="I6582" s="112">
        <f t="shared" si="504"/>
        <v>2564.1</v>
      </c>
      <c r="J6582" s="113">
        <v>2279.2</v>
      </c>
    </row>
    <row r="6583" s="8" customFormat="1" ht="27" spans="1:10">
      <c r="A6583" s="107" t="s">
        <v>299</v>
      </c>
      <c r="B6583" s="108" t="s">
        <v>11625</v>
      </c>
      <c r="C6583" s="120" t="s">
        <v>11626</v>
      </c>
      <c r="D6583" s="108"/>
      <c r="E6583" s="108"/>
      <c r="F6583" s="107" t="s">
        <v>25</v>
      </c>
      <c r="G6583" s="108"/>
      <c r="H6583" s="107">
        <v>284.9</v>
      </c>
      <c r="I6583" s="112">
        <f t="shared" si="504"/>
        <v>256.41</v>
      </c>
      <c r="J6583" s="113">
        <v>227.92</v>
      </c>
    </row>
    <row r="6584" s="8" customFormat="1" ht="27" spans="1:10">
      <c r="A6584" s="107" t="s">
        <v>299</v>
      </c>
      <c r="B6584" s="108" t="s">
        <v>11627</v>
      </c>
      <c r="C6584" s="120" t="s">
        <v>11628</v>
      </c>
      <c r="D6584" s="108"/>
      <c r="E6584" s="108"/>
      <c r="F6584" s="107" t="s">
        <v>25</v>
      </c>
      <c r="G6584" s="108"/>
      <c r="H6584" s="107">
        <v>569.8</v>
      </c>
      <c r="I6584" s="112">
        <f t="shared" si="504"/>
        <v>512.82</v>
      </c>
      <c r="J6584" s="133">
        <v>455.84</v>
      </c>
    </row>
    <row r="6585" s="8" customFormat="1" spans="1:10">
      <c r="A6585" s="107" t="s">
        <v>299</v>
      </c>
      <c r="B6585" s="108">
        <v>331501049</v>
      </c>
      <c r="C6585" s="109" t="s">
        <v>11629</v>
      </c>
      <c r="D6585" s="108"/>
      <c r="E6585" s="108"/>
      <c r="F6585" s="107" t="s">
        <v>25</v>
      </c>
      <c r="G6585" s="110"/>
      <c r="H6585" s="107">
        <v>2261</v>
      </c>
      <c r="I6585" s="112">
        <f t="shared" si="504"/>
        <v>2034.9</v>
      </c>
      <c r="J6585" s="112">
        <f t="shared" ref="J6585:J6593" si="505">H6585*0.8</f>
        <v>1808.8</v>
      </c>
    </row>
    <row r="6586" s="8" customFormat="1" ht="27" spans="1:10">
      <c r="A6586" s="107" t="s">
        <v>299</v>
      </c>
      <c r="B6586" s="108" t="s">
        <v>11630</v>
      </c>
      <c r="C6586" s="109" t="s">
        <v>11631</v>
      </c>
      <c r="D6586" s="108"/>
      <c r="E6586" s="108"/>
      <c r="F6586" s="107" t="s">
        <v>25</v>
      </c>
      <c r="G6586" s="110"/>
      <c r="H6586" s="107">
        <v>452.2</v>
      </c>
      <c r="I6586" s="112">
        <f t="shared" si="504"/>
        <v>406.98</v>
      </c>
      <c r="J6586" s="112">
        <f t="shared" si="505"/>
        <v>361.76</v>
      </c>
    </row>
    <row r="6587" s="8" customFormat="1" spans="1:10">
      <c r="A6587" s="107" t="s">
        <v>299</v>
      </c>
      <c r="B6587" s="108">
        <v>331501050</v>
      </c>
      <c r="C6587" s="109" t="s">
        <v>11632</v>
      </c>
      <c r="D6587" s="108"/>
      <c r="E6587" s="108"/>
      <c r="F6587" s="107" t="s">
        <v>25</v>
      </c>
      <c r="G6587" s="110"/>
      <c r="H6587" s="107">
        <v>2580</v>
      </c>
      <c r="I6587" s="112">
        <f t="shared" si="504"/>
        <v>2322</v>
      </c>
      <c r="J6587" s="112">
        <f t="shared" si="505"/>
        <v>2064</v>
      </c>
    </row>
    <row r="6588" s="8" customFormat="1" ht="27" spans="1:10">
      <c r="A6588" s="107" t="s">
        <v>299</v>
      </c>
      <c r="B6588" s="108" t="s">
        <v>11633</v>
      </c>
      <c r="C6588" s="109" t="s">
        <v>11634</v>
      </c>
      <c r="D6588" s="108"/>
      <c r="E6588" s="108"/>
      <c r="F6588" s="107" t="s">
        <v>25</v>
      </c>
      <c r="G6588" s="108"/>
      <c r="H6588" s="107">
        <v>516</v>
      </c>
      <c r="I6588" s="112">
        <f t="shared" si="504"/>
        <v>464.4</v>
      </c>
      <c r="J6588" s="112">
        <f t="shared" si="505"/>
        <v>412.8</v>
      </c>
    </row>
    <row r="6589" s="8" customFormat="1" ht="27" spans="1:10">
      <c r="A6589" s="107" t="s">
        <v>299</v>
      </c>
      <c r="B6589" s="108">
        <v>331501051</v>
      </c>
      <c r="C6589" s="109" t="s">
        <v>11635</v>
      </c>
      <c r="D6589" s="108"/>
      <c r="E6589" s="108"/>
      <c r="F6589" s="107" t="s">
        <v>25</v>
      </c>
      <c r="G6589" s="110"/>
      <c r="H6589" s="107">
        <v>2384</v>
      </c>
      <c r="I6589" s="112">
        <f t="shared" si="504"/>
        <v>2145.6</v>
      </c>
      <c r="J6589" s="112">
        <f t="shared" si="505"/>
        <v>1907.2</v>
      </c>
    </row>
    <row r="6590" s="8" customFormat="1" ht="27" spans="1:10">
      <c r="A6590" s="107" t="s">
        <v>299</v>
      </c>
      <c r="B6590" s="108" t="s">
        <v>11636</v>
      </c>
      <c r="C6590" s="109" t="s">
        <v>11637</v>
      </c>
      <c r="D6590" s="108"/>
      <c r="E6590" s="108"/>
      <c r="F6590" s="107" t="s">
        <v>25</v>
      </c>
      <c r="G6590" s="108"/>
      <c r="H6590" s="107">
        <v>953.6</v>
      </c>
      <c r="I6590" s="112">
        <f t="shared" si="504"/>
        <v>858.24</v>
      </c>
      <c r="J6590" s="112">
        <f t="shared" si="505"/>
        <v>762.88</v>
      </c>
    </row>
    <row r="6591" s="8" customFormat="1" ht="27" spans="1:10">
      <c r="A6591" s="107" t="s">
        <v>299</v>
      </c>
      <c r="B6591" s="108" t="s">
        <v>11638</v>
      </c>
      <c r="C6591" s="109" t="s">
        <v>11639</v>
      </c>
      <c r="D6591" s="108"/>
      <c r="E6591" s="108"/>
      <c r="F6591" s="107" t="s">
        <v>25</v>
      </c>
      <c r="G6591" s="108"/>
      <c r="H6591" s="107">
        <v>476.8</v>
      </c>
      <c r="I6591" s="112">
        <f t="shared" si="504"/>
        <v>429.12</v>
      </c>
      <c r="J6591" s="112">
        <f t="shared" si="505"/>
        <v>381.44</v>
      </c>
    </row>
    <row r="6592" s="8" customFormat="1" ht="27" spans="1:10">
      <c r="A6592" s="107" t="s">
        <v>299</v>
      </c>
      <c r="B6592" s="108">
        <v>331501052</v>
      </c>
      <c r="C6592" s="109" t="s">
        <v>11640</v>
      </c>
      <c r="D6592" s="108" t="s">
        <v>11641</v>
      </c>
      <c r="E6592" s="108"/>
      <c r="F6592" s="107" t="s">
        <v>25</v>
      </c>
      <c r="G6592" s="108"/>
      <c r="H6592" s="117">
        <v>3374</v>
      </c>
      <c r="I6592" s="118">
        <v>3036.6</v>
      </c>
      <c r="J6592" s="118">
        <v>2699.2</v>
      </c>
    </row>
    <row r="6593" s="8" customFormat="1" spans="1:10">
      <c r="A6593" s="107" t="s">
        <v>299</v>
      </c>
      <c r="B6593" s="108">
        <v>331501053</v>
      </c>
      <c r="C6593" s="109" t="s">
        <v>11642</v>
      </c>
      <c r="D6593" s="108"/>
      <c r="E6593" s="108"/>
      <c r="F6593" s="107" t="s">
        <v>25</v>
      </c>
      <c r="G6593" s="108"/>
      <c r="H6593" s="107">
        <v>2611</v>
      </c>
      <c r="I6593" s="112">
        <f t="shared" si="504"/>
        <v>2349.9</v>
      </c>
      <c r="J6593" s="112">
        <f t="shared" si="505"/>
        <v>2088.8</v>
      </c>
    </row>
    <row r="6594" s="8" customFormat="1" spans="1:10">
      <c r="A6594" s="107" t="s">
        <v>299</v>
      </c>
      <c r="B6594" s="108">
        <v>331501054</v>
      </c>
      <c r="C6594" s="109" t="s">
        <v>11643</v>
      </c>
      <c r="D6594" s="108"/>
      <c r="E6594" s="108"/>
      <c r="F6594" s="107" t="s">
        <v>25</v>
      </c>
      <c r="G6594" s="108"/>
      <c r="H6594" s="117">
        <v>2550</v>
      </c>
      <c r="I6594" s="118">
        <v>2295</v>
      </c>
      <c r="J6594" s="118">
        <v>2040</v>
      </c>
    </row>
    <row r="6595" s="8" customFormat="1" spans="1:10">
      <c r="A6595" s="107" t="s">
        <v>299</v>
      </c>
      <c r="B6595" s="108">
        <v>331501055</v>
      </c>
      <c r="C6595" s="109" t="s">
        <v>11644</v>
      </c>
      <c r="D6595" s="108"/>
      <c r="E6595" s="108"/>
      <c r="F6595" s="107" t="s">
        <v>25</v>
      </c>
      <c r="G6595" s="110"/>
      <c r="H6595" s="107">
        <v>2070</v>
      </c>
      <c r="I6595" s="112">
        <f t="shared" si="504"/>
        <v>1863</v>
      </c>
      <c r="J6595" s="112">
        <f t="shared" ref="J6595:J6599" si="506">H6595*0.8</f>
        <v>1656</v>
      </c>
    </row>
    <row r="6596" s="8" customFormat="1" ht="27" spans="1:10">
      <c r="A6596" s="107" t="s">
        <v>299</v>
      </c>
      <c r="B6596" s="108" t="s">
        <v>11645</v>
      </c>
      <c r="C6596" s="109" t="s">
        <v>11646</v>
      </c>
      <c r="D6596" s="108"/>
      <c r="E6596" s="108"/>
      <c r="F6596" s="107" t="s">
        <v>25</v>
      </c>
      <c r="G6596" s="108"/>
      <c r="H6596" s="107">
        <v>207</v>
      </c>
      <c r="I6596" s="112">
        <f t="shared" si="504"/>
        <v>186.3</v>
      </c>
      <c r="J6596" s="112">
        <f t="shared" si="506"/>
        <v>165.6</v>
      </c>
    </row>
    <row r="6597" s="8" customFormat="1" ht="27" spans="1:10">
      <c r="A6597" s="107" t="s">
        <v>299</v>
      </c>
      <c r="B6597" s="108" t="s">
        <v>11647</v>
      </c>
      <c r="C6597" s="109" t="s">
        <v>11648</v>
      </c>
      <c r="D6597" s="108"/>
      <c r="E6597" s="108"/>
      <c r="F6597" s="107" t="s">
        <v>25</v>
      </c>
      <c r="G6597" s="108"/>
      <c r="H6597" s="107">
        <v>414</v>
      </c>
      <c r="I6597" s="112">
        <f t="shared" si="504"/>
        <v>372.6</v>
      </c>
      <c r="J6597" s="112">
        <f t="shared" si="506"/>
        <v>331.2</v>
      </c>
    </row>
    <row r="6598" s="8" customFormat="1" spans="1:10">
      <c r="A6598" s="107" t="s">
        <v>299</v>
      </c>
      <c r="B6598" s="108">
        <v>331501056</v>
      </c>
      <c r="C6598" s="109" t="s">
        <v>11649</v>
      </c>
      <c r="D6598" s="108" t="s">
        <v>11650</v>
      </c>
      <c r="E6598" s="108"/>
      <c r="F6598" s="107" t="s">
        <v>11544</v>
      </c>
      <c r="G6598" s="108"/>
      <c r="H6598" s="107">
        <v>1843</v>
      </c>
      <c r="I6598" s="112">
        <f t="shared" si="504"/>
        <v>1658.7</v>
      </c>
      <c r="J6598" s="112">
        <f t="shared" si="506"/>
        <v>1474.4</v>
      </c>
    </row>
    <row r="6599" s="8" customFormat="1" spans="1:10">
      <c r="A6599" s="107" t="s">
        <v>299</v>
      </c>
      <c r="B6599" s="108">
        <v>331501057</v>
      </c>
      <c r="C6599" s="109" t="s">
        <v>11651</v>
      </c>
      <c r="D6599" s="108"/>
      <c r="E6599" s="108" t="s">
        <v>11652</v>
      </c>
      <c r="F6599" s="107" t="s">
        <v>25</v>
      </c>
      <c r="G6599" s="108"/>
      <c r="H6599" s="107">
        <v>2491</v>
      </c>
      <c r="I6599" s="112">
        <f t="shared" si="504"/>
        <v>2241.9</v>
      </c>
      <c r="J6599" s="112">
        <f t="shared" si="506"/>
        <v>1992.8</v>
      </c>
    </row>
    <row r="6600" s="8" customFormat="1" spans="1:10">
      <c r="A6600" s="107" t="s">
        <v>299</v>
      </c>
      <c r="B6600" s="108">
        <v>331501058</v>
      </c>
      <c r="C6600" s="109" t="s">
        <v>11653</v>
      </c>
      <c r="D6600" s="110"/>
      <c r="E6600" s="108"/>
      <c r="F6600" s="107" t="s">
        <v>11586</v>
      </c>
      <c r="G6600" s="110"/>
      <c r="H6600" s="107"/>
      <c r="I6600" s="112"/>
      <c r="J6600" s="112"/>
    </row>
    <row r="6601" s="8" customFormat="1" ht="27" spans="1:10">
      <c r="A6601" s="107" t="s">
        <v>299</v>
      </c>
      <c r="B6601" s="108" t="s">
        <v>11654</v>
      </c>
      <c r="C6601" s="109" t="s">
        <v>11655</v>
      </c>
      <c r="D6601" s="108"/>
      <c r="E6601" s="108" t="s">
        <v>11656</v>
      </c>
      <c r="F6601" s="107" t="s">
        <v>11586</v>
      </c>
      <c r="G6601" s="108" t="s">
        <v>11657</v>
      </c>
      <c r="H6601" s="117">
        <v>2300</v>
      </c>
      <c r="I6601" s="118">
        <v>2070</v>
      </c>
      <c r="J6601" s="118">
        <v>1840</v>
      </c>
    </row>
    <row r="6602" s="8" customFormat="1" ht="27" spans="1:10">
      <c r="A6602" s="107" t="s">
        <v>299</v>
      </c>
      <c r="B6602" s="108" t="s">
        <v>11658</v>
      </c>
      <c r="C6602" s="120" t="s">
        <v>11659</v>
      </c>
      <c r="D6602" s="108"/>
      <c r="E6602" s="108"/>
      <c r="F6602" s="107" t="s">
        <v>11586</v>
      </c>
      <c r="G6602" s="108"/>
      <c r="H6602" s="117">
        <v>1100</v>
      </c>
      <c r="I6602" s="118">
        <v>990</v>
      </c>
      <c r="J6602" s="118">
        <v>880</v>
      </c>
    </row>
    <row r="6603" s="8" customFormat="1" ht="27" spans="1:10">
      <c r="A6603" s="107" t="s">
        <v>299</v>
      </c>
      <c r="B6603" s="108" t="s">
        <v>11660</v>
      </c>
      <c r="C6603" s="120" t="s">
        <v>11661</v>
      </c>
      <c r="D6603" s="108"/>
      <c r="E6603" s="108" t="s">
        <v>11656</v>
      </c>
      <c r="F6603" s="107" t="s">
        <v>11586</v>
      </c>
      <c r="G6603" s="108" t="s">
        <v>11657</v>
      </c>
      <c r="H6603" s="107">
        <v>1560</v>
      </c>
      <c r="I6603" s="112">
        <f t="shared" ref="I6601:I6652" si="507">H6603*0.9</f>
        <v>1404</v>
      </c>
      <c r="J6603" s="112">
        <f t="shared" ref="J6601:J6626" si="508">H6603*0.8</f>
        <v>1248</v>
      </c>
    </row>
    <row r="6604" s="8" customFormat="1" ht="27" spans="1:10">
      <c r="A6604" s="107" t="s">
        <v>299</v>
      </c>
      <c r="B6604" s="108" t="s">
        <v>11662</v>
      </c>
      <c r="C6604" s="120" t="s">
        <v>11663</v>
      </c>
      <c r="D6604" s="108"/>
      <c r="E6604" s="108"/>
      <c r="F6604" s="107" t="s">
        <v>11586</v>
      </c>
      <c r="G6604" s="108"/>
      <c r="H6604" s="107">
        <v>780</v>
      </c>
      <c r="I6604" s="112">
        <f t="shared" si="507"/>
        <v>702</v>
      </c>
      <c r="J6604" s="112">
        <f t="shared" si="508"/>
        <v>624</v>
      </c>
    </row>
    <row r="6605" s="8" customFormat="1" spans="1:10">
      <c r="A6605" s="107" t="s">
        <v>299</v>
      </c>
      <c r="B6605" s="108" t="s">
        <v>11664</v>
      </c>
      <c r="C6605" s="109" t="s">
        <v>11665</v>
      </c>
      <c r="D6605" s="108"/>
      <c r="E6605" s="108"/>
      <c r="F6605" s="107" t="s">
        <v>11586</v>
      </c>
      <c r="G6605" s="108"/>
      <c r="H6605" s="107">
        <v>1350</v>
      </c>
      <c r="I6605" s="112">
        <f t="shared" si="507"/>
        <v>1215</v>
      </c>
      <c r="J6605" s="112">
        <f t="shared" si="508"/>
        <v>1080</v>
      </c>
    </row>
    <row r="6606" s="8" customFormat="1" ht="27" spans="1:10">
      <c r="A6606" s="107" t="s">
        <v>299</v>
      </c>
      <c r="B6606" s="108" t="s">
        <v>11666</v>
      </c>
      <c r="C6606" s="120" t="s">
        <v>11667</v>
      </c>
      <c r="D6606" s="108"/>
      <c r="E6606" s="108"/>
      <c r="F6606" s="107" t="s">
        <v>11586</v>
      </c>
      <c r="G6606" s="108"/>
      <c r="H6606" s="107">
        <v>675</v>
      </c>
      <c r="I6606" s="112">
        <f t="shared" si="507"/>
        <v>607.5</v>
      </c>
      <c r="J6606" s="112">
        <f t="shared" si="508"/>
        <v>540</v>
      </c>
    </row>
    <row r="6607" s="8" customFormat="1" spans="1:10">
      <c r="A6607" s="107" t="s">
        <v>299</v>
      </c>
      <c r="B6607" s="108" t="s">
        <v>11668</v>
      </c>
      <c r="C6607" s="120" t="s">
        <v>11669</v>
      </c>
      <c r="D6607" s="108"/>
      <c r="E6607" s="108"/>
      <c r="F6607" s="107" t="s">
        <v>11586</v>
      </c>
      <c r="G6607" s="108"/>
      <c r="H6607" s="107">
        <v>1620</v>
      </c>
      <c r="I6607" s="112">
        <f t="shared" si="507"/>
        <v>1458</v>
      </c>
      <c r="J6607" s="112">
        <f t="shared" si="508"/>
        <v>1296</v>
      </c>
    </row>
    <row r="6608" s="8" customFormat="1" ht="27" spans="1:10">
      <c r="A6608" s="107" t="s">
        <v>299</v>
      </c>
      <c r="B6608" s="108" t="s">
        <v>11670</v>
      </c>
      <c r="C6608" s="120" t="s">
        <v>11671</v>
      </c>
      <c r="D6608" s="108"/>
      <c r="E6608" s="108"/>
      <c r="F6608" s="107" t="s">
        <v>11586</v>
      </c>
      <c r="G6608" s="108"/>
      <c r="H6608" s="107">
        <v>810</v>
      </c>
      <c r="I6608" s="112">
        <f t="shared" si="507"/>
        <v>729</v>
      </c>
      <c r="J6608" s="112">
        <f t="shared" si="508"/>
        <v>648</v>
      </c>
    </row>
    <row r="6609" s="8" customFormat="1" spans="1:10">
      <c r="A6609" s="107" t="s">
        <v>299</v>
      </c>
      <c r="B6609" s="108" t="s">
        <v>11672</v>
      </c>
      <c r="C6609" s="109" t="s">
        <v>11673</v>
      </c>
      <c r="D6609" s="108"/>
      <c r="E6609" s="108"/>
      <c r="F6609" s="107" t="s">
        <v>11586</v>
      </c>
      <c r="G6609" s="110"/>
      <c r="H6609" s="107">
        <v>1400</v>
      </c>
      <c r="I6609" s="112">
        <f t="shared" si="507"/>
        <v>1260</v>
      </c>
      <c r="J6609" s="112">
        <f t="shared" si="508"/>
        <v>1120</v>
      </c>
    </row>
    <row r="6610" s="8" customFormat="1" ht="27" spans="1:10">
      <c r="A6610" s="107" t="s">
        <v>299</v>
      </c>
      <c r="B6610" s="108" t="s">
        <v>11674</v>
      </c>
      <c r="C6610" s="120" t="s">
        <v>11675</v>
      </c>
      <c r="D6610" s="108"/>
      <c r="E6610" s="108"/>
      <c r="F6610" s="107" t="s">
        <v>11586</v>
      </c>
      <c r="G6610" s="108"/>
      <c r="H6610" s="107">
        <v>700</v>
      </c>
      <c r="I6610" s="112">
        <f t="shared" si="507"/>
        <v>630</v>
      </c>
      <c r="J6610" s="112">
        <f t="shared" si="508"/>
        <v>560</v>
      </c>
    </row>
    <row r="6611" s="8" customFormat="1" ht="27" spans="1:10">
      <c r="A6611" s="107" t="s">
        <v>299</v>
      </c>
      <c r="B6611" s="108" t="s">
        <v>11676</v>
      </c>
      <c r="C6611" s="120" t="s">
        <v>11677</v>
      </c>
      <c r="D6611" s="108"/>
      <c r="E6611" s="108"/>
      <c r="F6611" s="107" t="s">
        <v>11586</v>
      </c>
      <c r="G6611" s="108"/>
      <c r="H6611" s="107">
        <v>280</v>
      </c>
      <c r="I6611" s="112">
        <f t="shared" si="507"/>
        <v>252</v>
      </c>
      <c r="J6611" s="112">
        <f t="shared" si="508"/>
        <v>224</v>
      </c>
    </row>
    <row r="6612" s="8" customFormat="1" spans="1:10">
      <c r="A6612" s="107" t="s">
        <v>299</v>
      </c>
      <c r="B6612" s="108" t="s">
        <v>11678</v>
      </c>
      <c r="C6612" s="120" t="s">
        <v>11679</v>
      </c>
      <c r="D6612" s="108"/>
      <c r="E6612" s="108"/>
      <c r="F6612" s="107" t="s">
        <v>11586</v>
      </c>
      <c r="G6612" s="108"/>
      <c r="H6612" s="107">
        <v>1680</v>
      </c>
      <c r="I6612" s="112">
        <f t="shared" si="507"/>
        <v>1512</v>
      </c>
      <c r="J6612" s="112">
        <f t="shared" si="508"/>
        <v>1344</v>
      </c>
    </row>
    <row r="6613" s="8" customFormat="1" ht="27" spans="1:10">
      <c r="A6613" s="107" t="s">
        <v>299</v>
      </c>
      <c r="B6613" s="108" t="s">
        <v>11680</v>
      </c>
      <c r="C6613" s="120" t="s">
        <v>11681</v>
      </c>
      <c r="D6613" s="108"/>
      <c r="E6613" s="108"/>
      <c r="F6613" s="107" t="s">
        <v>11586</v>
      </c>
      <c r="G6613" s="108"/>
      <c r="H6613" s="107">
        <v>840</v>
      </c>
      <c r="I6613" s="112">
        <f t="shared" si="507"/>
        <v>756</v>
      </c>
      <c r="J6613" s="112">
        <f t="shared" si="508"/>
        <v>672</v>
      </c>
    </row>
    <row r="6614" s="8" customFormat="1" ht="27" spans="1:10">
      <c r="A6614" s="107" t="s">
        <v>299</v>
      </c>
      <c r="B6614" s="108" t="s">
        <v>11682</v>
      </c>
      <c r="C6614" s="120" t="s">
        <v>11683</v>
      </c>
      <c r="D6614" s="108"/>
      <c r="E6614" s="108"/>
      <c r="F6614" s="107" t="s">
        <v>11586</v>
      </c>
      <c r="G6614" s="108"/>
      <c r="H6614" s="107">
        <v>336</v>
      </c>
      <c r="I6614" s="112">
        <f t="shared" si="507"/>
        <v>302.4</v>
      </c>
      <c r="J6614" s="112">
        <f t="shared" si="508"/>
        <v>268.8</v>
      </c>
    </row>
    <row r="6615" s="8" customFormat="1" spans="1:10">
      <c r="A6615" s="107" t="s">
        <v>299</v>
      </c>
      <c r="B6615" s="108" t="s">
        <v>11684</v>
      </c>
      <c r="C6615" s="109" t="s">
        <v>11685</v>
      </c>
      <c r="D6615" s="108"/>
      <c r="E6615" s="108"/>
      <c r="F6615" s="107" t="s">
        <v>11586</v>
      </c>
      <c r="G6615" s="110"/>
      <c r="H6615" s="107">
        <v>1100</v>
      </c>
      <c r="I6615" s="112">
        <f t="shared" si="507"/>
        <v>990</v>
      </c>
      <c r="J6615" s="112">
        <f t="shared" si="508"/>
        <v>880</v>
      </c>
    </row>
    <row r="6616" s="8" customFormat="1" ht="27" spans="1:10">
      <c r="A6616" s="107" t="s">
        <v>299</v>
      </c>
      <c r="B6616" s="108" t="s">
        <v>11686</v>
      </c>
      <c r="C6616" s="120" t="s">
        <v>11687</v>
      </c>
      <c r="D6616" s="108"/>
      <c r="E6616" s="108"/>
      <c r="F6616" s="107" t="s">
        <v>11586</v>
      </c>
      <c r="G6616" s="108"/>
      <c r="H6616" s="107">
        <v>550</v>
      </c>
      <c r="I6616" s="112">
        <f t="shared" si="507"/>
        <v>495</v>
      </c>
      <c r="J6616" s="112">
        <f t="shared" si="508"/>
        <v>440</v>
      </c>
    </row>
    <row r="6617" s="8" customFormat="1" ht="27" spans="1:10">
      <c r="A6617" s="107" t="s">
        <v>299</v>
      </c>
      <c r="B6617" s="108" t="s">
        <v>11688</v>
      </c>
      <c r="C6617" s="120" t="s">
        <v>11689</v>
      </c>
      <c r="D6617" s="108"/>
      <c r="E6617" s="108"/>
      <c r="F6617" s="107" t="s">
        <v>11586</v>
      </c>
      <c r="G6617" s="108"/>
      <c r="H6617" s="107">
        <v>550</v>
      </c>
      <c r="I6617" s="112">
        <f t="shared" si="507"/>
        <v>495</v>
      </c>
      <c r="J6617" s="112">
        <f t="shared" si="508"/>
        <v>440</v>
      </c>
    </row>
    <row r="6618" s="8" customFormat="1" spans="1:10">
      <c r="A6618" s="107" t="s">
        <v>299</v>
      </c>
      <c r="B6618" s="108" t="s">
        <v>11690</v>
      </c>
      <c r="C6618" s="120" t="s">
        <v>11691</v>
      </c>
      <c r="D6618" s="108"/>
      <c r="E6618" s="108"/>
      <c r="F6618" s="107" t="s">
        <v>11586</v>
      </c>
      <c r="G6618" s="108"/>
      <c r="H6618" s="107">
        <v>1320</v>
      </c>
      <c r="I6618" s="112">
        <f t="shared" si="507"/>
        <v>1188</v>
      </c>
      <c r="J6618" s="112">
        <f t="shared" si="508"/>
        <v>1056</v>
      </c>
    </row>
    <row r="6619" s="8" customFormat="1" ht="27" spans="1:10">
      <c r="A6619" s="107" t="s">
        <v>299</v>
      </c>
      <c r="B6619" s="108" t="s">
        <v>11692</v>
      </c>
      <c r="C6619" s="120" t="s">
        <v>11693</v>
      </c>
      <c r="D6619" s="108"/>
      <c r="E6619" s="108"/>
      <c r="F6619" s="107" t="s">
        <v>11586</v>
      </c>
      <c r="G6619" s="108"/>
      <c r="H6619" s="107">
        <v>660</v>
      </c>
      <c r="I6619" s="112">
        <f t="shared" si="507"/>
        <v>594</v>
      </c>
      <c r="J6619" s="112">
        <f t="shared" si="508"/>
        <v>528</v>
      </c>
    </row>
    <row r="6620" s="8" customFormat="1" ht="27" spans="1:10">
      <c r="A6620" s="107" t="s">
        <v>299</v>
      </c>
      <c r="B6620" s="108" t="s">
        <v>11694</v>
      </c>
      <c r="C6620" s="120" t="s">
        <v>11695</v>
      </c>
      <c r="D6620" s="108"/>
      <c r="E6620" s="108"/>
      <c r="F6620" s="107" t="s">
        <v>11586</v>
      </c>
      <c r="G6620" s="108"/>
      <c r="H6620" s="107">
        <v>660</v>
      </c>
      <c r="I6620" s="112">
        <f t="shared" si="507"/>
        <v>594</v>
      </c>
      <c r="J6620" s="112">
        <f t="shared" si="508"/>
        <v>528</v>
      </c>
    </row>
    <row r="6621" s="8" customFormat="1" spans="1:10">
      <c r="A6621" s="107" t="s">
        <v>299</v>
      </c>
      <c r="B6621" s="108" t="s">
        <v>11696</v>
      </c>
      <c r="C6621" s="109" t="s">
        <v>11697</v>
      </c>
      <c r="D6621" s="108" t="s">
        <v>11698</v>
      </c>
      <c r="E6621" s="108"/>
      <c r="F6621" s="107" t="s">
        <v>11586</v>
      </c>
      <c r="G6621" s="110"/>
      <c r="H6621" s="107">
        <v>1400</v>
      </c>
      <c r="I6621" s="112">
        <f t="shared" si="507"/>
        <v>1260</v>
      </c>
      <c r="J6621" s="112">
        <f t="shared" si="508"/>
        <v>1120</v>
      </c>
    </row>
    <row r="6622" s="8" customFormat="1" ht="27" spans="1:10">
      <c r="A6622" s="107" t="s">
        <v>299</v>
      </c>
      <c r="B6622" s="108" t="s">
        <v>11699</v>
      </c>
      <c r="C6622" s="109" t="s">
        <v>11700</v>
      </c>
      <c r="D6622" s="108"/>
      <c r="E6622" s="108"/>
      <c r="F6622" s="107" t="s">
        <v>11586</v>
      </c>
      <c r="G6622" s="110"/>
      <c r="H6622" s="107">
        <v>700</v>
      </c>
      <c r="I6622" s="112">
        <f t="shared" si="507"/>
        <v>630</v>
      </c>
      <c r="J6622" s="112">
        <f t="shared" si="508"/>
        <v>560</v>
      </c>
    </row>
    <row r="6623" s="8" customFormat="1" ht="27" spans="1:10">
      <c r="A6623" s="107" t="s">
        <v>299</v>
      </c>
      <c r="B6623" s="108" t="s">
        <v>11701</v>
      </c>
      <c r="C6623" s="109" t="s">
        <v>11702</v>
      </c>
      <c r="D6623" s="108"/>
      <c r="E6623" s="108"/>
      <c r="F6623" s="107" t="s">
        <v>11586</v>
      </c>
      <c r="G6623" s="110"/>
      <c r="H6623" s="107">
        <v>280</v>
      </c>
      <c r="I6623" s="112">
        <f t="shared" si="507"/>
        <v>252</v>
      </c>
      <c r="J6623" s="112">
        <f t="shared" si="508"/>
        <v>224</v>
      </c>
    </row>
    <row r="6624" s="8" customFormat="1" spans="1:10">
      <c r="A6624" s="107" t="s">
        <v>299</v>
      </c>
      <c r="B6624" s="108" t="s">
        <v>11703</v>
      </c>
      <c r="C6624" s="120" t="s">
        <v>11704</v>
      </c>
      <c r="D6624" s="108" t="s">
        <v>11698</v>
      </c>
      <c r="E6624" s="108"/>
      <c r="F6624" s="107" t="s">
        <v>11586</v>
      </c>
      <c r="G6624" s="108"/>
      <c r="H6624" s="107">
        <v>1680</v>
      </c>
      <c r="I6624" s="112">
        <f t="shared" si="507"/>
        <v>1512</v>
      </c>
      <c r="J6624" s="112">
        <f t="shared" si="508"/>
        <v>1344</v>
      </c>
    </row>
    <row r="6625" s="8" customFormat="1" ht="27" spans="1:10">
      <c r="A6625" s="107" t="s">
        <v>299</v>
      </c>
      <c r="B6625" s="108" t="s">
        <v>11705</v>
      </c>
      <c r="C6625" s="120" t="s">
        <v>11706</v>
      </c>
      <c r="D6625" s="108"/>
      <c r="E6625" s="108"/>
      <c r="F6625" s="107" t="s">
        <v>11586</v>
      </c>
      <c r="G6625" s="108"/>
      <c r="H6625" s="107">
        <v>840</v>
      </c>
      <c r="I6625" s="112">
        <f t="shared" si="507"/>
        <v>756</v>
      </c>
      <c r="J6625" s="112">
        <f t="shared" si="508"/>
        <v>672</v>
      </c>
    </row>
    <row r="6626" s="8" customFormat="1" ht="27" spans="1:10">
      <c r="A6626" s="107" t="s">
        <v>299</v>
      </c>
      <c r="B6626" s="108" t="s">
        <v>11707</v>
      </c>
      <c r="C6626" s="120" t="s">
        <v>11708</v>
      </c>
      <c r="D6626" s="108"/>
      <c r="E6626" s="108"/>
      <c r="F6626" s="107" t="s">
        <v>11586</v>
      </c>
      <c r="G6626" s="108"/>
      <c r="H6626" s="107">
        <v>336</v>
      </c>
      <c r="I6626" s="112">
        <f t="shared" si="507"/>
        <v>302.4</v>
      </c>
      <c r="J6626" s="112">
        <f t="shared" si="508"/>
        <v>268.8</v>
      </c>
    </row>
    <row r="6627" s="8" customFormat="1" spans="1:10">
      <c r="A6627" s="107" t="s">
        <v>299</v>
      </c>
      <c r="B6627" s="108">
        <v>331501059</v>
      </c>
      <c r="C6627" s="109" t="s">
        <v>11709</v>
      </c>
      <c r="D6627" s="110"/>
      <c r="E6627" s="108"/>
      <c r="F6627" s="107" t="s">
        <v>8006</v>
      </c>
      <c r="G6627" s="110"/>
      <c r="H6627" s="117">
        <v>2741</v>
      </c>
      <c r="I6627" s="118">
        <v>2466.9</v>
      </c>
      <c r="J6627" s="118">
        <v>2192.8</v>
      </c>
    </row>
    <row r="6628" s="8" customFormat="1" ht="27" spans="1:10">
      <c r="A6628" s="107" t="s">
        <v>299</v>
      </c>
      <c r="B6628" s="108" t="s">
        <v>11710</v>
      </c>
      <c r="C6628" s="120" t="s">
        <v>11711</v>
      </c>
      <c r="D6628" s="108"/>
      <c r="E6628" s="108"/>
      <c r="F6628" s="107" t="s">
        <v>8006</v>
      </c>
      <c r="G6628" s="108"/>
      <c r="H6628" s="117">
        <v>1483</v>
      </c>
      <c r="I6628" s="118">
        <v>1334.7</v>
      </c>
      <c r="J6628" s="118">
        <v>1186.4</v>
      </c>
    </row>
    <row r="6629" s="8" customFormat="1" spans="1:10">
      <c r="A6629" s="107" t="s">
        <v>299</v>
      </c>
      <c r="B6629" s="108" t="s">
        <v>11712</v>
      </c>
      <c r="C6629" s="120" t="s">
        <v>11713</v>
      </c>
      <c r="D6629" s="108"/>
      <c r="E6629" s="108"/>
      <c r="F6629" s="107" t="s">
        <v>8006</v>
      </c>
      <c r="G6629" s="108"/>
      <c r="H6629" s="107">
        <v>2142</v>
      </c>
      <c r="I6629" s="112">
        <f t="shared" si="507"/>
        <v>1927.8</v>
      </c>
      <c r="J6629" s="113">
        <v>1713.6</v>
      </c>
    </row>
    <row r="6630" s="8" customFormat="1" ht="27" spans="1:10">
      <c r="A6630" s="107" t="s">
        <v>299</v>
      </c>
      <c r="B6630" s="108" t="s">
        <v>11714</v>
      </c>
      <c r="C6630" s="120" t="s">
        <v>11715</v>
      </c>
      <c r="D6630" s="108"/>
      <c r="E6630" s="108"/>
      <c r="F6630" s="107" t="s">
        <v>8006</v>
      </c>
      <c r="G6630" s="108"/>
      <c r="H6630" s="107">
        <v>1071</v>
      </c>
      <c r="I6630" s="140">
        <f t="shared" si="507"/>
        <v>963.9</v>
      </c>
      <c r="J6630" s="113">
        <v>856.8</v>
      </c>
    </row>
    <row r="6631" s="8" customFormat="1" spans="1:10">
      <c r="A6631" s="107" t="s">
        <v>299</v>
      </c>
      <c r="B6631" s="108">
        <v>331501060</v>
      </c>
      <c r="C6631" s="109" t="s">
        <v>11716</v>
      </c>
      <c r="D6631" s="108" t="s">
        <v>11717</v>
      </c>
      <c r="E6631" s="108" t="s">
        <v>11518</v>
      </c>
      <c r="F6631" s="107" t="s">
        <v>8006</v>
      </c>
      <c r="G6631" s="110"/>
      <c r="H6631" s="117">
        <v>3200</v>
      </c>
      <c r="I6631" s="118">
        <v>2880</v>
      </c>
      <c r="J6631" s="118">
        <v>2560</v>
      </c>
    </row>
    <row r="6632" s="8" customFormat="1" ht="27" spans="1:10">
      <c r="A6632" s="107" t="s">
        <v>299</v>
      </c>
      <c r="B6632" s="108" t="s">
        <v>11718</v>
      </c>
      <c r="C6632" s="120" t="s">
        <v>11719</v>
      </c>
      <c r="D6632" s="108"/>
      <c r="E6632" s="108"/>
      <c r="F6632" s="107" t="s">
        <v>8006</v>
      </c>
      <c r="G6632" s="108"/>
      <c r="H6632" s="107">
        <v>1173</v>
      </c>
      <c r="I6632" s="112">
        <f t="shared" si="507"/>
        <v>1055.7</v>
      </c>
      <c r="J6632" s="112">
        <f t="shared" ref="J6631:J6652" si="509">H6632*0.8</f>
        <v>938.4</v>
      </c>
    </row>
    <row r="6633" s="8" customFormat="1" ht="27" spans="1:10">
      <c r="A6633" s="107" t="s">
        <v>299</v>
      </c>
      <c r="B6633" s="108" t="s">
        <v>11720</v>
      </c>
      <c r="C6633" s="109" t="s">
        <v>11721</v>
      </c>
      <c r="D6633" s="108"/>
      <c r="E6633" s="108"/>
      <c r="F6633" s="107" t="s">
        <v>25</v>
      </c>
      <c r="G6633" s="108"/>
      <c r="H6633" s="117">
        <v>3594</v>
      </c>
      <c r="I6633" s="118">
        <v>3234.6</v>
      </c>
      <c r="J6633" s="118">
        <v>2875.2</v>
      </c>
    </row>
    <row r="6634" s="8" customFormat="1" spans="1:10">
      <c r="A6634" s="107" t="s">
        <v>299</v>
      </c>
      <c r="B6634" s="108" t="s">
        <v>11722</v>
      </c>
      <c r="C6634" s="109" t="s">
        <v>11723</v>
      </c>
      <c r="D6634" s="108"/>
      <c r="E6634" s="108"/>
      <c r="F6634" s="107" t="s">
        <v>25</v>
      </c>
      <c r="G6634" s="108"/>
      <c r="H6634" s="107">
        <v>1782</v>
      </c>
      <c r="I6634" s="112">
        <f t="shared" si="507"/>
        <v>1603.8</v>
      </c>
      <c r="J6634" s="112">
        <f t="shared" si="509"/>
        <v>1425.6</v>
      </c>
    </row>
    <row r="6635" s="8" customFormat="1" spans="1:10">
      <c r="A6635" s="107" t="s">
        <v>299</v>
      </c>
      <c r="B6635" s="108" t="s">
        <v>11724</v>
      </c>
      <c r="C6635" s="109" t="s">
        <v>11725</v>
      </c>
      <c r="D6635" s="108"/>
      <c r="E6635" s="108"/>
      <c r="F6635" s="107" t="s">
        <v>11577</v>
      </c>
      <c r="G6635" s="108"/>
      <c r="H6635" s="107">
        <v>1215</v>
      </c>
      <c r="I6635" s="112">
        <f t="shared" si="507"/>
        <v>1093.5</v>
      </c>
      <c r="J6635" s="112">
        <f t="shared" si="509"/>
        <v>972</v>
      </c>
    </row>
    <row r="6636" s="8" customFormat="1" spans="1:10">
      <c r="A6636" s="107" t="s">
        <v>299</v>
      </c>
      <c r="B6636" s="108" t="s">
        <v>11726</v>
      </c>
      <c r="C6636" s="109" t="s">
        <v>11727</v>
      </c>
      <c r="D6636" s="110"/>
      <c r="E6636" s="108"/>
      <c r="F6636" s="107" t="s">
        <v>11728</v>
      </c>
      <c r="G6636" s="110"/>
      <c r="H6636" s="117">
        <v>3616</v>
      </c>
      <c r="I6636" s="118">
        <v>3254.4</v>
      </c>
      <c r="J6636" s="118">
        <v>2892.8</v>
      </c>
    </row>
    <row r="6637" s="8" customFormat="1" ht="27" spans="1:10">
      <c r="A6637" s="107" t="s">
        <v>299</v>
      </c>
      <c r="B6637" s="108" t="s">
        <v>11729</v>
      </c>
      <c r="C6637" s="120" t="s">
        <v>11730</v>
      </c>
      <c r="D6637" s="108"/>
      <c r="E6637" s="108"/>
      <c r="F6637" s="107" t="s">
        <v>11731</v>
      </c>
      <c r="G6637" s="108"/>
      <c r="H6637" s="107">
        <v>1235</v>
      </c>
      <c r="I6637" s="112">
        <f t="shared" si="507"/>
        <v>1111.5</v>
      </c>
      <c r="J6637" s="112">
        <f t="shared" si="509"/>
        <v>988</v>
      </c>
    </row>
    <row r="6638" s="8" customFormat="1" spans="1:10">
      <c r="A6638" s="107" t="s">
        <v>299</v>
      </c>
      <c r="B6638" s="108" t="s">
        <v>11732</v>
      </c>
      <c r="C6638" s="109" t="s">
        <v>11733</v>
      </c>
      <c r="D6638" s="108"/>
      <c r="E6638" s="108"/>
      <c r="F6638" s="107" t="s">
        <v>25</v>
      </c>
      <c r="G6638" s="108"/>
      <c r="H6638" s="107">
        <v>3030</v>
      </c>
      <c r="I6638" s="112">
        <f t="shared" si="507"/>
        <v>2727</v>
      </c>
      <c r="J6638" s="112">
        <f t="shared" si="509"/>
        <v>2424</v>
      </c>
    </row>
    <row r="6639" s="8" customFormat="1" ht="27" spans="1:10">
      <c r="A6639" s="107" t="s">
        <v>299</v>
      </c>
      <c r="B6639" s="108" t="s">
        <v>11734</v>
      </c>
      <c r="C6639" s="109" t="s">
        <v>11735</v>
      </c>
      <c r="D6639" s="108"/>
      <c r="E6639" s="108"/>
      <c r="F6639" s="107" t="s">
        <v>25</v>
      </c>
      <c r="G6639" s="108"/>
      <c r="H6639" s="107">
        <v>3720</v>
      </c>
      <c r="I6639" s="112">
        <f t="shared" si="507"/>
        <v>3348</v>
      </c>
      <c r="J6639" s="112">
        <f t="shared" si="509"/>
        <v>2976</v>
      </c>
    </row>
    <row r="6640" s="8" customFormat="1" spans="1:10">
      <c r="A6640" s="107" t="s">
        <v>299</v>
      </c>
      <c r="B6640" s="108" t="s">
        <v>11736</v>
      </c>
      <c r="C6640" s="109" t="s">
        <v>11737</v>
      </c>
      <c r="D6640" s="110"/>
      <c r="E6640" s="108"/>
      <c r="F6640" s="107" t="s">
        <v>11544</v>
      </c>
      <c r="G6640" s="110"/>
      <c r="H6640" s="117">
        <v>2677</v>
      </c>
      <c r="I6640" s="118">
        <v>2409.3</v>
      </c>
      <c r="J6640" s="118">
        <v>2141.6</v>
      </c>
    </row>
    <row r="6641" s="8" customFormat="1" ht="27" spans="1:10">
      <c r="A6641" s="107" t="s">
        <v>299</v>
      </c>
      <c r="B6641" s="108" t="s">
        <v>11738</v>
      </c>
      <c r="C6641" s="120" t="s">
        <v>11739</v>
      </c>
      <c r="D6641" s="108"/>
      <c r="E6641" s="108"/>
      <c r="F6641" s="107" t="s">
        <v>11544</v>
      </c>
      <c r="G6641" s="108"/>
      <c r="H6641" s="117">
        <v>1316</v>
      </c>
      <c r="I6641" s="118">
        <v>1184.4</v>
      </c>
      <c r="J6641" s="118">
        <v>1052.8</v>
      </c>
    </row>
    <row r="6642" s="8" customFormat="1" ht="27" spans="1:10">
      <c r="A6642" s="107" t="s">
        <v>299</v>
      </c>
      <c r="B6642" s="108" t="s">
        <v>11740</v>
      </c>
      <c r="C6642" s="120" t="s">
        <v>11741</v>
      </c>
      <c r="D6642" s="119"/>
      <c r="E6642" s="108"/>
      <c r="F6642" s="107" t="s">
        <v>11544</v>
      </c>
      <c r="G6642" s="108"/>
      <c r="H6642" s="107">
        <v>2364</v>
      </c>
      <c r="I6642" s="112">
        <f t="shared" si="507"/>
        <v>2127.6</v>
      </c>
      <c r="J6642" s="112">
        <f t="shared" si="509"/>
        <v>1891.2</v>
      </c>
    </row>
    <row r="6643" s="8" customFormat="1" ht="27" spans="1:10">
      <c r="A6643" s="107" t="s">
        <v>299</v>
      </c>
      <c r="B6643" s="108" t="s">
        <v>11742</v>
      </c>
      <c r="C6643" s="57" t="s">
        <v>11743</v>
      </c>
      <c r="D6643" s="108"/>
      <c r="E6643" s="108"/>
      <c r="F6643" s="107" t="s">
        <v>11544</v>
      </c>
      <c r="G6643" s="108"/>
      <c r="H6643" s="107">
        <v>1182</v>
      </c>
      <c r="I6643" s="112">
        <f t="shared" si="507"/>
        <v>1063.8</v>
      </c>
      <c r="J6643" s="112">
        <f t="shared" si="509"/>
        <v>945.6</v>
      </c>
    </row>
    <row r="6644" s="8" customFormat="1" spans="1:10">
      <c r="A6644" s="107" t="s">
        <v>299</v>
      </c>
      <c r="B6644" s="108" t="s">
        <v>11744</v>
      </c>
      <c r="C6644" s="109" t="s">
        <v>11745</v>
      </c>
      <c r="D6644" s="119"/>
      <c r="E6644" s="108"/>
      <c r="F6644" s="107" t="s">
        <v>11544</v>
      </c>
      <c r="G6644" s="108"/>
      <c r="H6644" s="107">
        <v>1970</v>
      </c>
      <c r="I6644" s="112">
        <f t="shared" si="507"/>
        <v>1773</v>
      </c>
      <c r="J6644" s="112">
        <f t="shared" si="509"/>
        <v>1576</v>
      </c>
    </row>
    <row r="6645" s="8" customFormat="1" ht="27" spans="1:10">
      <c r="A6645" s="107" t="s">
        <v>299</v>
      </c>
      <c r="B6645" s="108" t="s">
        <v>11746</v>
      </c>
      <c r="C6645" s="109" t="s">
        <v>11747</v>
      </c>
      <c r="D6645" s="119"/>
      <c r="E6645" s="108"/>
      <c r="F6645" s="107" t="s">
        <v>11544</v>
      </c>
      <c r="G6645" s="108"/>
      <c r="H6645" s="107">
        <v>985</v>
      </c>
      <c r="I6645" s="112">
        <f t="shared" si="507"/>
        <v>886.5</v>
      </c>
      <c r="J6645" s="112">
        <f t="shared" si="509"/>
        <v>788</v>
      </c>
    </row>
    <row r="6646" s="8" customFormat="1" spans="1:10">
      <c r="A6646" s="107" t="s">
        <v>299</v>
      </c>
      <c r="B6646" s="108" t="s">
        <v>11748</v>
      </c>
      <c r="C6646" s="109" t="s">
        <v>11749</v>
      </c>
      <c r="D6646" s="119"/>
      <c r="E6646" s="108"/>
      <c r="F6646" s="107" t="s">
        <v>11544</v>
      </c>
      <c r="G6646" s="108"/>
      <c r="H6646" s="107">
        <v>2364</v>
      </c>
      <c r="I6646" s="112">
        <f t="shared" si="507"/>
        <v>2127.6</v>
      </c>
      <c r="J6646" s="112">
        <f t="shared" si="509"/>
        <v>1891.2</v>
      </c>
    </row>
    <row r="6647" s="8" customFormat="1" ht="27" spans="1:10">
      <c r="A6647" s="107" t="s">
        <v>299</v>
      </c>
      <c r="B6647" s="108" t="s">
        <v>11750</v>
      </c>
      <c r="C6647" s="109" t="s">
        <v>11751</v>
      </c>
      <c r="D6647" s="119"/>
      <c r="E6647" s="108"/>
      <c r="F6647" s="107" t="s">
        <v>11544</v>
      </c>
      <c r="G6647" s="108"/>
      <c r="H6647" s="107">
        <v>1182</v>
      </c>
      <c r="I6647" s="112">
        <f t="shared" si="507"/>
        <v>1063.8</v>
      </c>
      <c r="J6647" s="112">
        <f t="shared" si="509"/>
        <v>945.6</v>
      </c>
    </row>
    <row r="6648" s="8" customFormat="1" spans="1:10">
      <c r="A6648" s="107" t="s">
        <v>299</v>
      </c>
      <c r="B6648" s="108" t="s">
        <v>11752</v>
      </c>
      <c r="C6648" s="109" t="s">
        <v>11753</v>
      </c>
      <c r="D6648" s="108" t="s">
        <v>11754</v>
      </c>
      <c r="E6648" s="108"/>
      <c r="F6648" s="107" t="s">
        <v>11577</v>
      </c>
      <c r="G6648" s="108"/>
      <c r="H6648" s="107">
        <v>2230</v>
      </c>
      <c r="I6648" s="112">
        <f t="shared" si="507"/>
        <v>2007</v>
      </c>
      <c r="J6648" s="112">
        <f t="shared" si="509"/>
        <v>1784</v>
      </c>
    </row>
    <row r="6649" s="9" customFormat="1" spans="1:10">
      <c r="A6649" s="111" t="s">
        <v>299</v>
      </c>
      <c r="B6649" s="167" t="s">
        <v>11755</v>
      </c>
      <c r="C6649" s="109" t="s">
        <v>11756</v>
      </c>
      <c r="D6649" s="121" t="s">
        <v>11757</v>
      </c>
      <c r="E6649" s="121"/>
      <c r="F6649" s="122" t="s">
        <v>11544</v>
      </c>
      <c r="G6649" s="121"/>
      <c r="H6649" s="112">
        <v>4768</v>
      </c>
      <c r="I6649" s="112">
        <f t="shared" si="507"/>
        <v>4291.2</v>
      </c>
      <c r="J6649" s="112">
        <f t="shared" si="509"/>
        <v>3814.4</v>
      </c>
    </row>
    <row r="6650" s="9" customFormat="1" spans="1:10">
      <c r="A6650" s="113" t="s">
        <v>299</v>
      </c>
      <c r="B6650" s="167" t="s">
        <v>11758</v>
      </c>
      <c r="C6650" s="120" t="s">
        <v>11759</v>
      </c>
      <c r="D6650" s="121" t="s">
        <v>11760</v>
      </c>
      <c r="E6650" s="121"/>
      <c r="F6650" s="113" t="s">
        <v>25</v>
      </c>
      <c r="G6650" s="121"/>
      <c r="H6650" s="113">
        <v>8100</v>
      </c>
      <c r="I6650" s="112">
        <f t="shared" si="507"/>
        <v>7290</v>
      </c>
      <c r="J6650" s="112">
        <f t="shared" si="509"/>
        <v>6480</v>
      </c>
    </row>
    <row r="6651" s="9" customFormat="1" ht="27" spans="1:10">
      <c r="A6651" s="122" t="s">
        <v>299</v>
      </c>
      <c r="B6651" s="167" t="s">
        <v>11761</v>
      </c>
      <c r="C6651" s="124" t="s">
        <v>11762</v>
      </c>
      <c r="D6651" s="121" t="s">
        <v>11763</v>
      </c>
      <c r="E6651" s="125"/>
      <c r="F6651" s="122" t="s">
        <v>25</v>
      </c>
      <c r="G6651" s="125"/>
      <c r="H6651" s="112">
        <v>3008.7</v>
      </c>
      <c r="I6651" s="112">
        <f t="shared" si="507"/>
        <v>2707.83</v>
      </c>
      <c r="J6651" s="112">
        <f t="shared" si="509"/>
        <v>2406.96</v>
      </c>
    </row>
    <row r="6652" s="9" customFormat="1" ht="27" spans="1:10">
      <c r="A6652" s="122" t="s">
        <v>299</v>
      </c>
      <c r="B6652" s="167" t="s">
        <v>11764</v>
      </c>
      <c r="C6652" s="124" t="s">
        <v>11765</v>
      </c>
      <c r="D6652" s="121" t="s">
        <v>11766</v>
      </c>
      <c r="E6652" s="125"/>
      <c r="F6652" s="122" t="s">
        <v>11544</v>
      </c>
      <c r="G6652" s="119"/>
      <c r="H6652" s="113">
        <v>4134</v>
      </c>
      <c r="I6652" s="112">
        <f t="shared" si="507"/>
        <v>3720.6</v>
      </c>
      <c r="J6652" s="112">
        <f t="shared" si="509"/>
        <v>3307.2</v>
      </c>
    </row>
    <row r="6653" s="8" customFormat="1" spans="1:10">
      <c r="A6653" s="107"/>
      <c r="B6653" s="108">
        <v>331502</v>
      </c>
      <c r="C6653" s="109" t="s">
        <v>11767</v>
      </c>
      <c r="D6653" s="108"/>
      <c r="E6653" s="108" t="s">
        <v>8543</v>
      </c>
      <c r="F6653" s="107"/>
      <c r="G6653" s="108"/>
      <c r="H6653" s="107"/>
      <c r="I6653" s="112"/>
      <c r="J6653" s="112"/>
    </row>
    <row r="6654" s="8" customFormat="1" ht="27" spans="1:10">
      <c r="A6654" s="107" t="s">
        <v>299</v>
      </c>
      <c r="B6654" s="108">
        <v>331502001</v>
      </c>
      <c r="C6654" s="109" t="s">
        <v>11768</v>
      </c>
      <c r="D6654" s="108" t="s">
        <v>11769</v>
      </c>
      <c r="E6654" s="108"/>
      <c r="F6654" s="107" t="s">
        <v>25</v>
      </c>
      <c r="G6654" s="110"/>
      <c r="H6654" s="107">
        <v>1340</v>
      </c>
      <c r="I6654" s="112">
        <f t="shared" ref="I6654:I6675" si="510">H6654*0.9</f>
        <v>1206</v>
      </c>
      <c r="J6654" s="112">
        <f t="shared" ref="J6654:J6664" si="511">H6654*0.8</f>
        <v>1072</v>
      </c>
    </row>
    <row r="6655" s="8" customFormat="1" ht="27" spans="1:10">
      <c r="A6655" s="107" t="s">
        <v>299</v>
      </c>
      <c r="B6655" s="108" t="s">
        <v>11770</v>
      </c>
      <c r="C6655" s="120" t="s">
        <v>11771</v>
      </c>
      <c r="D6655" s="108"/>
      <c r="E6655" s="108"/>
      <c r="F6655" s="107" t="s">
        <v>25</v>
      </c>
      <c r="G6655" s="108"/>
      <c r="H6655" s="107">
        <v>536</v>
      </c>
      <c r="I6655" s="112">
        <f t="shared" si="510"/>
        <v>482.4</v>
      </c>
      <c r="J6655" s="112">
        <f t="shared" si="511"/>
        <v>428.8</v>
      </c>
    </row>
    <row r="6656" s="8" customFormat="1" spans="1:10">
      <c r="A6656" s="107" t="s">
        <v>299</v>
      </c>
      <c r="B6656" s="108">
        <v>331502002</v>
      </c>
      <c r="C6656" s="109" t="s">
        <v>11772</v>
      </c>
      <c r="D6656" s="108"/>
      <c r="E6656" s="108"/>
      <c r="F6656" s="107" t="s">
        <v>25</v>
      </c>
      <c r="G6656" s="108"/>
      <c r="H6656" s="107">
        <v>1552</v>
      </c>
      <c r="I6656" s="112">
        <f t="shared" si="510"/>
        <v>1396.8</v>
      </c>
      <c r="J6656" s="112">
        <f t="shared" si="511"/>
        <v>1241.6</v>
      </c>
    </row>
    <row r="6657" s="8" customFormat="1" spans="1:10">
      <c r="A6657" s="107" t="s">
        <v>299</v>
      </c>
      <c r="B6657" s="108">
        <v>331502003</v>
      </c>
      <c r="C6657" s="109" t="s">
        <v>11773</v>
      </c>
      <c r="D6657" s="108" t="s">
        <v>11774</v>
      </c>
      <c r="E6657" s="108"/>
      <c r="F6657" s="107" t="s">
        <v>25</v>
      </c>
      <c r="G6657" s="108"/>
      <c r="H6657" s="107">
        <v>1710</v>
      </c>
      <c r="I6657" s="112">
        <f t="shared" si="510"/>
        <v>1539</v>
      </c>
      <c r="J6657" s="112">
        <f t="shared" si="511"/>
        <v>1368</v>
      </c>
    </row>
    <row r="6658" s="8" customFormat="1" spans="1:10">
      <c r="A6658" s="107" t="s">
        <v>299</v>
      </c>
      <c r="B6658" s="108">
        <v>331502004</v>
      </c>
      <c r="C6658" s="109" t="s">
        <v>11775</v>
      </c>
      <c r="D6658" s="110"/>
      <c r="E6658" s="108"/>
      <c r="F6658" s="107" t="s">
        <v>25</v>
      </c>
      <c r="G6658" s="110"/>
      <c r="H6658" s="107">
        <v>1995</v>
      </c>
      <c r="I6658" s="112">
        <f t="shared" si="510"/>
        <v>1795.5</v>
      </c>
      <c r="J6658" s="112">
        <f t="shared" si="511"/>
        <v>1596</v>
      </c>
    </row>
    <row r="6659" s="8" customFormat="1" spans="1:10">
      <c r="A6659" s="107" t="s">
        <v>299</v>
      </c>
      <c r="B6659" s="108" t="s">
        <v>11776</v>
      </c>
      <c r="C6659" s="120" t="s">
        <v>11777</v>
      </c>
      <c r="D6659" s="108"/>
      <c r="E6659" s="108"/>
      <c r="F6659" s="107" t="s">
        <v>25</v>
      </c>
      <c r="G6659" s="108"/>
      <c r="H6659" s="107">
        <v>1995</v>
      </c>
      <c r="I6659" s="112">
        <f t="shared" si="510"/>
        <v>1795.5</v>
      </c>
      <c r="J6659" s="112">
        <f t="shared" si="511"/>
        <v>1596</v>
      </c>
    </row>
    <row r="6660" s="8" customFormat="1" spans="1:10">
      <c r="A6660" s="107" t="s">
        <v>299</v>
      </c>
      <c r="B6660" s="108" t="s">
        <v>11778</v>
      </c>
      <c r="C6660" s="120" t="s">
        <v>11779</v>
      </c>
      <c r="D6660" s="108"/>
      <c r="E6660" s="108"/>
      <c r="F6660" s="107" t="s">
        <v>25</v>
      </c>
      <c r="G6660" s="108"/>
      <c r="H6660" s="107">
        <v>1995</v>
      </c>
      <c r="I6660" s="112">
        <f t="shared" si="510"/>
        <v>1795.5</v>
      </c>
      <c r="J6660" s="112">
        <f t="shared" si="511"/>
        <v>1596</v>
      </c>
    </row>
    <row r="6661" s="8" customFormat="1" spans="1:10">
      <c r="A6661" s="107" t="s">
        <v>299</v>
      </c>
      <c r="B6661" s="108" t="s">
        <v>11780</v>
      </c>
      <c r="C6661" s="120" t="s">
        <v>11781</v>
      </c>
      <c r="D6661" s="108"/>
      <c r="E6661" s="108"/>
      <c r="F6661" s="107" t="s">
        <v>25</v>
      </c>
      <c r="G6661" s="108"/>
      <c r="H6661" s="107">
        <v>1995</v>
      </c>
      <c r="I6661" s="112">
        <f t="shared" si="510"/>
        <v>1795.5</v>
      </c>
      <c r="J6661" s="112">
        <f t="shared" si="511"/>
        <v>1596</v>
      </c>
    </row>
    <row r="6662" s="8" customFormat="1" spans="1:10">
      <c r="A6662" s="107" t="s">
        <v>299</v>
      </c>
      <c r="B6662" s="108" t="s">
        <v>11782</v>
      </c>
      <c r="C6662" s="120" t="s">
        <v>11783</v>
      </c>
      <c r="D6662" s="108"/>
      <c r="E6662" s="108"/>
      <c r="F6662" s="107" t="s">
        <v>25</v>
      </c>
      <c r="G6662" s="108"/>
      <c r="H6662" s="107">
        <v>1995</v>
      </c>
      <c r="I6662" s="112">
        <f t="shared" si="510"/>
        <v>1795.5</v>
      </c>
      <c r="J6662" s="112">
        <f t="shared" si="511"/>
        <v>1596</v>
      </c>
    </row>
    <row r="6663" s="8" customFormat="1" spans="1:10">
      <c r="A6663" s="107" t="s">
        <v>299</v>
      </c>
      <c r="B6663" s="108" t="s">
        <v>11784</v>
      </c>
      <c r="C6663" s="120" t="s">
        <v>11785</v>
      </c>
      <c r="D6663" s="108"/>
      <c r="E6663" s="108"/>
      <c r="F6663" s="107" t="s">
        <v>25</v>
      </c>
      <c r="G6663" s="108"/>
      <c r="H6663" s="107">
        <v>1995</v>
      </c>
      <c r="I6663" s="112">
        <f t="shared" si="510"/>
        <v>1795.5</v>
      </c>
      <c r="J6663" s="112">
        <f t="shared" si="511"/>
        <v>1596</v>
      </c>
    </row>
    <row r="6664" s="8" customFormat="1" ht="27" spans="1:10">
      <c r="A6664" s="107" t="s">
        <v>299</v>
      </c>
      <c r="B6664" s="108" t="s">
        <v>11786</v>
      </c>
      <c r="C6664" s="109" t="s">
        <v>11787</v>
      </c>
      <c r="D6664" s="108" t="s">
        <v>11788</v>
      </c>
      <c r="E6664" s="108"/>
      <c r="F6664" s="107" t="s">
        <v>25</v>
      </c>
      <c r="G6664" s="108"/>
      <c r="H6664" s="107">
        <v>798</v>
      </c>
      <c r="I6664" s="112">
        <f t="shared" si="510"/>
        <v>718.2</v>
      </c>
      <c r="J6664" s="112">
        <f t="shared" si="511"/>
        <v>638.4</v>
      </c>
    </row>
    <row r="6665" s="8" customFormat="1" spans="1:10">
      <c r="A6665" s="107" t="s">
        <v>299</v>
      </c>
      <c r="B6665" s="108">
        <v>331502005</v>
      </c>
      <c r="C6665" s="109" t="s">
        <v>11789</v>
      </c>
      <c r="D6665" s="108"/>
      <c r="E6665" s="108"/>
      <c r="F6665" s="107" t="s">
        <v>25</v>
      </c>
      <c r="G6665" s="108"/>
      <c r="H6665" s="107">
        <v>1877</v>
      </c>
      <c r="I6665" s="112">
        <f t="shared" si="510"/>
        <v>1689.3</v>
      </c>
      <c r="J6665" s="113">
        <v>1501.6</v>
      </c>
    </row>
    <row r="6666" s="8" customFormat="1" spans="1:10">
      <c r="A6666" s="107" t="s">
        <v>299</v>
      </c>
      <c r="B6666" s="108">
        <v>331502006</v>
      </c>
      <c r="C6666" s="109" t="s">
        <v>11790</v>
      </c>
      <c r="D6666" s="108"/>
      <c r="E6666" s="108" t="s">
        <v>11791</v>
      </c>
      <c r="F6666" s="107" t="s">
        <v>25</v>
      </c>
      <c r="G6666" s="108"/>
      <c r="H6666" s="117">
        <v>3211</v>
      </c>
      <c r="I6666" s="118">
        <v>2889.9</v>
      </c>
      <c r="J6666" s="118">
        <v>2568.8</v>
      </c>
    </row>
    <row r="6667" s="8" customFormat="1" spans="1:10">
      <c r="A6667" s="107" t="s">
        <v>299</v>
      </c>
      <c r="B6667" s="108">
        <v>331502007</v>
      </c>
      <c r="C6667" s="109" t="s">
        <v>11792</v>
      </c>
      <c r="D6667" s="108"/>
      <c r="E6667" s="108"/>
      <c r="F6667" s="107" t="s">
        <v>25</v>
      </c>
      <c r="G6667" s="108"/>
      <c r="H6667" s="107">
        <v>1710</v>
      </c>
      <c r="I6667" s="112">
        <f t="shared" si="510"/>
        <v>1539</v>
      </c>
      <c r="J6667" s="112">
        <f t="shared" ref="J6666:J6675" si="512">H6667*0.8</f>
        <v>1368</v>
      </c>
    </row>
    <row r="6668" s="8" customFormat="1" spans="1:10">
      <c r="A6668" s="107" t="s">
        <v>299</v>
      </c>
      <c r="B6668" s="108">
        <v>331502008</v>
      </c>
      <c r="C6668" s="109" t="s">
        <v>11793</v>
      </c>
      <c r="D6668" s="108" t="s">
        <v>11794</v>
      </c>
      <c r="E6668" s="108"/>
      <c r="F6668" s="107" t="s">
        <v>25</v>
      </c>
      <c r="G6668" s="108"/>
      <c r="H6668" s="107">
        <v>1425</v>
      </c>
      <c r="I6668" s="112">
        <f t="shared" si="510"/>
        <v>1282.5</v>
      </c>
      <c r="J6668" s="112">
        <f t="shared" si="512"/>
        <v>1140</v>
      </c>
    </row>
    <row r="6669" s="8" customFormat="1" spans="1:10">
      <c r="A6669" s="107" t="s">
        <v>299</v>
      </c>
      <c r="B6669" s="108">
        <v>331502009</v>
      </c>
      <c r="C6669" s="109" t="s">
        <v>11795</v>
      </c>
      <c r="D6669" s="108"/>
      <c r="E6669" s="108"/>
      <c r="F6669" s="107" t="s">
        <v>25</v>
      </c>
      <c r="G6669" s="108"/>
      <c r="H6669" s="117">
        <v>2676</v>
      </c>
      <c r="I6669" s="118">
        <v>2408.4</v>
      </c>
      <c r="J6669" s="118">
        <v>2140.8</v>
      </c>
    </row>
    <row r="6670" s="8" customFormat="1" spans="1:10">
      <c r="A6670" s="107" t="s">
        <v>299</v>
      </c>
      <c r="B6670" s="108">
        <v>331502010</v>
      </c>
      <c r="C6670" s="109" t="s">
        <v>11796</v>
      </c>
      <c r="D6670" s="108"/>
      <c r="E6670" s="108"/>
      <c r="F6670" s="107" t="s">
        <v>25</v>
      </c>
      <c r="G6670" s="108"/>
      <c r="H6670" s="107">
        <v>1016</v>
      </c>
      <c r="I6670" s="112">
        <f t="shared" si="510"/>
        <v>914.4</v>
      </c>
      <c r="J6670" s="112">
        <f t="shared" si="512"/>
        <v>812.8</v>
      </c>
    </row>
    <row r="6671" s="8" customFormat="1" spans="1:10">
      <c r="A6671" s="107" t="s">
        <v>299</v>
      </c>
      <c r="B6671" s="108">
        <v>331502011</v>
      </c>
      <c r="C6671" s="109" t="s">
        <v>11797</v>
      </c>
      <c r="D6671" s="108"/>
      <c r="E6671" s="108"/>
      <c r="F6671" s="107" t="s">
        <v>25</v>
      </c>
      <c r="G6671" s="108"/>
      <c r="H6671" s="107">
        <v>900</v>
      </c>
      <c r="I6671" s="112">
        <f t="shared" si="510"/>
        <v>810</v>
      </c>
      <c r="J6671" s="112">
        <f t="shared" si="512"/>
        <v>720</v>
      </c>
    </row>
    <row r="6672" s="8" customFormat="1" spans="1:10">
      <c r="A6672" s="107" t="s">
        <v>299</v>
      </c>
      <c r="B6672" s="108">
        <v>331502012</v>
      </c>
      <c r="C6672" s="109" t="s">
        <v>11798</v>
      </c>
      <c r="D6672" s="108"/>
      <c r="E6672" s="108"/>
      <c r="F6672" s="107" t="s">
        <v>25</v>
      </c>
      <c r="G6672" s="108"/>
      <c r="H6672" s="107">
        <v>1520</v>
      </c>
      <c r="I6672" s="112">
        <f t="shared" si="510"/>
        <v>1368</v>
      </c>
      <c r="J6672" s="112">
        <f t="shared" si="512"/>
        <v>1216</v>
      </c>
    </row>
    <row r="6673" s="8" customFormat="1" ht="27" spans="1:10">
      <c r="A6673" s="107" t="s">
        <v>299</v>
      </c>
      <c r="B6673" s="108">
        <v>331502013</v>
      </c>
      <c r="C6673" s="109" t="s">
        <v>11799</v>
      </c>
      <c r="D6673" s="108" t="s">
        <v>11800</v>
      </c>
      <c r="E6673" s="108"/>
      <c r="F6673" s="107" t="s">
        <v>25</v>
      </c>
      <c r="G6673" s="121"/>
      <c r="H6673" s="113">
        <v>1350</v>
      </c>
      <c r="I6673" s="112">
        <f t="shared" si="510"/>
        <v>1215</v>
      </c>
      <c r="J6673" s="112">
        <f t="shared" si="512"/>
        <v>1080</v>
      </c>
    </row>
    <row r="6674" s="8" customFormat="1" spans="1:10">
      <c r="A6674" s="107" t="s">
        <v>299</v>
      </c>
      <c r="B6674" s="108">
        <v>331502014</v>
      </c>
      <c r="C6674" s="109" t="s">
        <v>11801</v>
      </c>
      <c r="D6674" s="119"/>
      <c r="E6674" s="108"/>
      <c r="F6674" s="107" t="s">
        <v>25</v>
      </c>
      <c r="G6674" s="108"/>
      <c r="H6674" s="107">
        <v>1500</v>
      </c>
      <c r="I6674" s="112">
        <f t="shared" si="510"/>
        <v>1350</v>
      </c>
      <c r="J6674" s="112">
        <f t="shared" si="512"/>
        <v>1200</v>
      </c>
    </row>
    <row r="6675" s="9" customFormat="1" spans="1:10">
      <c r="A6675" s="122" t="s">
        <v>299</v>
      </c>
      <c r="B6675" s="167" t="s">
        <v>11802</v>
      </c>
      <c r="C6675" s="124" t="s">
        <v>11803</v>
      </c>
      <c r="D6675" s="121" t="s">
        <v>11804</v>
      </c>
      <c r="E6675" s="125"/>
      <c r="F6675" s="122" t="s">
        <v>25</v>
      </c>
      <c r="G6675" s="119"/>
      <c r="H6675" s="113">
        <v>2253</v>
      </c>
      <c r="I6675" s="112">
        <f t="shared" si="510"/>
        <v>2027.7</v>
      </c>
      <c r="J6675" s="112">
        <f t="shared" si="512"/>
        <v>1802.4</v>
      </c>
    </row>
    <row r="6676" s="8" customFormat="1" spans="1:10">
      <c r="A6676" s="107" t="s">
        <v>299</v>
      </c>
      <c r="B6676" s="108">
        <v>331503</v>
      </c>
      <c r="C6676" s="109" t="s">
        <v>11805</v>
      </c>
      <c r="D6676" s="108"/>
      <c r="E6676" s="108"/>
      <c r="F6676" s="107"/>
      <c r="G6676" s="108"/>
      <c r="H6676" s="107"/>
      <c r="I6676" s="112"/>
      <c r="J6676" s="112"/>
    </row>
    <row r="6677" s="8" customFormat="1" spans="1:10">
      <c r="A6677" s="107" t="s">
        <v>299</v>
      </c>
      <c r="B6677" s="108">
        <v>331503001</v>
      </c>
      <c r="C6677" s="109" t="s">
        <v>11806</v>
      </c>
      <c r="D6677" s="108"/>
      <c r="E6677" s="108" t="s">
        <v>11807</v>
      </c>
      <c r="F6677" s="107" t="s">
        <v>25</v>
      </c>
      <c r="G6677" s="108"/>
      <c r="H6677" s="107">
        <v>2945</v>
      </c>
      <c r="I6677" s="112">
        <f t="shared" ref="I6677:I6699" si="513">H6677*0.9</f>
        <v>2650.5</v>
      </c>
      <c r="J6677" s="112">
        <f t="shared" ref="J6677:J6693" si="514">H6677*0.8</f>
        <v>2356</v>
      </c>
    </row>
    <row r="6678" s="8" customFormat="1" spans="1:10">
      <c r="A6678" s="107" t="s">
        <v>299</v>
      </c>
      <c r="B6678" s="108">
        <v>331503002</v>
      </c>
      <c r="C6678" s="109" t="s">
        <v>11808</v>
      </c>
      <c r="D6678" s="108"/>
      <c r="E6678" s="108"/>
      <c r="F6678" s="107" t="s">
        <v>25</v>
      </c>
      <c r="G6678" s="108"/>
      <c r="H6678" s="107">
        <v>2280</v>
      </c>
      <c r="I6678" s="112">
        <f t="shared" si="513"/>
        <v>2052</v>
      </c>
      <c r="J6678" s="112">
        <f t="shared" si="514"/>
        <v>1824</v>
      </c>
    </row>
    <row r="6679" s="8" customFormat="1" spans="1:10">
      <c r="A6679" s="107" t="s">
        <v>299</v>
      </c>
      <c r="B6679" s="108">
        <v>331503003</v>
      </c>
      <c r="C6679" s="109" t="s">
        <v>11809</v>
      </c>
      <c r="D6679" s="108"/>
      <c r="E6679" s="108" t="s">
        <v>11807</v>
      </c>
      <c r="F6679" s="107" t="s">
        <v>25</v>
      </c>
      <c r="G6679" s="110"/>
      <c r="H6679" s="117">
        <v>3550</v>
      </c>
      <c r="I6679" s="118">
        <v>3195</v>
      </c>
      <c r="J6679" s="118">
        <v>2840</v>
      </c>
    </row>
    <row r="6680" s="8" customFormat="1" ht="27" spans="1:10">
      <c r="A6680" s="107" t="s">
        <v>299</v>
      </c>
      <c r="B6680" s="108" t="s">
        <v>11810</v>
      </c>
      <c r="C6680" s="120" t="s">
        <v>11811</v>
      </c>
      <c r="D6680" s="108"/>
      <c r="E6680" s="108" t="s">
        <v>11807</v>
      </c>
      <c r="F6680" s="107" t="s">
        <v>25</v>
      </c>
      <c r="G6680" s="108"/>
      <c r="H6680" s="107">
        <v>1980</v>
      </c>
      <c r="I6680" s="112">
        <f t="shared" si="513"/>
        <v>1782</v>
      </c>
      <c r="J6680" s="112">
        <f t="shared" si="514"/>
        <v>1584</v>
      </c>
    </row>
    <row r="6681" s="8" customFormat="1" ht="27" spans="1:10">
      <c r="A6681" s="107" t="s">
        <v>299</v>
      </c>
      <c r="B6681" s="108">
        <v>331503004</v>
      </c>
      <c r="C6681" s="109" t="s">
        <v>11812</v>
      </c>
      <c r="D6681" s="110"/>
      <c r="E6681" s="108" t="s">
        <v>11813</v>
      </c>
      <c r="F6681" s="107" t="s">
        <v>25</v>
      </c>
      <c r="G6681" s="110"/>
      <c r="H6681" s="107">
        <v>1615</v>
      </c>
      <c r="I6681" s="112">
        <f t="shared" si="513"/>
        <v>1453.5</v>
      </c>
      <c r="J6681" s="112">
        <f t="shared" si="514"/>
        <v>1292</v>
      </c>
    </row>
    <row r="6682" s="8" customFormat="1" ht="27" spans="1:10">
      <c r="A6682" s="107" t="s">
        <v>299</v>
      </c>
      <c r="B6682" s="108" t="s">
        <v>11814</v>
      </c>
      <c r="C6682" s="120" t="s">
        <v>11815</v>
      </c>
      <c r="D6682" s="108"/>
      <c r="E6682" s="108" t="s">
        <v>11813</v>
      </c>
      <c r="F6682" s="107" t="s">
        <v>25</v>
      </c>
      <c r="G6682" s="108"/>
      <c r="H6682" s="107">
        <v>1776.5</v>
      </c>
      <c r="I6682" s="112">
        <f t="shared" si="513"/>
        <v>1598.85</v>
      </c>
      <c r="J6682" s="112">
        <f t="shared" si="514"/>
        <v>1421.2</v>
      </c>
    </row>
    <row r="6683" s="8" customFormat="1" spans="1:10">
      <c r="A6683" s="107" t="s">
        <v>299</v>
      </c>
      <c r="B6683" s="108">
        <v>331503005</v>
      </c>
      <c r="C6683" s="109" t="s">
        <v>11816</v>
      </c>
      <c r="D6683" s="108" t="s">
        <v>11817</v>
      </c>
      <c r="E6683" s="108"/>
      <c r="F6683" s="107" t="s">
        <v>25</v>
      </c>
      <c r="G6683" s="108"/>
      <c r="H6683" s="107">
        <v>2100</v>
      </c>
      <c r="I6683" s="112">
        <f t="shared" si="513"/>
        <v>1890</v>
      </c>
      <c r="J6683" s="112">
        <f t="shared" si="514"/>
        <v>1680</v>
      </c>
    </row>
    <row r="6684" s="8" customFormat="1" spans="1:10">
      <c r="A6684" s="107" t="s">
        <v>299</v>
      </c>
      <c r="B6684" s="108">
        <v>331503006</v>
      </c>
      <c r="C6684" s="109" t="s">
        <v>11818</v>
      </c>
      <c r="D6684" s="108"/>
      <c r="E6684" s="108"/>
      <c r="F6684" s="107" t="s">
        <v>25</v>
      </c>
      <c r="G6684" s="108"/>
      <c r="H6684" s="107">
        <v>1805</v>
      </c>
      <c r="I6684" s="112">
        <f t="shared" si="513"/>
        <v>1624.5</v>
      </c>
      <c r="J6684" s="112">
        <f t="shared" si="514"/>
        <v>1444</v>
      </c>
    </row>
    <row r="6685" s="8" customFormat="1" spans="1:10">
      <c r="A6685" s="107" t="s">
        <v>299</v>
      </c>
      <c r="B6685" s="108">
        <v>331503007</v>
      </c>
      <c r="C6685" s="109" t="s">
        <v>11819</v>
      </c>
      <c r="D6685" s="110"/>
      <c r="E6685" s="108"/>
      <c r="F6685" s="107" t="s">
        <v>25</v>
      </c>
      <c r="G6685" s="108"/>
      <c r="H6685" s="107">
        <v>760</v>
      </c>
      <c r="I6685" s="112">
        <f t="shared" si="513"/>
        <v>684</v>
      </c>
      <c r="J6685" s="112">
        <f t="shared" si="514"/>
        <v>608</v>
      </c>
    </row>
    <row r="6686" s="8" customFormat="1" spans="1:10">
      <c r="A6686" s="107" t="s">
        <v>299</v>
      </c>
      <c r="B6686" s="108" t="s">
        <v>11820</v>
      </c>
      <c r="C6686" s="109" t="s">
        <v>11821</v>
      </c>
      <c r="D6686" s="108"/>
      <c r="E6686" s="108"/>
      <c r="F6686" s="107" t="s">
        <v>25</v>
      </c>
      <c r="G6686" s="108"/>
      <c r="H6686" s="107">
        <v>760</v>
      </c>
      <c r="I6686" s="112">
        <f t="shared" si="513"/>
        <v>684</v>
      </c>
      <c r="J6686" s="112">
        <f t="shared" si="514"/>
        <v>608</v>
      </c>
    </row>
    <row r="6687" s="8" customFormat="1" spans="1:10">
      <c r="A6687" s="107" t="s">
        <v>299</v>
      </c>
      <c r="B6687" s="108">
        <v>331503008</v>
      </c>
      <c r="C6687" s="109" t="s">
        <v>11822</v>
      </c>
      <c r="D6687" s="108"/>
      <c r="E6687" s="108"/>
      <c r="F6687" s="107" t="s">
        <v>25</v>
      </c>
      <c r="G6687" s="108"/>
      <c r="H6687" s="107">
        <v>2565</v>
      </c>
      <c r="I6687" s="112">
        <f t="shared" si="513"/>
        <v>2308.5</v>
      </c>
      <c r="J6687" s="112">
        <f t="shared" si="514"/>
        <v>2052</v>
      </c>
    </row>
    <row r="6688" s="8" customFormat="1" ht="27" spans="1:10">
      <c r="A6688" s="107" t="s">
        <v>299</v>
      </c>
      <c r="B6688" s="108">
        <v>331503009</v>
      </c>
      <c r="C6688" s="109" t="s">
        <v>11823</v>
      </c>
      <c r="D6688" s="108"/>
      <c r="E6688" s="108" t="s">
        <v>11824</v>
      </c>
      <c r="F6688" s="107" t="s">
        <v>25</v>
      </c>
      <c r="G6688" s="108"/>
      <c r="H6688" s="117">
        <v>3955</v>
      </c>
      <c r="I6688" s="118">
        <v>3559.5</v>
      </c>
      <c r="J6688" s="118">
        <v>3164</v>
      </c>
    </row>
    <row r="6689" s="8" customFormat="1" ht="27" spans="1:10">
      <c r="A6689" s="107" t="s">
        <v>299</v>
      </c>
      <c r="B6689" s="108">
        <v>331503010</v>
      </c>
      <c r="C6689" s="109" t="s">
        <v>11825</v>
      </c>
      <c r="D6689" s="108"/>
      <c r="E6689" s="108" t="s">
        <v>11826</v>
      </c>
      <c r="F6689" s="107" t="s">
        <v>25</v>
      </c>
      <c r="G6689" s="108"/>
      <c r="H6689" s="107">
        <v>2413</v>
      </c>
      <c r="I6689" s="112">
        <f t="shared" si="513"/>
        <v>2171.7</v>
      </c>
      <c r="J6689" s="112">
        <f t="shared" si="514"/>
        <v>1930.4</v>
      </c>
    </row>
    <row r="6690" s="8" customFormat="1" spans="1:10">
      <c r="A6690" s="107" t="s">
        <v>299</v>
      </c>
      <c r="B6690" s="108">
        <v>331503011</v>
      </c>
      <c r="C6690" s="109" t="s">
        <v>11827</v>
      </c>
      <c r="D6690" s="108"/>
      <c r="E6690" s="108"/>
      <c r="F6690" s="107" t="s">
        <v>25</v>
      </c>
      <c r="G6690" s="108"/>
      <c r="H6690" s="107">
        <v>1662</v>
      </c>
      <c r="I6690" s="112">
        <f t="shared" si="513"/>
        <v>1495.8</v>
      </c>
      <c r="J6690" s="112">
        <f t="shared" si="514"/>
        <v>1329.6</v>
      </c>
    </row>
    <row r="6691" s="8" customFormat="1" ht="27" spans="1:10">
      <c r="A6691" s="107" t="s">
        <v>299</v>
      </c>
      <c r="B6691" s="108">
        <v>331503012</v>
      </c>
      <c r="C6691" s="109" t="s">
        <v>11828</v>
      </c>
      <c r="D6691" s="108"/>
      <c r="E6691" s="108" t="s">
        <v>11829</v>
      </c>
      <c r="F6691" s="107" t="s">
        <v>25</v>
      </c>
      <c r="G6691" s="108"/>
      <c r="H6691" s="107">
        <v>2280</v>
      </c>
      <c r="I6691" s="112">
        <f t="shared" si="513"/>
        <v>2052</v>
      </c>
      <c r="J6691" s="112">
        <f t="shared" si="514"/>
        <v>1824</v>
      </c>
    </row>
    <row r="6692" s="8" customFormat="1" spans="1:10">
      <c r="A6692" s="107" t="s">
        <v>299</v>
      </c>
      <c r="B6692" s="108">
        <v>331503013</v>
      </c>
      <c r="C6692" s="109" t="s">
        <v>11830</v>
      </c>
      <c r="D6692" s="108"/>
      <c r="E6692" s="108"/>
      <c r="F6692" s="107" t="s">
        <v>25</v>
      </c>
      <c r="G6692" s="108"/>
      <c r="H6692" s="107">
        <v>1662</v>
      </c>
      <c r="I6692" s="112">
        <f t="shared" si="513"/>
        <v>1495.8</v>
      </c>
      <c r="J6692" s="112">
        <f t="shared" si="514"/>
        <v>1329.6</v>
      </c>
    </row>
    <row r="6693" s="8" customFormat="1" ht="27" spans="1:10">
      <c r="A6693" s="107" t="s">
        <v>299</v>
      </c>
      <c r="B6693" s="108">
        <v>331503014</v>
      </c>
      <c r="C6693" s="109" t="s">
        <v>11831</v>
      </c>
      <c r="D6693" s="108"/>
      <c r="E6693" s="108" t="s">
        <v>11832</v>
      </c>
      <c r="F6693" s="107" t="s">
        <v>25</v>
      </c>
      <c r="G6693" s="108"/>
      <c r="H6693" s="107">
        <v>2280</v>
      </c>
      <c r="I6693" s="112">
        <f t="shared" si="513"/>
        <v>2052</v>
      </c>
      <c r="J6693" s="112">
        <f t="shared" si="514"/>
        <v>1824</v>
      </c>
    </row>
    <row r="6694" s="8" customFormat="1" ht="27" spans="1:10">
      <c r="A6694" s="107" t="s">
        <v>299</v>
      </c>
      <c r="B6694" s="108">
        <v>331503015</v>
      </c>
      <c r="C6694" s="109" t="s">
        <v>11833</v>
      </c>
      <c r="D6694" s="108"/>
      <c r="E6694" s="108" t="s">
        <v>11829</v>
      </c>
      <c r="F6694" s="107" t="s">
        <v>25</v>
      </c>
      <c r="G6694" s="108"/>
      <c r="H6694" s="107">
        <v>2262</v>
      </c>
      <c r="I6694" s="112">
        <f t="shared" si="513"/>
        <v>2035.8</v>
      </c>
      <c r="J6694" s="113">
        <v>1809.6</v>
      </c>
    </row>
    <row r="6695" s="8" customFormat="1" ht="40.5" spans="1:10">
      <c r="A6695" s="107" t="s">
        <v>299</v>
      </c>
      <c r="B6695" s="108">
        <v>331503016</v>
      </c>
      <c r="C6695" s="59" t="s">
        <v>11834</v>
      </c>
      <c r="D6695" s="72" t="s">
        <v>11835</v>
      </c>
      <c r="E6695" s="108"/>
      <c r="F6695" s="107" t="s">
        <v>25</v>
      </c>
      <c r="G6695" s="108"/>
      <c r="H6695" s="107">
        <v>855</v>
      </c>
      <c r="I6695" s="112">
        <f t="shared" si="513"/>
        <v>769.5</v>
      </c>
      <c r="J6695" s="112">
        <f t="shared" ref="J6695:J6697" si="515">H6695*0.8</f>
        <v>684</v>
      </c>
    </row>
    <row r="6696" s="8" customFormat="1" spans="1:10">
      <c r="A6696" s="107" t="s">
        <v>299</v>
      </c>
      <c r="B6696" s="108">
        <v>331503017</v>
      </c>
      <c r="C6696" s="109" t="s">
        <v>11836</v>
      </c>
      <c r="D6696" s="108"/>
      <c r="E6696" s="108"/>
      <c r="F6696" s="107" t="s">
        <v>25</v>
      </c>
      <c r="G6696" s="108"/>
      <c r="H6696" s="107">
        <v>1425</v>
      </c>
      <c r="I6696" s="112">
        <f t="shared" si="513"/>
        <v>1282.5</v>
      </c>
      <c r="J6696" s="112">
        <f t="shared" si="515"/>
        <v>1140</v>
      </c>
    </row>
    <row r="6697" s="8" customFormat="1" spans="1:10">
      <c r="A6697" s="107" t="s">
        <v>299</v>
      </c>
      <c r="B6697" s="108">
        <v>331503018</v>
      </c>
      <c r="C6697" s="109" t="s">
        <v>11837</v>
      </c>
      <c r="D6697" s="108"/>
      <c r="E6697" s="108"/>
      <c r="F6697" s="107" t="s">
        <v>25</v>
      </c>
      <c r="G6697" s="108"/>
      <c r="H6697" s="107">
        <v>760</v>
      </c>
      <c r="I6697" s="112">
        <f t="shared" si="513"/>
        <v>684</v>
      </c>
      <c r="J6697" s="112">
        <f t="shared" si="515"/>
        <v>608</v>
      </c>
    </row>
    <row r="6698" s="8" customFormat="1" spans="1:10">
      <c r="A6698" s="107" t="s">
        <v>299</v>
      </c>
      <c r="B6698" s="108">
        <v>331503019</v>
      </c>
      <c r="C6698" s="109" t="s">
        <v>11838</v>
      </c>
      <c r="D6698" s="108"/>
      <c r="E6698" s="108"/>
      <c r="F6698" s="107" t="s">
        <v>25</v>
      </c>
      <c r="G6698" s="108"/>
      <c r="H6698" s="107">
        <v>958</v>
      </c>
      <c r="I6698" s="112">
        <f t="shared" si="513"/>
        <v>862.2</v>
      </c>
      <c r="J6698" s="113">
        <v>766.4</v>
      </c>
    </row>
    <row r="6699" s="8" customFormat="1" spans="1:10">
      <c r="A6699" s="107" t="s">
        <v>299</v>
      </c>
      <c r="B6699" s="108">
        <v>331503020</v>
      </c>
      <c r="C6699" s="109" t="s">
        <v>11839</v>
      </c>
      <c r="D6699" s="108"/>
      <c r="E6699" s="108"/>
      <c r="F6699" s="107" t="s">
        <v>25</v>
      </c>
      <c r="G6699" s="108"/>
      <c r="H6699" s="107">
        <v>1450</v>
      </c>
      <c r="I6699" s="112">
        <f t="shared" si="513"/>
        <v>1305</v>
      </c>
      <c r="J6699" s="112">
        <f t="shared" ref="J6699:J6711" si="516">H6699*0.8</f>
        <v>1160</v>
      </c>
    </row>
    <row r="6700" s="8" customFormat="1" spans="1:10">
      <c r="A6700" s="107" t="s">
        <v>299</v>
      </c>
      <c r="B6700" s="108">
        <v>331504</v>
      </c>
      <c r="C6700" s="109" t="s">
        <v>11840</v>
      </c>
      <c r="D6700" s="108"/>
      <c r="E6700" s="108"/>
      <c r="F6700" s="107"/>
      <c r="G6700" s="108"/>
      <c r="H6700" s="107"/>
      <c r="I6700" s="112"/>
      <c r="J6700" s="112"/>
    </row>
    <row r="6701" s="8" customFormat="1" ht="27" spans="1:10">
      <c r="A6701" s="107" t="s">
        <v>299</v>
      </c>
      <c r="B6701" s="108">
        <v>331504001</v>
      </c>
      <c r="C6701" s="109" t="s">
        <v>11841</v>
      </c>
      <c r="D6701" s="108" t="s">
        <v>11842</v>
      </c>
      <c r="E6701" s="108"/>
      <c r="F6701" s="107" t="s">
        <v>25</v>
      </c>
      <c r="G6701" s="108"/>
      <c r="H6701" s="107">
        <v>1710</v>
      </c>
      <c r="I6701" s="112">
        <f t="shared" ref="I6701:I6713" si="517">H6701*0.9</f>
        <v>1539</v>
      </c>
      <c r="J6701" s="112">
        <f t="shared" si="516"/>
        <v>1368</v>
      </c>
    </row>
    <row r="6702" s="8" customFormat="1" spans="1:10">
      <c r="A6702" s="107" t="s">
        <v>299</v>
      </c>
      <c r="B6702" s="108" t="s">
        <v>11843</v>
      </c>
      <c r="C6702" s="109" t="s">
        <v>11844</v>
      </c>
      <c r="D6702" s="110"/>
      <c r="E6702" s="108"/>
      <c r="F6702" s="107" t="s">
        <v>25</v>
      </c>
      <c r="G6702" s="108"/>
      <c r="H6702" s="107">
        <v>1710</v>
      </c>
      <c r="I6702" s="112">
        <f t="shared" si="517"/>
        <v>1539</v>
      </c>
      <c r="J6702" s="112">
        <f t="shared" si="516"/>
        <v>1368</v>
      </c>
    </row>
    <row r="6703" s="8" customFormat="1" spans="1:10">
      <c r="A6703" s="107" t="s">
        <v>299</v>
      </c>
      <c r="B6703" s="108">
        <v>331504002</v>
      </c>
      <c r="C6703" s="109" t="s">
        <v>11845</v>
      </c>
      <c r="D6703" s="108"/>
      <c r="E6703" s="108"/>
      <c r="F6703" s="107" t="s">
        <v>25</v>
      </c>
      <c r="G6703" s="108"/>
      <c r="H6703" s="107">
        <v>1800</v>
      </c>
      <c r="I6703" s="112">
        <f t="shared" si="517"/>
        <v>1620</v>
      </c>
      <c r="J6703" s="112">
        <f t="shared" si="516"/>
        <v>1440</v>
      </c>
    </row>
    <row r="6704" s="8" customFormat="1" spans="1:10">
      <c r="A6704" s="107" t="s">
        <v>299</v>
      </c>
      <c r="B6704" s="108">
        <v>331504003</v>
      </c>
      <c r="C6704" s="109" t="s">
        <v>11846</v>
      </c>
      <c r="D6704" s="108" t="s">
        <v>11847</v>
      </c>
      <c r="E6704" s="108"/>
      <c r="F6704" s="107" t="s">
        <v>25</v>
      </c>
      <c r="G6704" s="108"/>
      <c r="H6704" s="107">
        <v>1450</v>
      </c>
      <c r="I6704" s="112">
        <f t="shared" si="517"/>
        <v>1305</v>
      </c>
      <c r="J6704" s="112">
        <f t="shared" si="516"/>
        <v>1160</v>
      </c>
    </row>
    <row r="6705" s="8" customFormat="1" spans="1:10">
      <c r="A6705" s="107" t="s">
        <v>299</v>
      </c>
      <c r="B6705" s="108">
        <v>331504004</v>
      </c>
      <c r="C6705" s="109" t="s">
        <v>11848</v>
      </c>
      <c r="D6705" s="108" t="s">
        <v>11849</v>
      </c>
      <c r="E6705" s="108"/>
      <c r="F6705" s="107" t="s">
        <v>25</v>
      </c>
      <c r="G6705" s="108"/>
      <c r="H6705" s="107">
        <v>1377</v>
      </c>
      <c r="I6705" s="112">
        <f t="shared" si="517"/>
        <v>1239.3</v>
      </c>
      <c r="J6705" s="112">
        <f t="shared" si="516"/>
        <v>1101.6</v>
      </c>
    </row>
    <row r="6706" s="8" customFormat="1" spans="1:10">
      <c r="A6706" s="107" t="s">
        <v>299</v>
      </c>
      <c r="B6706" s="108">
        <v>331504005</v>
      </c>
      <c r="C6706" s="109" t="s">
        <v>11850</v>
      </c>
      <c r="D6706" s="108"/>
      <c r="E6706" s="108"/>
      <c r="F6706" s="107" t="s">
        <v>25</v>
      </c>
      <c r="G6706" s="108"/>
      <c r="H6706" s="107">
        <v>1710</v>
      </c>
      <c r="I6706" s="112">
        <f t="shared" si="517"/>
        <v>1539</v>
      </c>
      <c r="J6706" s="112">
        <f t="shared" si="516"/>
        <v>1368</v>
      </c>
    </row>
    <row r="6707" s="8" customFormat="1" spans="1:10">
      <c r="A6707" s="107" t="s">
        <v>299</v>
      </c>
      <c r="B6707" s="108">
        <v>331504006</v>
      </c>
      <c r="C6707" s="109" t="s">
        <v>11851</v>
      </c>
      <c r="D6707" s="110"/>
      <c r="E6707" s="108"/>
      <c r="F6707" s="107" t="s">
        <v>25</v>
      </c>
      <c r="G6707" s="108"/>
      <c r="H6707" s="107">
        <v>1820</v>
      </c>
      <c r="I6707" s="112">
        <f t="shared" si="517"/>
        <v>1638</v>
      </c>
      <c r="J6707" s="112">
        <f t="shared" si="516"/>
        <v>1456</v>
      </c>
    </row>
    <row r="6708" s="8" customFormat="1" spans="1:10">
      <c r="A6708" s="107" t="s">
        <v>299</v>
      </c>
      <c r="B6708" s="108" t="s">
        <v>11852</v>
      </c>
      <c r="C6708" s="109" t="s">
        <v>11853</v>
      </c>
      <c r="D6708" s="110"/>
      <c r="E6708" s="108"/>
      <c r="F6708" s="107" t="s">
        <v>25</v>
      </c>
      <c r="G6708" s="108"/>
      <c r="H6708" s="107">
        <v>1820</v>
      </c>
      <c r="I6708" s="112">
        <f t="shared" si="517"/>
        <v>1638</v>
      </c>
      <c r="J6708" s="112">
        <f t="shared" si="516"/>
        <v>1456</v>
      </c>
    </row>
    <row r="6709" s="8" customFormat="1" spans="1:10">
      <c r="A6709" s="107" t="s">
        <v>299</v>
      </c>
      <c r="B6709" s="108">
        <v>331504007</v>
      </c>
      <c r="C6709" s="109" t="s">
        <v>11854</v>
      </c>
      <c r="D6709" s="108"/>
      <c r="E6709" s="108"/>
      <c r="F6709" s="107" t="s">
        <v>25</v>
      </c>
      <c r="G6709" s="108"/>
      <c r="H6709" s="117">
        <v>2720</v>
      </c>
      <c r="I6709" s="118">
        <v>2448</v>
      </c>
      <c r="J6709" s="118">
        <v>2176</v>
      </c>
    </row>
    <row r="6710" s="8" customFormat="1" spans="1:10">
      <c r="A6710" s="107" t="s">
        <v>299</v>
      </c>
      <c r="B6710" s="108">
        <v>331504008</v>
      </c>
      <c r="C6710" s="109" t="s">
        <v>11855</v>
      </c>
      <c r="D6710" s="108"/>
      <c r="E6710" s="108"/>
      <c r="F6710" s="107" t="s">
        <v>25</v>
      </c>
      <c r="G6710" s="108"/>
      <c r="H6710" s="107">
        <v>1880</v>
      </c>
      <c r="I6710" s="112">
        <f t="shared" si="517"/>
        <v>1692</v>
      </c>
      <c r="J6710" s="112">
        <f t="shared" si="516"/>
        <v>1504</v>
      </c>
    </row>
    <row r="6711" s="8" customFormat="1" spans="1:10">
      <c r="A6711" s="107" t="s">
        <v>299</v>
      </c>
      <c r="B6711" s="108">
        <v>331504009</v>
      </c>
      <c r="C6711" s="109" t="s">
        <v>11856</v>
      </c>
      <c r="D6711" s="108"/>
      <c r="E6711" s="108"/>
      <c r="F6711" s="107" t="s">
        <v>25</v>
      </c>
      <c r="G6711" s="108"/>
      <c r="H6711" s="107">
        <v>2071</v>
      </c>
      <c r="I6711" s="112">
        <f t="shared" si="517"/>
        <v>1863.9</v>
      </c>
      <c r="J6711" s="112">
        <f t="shared" si="516"/>
        <v>1656.8</v>
      </c>
    </row>
    <row r="6712" s="8" customFormat="1" spans="1:10">
      <c r="A6712" s="107" t="s">
        <v>299</v>
      </c>
      <c r="B6712" s="108">
        <v>331504010</v>
      </c>
      <c r="C6712" s="109" t="s">
        <v>11857</v>
      </c>
      <c r="D6712" s="108" t="s">
        <v>11858</v>
      </c>
      <c r="E6712" s="108"/>
      <c r="F6712" s="107" t="s">
        <v>25</v>
      </c>
      <c r="G6712" s="108"/>
      <c r="H6712" s="117">
        <v>3567</v>
      </c>
      <c r="I6712" s="118">
        <v>3210.3</v>
      </c>
      <c r="J6712" s="118">
        <v>2853.6</v>
      </c>
    </row>
    <row r="6713" s="8" customFormat="1" spans="1:10">
      <c r="A6713" s="107" t="s">
        <v>299</v>
      </c>
      <c r="B6713" s="108">
        <v>331504011</v>
      </c>
      <c r="C6713" s="109" t="s">
        <v>11859</v>
      </c>
      <c r="D6713" s="108"/>
      <c r="E6713" s="108"/>
      <c r="F6713" s="107" t="s">
        <v>25</v>
      </c>
      <c r="G6713" s="108"/>
      <c r="H6713" s="107">
        <v>1300</v>
      </c>
      <c r="I6713" s="112">
        <f t="shared" si="517"/>
        <v>1170</v>
      </c>
      <c r="J6713" s="112">
        <f>H6713*0.8</f>
        <v>1040</v>
      </c>
    </row>
    <row r="6714" s="8" customFormat="1" spans="1:10">
      <c r="A6714" s="107"/>
      <c r="B6714" s="108">
        <v>331505</v>
      </c>
      <c r="C6714" s="109" t="s">
        <v>11860</v>
      </c>
      <c r="D6714" s="108"/>
      <c r="E6714" s="108"/>
      <c r="F6714" s="107"/>
      <c r="G6714" s="108"/>
      <c r="H6714" s="107"/>
      <c r="I6714" s="112"/>
      <c r="J6714" s="112"/>
    </row>
    <row r="6715" s="8" customFormat="1" spans="1:10">
      <c r="A6715" s="107" t="s">
        <v>299</v>
      </c>
      <c r="B6715" s="108">
        <v>331505001</v>
      </c>
      <c r="C6715" s="109" t="s">
        <v>11861</v>
      </c>
      <c r="D6715" s="108"/>
      <c r="E6715" s="108"/>
      <c r="F6715" s="107" t="s">
        <v>25</v>
      </c>
      <c r="G6715" s="108"/>
      <c r="H6715" s="117">
        <v>1711</v>
      </c>
      <c r="I6715" s="118">
        <v>1539.9</v>
      </c>
      <c r="J6715" s="118">
        <v>1368.8</v>
      </c>
    </row>
    <row r="6716" s="8" customFormat="1" spans="1:10">
      <c r="A6716" s="107" t="s">
        <v>299</v>
      </c>
      <c r="B6716" s="108">
        <v>331505002</v>
      </c>
      <c r="C6716" s="109" t="s">
        <v>11862</v>
      </c>
      <c r="D6716" s="108"/>
      <c r="E6716" s="108"/>
      <c r="F6716" s="107" t="s">
        <v>25</v>
      </c>
      <c r="G6716" s="108"/>
      <c r="H6716" s="117">
        <v>1803</v>
      </c>
      <c r="I6716" s="118">
        <v>1622.7</v>
      </c>
      <c r="J6716" s="118">
        <v>1442.4</v>
      </c>
    </row>
    <row r="6717" s="8" customFormat="1" spans="1:10">
      <c r="A6717" s="107" t="s">
        <v>299</v>
      </c>
      <c r="B6717" s="108">
        <v>331505003</v>
      </c>
      <c r="C6717" s="109" t="s">
        <v>11863</v>
      </c>
      <c r="D6717" s="108"/>
      <c r="E6717" s="108"/>
      <c r="F6717" s="107" t="s">
        <v>25</v>
      </c>
      <c r="G6717" s="108"/>
      <c r="H6717" s="117">
        <v>1859</v>
      </c>
      <c r="I6717" s="118">
        <v>1673.1</v>
      </c>
      <c r="J6717" s="118">
        <v>1487.2</v>
      </c>
    </row>
    <row r="6718" s="8" customFormat="1" ht="27" spans="1:10">
      <c r="A6718" s="107" t="s">
        <v>299</v>
      </c>
      <c r="B6718" s="108">
        <v>331505004</v>
      </c>
      <c r="C6718" s="109" t="s">
        <v>11864</v>
      </c>
      <c r="D6718" s="110"/>
      <c r="E6718" s="108"/>
      <c r="F6718" s="107" t="s">
        <v>25</v>
      </c>
      <c r="G6718" s="108"/>
      <c r="H6718" s="117">
        <v>1648</v>
      </c>
      <c r="I6718" s="118">
        <v>1483.2</v>
      </c>
      <c r="J6718" s="118">
        <v>1318.4</v>
      </c>
    </row>
    <row r="6719" s="8" customFormat="1" ht="27" spans="1:10">
      <c r="A6719" s="107" t="s">
        <v>299</v>
      </c>
      <c r="B6719" s="108">
        <v>331505005</v>
      </c>
      <c r="C6719" s="109" t="s">
        <v>11865</v>
      </c>
      <c r="D6719" s="110"/>
      <c r="E6719" s="108"/>
      <c r="F6719" s="107" t="s">
        <v>25</v>
      </c>
      <c r="G6719" s="108"/>
      <c r="H6719" s="117">
        <v>2132</v>
      </c>
      <c r="I6719" s="118">
        <v>1918.8</v>
      </c>
      <c r="J6719" s="118">
        <v>1705.6</v>
      </c>
    </row>
    <row r="6720" s="8" customFormat="1" spans="1:10">
      <c r="A6720" s="107" t="s">
        <v>299</v>
      </c>
      <c r="B6720" s="108" t="s">
        <v>11866</v>
      </c>
      <c r="C6720" s="120" t="s">
        <v>11867</v>
      </c>
      <c r="D6720" s="108"/>
      <c r="E6720" s="108"/>
      <c r="F6720" s="107" t="s">
        <v>25</v>
      </c>
      <c r="G6720" s="108"/>
      <c r="H6720" s="107">
        <v>1591</v>
      </c>
      <c r="I6720" s="112">
        <f t="shared" ref="I6715:I6762" si="518">H6720*0.9</f>
        <v>1431.9</v>
      </c>
      <c r="J6720" s="113">
        <v>1272.8</v>
      </c>
    </row>
    <row r="6721" s="8" customFormat="1" spans="1:10">
      <c r="A6721" s="107" t="s">
        <v>299</v>
      </c>
      <c r="B6721" s="108">
        <v>331505006</v>
      </c>
      <c r="C6721" s="109" t="s">
        <v>11868</v>
      </c>
      <c r="D6721" s="110"/>
      <c r="E6721" s="108"/>
      <c r="F6721" s="107" t="s">
        <v>25</v>
      </c>
      <c r="G6721" s="108"/>
      <c r="H6721" s="117">
        <v>1797</v>
      </c>
      <c r="I6721" s="118">
        <v>1617.3</v>
      </c>
      <c r="J6721" s="118">
        <v>1437.6</v>
      </c>
    </row>
    <row r="6722" s="8" customFormat="1" spans="1:10">
      <c r="A6722" s="107" t="s">
        <v>299</v>
      </c>
      <c r="B6722" s="108">
        <v>331505007</v>
      </c>
      <c r="C6722" s="109" t="s">
        <v>11869</v>
      </c>
      <c r="D6722" s="108"/>
      <c r="E6722" s="108"/>
      <c r="F6722" s="107" t="s">
        <v>25</v>
      </c>
      <c r="G6722" s="108"/>
      <c r="H6722" s="107">
        <v>1235</v>
      </c>
      <c r="I6722" s="112">
        <f t="shared" si="518"/>
        <v>1111.5</v>
      </c>
      <c r="J6722" s="112">
        <f t="shared" ref="J6721:J6725" si="519">H6722*0.8</f>
        <v>988</v>
      </c>
    </row>
    <row r="6723" s="8" customFormat="1" spans="1:10">
      <c r="A6723" s="107" t="s">
        <v>299</v>
      </c>
      <c r="B6723" s="108">
        <v>331505008</v>
      </c>
      <c r="C6723" s="109" t="s">
        <v>11870</v>
      </c>
      <c r="D6723" s="110"/>
      <c r="E6723" s="108"/>
      <c r="F6723" s="107" t="s">
        <v>25</v>
      </c>
      <c r="G6723" s="108"/>
      <c r="H6723" s="117">
        <v>2532</v>
      </c>
      <c r="I6723" s="118">
        <v>2278.8</v>
      </c>
      <c r="J6723" s="118">
        <v>2025.6</v>
      </c>
    </row>
    <row r="6724" s="8" customFormat="1" spans="1:10">
      <c r="A6724" s="107" t="s">
        <v>299</v>
      </c>
      <c r="B6724" s="108" t="s">
        <v>11871</v>
      </c>
      <c r="C6724" s="120" t="s">
        <v>11872</v>
      </c>
      <c r="D6724" s="108"/>
      <c r="E6724" s="108"/>
      <c r="F6724" s="107" t="s">
        <v>25</v>
      </c>
      <c r="G6724" s="108"/>
      <c r="H6724" s="107">
        <v>1796</v>
      </c>
      <c r="I6724" s="112">
        <f t="shared" si="518"/>
        <v>1616.4</v>
      </c>
      <c r="J6724" s="113">
        <v>1436.8</v>
      </c>
    </row>
    <row r="6725" s="8" customFormat="1" spans="1:10">
      <c r="A6725" s="107" t="s">
        <v>299</v>
      </c>
      <c r="B6725" s="108">
        <v>331505009</v>
      </c>
      <c r="C6725" s="109" t="s">
        <v>11873</v>
      </c>
      <c r="D6725" s="108"/>
      <c r="E6725" s="108"/>
      <c r="F6725" s="107" t="s">
        <v>25</v>
      </c>
      <c r="G6725" s="108"/>
      <c r="H6725" s="107">
        <v>1387</v>
      </c>
      <c r="I6725" s="112">
        <f t="shared" si="518"/>
        <v>1248.3</v>
      </c>
      <c r="J6725" s="112">
        <f t="shared" si="519"/>
        <v>1109.6</v>
      </c>
    </row>
    <row r="6726" s="8" customFormat="1" spans="1:10">
      <c r="A6726" s="107" t="s">
        <v>299</v>
      </c>
      <c r="B6726" s="108">
        <v>331505010</v>
      </c>
      <c r="C6726" s="109" t="s">
        <v>11874</v>
      </c>
      <c r="D6726" s="108"/>
      <c r="E6726" s="108"/>
      <c r="F6726" s="107" t="s">
        <v>25</v>
      </c>
      <c r="G6726" s="108"/>
      <c r="H6726" s="117">
        <v>2707</v>
      </c>
      <c r="I6726" s="118">
        <v>2436.3</v>
      </c>
      <c r="J6726" s="118">
        <v>2165.6</v>
      </c>
    </row>
    <row r="6727" s="8" customFormat="1" spans="1:10">
      <c r="A6727" s="107" t="s">
        <v>299</v>
      </c>
      <c r="B6727" s="108">
        <v>331505011</v>
      </c>
      <c r="C6727" s="109" t="s">
        <v>11875</v>
      </c>
      <c r="D6727" s="110"/>
      <c r="E6727" s="108"/>
      <c r="F6727" s="107" t="s">
        <v>25</v>
      </c>
      <c r="G6727" s="108"/>
      <c r="H6727" s="117">
        <v>2089</v>
      </c>
      <c r="I6727" s="118">
        <v>1880.1</v>
      </c>
      <c r="J6727" s="118">
        <v>1671.2</v>
      </c>
    </row>
    <row r="6728" s="8" customFormat="1" spans="1:10">
      <c r="A6728" s="107" t="s">
        <v>299</v>
      </c>
      <c r="B6728" s="108" t="s">
        <v>11876</v>
      </c>
      <c r="C6728" s="120" t="s">
        <v>11877</v>
      </c>
      <c r="D6728" s="108"/>
      <c r="E6728" s="108"/>
      <c r="F6728" s="107" t="s">
        <v>25</v>
      </c>
      <c r="G6728" s="108"/>
      <c r="H6728" s="107">
        <v>1556</v>
      </c>
      <c r="I6728" s="112">
        <f t="shared" si="518"/>
        <v>1400.4</v>
      </c>
      <c r="J6728" s="113">
        <v>1244.8</v>
      </c>
    </row>
    <row r="6729" s="8" customFormat="1" spans="1:10">
      <c r="A6729" s="107" t="s">
        <v>299</v>
      </c>
      <c r="B6729" s="108" t="s">
        <v>11878</v>
      </c>
      <c r="C6729" s="120" t="s">
        <v>11879</v>
      </c>
      <c r="D6729" s="108"/>
      <c r="E6729" s="108"/>
      <c r="F6729" s="107" t="s">
        <v>25</v>
      </c>
      <c r="G6729" s="108"/>
      <c r="H6729" s="107">
        <v>1556</v>
      </c>
      <c r="I6729" s="112">
        <f t="shared" si="518"/>
        <v>1400.4</v>
      </c>
      <c r="J6729" s="113">
        <v>1244.8</v>
      </c>
    </row>
    <row r="6730" s="8" customFormat="1" spans="1:10">
      <c r="A6730" s="107" t="s">
        <v>299</v>
      </c>
      <c r="B6730" s="108">
        <v>331505012</v>
      </c>
      <c r="C6730" s="109" t="s">
        <v>11880</v>
      </c>
      <c r="D6730" s="108"/>
      <c r="E6730" s="108"/>
      <c r="F6730" s="107" t="s">
        <v>25</v>
      </c>
      <c r="G6730" s="108"/>
      <c r="H6730" s="117">
        <v>3466</v>
      </c>
      <c r="I6730" s="118">
        <v>3119.4</v>
      </c>
      <c r="J6730" s="118">
        <v>2772.8</v>
      </c>
    </row>
    <row r="6731" s="8" customFormat="1" spans="1:10">
      <c r="A6731" s="107" t="s">
        <v>299</v>
      </c>
      <c r="B6731" s="108">
        <v>331505013</v>
      </c>
      <c r="C6731" s="109" t="s">
        <v>11881</v>
      </c>
      <c r="D6731" s="108"/>
      <c r="E6731" s="108"/>
      <c r="F6731" s="107" t="s">
        <v>25</v>
      </c>
      <c r="G6731" s="108"/>
      <c r="H6731" s="117">
        <v>2441</v>
      </c>
      <c r="I6731" s="118">
        <v>2196.9</v>
      </c>
      <c r="J6731" s="118">
        <v>1952.8</v>
      </c>
    </row>
    <row r="6732" s="8" customFormat="1" spans="1:10">
      <c r="A6732" s="107" t="s">
        <v>299</v>
      </c>
      <c r="B6732" s="108">
        <v>331505014</v>
      </c>
      <c r="C6732" s="109" t="s">
        <v>11882</v>
      </c>
      <c r="D6732" s="108"/>
      <c r="E6732" s="108"/>
      <c r="F6732" s="107" t="s">
        <v>25</v>
      </c>
      <c r="G6732" s="108"/>
      <c r="H6732" s="117">
        <v>2965</v>
      </c>
      <c r="I6732" s="118">
        <v>2668.5</v>
      </c>
      <c r="J6732" s="118">
        <v>2372</v>
      </c>
    </row>
    <row r="6733" s="8" customFormat="1" ht="27" spans="1:10">
      <c r="A6733" s="107" t="s">
        <v>299</v>
      </c>
      <c r="B6733" s="108">
        <v>331505015</v>
      </c>
      <c r="C6733" s="109" t="s">
        <v>11883</v>
      </c>
      <c r="D6733" s="108"/>
      <c r="E6733" s="108"/>
      <c r="F6733" s="107" t="s">
        <v>25</v>
      </c>
      <c r="G6733" s="108"/>
      <c r="H6733" s="107">
        <v>2230</v>
      </c>
      <c r="I6733" s="112">
        <f t="shared" si="518"/>
        <v>2007</v>
      </c>
      <c r="J6733" s="112">
        <f>H6733*0.8</f>
        <v>1784</v>
      </c>
    </row>
    <row r="6734" s="8" customFormat="1" ht="23" customHeight="1" spans="1:10">
      <c r="A6734" s="107" t="s">
        <v>299</v>
      </c>
      <c r="B6734" s="108">
        <v>331505016</v>
      </c>
      <c r="C6734" s="109" t="s">
        <v>11884</v>
      </c>
      <c r="D6734" s="108"/>
      <c r="E6734" s="108"/>
      <c r="F6734" s="107" t="s">
        <v>25</v>
      </c>
      <c r="G6734" s="108"/>
      <c r="H6734" s="117">
        <v>2973</v>
      </c>
      <c r="I6734" s="118">
        <v>2675.7</v>
      </c>
      <c r="J6734" s="118">
        <v>2378.4</v>
      </c>
    </row>
    <row r="6735" s="8" customFormat="1" spans="1:10">
      <c r="A6735" s="107" t="s">
        <v>299</v>
      </c>
      <c r="B6735" s="108">
        <v>331505017</v>
      </c>
      <c r="C6735" s="109" t="s">
        <v>11885</v>
      </c>
      <c r="D6735" s="108"/>
      <c r="E6735" s="108"/>
      <c r="F6735" s="107" t="s">
        <v>25</v>
      </c>
      <c r="G6735" s="108"/>
      <c r="H6735" s="117">
        <v>2720</v>
      </c>
      <c r="I6735" s="118">
        <v>2448</v>
      </c>
      <c r="J6735" s="118">
        <v>2176</v>
      </c>
    </row>
    <row r="6736" s="8" customFormat="1" spans="1:10">
      <c r="A6736" s="107" t="s">
        <v>299</v>
      </c>
      <c r="B6736" s="108">
        <v>331505018</v>
      </c>
      <c r="C6736" s="109" t="s">
        <v>11886</v>
      </c>
      <c r="D6736" s="108"/>
      <c r="E6736" s="108"/>
      <c r="F6736" s="107" t="s">
        <v>25</v>
      </c>
      <c r="G6736" s="108"/>
      <c r="H6736" s="107">
        <v>1923</v>
      </c>
      <c r="I6736" s="112">
        <f t="shared" si="518"/>
        <v>1730.7</v>
      </c>
      <c r="J6736" s="113">
        <v>1538.4</v>
      </c>
    </row>
    <row r="6737" s="8" customFormat="1" spans="1:10">
      <c r="A6737" s="107" t="s">
        <v>299</v>
      </c>
      <c r="B6737" s="108">
        <v>331505019</v>
      </c>
      <c r="C6737" s="109" t="s">
        <v>11887</v>
      </c>
      <c r="D6737" s="108"/>
      <c r="E6737" s="108"/>
      <c r="F6737" s="107" t="s">
        <v>25</v>
      </c>
      <c r="G6737" s="108"/>
      <c r="H6737" s="117">
        <v>2034</v>
      </c>
      <c r="I6737" s="118">
        <v>1830.6</v>
      </c>
      <c r="J6737" s="118">
        <v>1627.2</v>
      </c>
    </row>
    <row r="6738" s="8" customFormat="1" spans="1:10">
      <c r="A6738" s="107" t="s">
        <v>299</v>
      </c>
      <c r="B6738" s="108">
        <v>331505020</v>
      </c>
      <c r="C6738" s="109" t="s">
        <v>11888</v>
      </c>
      <c r="D6738" s="110"/>
      <c r="E6738" s="108"/>
      <c r="F6738" s="107" t="s">
        <v>25</v>
      </c>
      <c r="G6738" s="108"/>
      <c r="H6738" s="117">
        <v>3125</v>
      </c>
      <c r="I6738" s="118">
        <v>2812.5</v>
      </c>
      <c r="J6738" s="118">
        <v>2500</v>
      </c>
    </row>
    <row r="6739" s="8" customFormat="1" spans="1:10">
      <c r="A6739" s="107" t="s">
        <v>299</v>
      </c>
      <c r="B6739" s="108" t="s">
        <v>11889</v>
      </c>
      <c r="C6739" s="109" t="s">
        <v>11890</v>
      </c>
      <c r="D6739" s="110"/>
      <c r="E6739" s="108"/>
      <c r="F6739" s="107" t="s">
        <v>25</v>
      </c>
      <c r="G6739" s="108"/>
      <c r="H6739" s="117">
        <v>3209</v>
      </c>
      <c r="I6739" s="118">
        <v>2888.1</v>
      </c>
      <c r="J6739" s="118">
        <v>2567.2</v>
      </c>
    </row>
    <row r="6740" s="8" customFormat="1" spans="1:10">
      <c r="A6740" s="107" t="s">
        <v>299</v>
      </c>
      <c r="B6740" s="108">
        <v>331505021</v>
      </c>
      <c r="C6740" s="109" t="s">
        <v>11891</v>
      </c>
      <c r="D6740" s="108"/>
      <c r="E6740" s="108"/>
      <c r="F6740" s="107" t="s">
        <v>25</v>
      </c>
      <c r="G6740" s="108"/>
      <c r="H6740" s="117">
        <v>1720</v>
      </c>
      <c r="I6740" s="118">
        <v>1548</v>
      </c>
      <c r="J6740" s="118">
        <v>1376</v>
      </c>
    </row>
    <row r="6741" s="8" customFormat="1" ht="81" spans="1:10">
      <c r="A6741" s="107" t="s">
        <v>299</v>
      </c>
      <c r="B6741" s="176">
        <v>331505022</v>
      </c>
      <c r="C6741" s="177" t="s">
        <v>11892</v>
      </c>
      <c r="D6741" s="177" t="s">
        <v>11893</v>
      </c>
      <c r="E6741" s="108"/>
      <c r="F6741" s="107" t="s">
        <v>25</v>
      </c>
      <c r="G6741" s="108"/>
      <c r="H6741" s="117">
        <v>2252</v>
      </c>
      <c r="I6741" s="118">
        <v>2026.8</v>
      </c>
      <c r="J6741" s="118">
        <v>1801.6</v>
      </c>
    </row>
    <row r="6742" s="8" customFormat="1" ht="81" spans="1:10">
      <c r="A6742" s="107" t="s">
        <v>299</v>
      </c>
      <c r="B6742" s="151">
        <v>331505023</v>
      </c>
      <c r="C6742" s="59" t="s">
        <v>11894</v>
      </c>
      <c r="D6742" s="51" t="s">
        <v>11895</v>
      </c>
      <c r="E6742" s="108"/>
      <c r="F6742" s="107" t="s">
        <v>25</v>
      </c>
      <c r="G6742" s="177" t="s">
        <v>11896</v>
      </c>
      <c r="H6742" s="117">
        <v>3023</v>
      </c>
      <c r="I6742" s="118">
        <v>2720.7</v>
      </c>
      <c r="J6742" s="118">
        <v>2418.4</v>
      </c>
    </row>
    <row r="6743" s="8" customFormat="1" ht="27" spans="1:10">
      <c r="A6743" s="107" t="s">
        <v>299</v>
      </c>
      <c r="B6743" s="108">
        <v>331505024</v>
      </c>
      <c r="C6743" s="109" t="s">
        <v>11897</v>
      </c>
      <c r="D6743" s="108"/>
      <c r="E6743" s="108"/>
      <c r="F6743" s="107" t="s">
        <v>25</v>
      </c>
      <c r="G6743" s="108"/>
      <c r="H6743" s="107">
        <v>1500</v>
      </c>
      <c r="I6743" s="112">
        <f t="shared" si="518"/>
        <v>1350</v>
      </c>
      <c r="J6743" s="112">
        <f t="shared" ref="J6743:J6745" si="520">H6743*0.8</f>
        <v>1200</v>
      </c>
    </row>
    <row r="6744" s="8" customFormat="1" ht="27" spans="1:10">
      <c r="A6744" s="107" t="s">
        <v>299</v>
      </c>
      <c r="B6744" s="108">
        <v>331505025</v>
      </c>
      <c r="C6744" s="109" t="s">
        <v>11898</v>
      </c>
      <c r="D6744" s="108"/>
      <c r="E6744" s="108"/>
      <c r="F6744" s="107" t="s">
        <v>25</v>
      </c>
      <c r="G6744" s="108"/>
      <c r="H6744" s="107">
        <v>1425</v>
      </c>
      <c r="I6744" s="112">
        <f t="shared" si="518"/>
        <v>1282.5</v>
      </c>
      <c r="J6744" s="112">
        <f t="shared" si="520"/>
        <v>1140</v>
      </c>
    </row>
    <row r="6745" s="8" customFormat="1" ht="27" spans="1:10">
      <c r="A6745" s="107" t="s">
        <v>299</v>
      </c>
      <c r="B6745" s="108">
        <v>331505026</v>
      </c>
      <c r="C6745" s="109" t="s">
        <v>11899</v>
      </c>
      <c r="D6745" s="108"/>
      <c r="E6745" s="108"/>
      <c r="F6745" s="107" t="s">
        <v>25</v>
      </c>
      <c r="G6745" s="108"/>
      <c r="H6745" s="117">
        <v>3042</v>
      </c>
      <c r="I6745" s="118">
        <v>2737.8</v>
      </c>
      <c r="J6745" s="118">
        <v>2433.6</v>
      </c>
    </row>
    <row r="6746" s="8" customFormat="1" ht="27" spans="1:10">
      <c r="A6746" s="107" t="s">
        <v>299</v>
      </c>
      <c r="B6746" s="108">
        <v>331505027</v>
      </c>
      <c r="C6746" s="109" t="s">
        <v>11900</v>
      </c>
      <c r="D6746" s="108"/>
      <c r="E6746" s="108"/>
      <c r="F6746" s="107" t="s">
        <v>25</v>
      </c>
      <c r="G6746" s="108"/>
      <c r="H6746" s="107">
        <v>2155</v>
      </c>
      <c r="I6746" s="112">
        <f t="shared" si="518"/>
        <v>1939.5</v>
      </c>
      <c r="J6746" s="113">
        <v>1724</v>
      </c>
    </row>
    <row r="6747" s="8" customFormat="1" spans="1:10">
      <c r="A6747" s="107" t="s">
        <v>299</v>
      </c>
      <c r="B6747" s="108">
        <v>331505028</v>
      </c>
      <c r="C6747" s="109" t="s">
        <v>11901</v>
      </c>
      <c r="D6747" s="108" t="s">
        <v>11520</v>
      </c>
      <c r="E6747" s="108" t="s">
        <v>788</v>
      </c>
      <c r="F6747" s="107" t="s">
        <v>25</v>
      </c>
      <c r="G6747" s="108"/>
      <c r="H6747" s="107">
        <v>1235</v>
      </c>
      <c r="I6747" s="112">
        <f t="shared" si="518"/>
        <v>1111.5</v>
      </c>
      <c r="J6747" s="112">
        <f t="shared" ref="J6747:J6753" si="521">H6747*0.8</f>
        <v>988</v>
      </c>
    </row>
    <row r="6748" s="8" customFormat="1" ht="27" spans="1:10">
      <c r="A6748" s="107" t="s">
        <v>299</v>
      </c>
      <c r="B6748" s="108">
        <v>331505029</v>
      </c>
      <c r="C6748" s="109" t="s">
        <v>11902</v>
      </c>
      <c r="D6748" s="108"/>
      <c r="E6748" s="108"/>
      <c r="F6748" s="107" t="s">
        <v>25</v>
      </c>
      <c r="G6748" s="108"/>
      <c r="H6748" s="107">
        <v>1300</v>
      </c>
      <c r="I6748" s="112">
        <f t="shared" si="518"/>
        <v>1170</v>
      </c>
      <c r="J6748" s="112">
        <f t="shared" si="521"/>
        <v>1040</v>
      </c>
    </row>
    <row r="6749" s="8" customFormat="1" ht="27" spans="1:10">
      <c r="A6749" s="107" t="s">
        <v>64</v>
      </c>
      <c r="B6749" s="108">
        <v>331505030</v>
      </c>
      <c r="C6749" s="109" t="s">
        <v>11903</v>
      </c>
      <c r="D6749" s="108"/>
      <c r="E6749" s="108"/>
      <c r="F6749" s="107" t="s">
        <v>25</v>
      </c>
      <c r="G6749" s="108"/>
      <c r="H6749" s="107">
        <v>1700</v>
      </c>
      <c r="I6749" s="112">
        <f t="shared" si="518"/>
        <v>1530</v>
      </c>
      <c r="J6749" s="112">
        <f t="shared" si="521"/>
        <v>1360</v>
      </c>
    </row>
    <row r="6750" s="8" customFormat="1" spans="1:10">
      <c r="A6750" s="107" t="s">
        <v>299</v>
      </c>
      <c r="B6750" s="108">
        <v>331505031</v>
      </c>
      <c r="C6750" s="109" t="s">
        <v>11904</v>
      </c>
      <c r="D6750" s="108"/>
      <c r="E6750" s="108"/>
      <c r="F6750" s="107" t="s">
        <v>25</v>
      </c>
      <c r="G6750" s="108"/>
      <c r="H6750" s="107">
        <v>1300</v>
      </c>
      <c r="I6750" s="112">
        <f t="shared" si="518"/>
        <v>1170</v>
      </c>
      <c r="J6750" s="112">
        <f t="shared" si="521"/>
        <v>1040</v>
      </c>
    </row>
    <row r="6751" s="8" customFormat="1" ht="27" spans="1:10">
      <c r="A6751" s="107" t="s">
        <v>299</v>
      </c>
      <c r="B6751" s="108">
        <v>331505032</v>
      </c>
      <c r="C6751" s="109" t="s">
        <v>11905</v>
      </c>
      <c r="D6751" s="108"/>
      <c r="E6751" s="108"/>
      <c r="F6751" s="107" t="s">
        <v>25</v>
      </c>
      <c r="G6751" s="108"/>
      <c r="H6751" s="107">
        <v>1710</v>
      </c>
      <c r="I6751" s="112">
        <f t="shared" si="518"/>
        <v>1539</v>
      </c>
      <c r="J6751" s="112">
        <f t="shared" si="521"/>
        <v>1368</v>
      </c>
    </row>
    <row r="6752" s="8" customFormat="1" spans="1:10">
      <c r="A6752" s="107" t="s">
        <v>299</v>
      </c>
      <c r="B6752" s="108">
        <v>331505033</v>
      </c>
      <c r="C6752" s="109" t="s">
        <v>11906</v>
      </c>
      <c r="D6752" s="108"/>
      <c r="E6752" s="108"/>
      <c r="F6752" s="107" t="s">
        <v>25</v>
      </c>
      <c r="G6752" s="108"/>
      <c r="H6752" s="107">
        <v>1710</v>
      </c>
      <c r="I6752" s="112">
        <f t="shared" si="518"/>
        <v>1539</v>
      </c>
      <c r="J6752" s="112">
        <f t="shared" si="521"/>
        <v>1368</v>
      </c>
    </row>
    <row r="6753" s="8" customFormat="1" spans="1:10">
      <c r="A6753" s="107" t="s">
        <v>299</v>
      </c>
      <c r="B6753" s="108">
        <v>331505034</v>
      </c>
      <c r="C6753" s="59" t="s">
        <v>11907</v>
      </c>
      <c r="D6753" s="108"/>
      <c r="E6753" s="108"/>
      <c r="F6753" s="107" t="s">
        <v>25</v>
      </c>
      <c r="G6753" s="108"/>
      <c r="H6753" s="107">
        <v>1339</v>
      </c>
      <c r="I6753" s="112">
        <f t="shared" si="518"/>
        <v>1205.1</v>
      </c>
      <c r="J6753" s="112">
        <f t="shared" si="521"/>
        <v>1071.2</v>
      </c>
    </row>
    <row r="6754" s="8" customFormat="1" spans="1:10">
      <c r="A6754" s="107" t="s">
        <v>299</v>
      </c>
      <c r="B6754" s="108">
        <v>331505035</v>
      </c>
      <c r="C6754" s="109" t="s">
        <v>11908</v>
      </c>
      <c r="D6754" s="108"/>
      <c r="E6754" s="108"/>
      <c r="F6754" s="107" t="s">
        <v>25</v>
      </c>
      <c r="G6754" s="108"/>
      <c r="H6754" s="107">
        <v>1137</v>
      </c>
      <c r="I6754" s="112">
        <f t="shared" si="518"/>
        <v>1023.3</v>
      </c>
      <c r="J6754" s="113">
        <v>909.6</v>
      </c>
    </row>
    <row r="6755" s="8" customFormat="1" ht="27" spans="1:10">
      <c r="A6755" s="107" t="s">
        <v>299</v>
      </c>
      <c r="B6755" s="108">
        <v>331505036</v>
      </c>
      <c r="C6755" s="109" t="s">
        <v>11909</v>
      </c>
      <c r="D6755" s="108"/>
      <c r="E6755" s="108" t="s">
        <v>788</v>
      </c>
      <c r="F6755" s="107" t="s">
        <v>25</v>
      </c>
      <c r="G6755" s="108"/>
      <c r="H6755" s="107">
        <v>1330</v>
      </c>
      <c r="I6755" s="112">
        <f t="shared" si="518"/>
        <v>1197</v>
      </c>
      <c r="J6755" s="112">
        <f>H6755*0.8</f>
        <v>1064</v>
      </c>
    </row>
    <row r="6756" s="8" customFormat="1" ht="40.5" spans="1:10">
      <c r="A6756" s="107" t="s">
        <v>299</v>
      </c>
      <c r="B6756" s="108">
        <v>331505037</v>
      </c>
      <c r="C6756" s="59" t="s">
        <v>11910</v>
      </c>
      <c r="D6756" s="51" t="s">
        <v>11911</v>
      </c>
      <c r="E6756" s="51"/>
      <c r="F6756" s="66" t="s">
        <v>25</v>
      </c>
      <c r="G6756" s="51" t="s">
        <v>11912</v>
      </c>
      <c r="H6756" s="107">
        <v>1075</v>
      </c>
      <c r="I6756" s="112">
        <f t="shared" si="518"/>
        <v>967.5</v>
      </c>
      <c r="J6756" s="113">
        <v>860</v>
      </c>
    </row>
    <row r="6757" s="8" customFormat="1" spans="1:10">
      <c r="A6757" s="107" t="s">
        <v>299</v>
      </c>
      <c r="B6757" s="108">
        <v>331505038</v>
      </c>
      <c r="C6757" s="109" t="s">
        <v>11913</v>
      </c>
      <c r="D6757" s="110"/>
      <c r="E6757" s="108"/>
      <c r="F6757" s="107" t="s">
        <v>25</v>
      </c>
      <c r="G6757" s="110"/>
      <c r="H6757" s="107">
        <v>1928</v>
      </c>
      <c r="I6757" s="112">
        <f t="shared" si="518"/>
        <v>1735.2</v>
      </c>
      <c r="J6757" s="113">
        <v>1542.4</v>
      </c>
    </row>
    <row r="6758" s="8" customFormat="1" ht="27" spans="1:10">
      <c r="A6758" s="107" t="s">
        <v>299</v>
      </c>
      <c r="B6758" s="108" t="s">
        <v>11914</v>
      </c>
      <c r="C6758" s="120" t="s">
        <v>11915</v>
      </c>
      <c r="D6758" s="108"/>
      <c r="E6758" s="108"/>
      <c r="F6758" s="107" t="s">
        <v>25</v>
      </c>
      <c r="G6758" s="108"/>
      <c r="H6758" s="117">
        <v>2832</v>
      </c>
      <c r="I6758" s="118">
        <v>2548.8</v>
      </c>
      <c r="J6758" s="118">
        <v>2265.6</v>
      </c>
    </row>
    <row r="6759" s="8" customFormat="1" ht="27" spans="1:10">
      <c r="A6759" s="107" t="s">
        <v>299</v>
      </c>
      <c r="B6759" s="108" t="s">
        <v>11916</v>
      </c>
      <c r="C6759" s="120" t="s">
        <v>11917</v>
      </c>
      <c r="D6759" s="108"/>
      <c r="E6759" s="108"/>
      <c r="F6759" s="107" t="s">
        <v>25</v>
      </c>
      <c r="G6759" s="108"/>
      <c r="H6759" s="117">
        <v>4386</v>
      </c>
      <c r="I6759" s="118">
        <v>3947.4</v>
      </c>
      <c r="J6759" s="118">
        <v>3508.8</v>
      </c>
    </row>
    <row r="6760" s="8" customFormat="1" spans="1:10">
      <c r="A6760" s="107" t="s">
        <v>299</v>
      </c>
      <c r="B6760" s="108">
        <v>331505039</v>
      </c>
      <c r="C6760" s="109" t="s">
        <v>11918</v>
      </c>
      <c r="D6760" s="108"/>
      <c r="E6760" s="108"/>
      <c r="F6760" s="107" t="s">
        <v>25</v>
      </c>
      <c r="G6760" s="108"/>
      <c r="H6760" s="117">
        <v>2648</v>
      </c>
      <c r="I6760" s="118">
        <v>2383.2</v>
      </c>
      <c r="J6760" s="118">
        <v>2118.4</v>
      </c>
    </row>
    <row r="6761" s="8" customFormat="1" ht="27" spans="1:10">
      <c r="A6761" s="107" t="s">
        <v>299</v>
      </c>
      <c r="B6761" s="108" t="s">
        <v>11919</v>
      </c>
      <c r="C6761" s="109" t="s">
        <v>11920</v>
      </c>
      <c r="D6761" s="108"/>
      <c r="E6761" s="108"/>
      <c r="F6761" s="107" t="s">
        <v>25</v>
      </c>
      <c r="G6761" s="108"/>
      <c r="H6761" s="107">
        <v>1885</v>
      </c>
      <c r="I6761" s="112">
        <f t="shared" si="518"/>
        <v>1696.5</v>
      </c>
      <c r="J6761" s="112">
        <f t="shared" ref="J6761:J6767" si="522">H6761*0.8</f>
        <v>1508</v>
      </c>
    </row>
    <row r="6762" s="9" customFormat="1" ht="27" spans="1:10">
      <c r="A6762" s="113" t="s">
        <v>299</v>
      </c>
      <c r="B6762" s="167" t="s">
        <v>11921</v>
      </c>
      <c r="C6762" s="120" t="s">
        <v>11922</v>
      </c>
      <c r="D6762" s="121" t="s">
        <v>11923</v>
      </c>
      <c r="E6762" s="121"/>
      <c r="F6762" s="113" t="s">
        <v>25</v>
      </c>
      <c r="G6762" s="121"/>
      <c r="H6762" s="113">
        <v>2781</v>
      </c>
      <c r="I6762" s="112">
        <f t="shared" si="518"/>
        <v>2502.9</v>
      </c>
      <c r="J6762" s="112">
        <f t="shared" si="522"/>
        <v>2224.8</v>
      </c>
    </row>
    <row r="6763" s="8" customFormat="1" spans="1:10">
      <c r="A6763" s="107"/>
      <c r="B6763" s="108">
        <v>331506</v>
      </c>
      <c r="C6763" s="109" t="s">
        <v>11924</v>
      </c>
      <c r="D6763" s="108"/>
      <c r="E6763" s="108"/>
      <c r="F6763" s="107"/>
      <c r="G6763" s="108"/>
      <c r="H6763" s="107"/>
      <c r="I6763" s="112"/>
      <c r="J6763" s="112"/>
    </row>
    <row r="6764" s="8" customFormat="1" spans="1:10">
      <c r="A6764" s="107" t="s">
        <v>299</v>
      </c>
      <c r="B6764" s="108">
        <v>331506001</v>
      </c>
      <c r="C6764" s="109" t="s">
        <v>11925</v>
      </c>
      <c r="D6764" s="108" t="s">
        <v>11926</v>
      </c>
      <c r="E6764" s="108" t="s">
        <v>788</v>
      </c>
      <c r="F6764" s="107" t="s">
        <v>25</v>
      </c>
      <c r="G6764" s="108"/>
      <c r="H6764" s="107">
        <v>1915</v>
      </c>
      <c r="I6764" s="112">
        <f t="shared" ref="I6764:I6803" si="523">H6764*0.9</f>
        <v>1723.5</v>
      </c>
      <c r="J6764" s="113">
        <v>1532</v>
      </c>
    </row>
    <row r="6765" s="8" customFormat="1" spans="1:10">
      <c r="A6765" s="107" t="s">
        <v>299</v>
      </c>
      <c r="B6765" s="119" t="s">
        <v>11927</v>
      </c>
      <c r="C6765" s="120" t="s">
        <v>11928</v>
      </c>
      <c r="D6765" s="108" t="s">
        <v>11926</v>
      </c>
      <c r="E6765" s="108"/>
      <c r="F6765" s="107" t="s">
        <v>25</v>
      </c>
      <c r="G6765" s="108"/>
      <c r="H6765" s="107">
        <v>1915</v>
      </c>
      <c r="I6765" s="112">
        <f t="shared" si="523"/>
        <v>1723.5</v>
      </c>
      <c r="J6765" s="113">
        <v>1532</v>
      </c>
    </row>
    <row r="6766" s="8" customFormat="1" spans="1:10">
      <c r="A6766" s="107" t="s">
        <v>299</v>
      </c>
      <c r="B6766" s="108">
        <v>331506002</v>
      </c>
      <c r="C6766" s="109" t="s">
        <v>11929</v>
      </c>
      <c r="D6766" s="108"/>
      <c r="E6766" s="108"/>
      <c r="F6766" s="107" t="s">
        <v>25</v>
      </c>
      <c r="G6766" s="110"/>
      <c r="H6766" s="107">
        <v>1235</v>
      </c>
      <c r="I6766" s="112">
        <f t="shared" si="523"/>
        <v>1111.5</v>
      </c>
      <c r="J6766" s="112">
        <f t="shared" si="522"/>
        <v>988</v>
      </c>
    </row>
    <row r="6767" s="8" customFormat="1" spans="1:10">
      <c r="A6767" s="107" t="s">
        <v>299</v>
      </c>
      <c r="B6767" s="108" t="s">
        <v>11930</v>
      </c>
      <c r="C6767" s="120" t="s">
        <v>11931</v>
      </c>
      <c r="D6767" s="108"/>
      <c r="E6767" s="108"/>
      <c r="F6767" s="107" t="s">
        <v>25</v>
      </c>
      <c r="G6767" s="108"/>
      <c r="H6767" s="107">
        <v>1605.5</v>
      </c>
      <c r="I6767" s="112">
        <f t="shared" si="523"/>
        <v>1444.95</v>
      </c>
      <c r="J6767" s="112">
        <f t="shared" si="522"/>
        <v>1284.4</v>
      </c>
    </row>
    <row r="6768" s="8" customFormat="1" spans="1:10">
      <c r="A6768" s="107" t="s">
        <v>299</v>
      </c>
      <c r="B6768" s="108">
        <v>331506003</v>
      </c>
      <c r="C6768" s="109" t="s">
        <v>11932</v>
      </c>
      <c r="D6768" s="110"/>
      <c r="E6768" s="108"/>
      <c r="F6768" s="107" t="s">
        <v>25</v>
      </c>
      <c r="G6768" s="108"/>
      <c r="H6768" s="107">
        <v>1890</v>
      </c>
      <c r="I6768" s="112">
        <f t="shared" si="523"/>
        <v>1701</v>
      </c>
      <c r="J6768" s="113">
        <v>1512</v>
      </c>
    </row>
    <row r="6769" s="8" customFormat="1" spans="1:10">
      <c r="A6769" s="107" t="s">
        <v>299</v>
      </c>
      <c r="B6769" s="108" t="s">
        <v>11933</v>
      </c>
      <c r="C6769" s="120" t="s">
        <v>11934</v>
      </c>
      <c r="D6769" s="108"/>
      <c r="E6769" s="108"/>
      <c r="F6769" s="107" t="s">
        <v>25</v>
      </c>
      <c r="G6769" s="108"/>
      <c r="H6769" s="107">
        <v>1890</v>
      </c>
      <c r="I6769" s="112">
        <f t="shared" si="523"/>
        <v>1701</v>
      </c>
      <c r="J6769" s="113">
        <v>1512</v>
      </c>
    </row>
    <row r="6770" s="8" customFormat="1" spans="1:10">
      <c r="A6770" s="107" t="s">
        <v>299</v>
      </c>
      <c r="B6770" s="108">
        <v>331506004</v>
      </c>
      <c r="C6770" s="109" t="s">
        <v>11935</v>
      </c>
      <c r="D6770" s="108"/>
      <c r="E6770" s="108"/>
      <c r="F6770" s="107" t="s">
        <v>25</v>
      </c>
      <c r="G6770" s="108"/>
      <c r="H6770" s="107">
        <v>1200</v>
      </c>
      <c r="I6770" s="112">
        <f t="shared" si="523"/>
        <v>1080</v>
      </c>
      <c r="J6770" s="112">
        <f t="shared" ref="J6770:J6779" si="524">H6770*0.8</f>
        <v>960</v>
      </c>
    </row>
    <row r="6771" s="8" customFormat="1" ht="27" spans="1:10">
      <c r="A6771" s="107" t="s">
        <v>299</v>
      </c>
      <c r="B6771" s="108">
        <v>331506005</v>
      </c>
      <c r="C6771" s="109" t="s">
        <v>11936</v>
      </c>
      <c r="D6771" s="108"/>
      <c r="E6771" s="108"/>
      <c r="F6771" s="107" t="s">
        <v>25</v>
      </c>
      <c r="G6771" s="108"/>
      <c r="H6771" s="107">
        <v>1300</v>
      </c>
      <c r="I6771" s="112">
        <f t="shared" si="523"/>
        <v>1170</v>
      </c>
      <c r="J6771" s="112">
        <f t="shared" si="524"/>
        <v>1040</v>
      </c>
    </row>
    <row r="6772" s="8" customFormat="1" ht="27" spans="1:10">
      <c r="A6772" s="107" t="s">
        <v>299</v>
      </c>
      <c r="B6772" s="108">
        <v>331506006</v>
      </c>
      <c r="C6772" s="109" t="s">
        <v>11937</v>
      </c>
      <c r="D6772" s="108"/>
      <c r="E6772" s="108"/>
      <c r="F6772" s="107" t="s">
        <v>25</v>
      </c>
      <c r="G6772" s="108"/>
      <c r="H6772" s="107">
        <v>1330</v>
      </c>
      <c r="I6772" s="112">
        <f t="shared" si="523"/>
        <v>1197</v>
      </c>
      <c r="J6772" s="112">
        <f t="shared" si="524"/>
        <v>1064</v>
      </c>
    </row>
    <row r="6773" s="8" customFormat="1" ht="27" spans="1:10">
      <c r="A6773" s="107" t="s">
        <v>299</v>
      </c>
      <c r="B6773" s="108">
        <v>331506007</v>
      </c>
      <c r="C6773" s="109" t="s">
        <v>11938</v>
      </c>
      <c r="D6773" s="108"/>
      <c r="E6773" s="108"/>
      <c r="F6773" s="107" t="s">
        <v>25</v>
      </c>
      <c r="G6773" s="108"/>
      <c r="H6773" s="107">
        <v>2208</v>
      </c>
      <c r="I6773" s="112">
        <f t="shared" si="523"/>
        <v>1987.2</v>
      </c>
      <c r="J6773" s="112">
        <f t="shared" si="524"/>
        <v>1766.4</v>
      </c>
    </row>
    <row r="6774" s="8" customFormat="1" ht="27" spans="1:10">
      <c r="A6774" s="107" t="s">
        <v>299</v>
      </c>
      <c r="B6774" s="108">
        <v>331506008</v>
      </c>
      <c r="C6774" s="109" t="s">
        <v>11939</v>
      </c>
      <c r="D6774" s="108"/>
      <c r="E6774" s="108"/>
      <c r="F6774" s="107" t="s">
        <v>25</v>
      </c>
      <c r="G6774" s="108"/>
      <c r="H6774" s="107">
        <v>1800</v>
      </c>
      <c r="I6774" s="112">
        <f t="shared" si="523"/>
        <v>1620</v>
      </c>
      <c r="J6774" s="112">
        <f t="shared" si="524"/>
        <v>1440</v>
      </c>
    </row>
    <row r="6775" s="8" customFormat="1" spans="1:10">
      <c r="A6775" s="107" t="s">
        <v>299</v>
      </c>
      <c r="B6775" s="108">
        <v>331506009</v>
      </c>
      <c r="C6775" s="109" t="s">
        <v>11940</v>
      </c>
      <c r="D6775" s="110"/>
      <c r="E6775" s="108"/>
      <c r="F6775" s="107" t="s">
        <v>25</v>
      </c>
      <c r="G6775" s="108"/>
      <c r="H6775" s="107">
        <v>1320</v>
      </c>
      <c r="I6775" s="112">
        <f t="shared" si="523"/>
        <v>1188</v>
      </c>
      <c r="J6775" s="112">
        <f t="shared" si="524"/>
        <v>1056</v>
      </c>
    </row>
    <row r="6776" s="8" customFormat="1" spans="1:10">
      <c r="A6776" s="107" t="s">
        <v>299</v>
      </c>
      <c r="B6776" s="108" t="s">
        <v>11941</v>
      </c>
      <c r="C6776" s="120" t="s">
        <v>11942</v>
      </c>
      <c r="D6776" s="108"/>
      <c r="E6776" s="108"/>
      <c r="F6776" s="107" t="s">
        <v>25</v>
      </c>
      <c r="G6776" s="108"/>
      <c r="H6776" s="117">
        <v>2372</v>
      </c>
      <c r="I6776" s="118">
        <v>2134.8</v>
      </c>
      <c r="J6776" s="118">
        <v>1897.6</v>
      </c>
    </row>
    <row r="6777" s="8" customFormat="1" spans="1:10">
      <c r="A6777" s="107" t="s">
        <v>299</v>
      </c>
      <c r="B6777" s="108" t="s">
        <v>11943</v>
      </c>
      <c r="C6777" s="120" t="s">
        <v>11944</v>
      </c>
      <c r="D6777" s="108"/>
      <c r="E6777" s="108"/>
      <c r="F6777" s="107" t="s">
        <v>25</v>
      </c>
      <c r="G6777" s="108"/>
      <c r="H6777" s="117">
        <v>2134</v>
      </c>
      <c r="I6777" s="118">
        <v>1920.6</v>
      </c>
      <c r="J6777" s="118">
        <v>1707.2</v>
      </c>
    </row>
    <row r="6778" s="8" customFormat="1" spans="1:10">
      <c r="A6778" s="107" t="s">
        <v>299</v>
      </c>
      <c r="B6778" s="108">
        <v>331506010</v>
      </c>
      <c r="C6778" s="109" t="s">
        <v>11945</v>
      </c>
      <c r="D6778" s="108"/>
      <c r="E6778" s="108" t="s">
        <v>788</v>
      </c>
      <c r="F6778" s="107" t="s">
        <v>25</v>
      </c>
      <c r="G6778" s="108"/>
      <c r="H6778" s="117">
        <v>2778</v>
      </c>
      <c r="I6778" s="118">
        <v>2500.2</v>
      </c>
      <c r="J6778" s="118">
        <v>2222.4</v>
      </c>
    </row>
    <row r="6779" s="8" customFormat="1" ht="27" spans="1:10">
      <c r="A6779" s="107" t="s">
        <v>299</v>
      </c>
      <c r="B6779" s="108">
        <v>331506011</v>
      </c>
      <c r="C6779" s="109" t="s">
        <v>11946</v>
      </c>
      <c r="D6779" s="108"/>
      <c r="E6779" s="108"/>
      <c r="F6779" s="107" t="s">
        <v>25</v>
      </c>
      <c r="G6779" s="108"/>
      <c r="H6779" s="107">
        <v>1240</v>
      </c>
      <c r="I6779" s="112">
        <f t="shared" si="523"/>
        <v>1116</v>
      </c>
      <c r="J6779" s="112">
        <f t="shared" si="524"/>
        <v>992</v>
      </c>
    </row>
    <row r="6780" s="8" customFormat="1" spans="1:10">
      <c r="A6780" s="107" t="s">
        <v>299</v>
      </c>
      <c r="B6780" s="108">
        <v>331506012</v>
      </c>
      <c r="C6780" s="109" t="s">
        <v>11947</v>
      </c>
      <c r="D6780" s="108"/>
      <c r="E6780" s="108"/>
      <c r="F6780" s="107" t="s">
        <v>25</v>
      </c>
      <c r="G6780" s="108"/>
      <c r="H6780" s="117">
        <v>2741</v>
      </c>
      <c r="I6780" s="118">
        <v>2466.9</v>
      </c>
      <c r="J6780" s="118">
        <v>2192.8</v>
      </c>
    </row>
    <row r="6781" s="8" customFormat="1" spans="1:10">
      <c r="A6781" s="107" t="s">
        <v>299</v>
      </c>
      <c r="B6781" s="108">
        <v>331506013</v>
      </c>
      <c r="C6781" s="109" t="s">
        <v>11948</v>
      </c>
      <c r="D6781" s="108"/>
      <c r="E6781" s="108"/>
      <c r="F6781" s="107" t="s">
        <v>25</v>
      </c>
      <c r="G6781" s="108"/>
      <c r="H6781" s="117">
        <v>2562</v>
      </c>
      <c r="I6781" s="118">
        <v>2305.8</v>
      </c>
      <c r="J6781" s="118">
        <v>2049.6</v>
      </c>
    </row>
    <row r="6782" s="8" customFormat="1" ht="27" spans="1:10">
      <c r="A6782" s="107" t="s">
        <v>299</v>
      </c>
      <c r="B6782" s="108">
        <v>331506014</v>
      </c>
      <c r="C6782" s="109" t="s">
        <v>11949</v>
      </c>
      <c r="D6782" s="108"/>
      <c r="E6782" s="108"/>
      <c r="F6782" s="107" t="s">
        <v>25</v>
      </c>
      <c r="G6782" s="108"/>
      <c r="H6782" s="107">
        <v>1368</v>
      </c>
      <c r="I6782" s="112">
        <f t="shared" si="523"/>
        <v>1231.2</v>
      </c>
      <c r="J6782" s="112">
        <f t="shared" ref="J6781:J6793" si="525">H6782*0.8</f>
        <v>1094.4</v>
      </c>
    </row>
    <row r="6783" s="8" customFormat="1" spans="1:10">
      <c r="A6783" s="107" t="s">
        <v>299</v>
      </c>
      <c r="B6783" s="108">
        <v>331506015</v>
      </c>
      <c r="C6783" s="109" t="s">
        <v>11950</v>
      </c>
      <c r="D6783" s="108"/>
      <c r="E6783" s="108"/>
      <c r="F6783" s="107" t="s">
        <v>25</v>
      </c>
      <c r="G6783" s="108"/>
      <c r="H6783" s="117">
        <v>2253</v>
      </c>
      <c r="I6783" s="118">
        <v>2027.7</v>
      </c>
      <c r="J6783" s="118">
        <v>1802.4</v>
      </c>
    </row>
    <row r="6784" s="8" customFormat="1" spans="1:10">
      <c r="A6784" s="107" t="s">
        <v>299</v>
      </c>
      <c r="B6784" s="108">
        <v>331506016</v>
      </c>
      <c r="C6784" s="109" t="s">
        <v>11951</v>
      </c>
      <c r="D6784" s="108" t="s">
        <v>11952</v>
      </c>
      <c r="E6784" s="108"/>
      <c r="F6784" s="107" t="s">
        <v>11953</v>
      </c>
      <c r="G6784" s="110"/>
      <c r="H6784" s="107">
        <v>1377</v>
      </c>
      <c r="I6784" s="112">
        <f t="shared" si="523"/>
        <v>1239.3</v>
      </c>
      <c r="J6784" s="112">
        <f t="shared" si="525"/>
        <v>1101.6</v>
      </c>
    </row>
    <row r="6785" s="8" customFormat="1" spans="1:10">
      <c r="A6785" s="107" t="s">
        <v>299</v>
      </c>
      <c r="B6785" s="108" t="s">
        <v>11954</v>
      </c>
      <c r="C6785" s="120" t="s">
        <v>11955</v>
      </c>
      <c r="D6785" s="108"/>
      <c r="E6785" s="108"/>
      <c r="F6785" s="107" t="s">
        <v>11953</v>
      </c>
      <c r="G6785" s="108"/>
      <c r="H6785" s="107">
        <v>1514.7</v>
      </c>
      <c r="I6785" s="112">
        <f t="shared" si="523"/>
        <v>1363.23</v>
      </c>
      <c r="J6785" s="112">
        <f t="shared" si="525"/>
        <v>1211.76</v>
      </c>
    </row>
    <row r="6786" s="8" customFormat="1" spans="1:10">
      <c r="A6786" s="107" t="s">
        <v>299</v>
      </c>
      <c r="B6786" s="108">
        <v>331506017</v>
      </c>
      <c r="C6786" s="109" t="s">
        <v>11956</v>
      </c>
      <c r="D6786" s="108" t="s">
        <v>11957</v>
      </c>
      <c r="E6786" s="108"/>
      <c r="F6786" s="107" t="s">
        <v>11953</v>
      </c>
      <c r="G6786" s="108"/>
      <c r="H6786" s="107">
        <v>1045</v>
      </c>
      <c r="I6786" s="112">
        <f t="shared" si="523"/>
        <v>940.5</v>
      </c>
      <c r="J6786" s="112">
        <f t="shared" si="525"/>
        <v>836</v>
      </c>
    </row>
    <row r="6787" s="8" customFormat="1" spans="1:10">
      <c r="A6787" s="107" t="s">
        <v>299</v>
      </c>
      <c r="B6787" s="108" t="s">
        <v>11958</v>
      </c>
      <c r="C6787" s="120" t="s">
        <v>11959</v>
      </c>
      <c r="D6787" s="108"/>
      <c r="E6787" s="108"/>
      <c r="F6787" s="107" t="s">
        <v>11953</v>
      </c>
      <c r="G6787" s="108"/>
      <c r="H6787" s="107">
        <v>1149.5</v>
      </c>
      <c r="I6787" s="112">
        <f t="shared" si="523"/>
        <v>1034.55</v>
      </c>
      <c r="J6787" s="112">
        <f t="shared" si="525"/>
        <v>919.6</v>
      </c>
    </row>
    <row r="6788" s="8" customFormat="1" spans="1:10">
      <c r="A6788" s="107" t="s">
        <v>299</v>
      </c>
      <c r="B6788" s="108">
        <v>331506018</v>
      </c>
      <c r="C6788" s="109" t="s">
        <v>11960</v>
      </c>
      <c r="D6788" s="108" t="s">
        <v>11961</v>
      </c>
      <c r="E6788" s="108"/>
      <c r="F6788" s="107" t="s">
        <v>11953</v>
      </c>
      <c r="G6788" s="108"/>
      <c r="H6788" s="107">
        <v>855</v>
      </c>
      <c r="I6788" s="112">
        <f t="shared" si="523"/>
        <v>769.5</v>
      </c>
      <c r="J6788" s="112">
        <f t="shared" si="525"/>
        <v>684</v>
      </c>
    </row>
    <row r="6789" s="8" customFormat="1" spans="1:10">
      <c r="A6789" s="107" t="s">
        <v>299</v>
      </c>
      <c r="B6789" s="108" t="s">
        <v>11962</v>
      </c>
      <c r="C6789" s="120" t="s">
        <v>11963</v>
      </c>
      <c r="D6789" s="108"/>
      <c r="E6789" s="108"/>
      <c r="F6789" s="107" t="s">
        <v>11953</v>
      </c>
      <c r="G6789" s="108"/>
      <c r="H6789" s="107">
        <v>940.5</v>
      </c>
      <c r="I6789" s="112">
        <f t="shared" si="523"/>
        <v>846.45</v>
      </c>
      <c r="J6789" s="112">
        <f t="shared" si="525"/>
        <v>752.4</v>
      </c>
    </row>
    <row r="6790" s="8" customFormat="1" spans="1:10">
      <c r="A6790" s="107" t="s">
        <v>299</v>
      </c>
      <c r="B6790" s="108">
        <v>331506019</v>
      </c>
      <c r="C6790" s="109" t="s">
        <v>11964</v>
      </c>
      <c r="D6790" s="178"/>
      <c r="E6790" s="108"/>
      <c r="F6790" s="107" t="s">
        <v>25</v>
      </c>
      <c r="G6790" s="108"/>
      <c r="H6790" s="107">
        <v>1240</v>
      </c>
      <c r="I6790" s="112">
        <f t="shared" si="523"/>
        <v>1116</v>
      </c>
      <c r="J6790" s="112">
        <f t="shared" si="525"/>
        <v>992</v>
      </c>
    </row>
    <row r="6791" s="8" customFormat="1" spans="1:10">
      <c r="A6791" s="107" t="s">
        <v>299</v>
      </c>
      <c r="B6791" s="51" t="s">
        <v>11965</v>
      </c>
      <c r="C6791" s="120" t="s">
        <v>11966</v>
      </c>
      <c r="D6791" s="108"/>
      <c r="E6791" s="108"/>
      <c r="F6791" s="107" t="s">
        <v>25</v>
      </c>
      <c r="G6791" s="108"/>
      <c r="H6791" s="107">
        <v>1364</v>
      </c>
      <c r="I6791" s="112">
        <f t="shared" si="523"/>
        <v>1227.6</v>
      </c>
      <c r="J6791" s="112">
        <f t="shared" si="525"/>
        <v>1091.2</v>
      </c>
    </row>
    <row r="6792" s="8" customFormat="1" spans="1:10">
      <c r="A6792" s="107" t="s">
        <v>299</v>
      </c>
      <c r="B6792" s="108" t="s">
        <v>11967</v>
      </c>
      <c r="C6792" s="120" t="s">
        <v>11968</v>
      </c>
      <c r="D6792" s="108"/>
      <c r="E6792" s="108"/>
      <c r="F6792" s="107" t="s">
        <v>25</v>
      </c>
      <c r="G6792" s="110"/>
      <c r="H6792" s="117">
        <v>2113</v>
      </c>
      <c r="I6792" s="118">
        <v>1901.7</v>
      </c>
      <c r="J6792" s="118">
        <v>1690.4</v>
      </c>
    </row>
    <row r="6793" s="8" customFormat="1" spans="1:10">
      <c r="A6793" s="107" t="s">
        <v>299</v>
      </c>
      <c r="B6793" s="108" t="s">
        <v>11969</v>
      </c>
      <c r="C6793" s="120" t="s">
        <v>11970</v>
      </c>
      <c r="D6793" s="108"/>
      <c r="E6793" s="108"/>
      <c r="F6793" s="107" t="s">
        <v>25</v>
      </c>
      <c r="G6793" s="108"/>
      <c r="H6793" s="107">
        <v>124</v>
      </c>
      <c r="I6793" s="112">
        <f t="shared" si="523"/>
        <v>111.6</v>
      </c>
      <c r="J6793" s="112">
        <f t="shared" si="525"/>
        <v>99.2</v>
      </c>
    </row>
    <row r="6794" s="8" customFormat="1" ht="54" spans="1:10">
      <c r="A6794" s="107" t="s">
        <v>299</v>
      </c>
      <c r="B6794" s="108">
        <v>331506020</v>
      </c>
      <c r="C6794" s="109" t="s">
        <v>11971</v>
      </c>
      <c r="D6794" s="108" t="s">
        <v>11972</v>
      </c>
      <c r="E6794" s="108"/>
      <c r="F6794" s="107" t="s">
        <v>11953</v>
      </c>
      <c r="G6794" s="108" t="s">
        <v>11973</v>
      </c>
      <c r="H6794" s="117">
        <v>2049</v>
      </c>
      <c r="I6794" s="118">
        <v>1844.1</v>
      </c>
      <c r="J6794" s="118">
        <v>1639.2</v>
      </c>
    </row>
    <row r="6795" s="8" customFormat="1" spans="1:10">
      <c r="A6795" s="107" t="s">
        <v>299</v>
      </c>
      <c r="B6795" s="108">
        <v>331506021</v>
      </c>
      <c r="C6795" s="109" t="s">
        <v>11974</v>
      </c>
      <c r="D6795" s="108"/>
      <c r="E6795" s="108"/>
      <c r="F6795" s="107" t="s">
        <v>25</v>
      </c>
      <c r="G6795" s="108"/>
      <c r="H6795" s="117">
        <v>1857</v>
      </c>
      <c r="I6795" s="118">
        <v>1671.3</v>
      </c>
      <c r="J6795" s="118">
        <v>1485.6</v>
      </c>
    </row>
    <row r="6796" s="8" customFormat="1" spans="1:10">
      <c r="A6796" s="107" t="s">
        <v>299</v>
      </c>
      <c r="B6796" s="108">
        <v>331506022</v>
      </c>
      <c r="C6796" s="109" t="s">
        <v>11975</v>
      </c>
      <c r="D6796" s="108"/>
      <c r="E6796" s="108"/>
      <c r="F6796" s="107" t="s">
        <v>25</v>
      </c>
      <c r="G6796" s="110"/>
      <c r="H6796" s="107">
        <v>1058</v>
      </c>
      <c r="I6796" s="112">
        <f t="shared" si="523"/>
        <v>952.2</v>
      </c>
      <c r="J6796" s="113">
        <v>846.4</v>
      </c>
    </row>
    <row r="6797" s="8" customFormat="1" spans="1:10">
      <c r="A6797" s="107" t="s">
        <v>299</v>
      </c>
      <c r="B6797" s="108">
        <v>331506023</v>
      </c>
      <c r="C6797" s="109" t="s">
        <v>11976</v>
      </c>
      <c r="D6797" s="108"/>
      <c r="E6797" s="108"/>
      <c r="F6797" s="107" t="s">
        <v>25</v>
      </c>
      <c r="G6797" s="108"/>
      <c r="H6797" s="117">
        <v>2660</v>
      </c>
      <c r="I6797" s="118">
        <v>2394</v>
      </c>
      <c r="J6797" s="118">
        <v>2128</v>
      </c>
    </row>
    <row r="6798" s="8" customFormat="1" ht="27" spans="1:10">
      <c r="A6798" s="107" t="s">
        <v>299</v>
      </c>
      <c r="B6798" s="108">
        <v>331506024</v>
      </c>
      <c r="C6798" s="109" t="s">
        <v>11977</v>
      </c>
      <c r="D6798" s="108" t="s">
        <v>11978</v>
      </c>
      <c r="E6798" s="108"/>
      <c r="F6798" s="107" t="s">
        <v>11953</v>
      </c>
      <c r="G6798" s="108"/>
      <c r="H6798" s="107">
        <v>1690</v>
      </c>
      <c r="I6798" s="112">
        <f t="shared" si="523"/>
        <v>1521</v>
      </c>
      <c r="J6798" s="112">
        <f t="shared" ref="J6795:J6803" si="526">H6798*0.8</f>
        <v>1352</v>
      </c>
    </row>
    <row r="6799" s="9" customFormat="1" spans="1:10">
      <c r="A6799" s="113" t="s">
        <v>299</v>
      </c>
      <c r="B6799" s="167" t="s">
        <v>11979</v>
      </c>
      <c r="C6799" s="120" t="s">
        <v>11980</v>
      </c>
      <c r="D6799" s="121" t="s">
        <v>11981</v>
      </c>
      <c r="E6799" s="121"/>
      <c r="F6799" s="113" t="s">
        <v>25</v>
      </c>
      <c r="G6799" s="121"/>
      <c r="H6799" s="113">
        <v>2673</v>
      </c>
      <c r="I6799" s="112">
        <f t="shared" si="523"/>
        <v>2405.7</v>
      </c>
      <c r="J6799" s="112">
        <f t="shared" si="526"/>
        <v>2138.4</v>
      </c>
    </row>
    <row r="6800" s="9" customFormat="1" spans="1:10">
      <c r="A6800" s="113" t="s">
        <v>299</v>
      </c>
      <c r="B6800" s="167" t="s">
        <v>11982</v>
      </c>
      <c r="C6800" s="120" t="s">
        <v>11983</v>
      </c>
      <c r="D6800" s="121" t="s">
        <v>11984</v>
      </c>
      <c r="E6800" s="121"/>
      <c r="F6800" s="107" t="s">
        <v>648</v>
      </c>
      <c r="G6800" s="121"/>
      <c r="H6800" s="113">
        <v>1200</v>
      </c>
      <c r="I6800" s="112">
        <f t="shared" si="523"/>
        <v>1080</v>
      </c>
      <c r="J6800" s="112">
        <f t="shared" si="526"/>
        <v>960</v>
      </c>
    </row>
    <row r="6801" s="9" customFormat="1" ht="40.5" spans="1:10">
      <c r="A6801" s="113" t="s">
        <v>299</v>
      </c>
      <c r="B6801" s="167" t="s">
        <v>11985</v>
      </c>
      <c r="C6801" s="120" t="s">
        <v>11986</v>
      </c>
      <c r="D6801" s="121" t="s">
        <v>11987</v>
      </c>
      <c r="E6801" s="121"/>
      <c r="F6801" s="113" t="s">
        <v>25</v>
      </c>
      <c r="G6801" s="121"/>
      <c r="H6801" s="112">
        <v>2000</v>
      </c>
      <c r="I6801" s="112">
        <f t="shared" si="523"/>
        <v>1800</v>
      </c>
      <c r="J6801" s="112">
        <f t="shared" si="526"/>
        <v>1600</v>
      </c>
    </row>
    <row r="6802" s="9" customFormat="1" ht="27" spans="1:10">
      <c r="A6802" s="113" t="s">
        <v>299</v>
      </c>
      <c r="B6802" s="167" t="s">
        <v>11988</v>
      </c>
      <c r="C6802" s="120" t="s">
        <v>11989</v>
      </c>
      <c r="D6802" s="121" t="s">
        <v>11990</v>
      </c>
      <c r="E6802" s="121"/>
      <c r="F6802" s="113" t="s">
        <v>25</v>
      </c>
      <c r="G6802" s="121"/>
      <c r="H6802" s="112">
        <v>2969</v>
      </c>
      <c r="I6802" s="112">
        <f t="shared" si="523"/>
        <v>2672.1</v>
      </c>
      <c r="J6802" s="112">
        <f t="shared" si="526"/>
        <v>2375.2</v>
      </c>
    </row>
    <row r="6803" s="9" customFormat="1" ht="40.5" spans="1:10">
      <c r="A6803" s="122" t="s">
        <v>299</v>
      </c>
      <c r="B6803" s="167" t="s">
        <v>11991</v>
      </c>
      <c r="C6803" s="124" t="s">
        <v>11992</v>
      </c>
      <c r="D6803" s="121" t="s">
        <v>11993</v>
      </c>
      <c r="E6803" s="125"/>
      <c r="F6803" s="122" t="s">
        <v>25</v>
      </c>
      <c r="G6803" s="119"/>
      <c r="H6803" s="113">
        <v>2700</v>
      </c>
      <c r="I6803" s="112">
        <f t="shared" si="523"/>
        <v>2430</v>
      </c>
      <c r="J6803" s="112">
        <f t="shared" si="526"/>
        <v>2160</v>
      </c>
    </row>
    <row r="6804" s="8" customFormat="1" spans="1:10">
      <c r="A6804" s="107"/>
      <c r="B6804" s="108">
        <v>331507</v>
      </c>
      <c r="C6804" s="109" t="s">
        <v>11994</v>
      </c>
      <c r="D6804" s="108"/>
      <c r="E6804" s="108" t="s">
        <v>11807</v>
      </c>
      <c r="F6804" s="107" t="s">
        <v>25</v>
      </c>
      <c r="G6804" s="108"/>
      <c r="H6804" s="107"/>
      <c r="I6804" s="112"/>
      <c r="J6804" s="112"/>
    </row>
    <row r="6805" s="8" customFormat="1" spans="1:10">
      <c r="A6805" s="107" t="s">
        <v>299</v>
      </c>
      <c r="B6805" s="108">
        <v>331507001</v>
      </c>
      <c r="C6805" s="109" t="s">
        <v>11995</v>
      </c>
      <c r="D6805" s="108" t="s">
        <v>11996</v>
      </c>
      <c r="E6805" s="108"/>
      <c r="F6805" s="107" t="s">
        <v>25</v>
      </c>
      <c r="G6805" s="110"/>
      <c r="H6805" s="117">
        <v>5100</v>
      </c>
      <c r="I6805" s="118">
        <v>4590</v>
      </c>
      <c r="J6805" s="118">
        <v>4080</v>
      </c>
    </row>
    <row r="6806" s="8" customFormat="1" spans="1:10">
      <c r="A6806" s="107" t="s">
        <v>299</v>
      </c>
      <c r="B6806" s="108" t="s">
        <v>11997</v>
      </c>
      <c r="C6806" s="120" t="s">
        <v>11998</v>
      </c>
      <c r="D6806" s="108" t="s">
        <v>11996</v>
      </c>
      <c r="E6806" s="108"/>
      <c r="F6806" s="107" t="s">
        <v>25</v>
      </c>
      <c r="G6806" s="108"/>
      <c r="H6806" s="107">
        <v>3334.5</v>
      </c>
      <c r="I6806" s="112">
        <f t="shared" ref="I6805:I6828" si="527">H6806*0.9</f>
        <v>3001.05</v>
      </c>
      <c r="J6806" s="112">
        <f t="shared" ref="J6805:J6811" si="528">H6806*0.8</f>
        <v>2667.6</v>
      </c>
    </row>
    <row r="6807" s="8" customFormat="1" spans="1:10">
      <c r="A6807" s="107" t="s">
        <v>299</v>
      </c>
      <c r="B6807" s="108">
        <v>331507002</v>
      </c>
      <c r="C6807" s="109" t="s">
        <v>11999</v>
      </c>
      <c r="D6807" s="108"/>
      <c r="E6807" s="108"/>
      <c r="F6807" s="107" t="s">
        <v>25</v>
      </c>
      <c r="G6807" s="108"/>
      <c r="H6807" s="117">
        <v>3685</v>
      </c>
      <c r="I6807" s="118">
        <v>3316.5</v>
      </c>
      <c r="J6807" s="118">
        <v>2948</v>
      </c>
    </row>
    <row r="6808" s="8" customFormat="1" spans="1:10">
      <c r="A6808" s="107" t="s">
        <v>299</v>
      </c>
      <c r="B6808" s="108">
        <v>331507003</v>
      </c>
      <c r="C6808" s="109" t="s">
        <v>12000</v>
      </c>
      <c r="D6808" s="108"/>
      <c r="E6808" s="108"/>
      <c r="F6808" s="107" t="s">
        <v>25</v>
      </c>
      <c r="G6808" s="110"/>
      <c r="H6808" s="117">
        <v>3790</v>
      </c>
      <c r="I6808" s="118">
        <v>3411</v>
      </c>
      <c r="J6808" s="118">
        <v>3032</v>
      </c>
    </row>
    <row r="6809" s="8" customFormat="1" spans="1:10">
      <c r="A6809" s="107" t="s">
        <v>299</v>
      </c>
      <c r="B6809" s="108" t="s">
        <v>12001</v>
      </c>
      <c r="C6809" s="120" t="s">
        <v>12002</v>
      </c>
      <c r="D6809" s="108"/>
      <c r="E6809" s="108"/>
      <c r="F6809" s="107" t="s">
        <v>25</v>
      </c>
      <c r="G6809" s="108"/>
      <c r="H6809" s="107">
        <v>2470</v>
      </c>
      <c r="I6809" s="112">
        <f t="shared" si="527"/>
        <v>2223</v>
      </c>
      <c r="J6809" s="112">
        <f t="shared" si="528"/>
        <v>1976</v>
      </c>
    </row>
    <row r="6810" s="8" customFormat="1" spans="1:10">
      <c r="A6810" s="107" t="s">
        <v>299</v>
      </c>
      <c r="B6810" s="108">
        <v>331507004</v>
      </c>
      <c r="C6810" s="109" t="s">
        <v>12003</v>
      </c>
      <c r="D6810" s="108"/>
      <c r="E6810" s="108"/>
      <c r="F6810" s="107" t="s">
        <v>25</v>
      </c>
      <c r="G6810" s="110"/>
      <c r="H6810" s="107">
        <v>2185</v>
      </c>
      <c r="I6810" s="112">
        <f t="shared" si="527"/>
        <v>1966.5</v>
      </c>
      <c r="J6810" s="112">
        <f t="shared" si="528"/>
        <v>1748</v>
      </c>
    </row>
    <row r="6811" s="8" customFormat="1" spans="1:10">
      <c r="A6811" s="107" t="s">
        <v>299</v>
      </c>
      <c r="B6811" s="108" t="s">
        <v>12004</v>
      </c>
      <c r="C6811" s="120" t="s">
        <v>12005</v>
      </c>
      <c r="D6811" s="108"/>
      <c r="E6811" s="108"/>
      <c r="F6811" s="107" t="s">
        <v>25</v>
      </c>
      <c r="G6811" s="108"/>
      <c r="H6811" s="107">
        <v>2840.5</v>
      </c>
      <c r="I6811" s="112">
        <f t="shared" si="527"/>
        <v>2556.45</v>
      </c>
      <c r="J6811" s="112">
        <f t="shared" si="528"/>
        <v>2272.4</v>
      </c>
    </row>
    <row r="6812" s="8" customFormat="1" spans="1:10">
      <c r="A6812" s="107" t="s">
        <v>299</v>
      </c>
      <c r="B6812" s="108">
        <v>331507005</v>
      </c>
      <c r="C6812" s="109" t="s">
        <v>12006</v>
      </c>
      <c r="D6812" s="84" t="s">
        <v>12007</v>
      </c>
      <c r="E6812" s="108"/>
      <c r="F6812" s="107" t="s">
        <v>25</v>
      </c>
      <c r="G6812" s="110"/>
      <c r="H6812" s="107">
        <v>2520</v>
      </c>
      <c r="I6812" s="112">
        <f t="shared" si="527"/>
        <v>2268</v>
      </c>
      <c r="J6812" s="113">
        <v>2016</v>
      </c>
    </row>
    <row r="6813" s="8" customFormat="1" spans="1:10">
      <c r="A6813" s="107" t="s">
        <v>299</v>
      </c>
      <c r="B6813" s="108" t="s">
        <v>12008</v>
      </c>
      <c r="C6813" s="120" t="s">
        <v>12009</v>
      </c>
      <c r="D6813" s="108"/>
      <c r="E6813" s="108"/>
      <c r="F6813" s="107" t="s">
        <v>25</v>
      </c>
      <c r="G6813" s="108"/>
      <c r="H6813" s="107">
        <v>3276</v>
      </c>
      <c r="I6813" s="112">
        <f t="shared" si="527"/>
        <v>2948.4</v>
      </c>
      <c r="J6813" s="113">
        <v>2620.8</v>
      </c>
    </row>
    <row r="6814" s="8" customFormat="1" spans="1:10">
      <c r="A6814" s="107" t="s">
        <v>299</v>
      </c>
      <c r="B6814" s="108">
        <v>331507006</v>
      </c>
      <c r="C6814" s="109" t="s">
        <v>12010</v>
      </c>
      <c r="D6814" s="84" t="s">
        <v>12007</v>
      </c>
      <c r="E6814" s="108"/>
      <c r="F6814" s="107" t="s">
        <v>25</v>
      </c>
      <c r="G6814" s="108"/>
      <c r="H6814" s="107">
        <v>2369</v>
      </c>
      <c r="I6814" s="112">
        <f t="shared" si="527"/>
        <v>2132.1</v>
      </c>
      <c r="J6814" s="113">
        <v>1895.2</v>
      </c>
    </row>
    <row r="6815" s="8" customFormat="1" spans="1:10">
      <c r="A6815" s="107" t="s">
        <v>299</v>
      </c>
      <c r="B6815" s="108">
        <v>331507007</v>
      </c>
      <c r="C6815" s="109" t="s">
        <v>12011</v>
      </c>
      <c r="D6815" s="84" t="s">
        <v>12007</v>
      </c>
      <c r="E6815" s="108"/>
      <c r="F6815" s="107" t="s">
        <v>25</v>
      </c>
      <c r="G6815" s="110"/>
      <c r="H6815" s="107">
        <v>2621</v>
      </c>
      <c r="I6815" s="112">
        <f t="shared" si="527"/>
        <v>2358.9</v>
      </c>
      <c r="J6815" s="113">
        <v>2096.8</v>
      </c>
    </row>
    <row r="6816" s="8" customFormat="1" spans="1:10">
      <c r="A6816" s="107" t="s">
        <v>299</v>
      </c>
      <c r="B6816" s="108" t="s">
        <v>12012</v>
      </c>
      <c r="C6816" s="120" t="s">
        <v>12013</v>
      </c>
      <c r="D6816" s="108"/>
      <c r="E6816" s="108"/>
      <c r="F6816" s="107" t="s">
        <v>25</v>
      </c>
      <c r="G6816" s="108"/>
      <c r="H6816" s="117">
        <v>4000.2</v>
      </c>
      <c r="I6816" s="118">
        <v>3600.18</v>
      </c>
      <c r="J6816" s="118">
        <v>3200.16</v>
      </c>
    </row>
    <row r="6817" s="8" customFormat="1" spans="1:10">
      <c r="A6817" s="107" t="s">
        <v>299</v>
      </c>
      <c r="B6817" s="108">
        <v>331507008</v>
      </c>
      <c r="C6817" s="109" t="s">
        <v>12014</v>
      </c>
      <c r="D6817" s="108"/>
      <c r="E6817" s="108"/>
      <c r="F6817" s="107" t="s">
        <v>25</v>
      </c>
      <c r="G6817" s="110"/>
      <c r="H6817" s="107">
        <v>2080</v>
      </c>
      <c r="I6817" s="112">
        <f t="shared" si="527"/>
        <v>1872</v>
      </c>
      <c r="J6817" s="112">
        <f t="shared" ref="J6817:J6821" si="529">H6817*0.8</f>
        <v>1664</v>
      </c>
    </row>
    <row r="6818" s="8" customFormat="1" spans="1:10">
      <c r="A6818" s="107" t="s">
        <v>299</v>
      </c>
      <c r="B6818" s="108" t="s">
        <v>12015</v>
      </c>
      <c r="C6818" s="120" t="s">
        <v>12016</v>
      </c>
      <c r="D6818" s="108"/>
      <c r="E6818" s="108"/>
      <c r="F6818" s="107" t="s">
        <v>25</v>
      </c>
      <c r="G6818" s="108"/>
      <c r="H6818" s="107">
        <v>2704</v>
      </c>
      <c r="I6818" s="112">
        <f t="shared" si="527"/>
        <v>2433.6</v>
      </c>
      <c r="J6818" s="112">
        <f t="shared" si="529"/>
        <v>2163.2</v>
      </c>
    </row>
    <row r="6819" s="8" customFormat="1" spans="1:10">
      <c r="A6819" s="107" t="s">
        <v>299</v>
      </c>
      <c r="B6819" s="108">
        <v>331507009</v>
      </c>
      <c r="C6819" s="109" t="s">
        <v>12017</v>
      </c>
      <c r="D6819" s="108"/>
      <c r="E6819" s="108"/>
      <c r="F6819" s="107" t="s">
        <v>25</v>
      </c>
      <c r="G6819" s="110"/>
      <c r="H6819" s="107">
        <v>2660</v>
      </c>
      <c r="I6819" s="112">
        <f t="shared" si="527"/>
        <v>2394</v>
      </c>
      <c r="J6819" s="112">
        <f t="shared" si="529"/>
        <v>2128</v>
      </c>
    </row>
    <row r="6820" s="8" customFormat="1" spans="1:10">
      <c r="A6820" s="107" t="s">
        <v>299</v>
      </c>
      <c r="B6820" s="108" t="s">
        <v>12018</v>
      </c>
      <c r="C6820" s="120" t="s">
        <v>12019</v>
      </c>
      <c r="D6820" s="108"/>
      <c r="E6820" s="108"/>
      <c r="F6820" s="107" t="s">
        <v>25</v>
      </c>
      <c r="G6820" s="108"/>
      <c r="H6820" s="107">
        <v>3458</v>
      </c>
      <c r="I6820" s="112">
        <f t="shared" si="527"/>
        <v>3112.2</v>
      </c>
      <c r="J6820" s="112">
        <f t="shared" si="529"/>
        <v>2766.4</v>
      </c>
    </row>
    <row r="6821" s="8" customFormat="1" ht="27" spans="1:10">
      <c r="A6821" s="107" t="s">
        <v>299</v>
      </c>
      <c r="B6821" s="108">
        <v>331507010</v>
      </c>
      <c r="C6821" s="109" t="s">
        <v>12020</v>
      </c>
      <c r="D6821" s="72" t="s">
        <v>12021</v>
      </c>
      <c r="E6821" s="108"/>
      <c r="F6821" s="107" t="s">
        <v>25</v>
      </c>
      <c r="G6821" s="108"/>
      <c r="H6821" s="107">
        <v>2470</v>
      </c>
      <c r="I6821" s="112">
        <f t="shared" si="527"/>
        <v>2223</v>
      </c>
      <c r="J6821" s="112">
        <f t="shared" si="529"/>
        <v>1976</v>
      </c>
    </row>
    <row r="6822" s="8" customFormat="1" spans="1:10">
      <c r="A6822" s="107" t="s">
        <v>299</v>
      </c>
      <c r="B6822" s="108">
        <v>331507011</v>
      </c>
      <c r="C6822" s="109" t="s">
        <v>12022</v>
      </c>
      <c r="D6822" s="108"/>
      <c r="E6822" s="108"/>
      <c r="F6822" s="107" t="s">
        <v>25</v>
      </c>
      <c r="G6822" s="108"/>
      <c r="H6822" s="107">
        <v>1512</v>
      </c>
      <c r="I6822" s="112">
        <f t="shared" si="527"/>
        <v>1360.8</v>
      </c>
      <c r="J6822" s="113">
        <v>1209.6</v>
      </c>
    </row>
    <row r="6823" s="8" customFormat="1" spans="1:10">
      <c r="A6823" s="107" t="s">
        <v>299</v>
      </c>
      <c r="B6823" s="108">
        <v>331507012</v>
      </c>
      <c r="C6823" s="109" t="s">
        <v>12023</v>
      </c>
      <c r="D6823" s="108"/>
      <c r="E6823" s="108"/>
      <c r="F6823" s="107" t="s">
        <v>25</v>
      </c>
      <c r="G6823" s="108"/>
      <c r="H6823" s="107">
        <v>1990</v>
      </c>
      <c r="I6823" s="112">
        <f t="shared" si="527"/>
        <v>1791</v>
      </c>
      <c r="J6823" s="112">
        <f t="shared" ref="J6823:J6828" si="530">H6823*0.8</f>
        <v>1592</v>
      </c>
    </row>
    <row r="6824" s="8" customFormat="1" spans="1:10">
      <c r="A6824" s="107" t="s">
        <v>299</v>
      </c>
      <c r="B6824" s="108">
        <v>331507013</v>
      </c>
      <c r="C6824" s="109" t="s">
        <v>12024</v>
      </c>
      <c r="D6824" s="110"/>
      <c r="E6824" s="108" t="s">
        <v>11807</v>
      </c>
      <c r="F6824" s="107" t="s">
        <v>25</v>
      </c>
      <c r="G6824" s="108"/>
      <c r="H6824" s="107">
        <v>1440</v>
      </c>
      <c r="I6824" s="112">
        <f t="shared" si="527"/>
        <v>1296</v>
      </c>
      <c r="J6824" s="112">
        <f t="shared" si="530"/>
        <v>1152</v>
      </c>
    </row>
    <row r="6825" s="8" customFormat="1" spans="1:10">
      <c r="A6825" s="107" t="s">
        <v>299</v>
      </c>
      <c r="B6825" s="108" t="s">
        <v>12025</v>
      </c>
      <c r="C6825" s="120" t="s">
        <v>12026</v>
      </c>
      <c r="D6825" s="108"/>
      <c r="E6825" s="108" t="s">
        <v>11807</v>
      </c>
      <c r="F6825" s="107" t="s">
        <v>25</v>
      </c>
      <c r="G6825" s="108"/>
      <c r="H6825" s="107">
        <v>1440</v>
      </c>
      <c r="I6825" s="112">
        <f t="shared" si="527"/>
        <v>1296</v>
      </c>
      <c r="J6825" s="112">
        <f t="shared" si="530"/>
        <v>1152</v>
      </c>
    </row>
    <row r="6826" s="8" customFormat="1" spans="1:10">
      <c r="A6826" s="107" t="s">
        <v>299</v>
      </c>
      <c r="B6826" s="108">
        <v>331507014</v>
      </c>
      <c r="C6826" s="109" t="s">
        <v>12027</v>
      </c>
      <c r="D6826" s="108"/>
      <c r="E6826" s="108" t="s">
        <v>11807</v>
      </c>
      <c r="F6826" s="107" t="s">
        <v>25</v>
      </c>
      <c r="G6826" s="108"/>
      <c r="H6826" s="107">
        <v>2400</v>
      </c>
      <c r="I6826" s="112">
        <f t="shared" si="527"/>
        <v>2160</v>
      </c>
      <c r="J6826" s="112">
        <f t="shared" si="530"/>
        <v>1920</v>
      </c>
    </row>
    <row r="6827" s="9" customFormat="1" ht="27" spans="1:10">
      <c r="A6827" s="113" t="s">
        <v>299</v>
      </c>
      <c r="B6827" s="167" t="s">
        <v>12028</v>
      </c>
      <c r="C6827" s="120" t="s">
        <v>12029</v>
      </c>
      <c r="D6827" s="121" t="s">
        <v>12030</v>
      </c>
      <c r="E6827" s="121"/>
      <c r="F6827" s="113" t="s">
        <v>25</v>
      </c>
      <c r="G6827" s="121"/>
      <c r="H6827" s="112">
        <v>3200</v>
      </c>
      <c r="I6827" s="112">
        <f t="shared" si="527"/>
        <v>2880</v>
      </c>
      <c r="J6827" s="112">
        <f t="shared" si="530"/>
        <v>2560</v>
      </c>
    </row>
    <row r="6828" s="9" customFormat="1" spans="1:10">
      <c r="A6828" s="122" t="s">
        <v>299</v>
      </c>
      <c r="B6828" s="167" t="s">
        <v>12031</v>
      </c>
      <c r="C6828" s="124" t="s">
        <v>12032</v>
      </c>
      <c r="D6828" s="121" t="s">
        <v>12033</v>
      </c>
      <c r="E6828" s="125"/>
      <c r="F6828" s="122" t="s">
        <v>25</v>
      </c>
      <c r="G6828" s="119"/>
      <c r="H6828" s="113">
        <v>2213</v>
      </c>
      <c r="I6828" s="112">
        <f t="shared" si="527"/>
        <v>1991.7</v>
      </c>
      <c r="J6828" s="112">
        <f t="shared" si="530"/>
        <v>1770.4</v>
      </c>
    </row>
    <row r="6829" s="8" customFormat="1" spans="1:10">
      <c r="A6829" s="107"/>
      <c r="B6829" s="108">
        <v>331508</v>
      </c>
      <c r="C6829" s="109" t="s">
        <v>12034</v>
      </c>
      <c r="D6829" s="108"/>
      <c r="E6829" s="108"/>
      <c r="F6829" s="107"/>
      <c r="G6829" s="108"/>
      <c r="H6829" s="107"/>
      <c r="I6829" s="112"/>
      <c r="J6829" s="112"/>
    </row>
    <row r="6830" s="8" customFormat="1" spans="1:10">
      <c r="A6830" s="107" t="s">
        <v>299</v>
      </c>
      <c r="B6830" s="108">
        <v>331508001</v>
      </c>
      <c r="C6830" s="109" t="s">
        <v>12035</v>
      </c>
      <c r="D6830" s="108"/>
      <c r="E6830" s="108"/>
      <c r="F6830" s="107" t="s">
        <v>25</v>
      </c>
      <c r="G6830" s="108"/>
      <c r="H6830" s="107">
        <v>2200</v>
      </c>
      <c r="I6830" s="112">
        <f t="shared" ref="I6830:I6834" si="531">H6830*0.9</f>
        <v>1980</v>
      </c>
      <c r="J6830" s="113">
        <v>1760</v>
      </c>
    </row>
    <row r="6831" s="8" customFormat="1" spans="1:10">
      <c r="A6831" s="107" t="s">
        <v>299</v>
      </c>
      <c r="B6831" s="108">
        <v>331508002</v>
      </c>
      <c r="C6831" s="109" t="s">
        <v>12036</v>
      </c>
      <c r="D6831" s="108"/>
      <c r="E6831" s="108"/>
      <c r="F6831" s="107" t="s">
        <v>25</v>
      </c>
      <c r="G6831" s="108"/>
      <c r="H6831" s="107">
        <v>1358</v>
      </c>
      <c r="I6831" s="112">
        <f t="shared" si="531"/>
        <v>1222.2</v>
      </c>
      <c r="J6831" s="112">
        <f t="shared" ref="J6831:J6834" si="532">H6831*0.8</f>
        <v>1086.4</v>
      </c>
    </row>
    <row r="6832" s="8" customFormat="1" spans="1:10">
      <c r="A6832" s="107" t="s">
        <v>299</v>
      </c>
      <c r="B6832" s="108">
        <v>331508003</v>
      </c>
      <c r="C6832" s="109" t="s">
        <v>12037</v>
      </c>
      <c r="D6832" s="108"/>
      <c r="E6832" s="108"/>
      <c r="F6832" s="107" t="s">
        <v>25</v>
      </c>
      <c r="G6832" s="108"/>
      <c r="H6832" s="107">
        <v>1349</v>
      </c>
      <c r="I6832" s="112">
        <f t="shared" si="531"/>
        <v>1214.1</v>
      </c>
      <c r="J6832" s="112">
        <f t="shared" si="532"/>
        <v>1079.2</v>
      </c>
    </row>
    <row r="6833" s="8" customFormat="1" ht="27" spans="1:10">
      <c r="A6833" s="107" t="s">
        <v>299</v>
      </c>
      <c r="B6833" s="108">
        <v>331508004</v>
      </c>
      <c r="C6833" s="109" t="s">
        <v>12038</v>
      </c>
      <c r="D6833" s="108"/>
      <c r="E6833" s="108"/>
      <c r="F6833" s="107" t="s">
        <v>25</v>
      </c>
      <c r="G6833" s="108"/>
      <c r="H6833" s="107">
        <v>1995</v>
      </c>
      <c r="I6833" s="112">
        <f t="shared" si="531"/>
        <v>1795.5</v>
      </c>
      <c r="J6833" s="112">
        <f t="shared" si="532"/>
        <v>1596</v>
      </c>
    </row>
    <row r="6834" s="8" customFormat="1" spans="1:10">
      <c r="A6834" s="107" t="s">
        <v>299</v>
      </c>
      <c r="B6834" s="108">
        <v>331508005</v>
      </c>
      <c r="C6834" s="109" t="s">
        <v>12039</v>
      </c>
      <c r="D6834" s="108"/>
      <c r="E6834" s="108"/>
      <c r="F6834" s="107" t="s">
        <v>25</v>
      </c>
      <c r="G6834" s="108"/>
      <c r="H6834" s="107">
        <v>1928</v>
      </c>
      <c r="I6834" s="112">
        <f t="shared" si="531"/>
        <v>1735.2</v>
      </c>
      <c r="J6834" s="112">
        <f t="shared" si="532"/>
        <v>1542.4</v>
      </c>
    </row>
    <row r="6835" s="8" customFormat="1" spans="1:10">
      <c r="A6835" s="107"/>
      <c r="B6835" s="108">
        <v>331509</v>
      </c>
      <c r="C6835" s="109" t="s">
        <v>12040</v>
      </c>
      <c r="D6835" s="108"/>
      <c r="E6835" s="108"/>
      <c r="F6835" s="107"/>
      <c r="G6835" s="108"/>
      <c r="H6835" s="107"/>
      <c r="I6835" s="112"/>
      <c r="J6835" s="112"/>
    </row>
    <row r="6836" s="8" customFormat="1" spans="1:10">
      <c r="A6836" s="107" t="s">
        <v>299</v>
      </c>
      <c r="B6836" s="108">
        <v>331509001</v>
      </c>
      <c r="C6836" s="109" t="s">
        <v>12041</v>
      </c>
      <c r="D6836" s="108"/>
      <c r="E6836" s="108"/>
      <c r="F6836" s="107" t="s">
        <v>25</v>
      </c>
      <c r="G6836" s="108"/>
      <c r="H6836" s="107">
        <v>760</v>
      </c>
      <c r="I6836" s="112">
        <f t="shared" ref="I6836:I6845" si="533">H6836*0.9</f>
        <v>684</v>
      </c>
      <c r="J6836" s="112">
        <f t="shared" ref="J6836:J6839" si="534">H6836*0.8</f>
        <v>608</v>
      </c>
    </row>
    <row r="6837" s="8" customFormat="1" ht="27" spans="1:10">
      <c r="A6837" s="107" t="s">
        <v>299</v>
      </c>
      <c r="B6837" s="108">
        <v>331509002</v>
      </c>
      <c r="C6837" s="109" t="s">
        <v>12042</v>
      </c>
      <c r="D6837" s="108"/>
      <c r="E6837" s="108"/>
      <c r="F6837" s="107" t="s">
        <v>25</v>
      </c>
      <c r="G6837" s="108"/>
      <c r="H6837" s="107">
        <v>1399</v>
      </c>
      <c r="I6837" s="112">
        <f t="shared" si="533"/>
        <v>1259.1</v>
      </c>
      <c r="J6837" s="112">
        <f t="shared" si="534"/>
        <v>1119.2</v>
      </c>
    </row>
    <row r="6838" s="8" customFormat="1" spans="1:10">
      <c r="A6838" s="107" t="s">
        <v>299</v>
      </c>
      <c r="B6838" s="108">
        <v>331509003</v>
      </c>
      <c r="C6838" s="109" t="s">
        <v>12043</v>
      </c>
      <c r="D6838" s="108"/>
      <c r="E6838" s="108"/>
      <c r="F6838" s="107" t="s">
        <v>25</v>
      </c>
      <c r="G6838" s="108"/>
      <c r="H6838" s="107">
        <v>1100</v>
      </c>
      <c r="I6838" s="112">
        <f t="shared" si="533"/>
        <v>990</v>
      </c>
      <c r="J6838" s="112">
        <f t="shared" si="534"/>
        <v>880</v>
      </c>
    </row>
    <row r="6839" s="8" customFormat="1" spans="1:10">
      <c r="A6839" s="107" t="s">
        <v>299</v>
      </c>
      <c r="B6839" s="108">
        <v>331509004</v>
      </c>
      <c r="C6839" s="109" t="s">
        <v>12044</v>
      </c>
      <c r="D6839" s="108"/>
      <c r="E6839" s="108"/>
      <c r="F6839" s="107" t="s">
        <v>25</v>
      </c>
      <c r="G6839" s="108"/>
      <c r="H6839" s="107">
        <v>984</v>
      </c>
      <c r="I6839" s="112">
        <f t="shared" si="533"/>
        <v>885.6</v>
      </c>
      <c r="J6839" s="112">
        <f t="shared" si="534"/>
        <v>787.2</v>
      </c>
    </row>
    <row r="6840" s="8" customFormat="1" spans="1:10">
      <c r="A6840" s="107" t="s">
        <v>299</v>
      </c>
      <c r="B6840" s="108">
        <v>331509005</v>
      </c>
      <c r="C6840" s="109" t="s">
        <v>12045</v>
      </c>
      <c r="D6840" s="108"/>
      <c r="E6840" s="108"/>
      <c r="F6840" s="107" t="s">
        <v>25</v>
      </c>
      <c r="G6840" s="108"/>
      <c r="H6840" s="107">
        <v>983</v>
      </c>
      <c r="I6840" s="112">
        <f t="shared" si="533"/>
        <v>884.7</v>
      </c>
      <c r="J6840" s="113">
        <v>786.4</v>
      </c>
    </row>
    <row r="6841" s="8" customFormat="1" spans="1:10">
      <c r="A6841" s="107" t="s">
        <v>299</v>
      </c>
      <c r="B6841" s="108">
        <v>331509006</v>
      </c>
      <c r="C6841" s="109" t="s">
        <v>12046</v>
      </c>
      <c r="D6841" s="108" t="s">
        <v>12047</v>
      </c>
      <c r="E6841" s="108"/>
      <c r="F6841" s="107" t="s">
        <v>25</v>
      </c>
      <c r="G6841" s="110"/>
      <c r="H6841" s="107">
        <v>760</v>
      </c>
      <c r="I6841" s="112">
        <f t="shared" si="533"/>
        <v>684</v>
      </c>
      <c r="J6841" s="112">
        <f t="shared" ref="J6841:J6845" si="535">H6841*0.8</f>
        <v>608</v>
      </c>
    </row>
    <row r="6842" s="8" customFormat="1" spans="1:10">
      <c r="A6842" s="107" t="s">
        <v>299</v>
      </c>
      <c r="B6842" s="108" t="s">
        <v>12048</v>
      </c>
      <c r="C6842" s="120" t="s">
        <v>12049</v>
      </c>
      <c r="D6842" s="108"/>
      <c r="E6842" s="108"/>
      <c r="F6842" s="107" t="s">
        <v>25</v>
      </c>
      <c r="G6842" s="108"/>
      <c r="H6842" s="107">
        <v>1064</v>
      </c>
      <c r="I6842" s="112">
        <f t="shared" si="533"/>
        <v>957.6</v>
      </c>
      <c r="J6842" s="112">
        <f t="shared" si="535"/>
        <v>851.2</v>
      </c>
    </row>
    <row r="6843" s="8" customFormat="1" ht="27" spans="1:10">
      <c r="A6843" s="107" t="s">
        <v>299</v>
      </c>
      <c r="B6843" s="108">
        <v>331509007</v>
      </c>
      <c r="C6843" s="109" t="s">
        <v>12050</v>
      </c>
      <c r="D6843" s="108"/>
      <c r="E6843" s="108"/>
      <c r="F6843" s="107" t="s">
        <v>25</v>
      </c>
      <c r="G6843" s="108"/>
      <c r="H6843" s="107">
        <v>1615</v>
      </c>
      <c r="I6843" s="112">
        <f t="shared" si="533"/>
        <v>1453.5</v>
      </c>
      <c r="J6843" s="112">
        <f t="shared" si="535"/>
        <v>1292</v>
      </c>
    </row>
    <row r="6844" s="8" customFormat="1" ht="27" spans="1:10">
      <c r="A6844" s="107" t="s">
        <v>299</v>
      </c>
      <c r="B6844" s="108">
        <v>331509008</v>
      </c>
      <c r="C6844" s="109" t="s">
        <v>12051</v>
      </c>
      <c r="D6844" s="108"/>
      <c r="E6844" s="108"/>
      <c r="F6844" s="107" t="s">
        <v>25</v>
      </c>
      <c r="G6844" s="108"/>
      <c r="H6844" s="107">
        <v>1940</v>
      </c>
      <c r="I6844" s="112">
        <f t="shared" si="533"/>
        <v>1746</v>
      </c>
      <c r="J6844" s="112">
        <f t="shared" si="535"/>
        <v>1552</v>
      </c>
    </row>
    <row r="6845" s="8" customFormat="1" spans="1:10">
      <c r="A6845" s="107" t="s">
        <v>299</v>
      </c>
      <c r="B6845" s="108">
        <v>331509009</v>
      </c>
      <c r="C6845" s="109" t="s">
        <v>12052</v>
      </c>
      <c r="D6845" s="108"/>
      <c r="E6845" s="108"/>
      <c r="F6845" s="107" t="s">
        <v>25</v>
      </c>
      <c r="G6845" s="108"/>
      <c r="H6845" s="107">
        <v>855</v>
      </c>
      <c r="I6845" s="112">
        <f t="shared" si="533"/>
        <v>769.5</v>
      </c>
      <c r="J6845" s="112">
        <f t="shared" si="535"/>
        <v>684</v>
      </c>
    </row>
    <row r="6846" s="8" customFormat="1" spans="1:10">
      <c r="A6846" s="107" t="s">
        <v>299</v>
      </c>
      <c r="B6846" s="108">
        <v>331510</v>
      </c>
      <c r="C6846" s="109" t="s">
        <v>12053</v>
      </c>
      <c r="D6846" s="108"/>
      <c r="E6846" s="108"/>
      <c r="F6846" s="107"/>
      <c r="G6846" s="108"/>
      <c r="H6846" s="107"/>
      <c r="I6846" s="112"/>
      <c r="J6846" s="112"/>
    </row>
    <row r="6847" s="8" customFormat="1" spans="1:10">
      <c r="A6847" s="107" t="s">
        <v>299</v>
      </c>
      <c r="B6847" s="108">
        <v>331510001</v>
      </c>
      <c r="C6847" s="109" t="s">
        <v>12054</v>
      </c>
      <c r="D6847" s="108"/>
      <c r="E6847" s="108"/>
      <c r="F6847" s="107" t="s">
        <v>25</v>
      </c>
      <c r="G6847" s="108"/>
      <c r="H6847" s="107">
        <v>1475</v>
      </c>
      <c r="I6847" s="112">
        <f t="shared" ref="I6847:I6860" si="536">H6847*0.9</f>
        <v>1327.5</v>
      </c>
      <c r="J6847" s="112">
        <f t="shared" ref="J6847:J6860" si="537">H6847*0.8</f>
        <v>1180</v>
      </c>
    </row>
    <row r="6848" s="8" customFormat="1" spans="1:10">
      <c r="A6848" s="107" t="s">
        <v>299</v>
      </c>
      <c r="B6848" s="108">
        <v>331510002</v>
      </c>
      <c r="C6848" s="109" t="s">
        <v>12055</v>
      </c>
      <c r="D6848" s="108"/>
      <c r="E6848" s="108"/>
      <c r="F6848" s="107" t="s">
        <v>25</v>
      </c>
      <c r="G6848" s="108"/>
      <c r="H6848" s="107">
        <v>1263</v>
      </c>
      <c r="I6848" s="112">
        <f t="shared" si="536"/>
        <v>1136.7</v>
      </c>
      <c r="J6848" s="112">
        <f t="shared" si="537"/>
        <v>1010.4</v>
      </c>
    </row>
    <row r="6849" s="8" customFormat="1" spans="1:10">
      <c r="A6849" s="107" t="s">
        <v>299</v>
      </c>
      <c r="B6849" s="108">
        <v>331510003</v>
      </c>
      <c r="C6849" s="109" t="s">
        <v>12056</v>
      </c>
      <c r="D6849" s="129"/>
      <c r="E6849" s="108"/>
      <c r="F6849" s="107" t="s">
        <v>25</v>
      </c>
      <c r="G6849" s="108"/>
      <c r="H6849" s="117">
        <v>1350</v>
      </c>
      <c r="I6849" s="118">
        <v>1215</v>
      </c>
      <c r="J6849" s="118">
        <v>1080</v>
      </c>
    </row>
    <row r="6850" s="8" customFormat="1" spans="1:10">
      <c r="A6850" s="107" t="s">
        <v>299</v>
      </c>
      <c r="B6850" s="108" t="s">
        <v>12057</v>
      </c>
      <c r="C6850" s="109" t="s">
        <v>12058</v>
      </c>
      <c r="D6850" s="129"/>
      <c r="E6850" s="108"/>
      <c r="F6850" s="107" t="s">
        <v>25</v>
      </c>
      <c r="G6850" s="108"/>
      <c r="H6850" s="107">
        <v>1263</v>
      </c>
      <c r="I6850" s="112">
        <f t="shared" si="536"/>
        <v>1136.7</v>
      </c>
      <c r="J6850" s="112">
        <f t="shared" si="537"/>
        <v>1010.4</v>
      </c>
    </row>
    <row r="6851" s="8" customFormat="1" spans="1:10">
      <c r="A6851" s="107" t="s">
        <v>299</v>
      </c>
      <c r="B6851" s="108" t="s">
        <v>12059</v>
      </c>
      <c r="C6851" s="109" t="s">
        <v>12060</v>
      </c>
      <c r="D6851" s="129"/>
      <c r="E6851" s="108"/>
      <c r="F6851" s="107" t="s">
        <v>25</v>
      </c>
      <c r="G6851" s="108"/>
      <c r="H6851" s="107">
        <v>1263</v>
      </c>
      <c r="I6851" s="112">
        <f t="shared" si="536"/>
        <v>1136.7</v>
      </c>
      <c r="J6851" s="112">
        <f t="shared" si="537"/>
        <v>1010.4</v>
      </c>
    </row>
    <row r="6852" s="8" customFormat="1" spans="1:10">
      <c r="A6852" s="107" t="s">
        <v>299</v>
      </c>
      <c r="B6852" s="108">
        <v>331510004</v>
      </c>
      <c r="C6852" s="109" t="s">
        <v>12061</v>
      </c>
      <c r="D6852" s="108" t="s">
        <v>11520</v>
      </c>
      <c r="E6852" s="108"/>
      <c r="F6852" s="107" t="s">
        <v>25</v>
      </c>
      <c r="G6852" s="108"/>
      <c r="H6852" s="107">
        <v>2270</v>
      </c>
      <c r="I6852" s="112">
        <f t="shared" si="536"/>
        <v>2043</v>
      </c>
      <c r="J6852" s="112">
        <f t="shared" si="537"/>
        <v>1816</v>
      </c>
    </row>
    <row r="6853" s="8" customFormat="1" spans="1:10">
      <c r="A6853" s="107" t="s">
        <v>299</v>
      </c>
      <c r="B6853" s="108">
        <v>331510005</v>
      </c>
      <c r="C6853" s="109" t="s">
        <v>12062</v>
      </c>
      <c r="D6853" s="108"/>
      <c r="E6853" s="108"/>
      <c r="F6853" s="107" t="s">
        <v>25</v>
      </c>
      <c r="G6853" s="108"/>
      <c r="H6853" s="107">
        <v>1862</v>
      </c>
      <c r="I6853" s="112">
        <f t="shared" si="536"/>
        <v>1675.8</v>
      </c>
      <c r="J6853" s="112">
        <f t="shared" si="537"/>
        <v>1489.6</v>
      </c>
    </row>
    <row r="6854" s="8" customFormat="1" spans="1:10">
      <c r="A6854" s="107" t="s">
        <v>299</v>
      </c>
      <c r="B6854" s="108">
        <v>331510006</v>
      </c>
      <c r="C6854" s="109" t="s">
        <v>12063</v>
      </c>
      <c r="D6854" s="110"/>
      <c r="E6854" s="108"/>
      <c r="F6854" s="107" t="s">
        <v>25</v>
      </c>
      <c r="G6854" s="108"/>
      <c r="H6854" s="107">
        <v>1805</v>
      </c>
      <c r="I6854" s="112">
        <f t="shared" si="536"/>
        <v>1624.5</v>
      </c>
      <c r="J6854" s="112">
        <f t="shared" si="537"/>
        <v>1444</v>
      </c>
    </row>
    <row r="6855" s="8" customFormat="1" spans="1:10">
      <c r="A6855" s="107" t="s">
        <v>299</v>
      </c>
      <c r="B6855" s="108" t="s">
        <v>12064</v>
      </c>
      <c r="C6855" s="120" t="s">
        <v>12065</v>
      </c>
      <c r="D6855" s="108"/>
      <c r="E6855" s="108"/>
      <c r="F6855" s="107" t="s">
        <v>25</v>
      </c>
      <c r="G6855" s="108"/>
      <c r="H6855" s="117">
        <v>3070</v>
      </c>
      <c r="I6855" s="118">
        <v>2763</v>
      </c>
      <c r="J6855" s="118">
        <v>2456</v>
      </c>
    </row>
    <row r="6856" s="8" customFormat="1" spans="1:10">
      <c r="A6856" s="107" t="s">
        <v>299</v>
      </c>
      <c r="B6856" s="108">
        <v>331510007</v>
      </c>
      <c r="C6856" s="109" t="s">
        <v>12066</v>
      </c>
      <c r="D6856" s="108"/>
      <c r="E6856" s="108"/>
      <c r="F6856" s="107" t="s">
        <v>25</v>
      </c>
      <c r="G6856" s="108"/>
      <c r="H6856" s="107">
        <v>2200</v>
      </c>
      <c r="I6856" s="112">
        <f t="shared" si="536"/>
        <v>1980</v>
      </c>
      <c r="J6856" s="112">
        <f t="shared" si="537"/>
        <v>1760</v>
      </c>
    </row>
    <row r="6857" s="8" customFormat="1" spans="1:10">
      <c r="A6857" s="107" t="s">
        <v>299</v>
      </c>
      <c r="B6857" s="108">
        <v>331510008</v>
      </c>
      <c r="C6857" s="109" t="s">
        <v>12067</v>
      </c>
      <c r="D6857" s="108"/>
      <c r="E6857" s="108"/>
      <c r="F6857" s="107" t="s">
        <v>25</v>
      </c>
      <c r="G6857" s="108"/>
      <c r="H6857" s="117">
        <v>3509</v>
      </c>
      <c r="I6857" s="118">
        <v>3158.1</v>
      </c>
      <c r="J6857" s="118">
        <v>2807.2</v>
      </c>
    </row>
    <row r="6858" s="8" customFormat="1" spans="1:10">
      <c r="A6858" s="107" t="s">
        <v>299</v>
      </c>
      <c r="B6858" s="108">
        <v>331510009</v>
      </c>
      <c r="C6858" s="109" t="s">
        <v>12068</v>
      </c>
      <c r="D6858" s="108"/>
      <c r="E6858" s="108" t="s">
        <v>788</v>
      </c>
      <c r="F6858" s="107" t="s">
        <v>25</v>
      </c>
      <c r="G6858" s="108"/>
      <c r="H6858" s="107">
        <v>1330</v>
      </c>
      <c r="I6858" s="112">
        <f t="shared" si="536"/>
        <v>1197</v>
      </c>
      <c r="J6858" s="112">
        <f t="shared" si="537"/>
        <v>1064</v>
      </c>
    </row>
    <row r="6859" s="8" customFormat="1" spans="1:10">
      <c r="A6859" s="107" t="s">
        <v>299</v>
      </c>
      <c r="B6859" s="108">
        <v>331510010</v>
      </c>
      <c r="C6859" s="109" t="s">
        <v>12069</v>
      </c>
      <c r="D6859" s="108"/>
      <c r="E6859" s="108"/>
      <c r="F6859" s="107" t="s">
        <v>25</v>
      </c>
      <c r="G6859" s="108"/>
      <c r="H6859" s="107">
        <v>1520</v>
      </c>
      <c r="I6859" s="112">
        <f t="shared" si="536"/>
        <v>1368</v>
      </c>
      <c r="J6859" s="112">
        <f t="shared" si="537"/>
        <v>1216</v>
      </c>
    </row>
    <row r="6860" s="9" customFormat="1" ht="40.5" spans="1:10">
      <c r="A6860" s="122" t="s">
        <v>299</v>
      </c>
      <c r="B6860" s="167" t="s">
        <v>12070</v>
      </c>
      <c r="C6860" s="124" t="s">
        <v>12071</v>
      </c>
      <c r="D6860" s="121" t="s">
        <v>12072</v>
      </c>
      <c r="E6860" s="125"/>
      <c r="F6860" s="122" t="s">
        <v>25</v>
      </c>
      <c r="G6860" s="119"/>
      <c r="H6860" s="113">
        <v>2468</v>
      </c>
      <c r="I6860" s="112">
        <f t="shared" si="536"/>
        <v>2221.2</v>
      </c>
      <c r="J6860" s="112">
        <f t="shared" si="537"/>
        <v>1974.4</v>
      </c>
    </row>
    <row r="6861" s="8" customFormat="1" spans="1:10">
      <c r="A6861" s="107"/>
      <c r="B6861" s="108">
        <v>331511</v>
      </c>
      <c r="C6861" s="109" t="s">
        <v>12073</v>
      </c>
      <c r="D6861" s="108"/>
      <c r="E6861" s="108"/>
      <c r="F6861" s="107"/>
      <c r="G6861" s="108"/>
      <c r="H6861" s="107"/>
      <c r="I6861" s="112"/>
      <c r="J6861" s="112"/>
    </row>
    <row r="6862" s="8" customFormat="1" spans="1:10">
      <c r="A6862" s="107" t="s">
        <v>299</v>
      </c>
      <c r="B6862" s="108">
        <v>331511001</v>
      </c>
      <c r="C6862" s="109" t="s">
        <v>12074</v>
      </c>
      <c r="D6862" s="108"/>
      <c r="E6862" s="108"/>
      <c r="F6862" s="107" t="s">
        <v>25</v>
      </c>
      <c r="G6862" s="108"/>
      <c r="H6862" s="107">
        <v>1203</v>
      </c>
      <c r="I6862" s="112">
        <f t="shared" ref="I6862:I6870" si="538">H6862*0.9</f>
        <v>1082.7</v>
      </c>
      <c r="J6862" s="112">
        <f t="shared" ref="J6862:J6870" si="539">H6862*0.8</f>
        <v>962.4</v>
      </c>
    </row>
    <row r="6863" s="8" customFormat="1" ht="27" spans="1:10">
      <c r="A6863" s="107" t="s">
        <v>299</v>
      </c>
      <c r="B6863" s="108">
        <v>331511002</v>
      </c>
      <c r="C6863" s="109" t="s">
        <v>12075</v>
      </c>
      <c r="D6863" s="108"/>
      <c r="E6863" s="108"/>
      <c r="F6863" s="107" t="s">
        <v>25</v>
      </c>
      <c r="G6863" s="108"/>
      <c r="H6863" s="107">
        <v>1615</v>
      </c>
      <c r="I6863" s="112">
        <f t="shared" si="538"/>
        <v>1453.5</v>
      </c>
      <c r="J6863" s="112">
        <f t="shared" si="539"/>
        <v>1292</v>
      </c>
    </row>
    <row r="6864" s="8" customFormat="1" spans="1:10">
      <c r="A6864" s="107" t="s">
        <v>299</v>
      </c>
      <c r="B6864" s="108">
        <v>331511003</v>
      </c>
      <c r="C6864" s="109" t="s">
        <v>12076</v>
      </c>
      <c r="D6864" s="110"/>
      <c r="E6864" s="108"/>
      <c r="F6864" s="107" t="s">
        <v>25</v>
      </c>
      <c r="G6864" s="110"/>
      <c r="H6864" s="107">
        <v>1200</v>
      </c>
      <c r="I6864" s="112">
        <f t="shared" si="538"/>
        <v>1080</v>
      </c>
      <c r="J6864" s="112">
        <f t="shared" si="539"/>
        <v>960</v>
      </c>
    </row>
    <row r="6865" s="8" customFormat="1" spans="1:10">
      <c r="A6865" s="107" t="s">
        <v>299</v>
      </c>
      <c r="B6865" s="108" t="s">
        <v>12077</v>
      </c>
      <c r="C6865" s="120" t="s">
        <v>12078</v>
      </c>
      <c r="D6865" s="108"/>
      <c r="E6865" s="108"/>
      <c r="F6865" s="107" t="s">
        <v>25</v>
      </c>
      <c r="G6865" s="108"/>
      <c r="H6865" s="107">
        <v>1200</v>
      </c>
      <c r="I6865" s="112">
        <f t="shared" si="538"/>
        <v>1080</v>
      </c>
      <c r="J6865" s="112">
        <f t="shared" si="539"/>
        <v>960</v>
      </c>
    </row>
    <row r="6866" s="8" customFormat="1" spans="1:10">
      <c r="A6866" s="107" t="s">
        <v>299</v>
      </c>
      <c r="B6866" s="108" t="s">
        <v>12079</v>
      </c>
      <c r="C6866" s="120" t="s">
        <v>12080</v>
      </c>
      <c r="D6866" s="108"/>
      <c r="E6866" s="108"/>
      <c r="F6866" s="107" t="s">
        <v>25</v>
      </c>
      <c r="G6866" s="108"/>
      <c r="H6866" s="107">
        <v>1200</v>
      </c>
      <c r="I6866" s="112">
        <f t="shared" si="538"/>
        <v>1080</v>
      </c>
      <c r="J6866" s="112">
        <f t="shared" si="539"/>
        <v>960</v>
      </c>
    </row>
    <row r="6867" s="8" customFormat="1" spans="1:10">
      <c r="A6867" s="107" t="s">
        <v>299</v>
      </c>
      <c r="B6867" s="108" t="s">
        <v>12081</v>
      </c>
      <c r="C6867" s="120" t="s">
        <v>12082</v>
      </c>
      <c r="D6867" s="108"/>
      <c r="E6867" s="108"/>
      <c r="F6867" s="107" t="s">
        <v>25</v>
      </c>
      <c r="G6867" s="108"/>
      <c r="H6867" s="107">
        <v>1560</v>
      </c>
      <c r="I6867" s="112">
        <f t="shared" si="538"/>
        <v>1404</v>
      </c>
      <c r="J6867" s="112">
        <f t="shared" si="539"/>
        <v>1248</v>
      </c>
    </row>
    <row r="6868" s="8" customFormat="1" spans="1:10">
      <c r="A6868" s="107" t="s">
        <v>299</v>
      </c>
      <c r="B6868" s="108">
        <v>331511004</v>
      </c>
      <c r="C6868" s="109" t="s">
        <v>12083</v>
      </c>
      <c r="D6868" s="108"/>
      <c r="E6868" s="108"/>
      <c r="F6868" s="107" t="s">
        <v>25</v>
      </c>
      <c r="G6868" s="108"/>
      <c r="H6868" s="107">
        <v>855</v>
      </c>
      <c r="I6868" s="112">
        <f t="shared" si="538"/>
        <v>769.5</v>
      </c>
      <c r="J6868" s="112">
        <f t="shared" si="539"/>
        <v>684</v>
      </c>
    </row>
    <row r="6869" s="8" customFormat="1" spans="1:10">
      <c r="A6869" s="107" t="s">
        <v>299</v>
      </c>
      <c r="B6869" s="108">
        <v>331511005</v>
      </c>
      <c r="C6869" s="109" t="s">
        <v>12084</v>
      </c>
      <c r="D6869" s="110"/>
      <c r="E6869" s="108"/>
      <c r="F6869" s="107" t="s">
        <v>25</v>
      </c>
      <c r="G6869" s="108"/>
      <c r="H6869" s="107">
        <v>690</v>
      </c>
      <c r="I6869" s="112">
        <f t="shared" si="538"/>
        <v>621</v>
      </c>
      <c r="J6869" s="112">
        <f t="shared" si="539"/>
        <v>552</v>
      </c>
    </row>
    <row r="6870" s="8" customFormat="1" spans="1:10">
      <c r="A6870" s="107" t="s">
        <v>299</v>
      </c>
      <c r="B6870" s="108" t="s">
        <v>12085</v>
      </c>
      <c r="C6870" s="120" t="s">
        <v>12086</v>
      </c>
      <c r="D6870" s="108"/>
      <c r="E6870" s="108"/>
      <c r="F6870" s="107" t="s">
        <v>25</v>
      </c>
      <c r="G6870" s="108"/>
      <c r="H6870" s="107">
        <v>690</v>
      </c>
      <c r="I6870" s="112">
        <f t="shared" si="538"/>
        <v>621</v>
      </c>
      <c r="J6870" s="112">
        <f t="shared" si="539"/>
        <v>552</v>
      </c>
    </row>
    <row r="6871" s="8" customFormat="1" spans="1:10">
      <c r="A6871" s="107"/>
      <c r="B6871" s="108">
        <v>331512</v>
      </c>
      <c r="C6871" s="109" t="s">
        <v>12087</v>
      </c>
      <c r="D6871" s="108"/>
      <c r="E6871" s="108"/>
      <c r="F6871" s="107"/>
      <c r="G6871" s="108"/>
      <c r="H6871" s="107"/>
      <c r="I6871" s="112"/>
      <c r="J6871" s="112"/>
    </row>
    <row r="6872" s="8" customFormat="1" spans="1:10">
      <c r="A6872" s="107" t="s">
        <v>299</v>
      </c>
      <c r="B6872" s="108">
        <v>331512001</v>
      </c>
      <c r="C6872" s="109" t="s">
        <v>12088</v>
      </c>
      <c r="D6872" s="108"/>
      <c r="E6872" s="108"/>
      <c r="F6872" s="107" t="s">
        <v>25</v>
      </c>
      <c r="G6872" s="108"/>
      <c r="H6872" s="107">
        <v>1710</v>
      </c>
      <c r="I6872" s="112">
        <f t="shared" ref="I6872:I6898" si="540">H6872*0.9</f>
        <v>1539</v>
      </c>
      <c r="J6872" s="112">
        <f t="shared" ref="J6872:J6893" si="541">H6872*0.8</f>
        <v>1368</v>
      </c>
    </row>
    <row r="6873" s="8" customFormat="1" spans="1:10">
      <c r="A6873" s="107" t="s">
        <v>299</v>
      </c>
      <c r="B6873" s="108">
        <v>331512002</v>
      </c>
      <c r="C6873" s="109" t="s">
        <v>12089</v>
      </c>
      <c r="D6873" s="108"/>
      <c r="E6873" s="108"/>
      <c r="F6873" s="107" t="s">
        <v>25</v>
      </c>
      <c r="G6873" s="108"/>
      <c r="H6873" s="107">
        <v>680</v>
      </c>
      <c r="I6873" s="112">
        <f t="shared" si="540"/>
        <v>612</v>
      </c>
      <c r="J6873" s="112">
        <f t="shared" si="541"/>
        <v>544</v>
      </c>
    </row>
    <row r="6874" s="8" customFormat="1" spans="1:10">
      <c r="A6874" s="107" t="s">
        <v>299</v>
      </c>
      <c r="B6874" s="108">
        <v>331512003</v>
      </c>
      <c r="C6874" s="109" t="s">
        <v>12090</v>
      </c>
      <c r="D6874" s="108"/>
      <c r="E6874" s="108"/>
      <c r="F6874" s="107" t="s">
        <v>25</v>
      </c>
      <c r="G6874" s="108"/>
      <c r="H6874" s="107">
        <v>1178</v>
      </c>
      <c r="I6874" s="112">
        <f t="shared" si="540"/>
        <v>1060.2</v>
      </c>
      <c r="J6874" s="112">
        <f t="shared" si="541"/>
        <v>942.4</v>
      </c>
    </row>
    <row r="6875" s="8" customFormat="1" spans="1:10">
      <c r="A6875" s="107" t="s">
        <v>299</v>
      </c>
      <c r="B6875" s="108">
        <v>331512004</v>
      </c>
      <c r="C6875" s="109" t="s">
        <v>12091</v>
      </c>
      <c r="D6875" s="108"/>
      <c r="E6875" s="108"/>
      <c r="F6875" s="107" t="s">
        <v>25</v>
      </c>
      <c r="G6875" s="108"/>
      <c r="H6875" s="107">
        <v>1380</v>
      </c>
      <c r="I6875" s="112">
        <f t="shared" si="540"/>
        <v>1242</v>
      </c>
      <c r="J6875" s="112">
        <f t="shared" si="541"/>
        <v>1104</v>
      </c>
    </row>
    <row r="6876" s="8" customFormat="1" spans="1:10">
      <c r="A6876" s="107" t="s">
        <v>299</v>
      </c>
      <c r="B6876" s="108">
        <v>331512005</v>
      </c>
      <c r="C6876" s="109" t="s">
        <v>12092</v>
      </c>
      <c r="D6876" s="108"/>
      <c r="E6876" s="108"/>
      <c r="F6876" s="107" t="s">
        <v>25</v>
      </c>
      <c r="G6876" s="108"/>
      <c r="H6876" s="107">
        <v>1330</v>
      </c>
      <c r="I6876" s="112">
        <f t="shared" si="540"/>
        <v>1197</v>
      </c>
      <c r="J6876" s="112">
        <f t="shared" si="541"/>
        <v>1064</v>
      </c>
    </row>
    <row r="6877" s="8" customFormat="1" spans="1:10">
      <c r="A6877" s="107" t="s">
        <v>299</v>
      </c>
      <c r="B6877" s="108">
        <v>331512006</v>
      </c>
      <c r="C6877" s="109" t="s">
        <v>12093</v>
      </c>
      <c r="D6877" s="108"/>
      <c r="E6877" s="108"/>
      <c r="F6877" s="107" t="s">
        <v>25</v>
      </c>
      <c r="G6877" s="108"/>
      <c r="H6877" s="107">
        <v>1380</v>
      </c>
      <c r="I6877" s="112">
        <f t="shared" si="540"/>
        <v>1242</v>
      </c>
      <c r="J6877" s="112">
        <f t="shared" si="541"/>
        <v>1104</v>
      </c>
    </row>
    <row r="6878" s="8" customFormat="1" spans="1:10">
      <c r="A6878" s="107" t="s">
        <v>299</v>
      </c>
      <c r="B6878" s="108">
        <v>331512007</v>
      </c>
      <c r="C6878" s="109" t="s">
        <v>12094</v>
      </c>
      <c r="D6878" s="171"/>
      <c r="E6878" s="108"/>
      <c r="F6878" s="107" t="s">
        <v>25</v>
      </c>
      <c r="G6878" s="108"/>
      <c r="H6878" s="107">
        <v>1450</v>
      </c>
      <c r="I6878" s="112">
        <f t="shared" si="540"/>
        <v>1305</v>
      </c>
      <c r="J6878" s="112">
        <f t="shared" si="541"/>
        <v>1160</v>
      </c>
    </row>
    <row r="6879" s="8" customFormat="1" spans="1:10">
      <c r="A6879" s="107" t="s">
        <v>299</v>
      </c>
      <c r="B6879" s="108" t="s">
        <v>12095</v>
      </c>
      <c r="C6879" s="109" t="s">
        <v>12096</v>
      </c>
      <c r="D6879" s="171"/>
      <c r="E6879" s="108"/>
      <c r="F6879" s="107" t="s">
        <v>25</v>
      </c>
      <c r="G6879" s="108"/>
      <c r="H6879" s="107">
        <v>1450</v>
      </c>
      <c r="I6879" s="112">
        <f t="shared" si="540"/>
        <v>1305</v>
      </c>
      <c r="J6879" s="112">
        <f t="shared" si="541"/>
        <v>1160</v>
      </c>
    </row>
    <row r="6880" s="8" customFormat="1" spans="1:10">
      <c r="A6880" s="107" t="s">
        <v>299</v>
      </c>
      <c r="B6880" s="108" t="s">
        <v>12097</v>
      </c>
      <c r="C6880" s="109" t="s">
        <v>12098</v>
      </c>
      <c r="D6880" s="171"/>
      <c r="E6880" s="108"/>
      <c r="F6880" s="107" t="s">
        <v>25</v>
      </c>
      <c r="G6880" s="108"/>
      <c r="H6880" s="107">
        <v>1450</v>
      </c>
      <c r="I6880" s="112">
        <f t="shared" si="540"/>
        <v>1305</v>
      </c>
      <c r="J6880" s="112">
        <f t="shared" si="541"/>
        <v>1160</v>
      </c>
    </row>
    <row r="6881" s="8" customFormat="1" spans="1:10">
      <c r="A6881" s="107" t="s">
        <v>299</v>
      </c>
      <c r="B6881" s="108" t="s">
        <v>12099</v>
      </c>
      <c r="C6881" s="109" t="s">
        <v>12100</v>
      </c>
      <c r="D6881" s="171"/>
      <c r="E6881" s="108"/>
      <c r="F6881" s="107" t="s">
        <v>25</v>
      </c>
      <c r="G6881" s="108"/>
      <c r="H6881" s="107">
        <v>1450</v>
      </c>
      <c r="I6881" s="112">
        <f t="shared" si="540"/>
        <v>1305</v>
      </c>
      <c r="J6881" s="112">
        <f t="shared" si="541"/>
        <v>1160</v>
      </c>
    </row>
    <row r="6882" s="8" customFormat="1" spans="1:10">
      <c r="A6882" s="107" t="s">
        <v>299</v>
      </c>
      <c r="B6882" s="108" t="s">
        <v>12101</v>
      </c>
      <c r="C6882" s="109" t="s">
        <v>12102</v>
      </c>
      <c r="D6882" s="171"/>
      <c r="E6882" s="108"/>
      <c r="F6882" s="107" t="s">
        <v>25</v>
      </c>
      <c r="G6882" s="108"/>
      <c r="H6882" s="107">
        <v>1450</v>
      </c>
      <c r="I6882" s="112">
        <f t="shared" si="540"/>
        <v>1305</v>
      </c>
      <c r="J6882" s="112">
        <f t="shared" si="541"/>
        <v>1160</v>
      </c>
    </row>
    <row r="6883" s="8" customFormat="1" spans="1:10">
      <c r="A6883" s="107" t="s">
        <v>299</v>
      </c>
      <c r="B6883" s="108">
        <v>331512008</v>
      </c>
      <c r="C6883" s="109" t="s">
        <v>12103</v>
      </c>
      <c r="D6883" s="108"/>
      <c r="E6883" s="108"/>
      <c r="F6883" s="107" t="s">
        <v>25</v>
      </c>
      <c r="G6883" s="108"/>
      <c r="H6883" s="107">
        <v>1100</v>
      </c>
      <c r="I6883" s="112">
        <f t="shared" si="540"/>
        <v>990</v>
      </c>
      <c r="J6883" s="112">
        <f t="shared" si="541"/>
        <v>880</v>
      </c>
    </row>
    <row r="6884" s="8" customFormat="1" spans="1:10">
      <c r="A6884" s="107" t="s">
        <v>299</v>
      </c>
      <c r="B6884" s="108">
        <v>331512009</v>
      </c>
      <c r="C6884" s="109" t="s">
        <v>12104</v>
      </c>
      <c r="D6884" s="108"/>
      <c r="E6884" s="108"/>
      <c r="F6884" s="107" t="s">
        <v>25</v>
      </c>
      <c r="G6884" s="108"/>
      <c r="H6884" s="107">
        <v>2000</v>
      </c>
      <c r="I6884" s="112">
        <f t="shared" si="540"/>
        <v>1800</v>
      </c>
      <c r="J6884" s="112">
        <f t="shared" si="541"/>
        <v>1600</v>
      </c>
    </row>
    <row r="6885" s="8" customFormat="1" spans="1:10">
      <c r="A6885" s="107" t="s">
        <v>299</v>
      </c>
      <c r="B6885" s="108">
        <v>331512010</v>
      </c>
      <c r="C6885" s="109" t="s">
        <v>12105</v>
      </c>
      <c r="D6885" s="108"/>
      <c r="E6885" s="108"/>
      <c r="F6885" s="107" t="s">
        <v>25</v>
      </c>
      <c r="G6885" s="108"/>
      <c r="H6885" s="107">
        <v>1330</v>
      </c>
      <c r="I6885" s="112">
        <f t="shared" si="540"/>
        <v>1197</v>
      </c>
      <c r="J6885" s="112">
        <f t="shared" si="541"/>
        <v>1064</v>
      </c>
    </row>
    <row r="6886" s="8" customFormat="1" spans="1:10">
      <c r="A6886" s="107" t="s">
        <v>299</v>
      </c>
      <c r="B6886" s="108">
        <v>331512011</v>
      </c>
      <c r="C6886" s="109" t="s">
        <v>12106</v>
      </c>
      <c r="D6886" s="108"/>
      <c r="E6886" s="108" t="s">
        <v>788</v>
      </c>
      <c r="F6886" s="107" t="s">
        <v>25</v>
      </c>
      <c r="G6886" s="108"/>
      <c r="H6886" s="107">
        <v>850</v>
      </c>
      <c r="I6886" s="112">
        <f t="shared" si="540"/>
        <v>765</v>
      </c>
      <c r="J6886" s="112">
        <f t="shared" si="541"/>
        <v>680</v>
      </c>
    </row>
    <row r="6887" s="8" customFormat="1" ht="40.5" spans="1:10">
      <c r="A6887" s="107" t="s">
        <v>299</v>
      </c>
      <c r="B6887" s="108">
        <v>331512012</v>
      </c>
      <c r="C6887" s="109" t="s">
        <v>12107</v>
      </c>
      <c r="D6887" s="108" t="s">
        <v>12108</v>
      </c>
      <c r="E6887" s="108" t="s">
        <v>12109</v>
      </c>
      <c r="F6887" s="107" t="s">
        <v>25</v>
      </c>
      <c r="G6887" s="108"/>
      <c r="H6887" s="117">
        <v>2520</v>
      </c>
      <c r="I6887" s="118">
        <v>2268</v>
      </c>
      <c r="J6887" s="118">
        <v>2016</v>
      </c>
    </row>
    <row r="6888" s="8" customFormat="1" spans="1:10">
      <c r="A6888" s="107" t="s">
        <v>299</v>
      </c>
      <c r="B6888" s="108">
        <v>331512013</v>
      </c>
      <c r="C6888" s="109" t="s">
        <v>12110</v>
      </c>
      <c r="D6888" s="108"/>
      <c r="E6888" s="108"/>
      <c r="F6888" s="107" t="s">
        <v>25</v>
      </c>
      <c r="G6888" s="108"/>
      <c r="H6888" s="107">
        <v>800</v>
      </c>
      <c r="I6888" s="112">
        <f t="shared" si="540"/>
        <v>720</v>
      </c>
      <c r="J6888" s="112">
        <f t="shared" si="541"/>
        <v>640</v>
      </c>
    </row>
    <row r="6889" s="8" customFormat="1" spans="1:10">
      <c r="A6889" s="107" t="s">
        <v>299</v>
      </c>
      <c r="B6889" s="108">
        <v>331512014</v>
      </c>
      <c r="C6889" s="109" t="s">
        <v>12111</v>
      </c>
      <c r="D6889" s="108" t="s">
        <v>12112</v>
      </c>
      <c r="E6889" s="108" t="s">
        <v>788</v>
      </c>
      <c r="F6889" s="107" t="s">
        <v>25</v>
      </c>
      <c r="G6889" s="108"/>
      <c r="H6889" s="117">
        <v>2197</v>
      </c>
      <c r="I6889" s="118">
        <v>1977.3</v>
      </c>
      <c r="J6889" s="118">
        <v>1757.6</v>
      </c>
    </row>
    <row r="6890" s="8" customFormat="1" spans="1:10">
      <c r="A6890" s="107" t="s">
        <v>299</v>
      </c>
      <c r="B6890" s="108">
        <v>331512015</v>
      </c>
      <c r="C6890" s="109" t="s">
        <v>12113</v>
      </c>
      <c r="D6890" s="108"/>
      <c r="E6890" s="108"/>
      <c r="F6890" s="107" t="s">
        <v>25</v>
      </c>
      <c r="G6890" s="110"/>
      <c r="H6890" s="107">
        <v>950</v>
      </c>
      <c r="I6890" s="112">
        <f t="shared" si="540"/>
        <v>855</v>
      </c>
      <c r="J6890" s="112">
        <f t="shared" si="541"/>
        <v>760</v>
      </c>
    </row>
    <row r="6891" s="8" customFormat="1" spans="1:10">
      <c r="A6891" s="107" t="s">
        <v>299</v>
      </c>
      <c r="B6891" s="108" t="s">
        <v>12114</v>
      </c>
      <c r="C6891" s="120" t="s">
        <v>12115</v>
      </c>
      <c r="D6891" s="108"/>
      <c r="E6891" s="108"/>
      <c r="F6891" s="107" t="s">
        <v>25</v>
      </c>
      <c r="G6891" s="108"/>
      <c r="H6891" s="107">
        <v>285</v>
      </c>
      <c r="I6891" s="112">
        <f t="shared" si="540"/>
        <v>256.5</v>
      </c>
      <c r="J6891" s="112">
        <f t="shared" si="541"/>
        <v>228</v>
      </c>
    </row>
    <row r="6892" s="8" customFormat="1" spans="1:10">
      <c r="A6892" s="107" t="s">
        <v>299</v>
      </c>
      <c r="B6892" s="108" t="s">
        <v>12116</v>
      </c>
      <c r="C6892" s="120" t="s">
        <v>12117</v>
      </c>
      <c r="D6892" s="108"/>
      <c r="E6892" s="108"/>
      <c r="F6892" s="107" t="s">
        <v>25</v>
      </c>
      <c r="G6892" s="108"/>
      <c r="H6892" s="107">
        <v>285</v>
      </c>
      <c r="I6892" s="112">
        <f t="shared" si="540"/>
        <v>256.5</v>
      </c>
      <c r="J6892" s="112">
        <f t="shared" si="541"/>
        <v>228</v>
      </c>
    </row>
    <row r="6893" s="8" customFormat="1" spans="1:10">
      <c r="A6893" s="107" t="s">
        <v>299</v>
      </c>
      <c r="B6893" s="108">
        <v>331512016</v>
      </c>
      <c r="C6893" s="109" t="s">
        <v>12118</v>
      </c>
      <c r="D6893" s="108"/>
      <c r="E6893" s="108"/>
      <c r="F6893" s="107" t="s">
        <v>25</v>
      </c>
      <c r="G6893" s="108"/>
      <c r="H6893" s="107">
        <v>646</v>
      </c>
      <c r="I6893" s="112">
        <f t="shared" si="540"/>
        <v>581.4</v>
      </c>
      <c r="J6893" s="112">
        <f t="shared" si="541"/>
        <v>516.8</v>
      </c>
    </row>
    <row r="6894" s="8" customFormat="1" ht="27" spans="1:10">
      <c r="A6894" s="107" t="s">
        <v>299</v>
      </c>
      <c r="B6894" s="108">
        <v>331512017</v>
      </c>
      <c r="C6894" s="109" t="s">
        <v>12119</v>
      </c>
      <c r="D6894" s="108"/>
      <c r="E6894" s="108" t="s">
        <v>12120</v>
      </c>
      <c r="F6894" s="107" t="s">
        <v>25</v>
      </c>
      <c r="G6894" s="108"/>
      <c r="H6894" s="107">
        <v>706</v>
      </c>
      <c r="I6894" s="112">
        <f t="shared" si="540"/>
        <v>635.4</v>
      </c>
      <c r="J6894" s="113">
        <v>564.8</v>
      </c>
    </row>
    <row r="6895" s="8" customFormat="1" spans="1:10">
      <c r="A6895" s="107" t="s">
        <v>299</v>
      </c>
      <c r="B6895" s="108">
        <v>331512018</v>
      </c>
      <c r="C6895" s="109" t="s">
        <v>12121</v>
      </c>
      <c r="D6895" s="108"/>
      <c r="E6895" s="108"/>
      <c r="F6895" s="107" t="s">
        <v>25</v>
      </c>
      <c r="G6895" s="108"/>
      <c r="H6895" s="107">
        <v>1250</v>
      </c>
      <c r="I6895" s="112">
        <f t="shared" si="540"/>
        <v>1125</v>
      </c>
      <c r="J6895" s="112">
        <f t="shared" ref="J6895:J6898" si="542">H6895*0.8</f>
        <v>1000</v>
      </c>
    </row>
    <row r="6896" s="8" customFormat="1" spans="1:10">
      <c r="A6896" s="107" t="s">
        <v>299</v>
      </c>
      <c r="B6896" s="108">
        <v>331512019</v>
      </c>
      <c r="C6896" s="109" t="s">
        <v>12122</v>
      </c>
      <c r="D6896" s="108" t="s">
        <v>12123</v>
      </c>
      <c r="E6896" s="108"/>
      <c r="F6896" s="107" t="s">
        <v>11953</v>
      </c>
      <c r="G6896" s="108"/>
      <c r="H6896" s="117">
        <v>2422</v>
      </c>
      <c r="I6896" s="118">
        <v>2179.8</v>
      </c>
      <c r="J6896" s="118">
        <v>1937.6</v>
      </c>
    </row>
    <row r="6897" s="8" customFormat="1" spans="1:10">
      <c r="A6897" s="107" t="s">
        <v>299</v>
      </c>
      <c r="B6897" s="108">
        <v>331512020</v>
      </c>
      <c r="C6897" s="109" t="s">
        <v>12124</v>
      </c>
      <c r="D6897" s="108" t="s">
        <v>12125</v>
      </c>
      <c r="E6897" s="108"/>
      <c r="F6897" s="107" t="s">
        <v>11953</v>
      </c>
      <c r="G6897" s="108"/>
      <c r="H6897" s="107">
        <v>1780</v>
      </c>
      <c r="I6897" s="112">
        <f t="shared" si="540"/>
        <v>1602</v>
      </c>
      <c r="J6897" s="112">
        <f t="shared" si="542"/>
        <v>1424</v>
      </c>
    </row>
    <row r="6898" s="9" customFormat="1" ht="27" spans="1:10">
      <c r="A6898" s="113" t="s">
        <v>299</v>
      </c>
      <c r="B6898" s="167" t="s">
        <v>12126</v>
      </c>
      <c r="C6898" s="120" t="s">
        <v>12127</v>
      </c>
      <c r="D6898" s="121" t="s">
        <v>12128</v>
      </c>
      <c r="E6898" s="121"/>
      <c r="F6898" s="113" t="s">
        <v>25</v>
      </c>
      <c r="G6898" s="121"/>
      <c r="H6898" s="113">
        <v>2868</v>
      </c>
      <c r="I6898" s="112">
        <f t="shared" si="540"/>
        <v>2581.2</v>
      </c>
      <c r="J6898" s="112">
        <f t="shared" si="542"/>
        <v>2294.4</v>
      </c>
    </row>
    <row r="6899" s="8" customFormat="1" spans="1:10">
      <c r="A6899" s="107"/>
      <c r="B6899" s="108">
        <v>331513</v>
      </c>
      <c r="C6899" s="109" t="s">
        <v>12129</v>
      </c>
      <c r="D6899" s="108"/>
      <c r="E6899" s="108"/>
      <c r="F6899" s="107" t="s">
        <v>25</v>
      </c>
      <c r="G6899" s="108"/>
      <c r="H6899" s="107"/>
      <c r="I6899" s="112"/>
      <c r="J6899" s="112"/>
    </row>
    <row r="6900" s="8" customFormat="1" spans="1:10">
      <c r="A6900" s="107" t="s">
        <v>299</v>
      </c>
      <c r="B6900" s="108">
        <v>331513001</v>
      </c>
      <c r="C6900" s="109" t="s">
        <v>12130</v>
      </c>
      <c r="D6900" s="108"/>
      <c r="E6900" s="108"/>
      <c r="F6900" s="107" t="s">
        <v>25</v>
      </c>
      <c r="G6900" s="108"/>
      <c r="H6900" s="107">
        <v>1330</v>
      </c>
      <c r="I6900" s="112">
        <f t="shared" ref="I6900:I6909" si="543">H6900*0.9</f>
        <v>1197</v>
      </c>
      <c r="J6900" s="112">
        <f t="shared" ref="J6900:J6907" si="544">H6900*0.8</f>
        <v>1064</v>
      </c>
    </row>
    <row r="6901" s="8" customFormat="1" spans="1:10">
      <c r="A6901" s="107" t="s">
        <v>299</v>
      </c>
      <c r="B6901" s="108">
        <v>331513002</v>
      </c>
      <c r="C6901" s="109" t="s">
        <v>12131</v>
      </c>
      <c r="D6901" s="108"/>
      <c r="E6901" s="108"/>
      <c r="F6901" s="107" t="s">
        <v>25</v>
      </c>
      <c r="G6901" s="108"/>
      <c r="H6901" s="107">
        <v>1400</v>
      </c>
      <c r="I6901" s="112">
        <f t="shared" si="543"/>
        <v>1260</v>
      </c>
      <c r="J6901" s="112">
        <f t="shared" si="544"/>
        <v>1120</v>
      </c>
    </row>
    <row r="6902" s="8" customFormat="1" spans="1:10">
      <c r="A6902" s="107" t="s">
        <v>299</v>
      </c>
      <c r="B6902" s="108">
        <v>331513003</v>
      </c>
      <c r="C6902" s="109" t="s">
        <v>12132</v>
      </c>
      <c r="D6902" s="110"/>
      <c r="E6902" s="108"/>
      <c r="F6902" s="107" t="s">
        <v>25</v>
      </c>
      <c r="G6902" s="108"/>
      <c r="H6902" s="107">
        <v>777</v>
      </c>
      <c r="I6902" s="112">
        <f t="shared" si="543"/>
        <v>699.3</v>
      </c>
      <c r="J6902" s="113">
        <v>621.6</v>
      </c>
    </row>
    <row r="6903" s="8" customFormat="1" spans="1:10">
      <c r="A6903" s="107" t="s">
        <v>299</v>
      </c>
      <c r="B6903" s="108">
        <v>331513004</v>
      </c>
      <c r="C6903" s="109" t="s">
        <v>12133</v>
      </c>
      <c r="D6903" s="108"/>
      <c r="E6903" s="108"/>
      <c r="F6903" s="107" t="s">
        <v>25</v>
      </c>
      <c r="G6903" s="108"/>
      <c r="H6903" s="107">
        <v>1000</v>
      </c>
      <c r="I6903" s="112">
        <f t="shared" si="543"/>
        <v>900</v>
      </c>
      <c r="J6903" s="112">
        <f t="shared" si="544"/>
        <v>800</v>
      </c>
    </row>
    <row r="6904" s="8" customFormat="1" spans="1:10">
      <c r="A6904" s="107" t="s">
        <v>299</v>
      </c>
      <c r="B6904" s="108">
        <v>331513005</v>
      </c>
      <c r="C6904" s="109" t="s">
        <v>12134</v>
      </c>
      <c r="D6904" s="108"/>
      <c r="E6904" s="108"/>
      <c r="F6904" s="107" t="s">
        <v>25</v>
      </c>
      <c r="G6904" s="108"/>
      <c r="H6904" s="107">
        <v>1910</v>
      </c>
      <c r="I6904" s="112">
        <f t="shared" si="543"/>
        <v>1719</v>
      </c>
      <c r="J6904" s="112">
        <f t="shared" si="544"/>
        <v>1528</v>
      </c>
    </row>
    <row r="6905" s="8" customFormat="1" spans="1:10">
      <c r="A6905" s="107" t="s">
        <v>299</v>
      </c>
      <c r="B6905" s="108">
        <v>331513006</v>
      </c>
      <c r="C6905" s="109" t="s">
        <v>12135</v>
      </c>
      <c r="D6905" s="108"/>
      <c r="E6905" s="108"/>
      <c r="F6905" s="107" t="s">
        <v>25</v>
      </c>
      <c r="G6905" s="108"/>
      <c r="H6905" s="107">
        <v>1130</v>
      </c>
      <c r="I6905" s="112">
        <f t="shared" si="543"/>
        <v>1017</v>
      </c>
      <c r="J6905" s="112">
        <f t="shared" si="544"/>
        <v>904</v>
      </c>
    </row>
    <row r="6906" s="8" customFormat="1" spans="1:10">
      <c r="A6906" s="107" t="s">
        <v>299</v>
      </c>
      <c r="B6906" s="108">
        <v>331513007</v>
      </c>
      <c r="C6906" s="109" t="s">
        <v>12136</v>
      </c>
      <c r="D6906" s="108"/>
      <c r="E6906" s="108"/>
      <c r="F6906" s="107" t="s">
        <v>25</v>
      </c>
      <c r="G6906" s="108"/>
      <c r="H6906" s="107">
        <v>1000</v>
      </c>
      <c r="I6906" s="112">
        <f t="shared" si="543"/>
        <v>900</v>
      </c>
      <c r="J6906" s="112">
        <f t="shared" si="544"/>
        <v>800</v>
      </c>
    </row>
    <row r="6907" s="8" customFormat="1" spans="1:10">
      <c r="A6907" s="107" t="s">
        <v>299</v>
      </c>
      <c r="B6907" s="108">
        <v>331513008</v>
      </c>
      <c r="C6907" s="109" t="s">
        <v>12137</v>
      </c>
      <c r="D6907" s="108"/>
      <c r="E6907" s="108"/>
      <c r="F6907" s="107" t="s">
        <v>25</v>
      </c>
      <c r="G6907" s="108"/>
      <c r="H6907" s="117">
        <v>1690</v>
      </c>
      <c r="I6907" s="118">
        <v>1521</v>
      </c>
      <c r="J6907" s="118">
        <v>1352</v>
      </c>
    </row>
    <row r="6908" s="8" customFormat="1" spans="1:10">
      <c r="A6908" s="107" t="s">
        <v>299</v>
      </c>
      <c r="B6908" s="108">
        <v>331513009</v>
      </c>
      <c r="C6908" s="109" t="s">
        <v>12138</v>
      </c>
      <c r="D6908" s="110"/>
      <c r="E6908" s="108"/>
      <c r="F6908" s="107" t="s">
        <v>25</v>
      </c>
      <c r="G6908" s="108"/>
      <c r="H6908" s="107">
        <v>756</v>
      </c>
      <c r="I6908" s="112">
        <f t="shared" si="543"/>
        <v>680.4</v>
      </c>
      <c r="J6908" s="113">
        <v>604.8</v>
      </c>
    </row>
    <row r="6909" s="8" customFormat="1" spans="1:10">
      <c r="A6909" s="107" t="s">
        <v>299</v>
      </c>
      <c r="B6909" s="108" t="s">
        <v>12139</v>
      </c>
      <c r="C6909" s="120" t="s">
        <v>12140</v>
      </c>
      <c r="D6909" s="108"/>
      <c r="E6909" s="108"/>
      <c r="F6909" s="107" t="s">
        <v>25</v>
      </c>
      <c r="G6909" s="108"/>
      <c r="H6909" s="107">
        <v>756</v>
      </c>
      <c r="I6909" s="112">
        <f t="shared" si="543"/>
        <v>680.4</v>
      </c>
      <c r="J6909" s="113">
        <v>604.8</v>
      </c>
    </row>
    <row r="6910" s="8" customFormat="1" spans="1:10">
      <c r="A6910" s="107"/>
      <c r="B6910" s="108">
        <v>331514</v>
      </c>
      <c r="C6910" s="109" t="s">
        <v>12141</v>
      </c>
      <c r="D6910" s="108"/>
      <c r="E6910" s="108"/>
      <c r="F6910" s="107"/>
      <c r="G6910" s="108"/>
      <c r="H6910" s="107"/>
      <c r="I6910" s="112"/>
      <c r="J6910" s="112"/>
    </row>
    <row r="6911" s="8" customFormat="1" spans="1:10">
      <c r="A6911" s="107" t="s">
        <v>299</v>
      </c>
      <c r="B6911" s="108">
        <v>331514001</v>
      </c>
      <c r="C6911" s="109" t="s">
        <v>12142</v>
      </c>
      <c r="D6911" s="108"/>
      <c r="E6911" s="108"/>
      <c r="F6911" s="107" t="s">
        <v>12143</v>
      </c>
      <c r="G6911" s="108"/>
      <c r="H6911" s="107">
        <v>1940</v>
      </c>
      <c r="I6911" s="112">
        <f t="shared" ref="I6911:I6913" si="545">H6911*0.9</f>
        <v>1746</v>
      </c>
      <c r="J6911" s="112">
        <f t="shared" ref="J6911:J6913" si="546">H6911*0.8</f>
        <v>1552</v>
      </c>
    </row>
    <row r="6912" s="8" customFormat="1" spans="1:10">
      <c r="A6912" s="107" t="s">
        <v>299</v>
      </c>
      <c r="B6912" s="108">
        <v>331514002</v>
      </c>
      <c r="C6912" s="109" t="s">
        <v>12144</v>
      </c>
      <c r="D6912" s="110"/>
      <c r="E6912" s="108"/>
      <c r="F6912" s="107" t="s">
        <v>12145</v>
      </c>
      <c r="G6912" s="108"/>
      <c r="H6912" s="117">
        <v>2871</v>
      </c>
      <c r="I6912" s="118">
        <v>2583.9</v>
      </c>
      <c r="J6912" s="118">
        <v>2296.8</v>
      </c>
    </row>
    <row r="6913" s="8" customFormat="1" spans="1:10">
      <c r="A6913" s="107" t="s">
        <v>299</v>
      </c>
      <c r="B6913" s="108" t="s">
        <v>12146</v>
      </c>
      <c r="C6913" s="120" t="s">
        <v>12147</v>
      </c>
      <c r="D6913" s="108"/>
      <c r="E6913" s="108"/>
      <c r="F6913" s="107" t="s">
        <v>12148</v>
      </c>
      <c r="G6913" s="108"/>
      <c r="H6913" s="107">
        <v>1590</v>
      </c>
      <c r="I6913" s="112">
        <f t="shared" si="545"/>
        <v>1431</v>
      </c>
      <c r="J6913" s="112">
        <f t="shared" si="546"/>
        <v>1272</v>
      </c>
    </row>
    <row r="6914" s="8" customFormat="1" spans="1:10">
      <c r="A6914" s="107"/>
      <c r="B6914" s="108">
        <v>331515</v>
      </c>
      <c r="C6914" s="109" t="s">
        <v>12149</v>
      </c>
      <c r="D6914" s="108"/>
      <c r="E6914" s="108"/>
      <c r="F6914" s="107"/>
      <c r="G6914" s="108"/>
      <c r="H6914" s="107"/>
      <c r="I6914" s="112"/>
      <c r="J6914" s="112"/>
    </row>
    <row r="6915" s="8" customFormat="1" ht="27" spans="1:10">
      <c r="A6915" s="107" t="s">
        <v>299</v>
      </c>
      <c r="B6915" s="108">
        <v>331515001</v>
      </c>
      <c r="C6915" s="109" t="s">
        <v>12150</v>
      </c>
      <c r="D6915" s="108"/>
      <c r="E6915" s="108"/>
      <c r="F6915" s="107" t="s">
        <v>25</v>
      </c>
      <c r="G6915" s="108"/>
      <c r="H6915" s="107">
        <v>1615</v>
      </c>
      <c r="I6915" s="112">
        <f t="shared" ref="I6915:I6925" si="547">H6915*0.9</f>
        <v>1453.5</v>
      </c>
      <c r="J6915" s="113">
        <v>1292</v>
      </c>
    </row>
    <row r="6916" s="8" customFormat="1" ht="27" spans="1:10">
      <c r="A6916" s="107" t="s">
        <v>299</v>
      </c>
      <c r="B6916" s="108">
        <v>331515002</v>
      </c>
      <c r="C6916" s="109" t="s">
        <v>12151</v>
      </c>
      <c r="D6916" s="108"/>
      <c r="E6916" s="108"/>
      <c r="F6916" s="107" t="s">
        <v>25</v>
      </c>
      <c r="G6916" s="108"/>
      <c r="H6916" s="107">
        <v>1735</v>
      </c>
      <c r="I6916" s="112">
        <f t="shared" si="547"/>
        <v>1561.5</v>
      </c>
      <c r="J6916" s="113">
        <v>1388</v>
      </c>
    </row>
    <row r="6917" s="8" customFormat="1" ht="27" spans="1:10">
      <c r="A6917" s="107" t="s">
        <v>299</v>
      </c>
      <c r="B6917" s="108">
        <v>331515003</v>
      </c>
      <c r="C6917" s="109" t="s">
        <v>12152</v>
      </c>
      <c r="D6917" s="108"/>
      <c r="E6917" s="108"/>
      <c r="F6917" s="107" t="s">
        <v>25</v>
      </c>
      <c r="G6917" s="108"/>
      <c r="H6917" s="107">
        <v>1235</v>
      </c>
      <c r="I6917" s="112">
        <f t="shared" si="547"/>
        <v>1111.5</v>
      </c>
      <c r="J6917" s="112">
        <f t="shared" ref="J6917:J6925" si="548">H6917*0.8</f>
        <v>988</v>
      </c>
    </row>
    <row r="6918" s="8" customFormat="1" spans="1:10">
      <c r="A6918" s="107" t="s">
        <v>299</v>
      </c>
      <c r="B6918" s="108">
        <v>331515004</v>
      </c>
      <c r="C6918" s="109" t="s">
        <v>12153</v>
      </c>
      <c r="D6918" s="108"/>
      <c r="E6918" s="108"/>
      <c r="F6918" s="107" t="s">
        <v>25</v>
      </c>
      <c r="G6918" s="108"/>
      <c r="H6918" s="107">
        <v>1377</v>
      </c>
      <c r="I6918" s="112">
        <f t="shared" si="547"/>
        <v>1239.3</v>
      </c>
      <c r="J6918" s="112">
        <f t="shared" si="548"/>
        <v>1101.6</v>
      </c>
    </row>
    <row r="6919" s="8" customFormat="1" spans="1:10">
      <c r="A6919" s="107" t="s">
        <v>299</v>
      </c>
      <c r="B6919" s="108">
        <v>331515005</v>
      </c>
      <c r="C6919" s="109" t="s">
        <v>12154</v>
      </c>
      <c r="D6919" s="108"/>
      <c r="E6919" s="108"/>
      <c r="F6919" s="107" t="s">
        <v>25</v>
      </c>
      <c r="G6919" s="108"/>
      <c r="H6919" s="107">
        <v>1735</v>
      </c>
      <c r="I6919" s="112">
        <f t="shared" si="547"/>
        <v>1561.5</v>
      </c>
      <c r="J6919" s="113">
        <v>1388</v>
      </c>
    </row>
    <row r="6920" s="8" customFormat="1" ht="27" spans="1:10">
      <c r="A6920" s="107" t="s">
        <v>299</v>
      </c>
      <c r="B6920" s="108">
        <v>331515006</v>
      </c>
      <c r="C6920" s="109" t="s">
        <v>12155</v>
      </c>
      <c r="D6920" s="108"/>
      <c r="E6920" s="108"/>
      <c r="F6920" s="107" t="s">
        <v>25</v>
      </c>
      <c r="G6920" s="108"/>
      <c r="H6920" s="107">
        <v>1520</v>
      </c>
      <c r="I6920" s="112">
        <f t="shared" si="547"/>
        <v>1368</v>
      </c>
      <c r="J6920" s="112">
        <f t="shared" si="548"/>
        <v>1216</v>
      </c>
    </row>
    <row r="6921" s="8" customFormat="1" spans="1:10">
      <c r="A6921" s="107" t="s">
        <v>299</v>
      </c>
      <c r="B6921" s="108">
        <v>331515007</v>
      </c>
      <c r="C6921" s="109" t="s">
        <v>12156</v>
      </c>
      <c r="D6921" s="108"/>
      <c r="E6921" s="108"/>
      <c r="F6921" s="107" t="s">
        <v>25</v>
      </c>
      <c r="G6921" s="108"/>
      <c r="H6921" s="107">
        <v>1380</v>
      </c>
      <c r="I6921" s="112">
        <f t="shared" si="547"/>
        <v>1242</v>
      </c>
      <c r="J6921" s="112">
        <f t="shared" si="548"/>
        <v>1104</v>
      </c>
    </row>
    <row r="6922" s="8" customFormat="1" spans="1:10">
      <c r="A6922" s="107" t="s">
        <v>299</v>
      </c>
      <c r="B6922" s="108">
        <v>331515008</v>
      </c>
      <c r="C6922" s="109" t="s">
        <v>12157</v>
      </c>
      <c r="D6922" s="108"/>
      <c r="E6922" s="108"/>
      <c r="F6922" s="107" t="s">
        <v>25</v>
      </c>
      <c r="G6922" s="108"/>
      <c r="H6922" s="107">
        <v>1330</v>
      </c>
      <c r="I6922" s="112">
        <f t="shared" si="547"/>
        <v>1197</v>
      </c>
      <c r="J6922" s="112">
        <f t="shared" si="548"/>
        <v>1064</v>
      </c>
    </row>
    <row r="6923" s="8" customFormat="1" spans="1:10">
      <c r="A6923" s="107" t="s">
        <v>299</v>
      </c>
      <c r="B6923" s="108">
        <v>331515009</v>
      </c>
      <c r="C6923" s="109" t="s">
        <v>12158</v>
      </c>
      <c r="D6923" s="110"/>
      <c r="E6923" s="108"/>
      <c r="F6923" s="107" t="s">
        <v>25</v>
      </c>
      <c r="G6923" s="108"/>
      <c r="H6923" s="107">
        <v>1520</v>
      </c>
      <c r="I6923" s="112">
        <f t="shared" si="547"/>
        <v>1368</v>
      </c>
      <c r="J6923" s="112">
        <f t="shared" si="548"/>
        <v>1216</v>
      </c>
    </row>
    <row r="6924" s="8" customFormat="1" spans="1:10">
      <c r="A6924" s="107" t="s">
        <v>299</v>
      </c>
      <c r="B6924" s="108" t="s">
        <v>12159</v>
      </c>
      <c r="C6924" s="120" t="s">
        <v>12160</v>
      </c>
      <c r="D6924" s="108"/>
      <c r="E6924" s="108"/>
      <c r="F6924" s="107" t="s">
        <v>25</v>
      </c>
      <c r="G6924" s="108"/>
      <c r="H6924" s="107">
        <v>1520</v>
      </c>
      <c r="I6924" s="112">
        <f t="shared" si="547"/>
        <v>1368</v>
      </c>
      <c r="J6924" s="112">
        <f t="shared" si="548"/>
        <v>1216</v>
      </c>
    </row>
    <row r="6925" s="8" customFormat="1" spans="1:10">
      <c r="A6925" s="107" t="s">
        <v>299</v>
      </c>
      <c r="B6925" s="108">
        <v>331515010</v>
      </c>
      <c r="C6925" s="109" t="s">
        <v>12161</v>
      </c>
      <c r="D6925" s="108"/>
      <c r="E6925" s="108"/>
      <c r="F6925" s="107" t="s">
        <v>780</v>
      </c>
      <c r="G6925" s="108"/>
      <c r="H6925" s="117">
        <v>2521</v>
      </c>
      <c r="I6925" s="118">
        <v>2268.9</v>
      </c>
      <c r="J6925" s="118">
        <v>2016.8</v>
      </c>
    </row>
    <row r="6926" s="8" customFormat="1" spans="1:10">
      <c r="A6926" s="107"/>
      <c r="B6926" s="108">
        <v>331516</v>
      </c>
      <c r="C6926" s="109" t="s">
        <v>12162</v>
      </c>
      <c r="D6926" s="108"/>
      <c r="E6926" s="108"/>
      <c r="F6926" s="107"/>
      <c r="G6926" s="108"/>
      <c r="H6926" s="107"/>
      <c r="I6926" s="112"/>
      <c r="J6926" s="112"/>
    </row>
    <row r="6927" s="8" customFormat="1" ht="27" spans="1:10">
      <c r="A6927" s="107" t="s">
        <v>299</v>
      </c>
      <c r="B6927" s="108">
        <v>331516001</v>
      </c>
      <c r="C6927" s="109" t="s">
        <v>12163</v>
      </c>
      <c r="D6927" s="108" t="s">
        <v>12164</v>
      </c>
      <c r="E6927" s="108"/>
      <c r="F6927" s="107" t="s">
        <v>11953</v>
      </c>
      <c r="G6927" s="108"/>
      <c r="H6927" s="107">
        <v>800</v>
      </c>
      <c r="I6927" s="112">
        <f t="shared" ref="I6927:I6932" si="549">H6927*0.9</f>
        <v>720</v>
      </c>
      <c r="J6927" s="112">
        <f t="shared" ref="J6927:J6932" si="550">H6927*0.8</f>
        <v>640</v>
      </c>
    </row>
    <row r="6928" s="8" customFormat="1" spans="1:10">
      <c r="A6928" s="107"/>
      <c r="B6928" s="108">
        <v>331517</v>
      </c>
      <c r="C6928" s="109" t="s">
        <v>12165</v>
      </c>
      <c r="D6928" s="108"/>
      <c r="E6928" s="108"/>
      <c r="F6928" s="107"/>
      <c r="G6928" s="108"/>
      <c r="H6928" s="107"/>
      <c r="I6928" s="112"/>
      <c r="J6928" s="112"/>
    </row>
    <row r="6929" s="8" customFormat="1" spans="1:10">
      <c r="A6929" s="107" t="s">
        <v>299</v>
      </c>
      <c r="B6929" s="108">
        <v>331517001</v>
      </c>
      <c r="C6929" s="109" t="s">
        <v>12166</v>
      </c>
      <c r="D6929" s="108"/>
      <c r="E6929" s="108"/>
      <c r="F6929" s="107" t="s">
        <v>25</v>
      </c>
      <c r="G6929" s="108"/>
      <c r="H6929" s="107">
        <v>1300</v>
      </c>
      <c r="I6929" s="112">
        <f t="shared" si="549"/>
        <v>1170</v>
      </c>
      <c r="J6929" s="112">
        <f t="shared" si="550"/>
        <v>1040</v>
      </c>
    </row>
    <row r="6930" s="8" customFormat="1" spans="1:10">
      <c r="A6930" s="107" t="s">
        <v>299</v>
      </c>
      <c r="B6930" s="108">
        <v>331517002</v>
      </c>
      <c r="C6930" s="109" t="s">
        <v>12167</v>
      </c>
      <c r="D6930" s="108"/>
      <c r="E6930" s="108"/>
      <c r="F6930" s="107" t="s">
        <v>25</v>
      </c>
      <c r="G6930" s="108"/>
      <c r="H6930" s="107">
        <v>1000</v>
      </c>
      <c r="I6930" s="112">
        <f t="shared" si="549"/>
        <v>900</v>
      </c>
      <c r="J6930" s="112">
        <f t="shared" si="550"/>
        <v>800</v>
      </c>
    </row>
    <row r="6931" s="8" customFormat="1" spans="1:10">
      <c r="A6931" s="107" t="s">
        <v>299</v>
      </c>
      <c r="B6931" s="108">
        <v>331517003</v>
      </c>
      <c r="C6931" s="109" t="s">
        <v>12168</v>
      </c>
      <c r="D6931" s="108"/>
      <c r="E6931" s="108"/>
      <c r="F6931" s="107" t="s">
        <v>25</v>
      </c>
      <c r="G6931" s="108"/>
      <c r="H6931" s="107">
        <v>760</v>
      </c>
      <c r="I6931" s="112">
        <f t="shared" si="549"/>
        <v>684</v>
      </c>
      <c r="J6931" s="112">
        <f t="shared" si="550"/>
        <v>608</v>
      </c>
    </row>
    <row r="6932" s="8" customFormat="1" ht="27" spans="1:10">
      <c r="A6932" s="107" t="s">
        <v>299</v>
      </c>
      <c r="B6932" s="108">
        <v>331517004</v>
      </c>
      <c r="C6932" s="109" t="s">
        <v>12169</v>
      </c>
      <c r="D6932" s="108" t="s">
        <v>12170</v>
      </c>
      <c r="E6932" s="108"/>
      <c r="F6932" s="107" t="s">
        <v>11953</v>
      </c>
      <c r="G6932" s="108"/>
      <c r="H6932" s="107">
        <v>1350</v>
      </c>
      <c r="I6932" s="112">
        <f t="shared" si="549"/>
        <v>1215</v>
      </c>
      <c r="J6932" s="112">
        <f t="shared" si="550"/>
        <v>1080</v>
      </c>
    </row>
    <row r="6933" s="8" customFormat="1" spans="1:10">
      <c r="A6933" s="107"/>
      <c r="B6933" s="108">
        <v>331518</v>
      </c>
      <c r="C6933" s="59" t="s">
        <v>12171</v>
      </c>
      <c r="D6933" s="108"/>
      <c r="E6933" s="108"/>
      <c r="F6933" s="107"/>
      <c r="G6933" s="108"/>
      <c r="H6933" s="107"/>
      <c r="I6933" s="112"/>
      <c r="J6933" s="112"/>
    </row>
    <row r="6934" s="8" customFormat="1" spans="1:10">
      <c r="A6934" s="107" t="s">
        <v>299</v>
      </c>
      <c r="B6934" s="108">
        <v>331518001</v>
      </c>
      <c r="C6934" s="109" t="s">
        <v>12172</v>
      </c>
      <c r="D6934" s="108"/>
      <c r="E6934" s="108"/>
      <c r="F6934" s="107" t="s">
        <v>25</v>
      </c>
      <c r="G6934" s="108"/>
      <c r="H6934" s="107">
        <v>570</v>
      </c>
      <c r="I6934" s="112">
        <f t="shared" ref="I6934:I6941" si="551">H6934*0.9</f>
        <v>513</v>
      </c>
      <c r="J6934" s="112">
        <f t="shared" ref="J6934:J6941" si="552">H6934*0.8</f>
        <v>456</v>
      </c>
    </row>
    <row r="6935" s="8" customFormat="1" spans="1:10">
      <c r="A6935" s="107" t="s">
        <v>299</v>
      </c>
      <c r="B6935" s="108">
        <v>331518002</v>
      </c>
      <c r="C6935" s="109" t="s">
        <v>12173</v>
      </c>
      <c r="D6935" s="110"/>
      <c r="E6935" s="108"/>
      <c r="F6935" s="107" t="s">
        <v>25</v>
      </c>
      <c r="G6935" s="108"/>
      <c r="H6935" s="107">
        <v>570</v>
      </c>
      <c r="I6935" s="112">
        <f t="shared" si="551"/>
        <v>513</v>
      </c>
      <c r="J6935" s="112">
        <f t="shared" si="552"/>
        <v>456</v>
      </c>
    </row>
    <row r="6936" s="8" customFormat="1" spans="1:10">
      <c r="A6936" s="107" t="s">
        <v>299</v>
      </c>
      <c r="B6936" s="108" t="s">
        <v>12174</v>
      </c>
      <c r="C6936" s="120" t="s">
        <v>12175</v>
      </c>
      <c r="D6936" s="108"/>
      <c r="E6936" s="108"/>
      <c r="F6936" s="107" t="s">
        <v>25</v>
      </c>
      <c r="G6936" s="108"/>
      <c r="H6936" s="107">
        <v>570</v>
      </c>
      <c r="I6936" s="112">
        <f t="shared" si="551"/>
        <v>513</v>
      </c>
      <c r="J6936" s="112">
        <f t="shared" si="552"/>
        <v>456</v>
      </c>
    </row>
    <row r="6937" s="8" customFormat="1" spans="1:10">
      <c r="A6937" s="107" t="s">
        <v>299</v>
      </c>
      <c r="B6937" s="108">
        <v>331518003</v>
      </c>
      <c r="C6937" s="109" t="s">
        <v>12176</v>
      </c>
      <c r="D6937" s="108"/>
      <c r="E6937" s="108"/>
      <c r="F6937" s="107" t="s">
        <v>25</v>
      </c>
      <c r="G6937" s="108"/>
      <c r="H6937" s="107">
        <v>1235</v>
      </c>
      <c r="I6937" s="112">
        <f t="shared" si="551"/>
        <v>1111.5</v>
      </c>
      <c r="J6937" s="112">
        <f t="shared" si="552"/>
        <v>988</v>
      </c>
    </row>
    <row r="6938" s="8" customFormat="1" spans="1:10">
      <c r="A6938" s="107" t="s">
        <v>299</v>
      </c>
      <c r="B6938" s="108">
        <v>331518004</v>
      </c>
      <c r="C6938" s="109" t="s">
        <v>12177</v>
      </c>
      <c r="D6938" s="108"/>
      <c r="E6938" s="108"/>
      <c r="F6938" s="107" t="s">
        <v>25</v>
      </c>
      <c r="G6938" s="108"/>
      <c r="H6938" s="107">
        <v>570</v>
      </c>
      <c r="I6938" s="112">
        <f t="shared" si="551"/>
        <v>513</v>
      </c>
      <c r="J6938" s="112">
        <f t="shared" si="552"/>
        <v>456</v>
      </c>
    </row>
    <row r="6939" s="8" customFormat="1" spans="1:10">
      <c r="A6939" s="107" t="s">
        <v>299</v>
      </c>
      <c r="B6939" s="108">
        <v>331518005</v>
      </c>
      <c r="C6939" s="109" t="s">
        <v>12178</v>
      </c>
      <c r="D6939" s="108"/>
      <c r="E6939" s="108"/>
      <c r="F6939" s="107" t="s">
        <v>25</v>
      </c>
      <c r="G6939" s="108"/>
      <c r="H6939" s="107">
        <v>570</v>
      </c>
      <c r="I6939" s="112">
        <f t="shared" si="551"/>
        <v>513</v>
      </c>
      <c r="J6939" s="112">
        <f t="shared" si="552"/>
        <v>456</v>
      </c>
    </row>
    <row r="6940" s="8" customFormat="1" spans="1:10">
      <c r="A6940" s="107" t="s">
        <v>299</v>
      </c>
      <c r="B6940" s="108">
        <v>331518006</v>
      </c>
      <c r="C6940" s="109" t="s">
        <v>12179</v>
      </c>
      <c r="D6940" s="108" t="s">
        <v>12180</v>
      </c>
      <c r="E6940" s="108"/>
      <c r="F6940" s="107" t="s">
        <v>25</v>
      </c>
      <c r="G6940" s="108"/>
      <c r="H6940" s="107">
        <v>902</v>
      </c>
      <c r="I6940" s="112">
        <f t="shared" si="551"/>
        <v>811.8</v>
      </c>
      <c r="J6940" s="112">
        <f t="shared" si="552"/>
        <v>721.6</v>
      </c>
    </row>
    <row r="6941" s="8" customFormat="1" spans="1:10">
      <c r="A6941" s="107" t="s">
        <v>299</v>
      </c>
      <c r="B6941" s="108">
        <v>331518007</v>
      </c>
      <c r="C6941" s="109" t="s">
        <v>12181</v>
      </c>
      <c r="D6941" s="108" t="s">
        <v>12182</v>
      </c>
      <c r="E6941" s="108"/>
      <c r="F6941" s="107" t="s">
        <v>25</v>
      </c>
      <c r="G6941" s="108"/>
      <c r="H6941" s="107">
        <v>1800</v>
      </c>
      <c r="I6941" s="112">
        <f t="shared" si="551"/>
        <v>1620</v>
      </c>
      <c r="J6941" s="112">
        <f t="shared" si="552"/>
        <v>1440</v>
      </c>
    </row>
    <row r="6942" s="8" customFormat="1" spans="1:10">
      <c r="A6942" s="107"/>
      <c r="B6942" s="108">
        <v>331519</v>
      </c>
      <c r="C6942" s="59" t="s">
        <v>12183</v>
      </c>
      <c r="D6942" s="108"/>
      <c r="E6942" s="108"/>
      <c r="F6942" s="107"/>
      <c r="G6942" s="108"/>
      <c r="H6942" s="107"/>
      <c r="I6942" s="112"/>
      <c r="J6942" s="112"/>
    </row>
    <row r="6943" s="8" customFormat="1" spans="1:10">
      <c r="A6943" s="107" t="s">
        <v>299</v>
      </c>
      <c r="B6943" s="108">
        <v>331519001</v>
      </c>
      <c r="C6943" s="109" t="s">
        <v>12184</v>
      </c>
      <c r="D6943" s="108" t="s">
        <v>12185</v>
      </c>
      <c r="E6943" s="108"/>
      <c r="F6943" s="107" t="s">
        <v>12186</v>
      </c>
      <c r="G6943" s="108"/>
      <c r="H6943" s="107">
        <v>800</v>
      </c>
      <c r="I6943" s="112">
        <f t="shared" ref="I6943:I6962" si="553">H6943*0.9</f>
        <v>720</v>
      </c>
      <c r="J6943" s="112">
        <f t="shared" ref="J6943:J6950" si="554">H6943*0.8</f>
        <v>640</v>
      </c>
    </row>
    <row r="6944" s="8" customFormat="1" spans="1:10">
      <c r="A6944" s="107" t="s">
        <v>299</v>
      </c>
      <c r="B6944" s="108" t="s">
        <v>12187</v>
      </c>
      <c r="C6944" s="120" t="s">
        <v>12188</v>
      </c>
      <c r="D6944" s="108" t="s">
        <v>12185</v>
      </c>
      <c r="E6944" s="108"/>
      <c r="F6944" s="107" t="s">
        <v>12189</v>
      </c>
      <c r="G6944" s="108"/>
      <c r="H6944" s="107">
        <v>800</v>
      </c>
      <c r="I6944" s="112">
        <f t="shared" si="553"/>
        <v>720</v>
      </c>
      <c r="J6944" s="112">
        <f t="shared" si="554"/>
        <v>640</v>
      </c>
    </row>
    <row r="6945" s="8" customFormat="1" ht="27" spans="1:10">
      <c r="A6945" s="107" t="s">
        <v>299</v>
      </c>
      <c r="B6945" s="108">
        <v>331519002</v>
      </c>
      <c r="C6945" s="109" t="s">
        <v>12190</v>
      </c>
      <c r="D6945" s="108" t="s">
        <v>12191</v>
      </c>
      <c r="E6945" s="108"/>
      <c r="F6945" s="107" t="s">
        <v>25</v>
      </c>
      <c r="G6945" s="108"/>
      <c r="H6945" s="107">
        <v>1800</v>
      </c>
      <c r="I6945" s="112">
        <f t="shared" si="553"/>
        <v>1620</v>
      </c>
      <c r="J6945" s="112">
        <f t="shared" si="554"/>
        <v>1440</v>
      </c>
    </row>
    <row r="6946" s="8" customFormat="1" ht="27" spans="1:10">
      <c r="A6946" s="107" t="s">
        <v>299</v>
      </c>
      <c r="B6946" s="108">
        <v>331519003</v>
      </c>
      <c r="C6946" s="109" t="s">
        <v>12192</v>
      </c>
      <c r="D6946" s="108" t="s">
        <v>12193</v>
      </c>
      <c r="E6946" s="108"/>
      <c r="F6946" s="107" t="s">
        <v>25</v>
      </c>
      <c r="G6946" s="108"/>
      <c r="H6946" s="107">
        <v>2660</v>
      </c>
      <c r="I6946" s="112">
        <f t="shared" si="553"/>
        <v>2394</v>
      </c>
      <c r="J6946" s="112">
        <f t="shared" si="554"/>
        <v>2128</v>
      </c>
    </row>
    <row r="6947" s="8" customFormat="1" ht="27" spans="1:10">
      <c r="A6947" s="107" t="s">
        <v>299</v>
      </c>
      <c r="B6947" s="108">
        <v>331519004</v>
      </c>
      <c r="C6947" s="109" t="s">
        <v>12194</v>
      </c>
      <c r="D6947" s="108" t="s">
        <v>12195</v>
      </c>
      <c r="E6947" s="108"/>
      <c r="F6947" s="107" t="s">
        <v>25</v>
      </c>
      <c r="G6947" s="108"/>
      <c r="H6947" s="107">
        <v>2660</v>
      </c>
      <c r="I6947" s="112">
        <f t="shared" si="553"/>
        <v>2394</v>
      </c>
      <c r="J6947" s="112">
        <f t="shared" si="554"/>
        <v>2128</v>
      </c>
    </row>
    <row r="6948" s="8" customFormat="1" ht="27" spans="1:10">
      <c r="A6948" s="107" t="s">
        <v>299</v>
      </c>
      <c r="B6948" s="108">
        <v>331519005</v>
      </c>
      <c r="C6948" s="109" t="s">
        <v>12196</v>
      </c>
      <c r="D6948" s="108" t="s">
        <v>12197</v>
      </c>
      <c r="E6948" s="108"/>
      <c r="F6948" s="107" t="s">
        <v>25</v>
      </c>
      <c r="G6948" s="108"/>
      <c r="H6948" s="107">
        <v>2375</v>
      </c>
      <c r="I6948" s="112">
        <f t="shared" si="553"/>
        <v>2137.5</v>
      </c>
      <c r="J6948" s="112">
        <f t="shared" si="554"/>
        <v>1900</v>
      </c>
    </row>
    <row r="6949" s="8" customFormat="1" ht="27" spans="1:10">
      <c r="A6949" s="107" t="s">
        <v>299</v>
      </c>
      <c r="B6949" s="108">
        <v>331519006</v>
      </c>
      <c r="C6949" s="109" t="s">
        <v>12198</v>
      </c>
      <c r="D6949" s="108" t="s">
        <v>12199</v>
      </c>
      <c r="E6949" s="108"/>
      <c r="F6949" s="107" t="s">
        <v>25</v>
      </c>
      <c r="G6949" s="108"/>
      <c r="H6949" s="107">
        <v>2375</v>
      </c>
      <c r="I6949" s="112">
        <f t="shared" si="553"/>
        <v>2137.5</v>
      </c>
      <c r="J6949" s="112">
        <f t="shared" si="554"/>
        <v>1900</v>
      </c>
    </row>
    <row r="6950" s="8" customFormat="1" spans="1:10">
      <c r="A6950" s="107" t="s">
        <v>299</v>
      </c>
      <c r="B6950" s="108">
        <v>331519007</v>
      </c>
      <c r="C6950" s="109" t="s">
        <v>12200</v>
      </c>
      <c r="D6950" s="108" t="s">
        <v>12201</v>
      </c>
      <c r="E6950" s="108"/>
      <c r="F6950" s="107" t="s">
        <v>25</v>
      </c>
      <c r="G6950" s="108"/>
      <c r="H6950" s="107">
        <v>1567</v>
      </c>
      <c r="I6950" s="112">
        <f t="shared" si="553"/>
        <v>1410.3</v>
      </c>
      <c r="J6950" s="112">
        <f t="shared" si="554"/>
        <v>1253.6</v>
      </c>
    </row>
    <row r="6951" s="8" customFormat="1" spans="1:10">
      <c r="A6951" s="107" t="s">
        <v>299</v>
      </c>
      <c r="B6951" s="108">
        <v>331519008</v>
      </c>
      <c r="C6951" s="109" t="s">
        <v>12202</v>
      </c>
      <c r="D6951" s="108"/>
      <c r="E6951" s="108"/>
      <c r="F6951" s="107" t="s">
        <v>25</v>
      </c>
      <c r="G6951" s="108"/>
      <c r="H6951" s="107">
        <v>696</v>
      </c>
      <c r="I6951" s="112">
        <f t="shared" si="553"/>
        <v>626.4</v>
      </c>
      <c r="J6951" s="113">
        <v>556.8</v>
      </c>
    </row>
    <row r="6952" s="8" customFormat="1" ht="27" spans="1:10">
      <c r="A6952" s="107" t="s">
        <v>299</v>
      </c>
      <c r="B6952" s="108">
        <v>331519009</v>
      </c>
      <c r="C6952" s="109" t="s">
        <v>12203</v>
      </c>
      <c r="D6952" s="108" t="s">
        <v>12204</v>
      </c>
      <c r="E6952" s="108"/>
      <c r="F6952" s="107" t="s">
        <v>25</v>
      </c>
      <c r="G6952" s="108"/>
      <c r="H6952" s="107">
        <v>1615</v>
      </c>
      <c r="I6952" s="112">
        <f t="shared" si="553"/>
        <v>1453.5</v>
      </c>
      <c r="J6952" s="112">
        <f t="shared" ref="J6952:J6956" si="555">H6952*0.8</f>
        <v>1292</v>
      </c>
    </row>
    <row r="6953" s="8" customFormat="1" ht="40.5" spans="1:10">
      <c r="A6953" s="107" t="s">
        <v>299</v>
      </c>
      <c r="B6953" s="108">
        <v>331519010</v>
      </c>
      <c r="C6953" s="109" t="s">
        <v>12205</v>
      </c>
      <c r="D6953" s="51" t="s">
        <v>12206</v>
      </c>
      <c r="E6953" s="108"/>
      <c r="F6953" s="107" t="s">
        <v>25</v>
      </c>
      <c r="G6953" s="108"/>
      <c r="H6953" s="107">
        <v>2522</v>
      </c>
      <c r="I6953" s="112">
        <f t="shared" si="553"/>
        <v>2269.8</v>
      </c>
      <c r="J6953" s="112">
        <f t="shared" si="555"/>
        <v>2017.6</v>
      </c>
    </row>
    <row r="6954" s="8" customFormat="1" ht="27" spans="1:10">
      <c r="A6954" s="107" t="s">
        <v>299</v>
      </c>
      <c r="B6954" s="108">
        <v>331519011</v>
      </c>
      <c r="C6954" s="109" t="s">
        <v>12207</v>
      </c>
      <c r="D6954" s="108" t="s">
        <v>12208</v>
      </c>
      <c r="E6954" s="108"/>
      <c r="F6954" s="107" t="s">
        <v>12209</v>
      </c>
      <c r="G6954" s="108"/>
      <c r="H6954" s="107">
        <v>2514</v>
      </c>
      <c r="I6954" s="112">
        <f t="shared" si="553"/>
        <v>2262.6</v>
      </c>
      <c r="J6954" s="113">
        <v>2011.2</v>
      </c>
    </row>
    <row r="6955" s="8" customFormat="1" spans="1:10">
      <c r="A6955" s="107" t="s">
        <v>299</v>
      </c>
      <c r="B6955" s="108">
        <v>331519012</v>
      </c>
      <c r="C6955" s="109" t="s">
        <v>12210</v>
      </c>
      <c r="D6955" s="108" t="s">
        <v>12211</v>
      </c>
      <c r="E6955" s="108" t="s">
        <v>788</v>
      </c>
      <c r="F6955" s="107" t="s">
        <v>12145</v>
      </c>
      <c r="G6955" s="108"/>
      <c r="H6955" s="107">
        <v>950</v>
      </c>
      <c r="I6955" s="112">
        <f t="shared" si="553"/>
        <v>855</v>
      </c>
      <c r="J6955" s="112">
        <f t="shared" si="555"/>
        <v>760</v>
      </c>
    </row>
    <row r="6956" s="8" customFormat="1" spans="1:10">
      <c r="A6956" s="107" t="s">
        <v>299</v>
      </c>
      <c r="B6956" s="108" t="s">
        <v>12212</v>
      </c>
      <c r="C6956" s="120" t="s">
        <v>12213</v>
      </c>
      <c r="D6956" s="108"/>
      <c r="E6956" s="108"/>
      <c r="F6956" s="107" t="s">
        <v>12148</v>
      </c>
      <c r="G6956" s="108"/>
      <c r="H6956" s="107">
        <v>950</v>
      </c>
      <c r="I6956" s="112">
        <f t="shared" si="553"/>
        <v>855</v>
      </c>
      <c r="J6956" s="112">
        <f t="shared" si="555"/>
        <v>760</v>
      </c>
    </row>
    <row r="6957" s="8" customFormat="1" ht="54" spans="1:10">
      <c r="A6957" s="107" t="s">
        <v>299</v>
      </c>
      <c r="B6957" s="108">
        <v>331519013</v>
      </c>
      <c r="C6957" s="109" t="s">
        <v>12214</v>
      </c>
      <c r="D6957" s="108" t="s">
        <v>12215</v>
      </c>
      <c r="E6957" s="108"/>
      <c r="F6957" s="107" t="s">
        <v>648</v>
      </c>
      <c r="G6957" s="108"/>
      <c r="H6957" s="107">
        <v>2394</v>
      </c>
      <c r="I6957" s="112">
        <f t="shared" si="553"/>
        <v>2154.6</v>
      </c>
      <c r="J6957" s="113">
        <v>1520</v>
      </c>
    </row>
    <row r="6958" s="8" customFormat="1" spans="1:10">
      <c r="A6958" s="107" t="s">
        <v>299</v>
      </c>
      <c r="B6958" s="108">
        <v>331519014</v>
      </c>
      <c r="C6958" s="109" t="s">
        <v>12216</v>
      </c>
      <c r="D6958" s="108"/>
      <c r="E6958" s="108"/>
      <c r="F6958" s="107" t="s">
        <v>648</v>
      </c>
      <c r="G6958" s="108"/>
      <c r="H6958" s="117">
        <v>2799</v>
      </c>
      <c r="I6958" s="118">
        <v>2519.1</v>
      </c>
      <c r="J6958" s="118">
        <v>2239.2</v>
      </c>
    </row>
    <row r="6959" s="8" customFormat="1" ht="15" spans="1:10">
      <c r="A6959" s="107" t="s">
        <v>299</v>
      </c>
      <c r="B6959" s="108">
        <v>331519015</v>
      </c>
      <c r="C6959" s="109" t="s">
        <v>12217</v>
      </c>
      <c r="D6959" s="108"/>
      <c r="E6959" s="108" t="s">
        <v>788</v>
      </c>
      <c r="F6959" s="107" t="s">
        <v>12218</v>
      </c>
      <c r="G6959" s="108"/>
      <c r="H6959" s="107">
        <v>1425</v>
      </c>
      <c r="I6959" s="112">
        <f t="shared" si="553"/>
        <v>1282.5</v>
      </c>
      <c r="J6959" s="112">
        <f t="shared" ref="J6958:J6962" si="556">H6959*0.8</f>
        <v>1140</v>
      </c>
    </row>
    <row r="6960" s="8" customFormat="1" spans="1:10">
      <c r="A6960" s="107" t="s">
        <v>299</v>
      </c>
      <c r="B6960" s="108">
        <v>331519016</v>
      </c>
      <c r="C6960" s="109" t="s">
        <v>12219</v>
      </c>
      <c r="D6960" s="108"/>
      <c r="E6960" s="108"/>
      <c r="F6960" s="107" t="s">
        <v>819</v>
      </c>
      <c r="G6960" s="108"/>
      <c r="H6960" s="107">
        <v>873</v>
      </c>
      <c r="I6960" s="112">
        <f t="shared" si="553"/>
        <v>785.7</v>
      </c>
      <c r="J6960" s="112">
        <f t="shared" si="556"/>
        <v>698.4</v>
      </c>
    </row>
    <row r="6961" s="8" customFormat="1" spans="1:10">
      <c r="A6961" s="107" t="s">
        <v>299</v>
      </c>
      <c r="B6961" s="108">
        <v>331519017</v>
      </c>
      <c r="C6961" s="109" t="s">
        <v>12220</v>
      </c>
      <c r="D6961" s="110"/>
      <c r="E6961" s="108"/>
      <c r="F6961" s="107" t="s">
        <v>25</v>
      </c>
      <c r="G6961" s="108"/>
      <c r="H6961" s="107">
        <v>1300</v>
      </c>
      <c r="I6961" s="112">
        <f t="shared" si="553"/>
        <v>1170</v>
      </c>
      <c r="J6961" s="112">
        <f t="shared" si="556"/>
        <v>1040</v>
      </c>
    </row>
    <row r="6962" s="8" customFormat="1" spans="1:10">
      <c r="A6962" s="107" t="s">
        <v>299</v>
      </c>
      <c r="B6962" s="108" t="s">
        <v>12221</v>
      </c>
      <c r="C6962" s="120" t="s">
        <v>12222</v>
      </c>
      <c r="D6962" s="108"/>
      <c r="E6962" s="108"/>
      <c r="F6962" s="107" t="s">
        <v>25</v>
      </c>
      <c r="G6962" s="108"/>
      <c r="H6962" s="107">
        <v>1300</v>
      </c>
      <c r="I6962" s="112">
        <f t="shared" si="553"/>
        <v>1170</v>
      </c>
      <c r="J6962" s="112">
        <f t="shared" si="556"/>
        <v>1040</v>
      </c>
    </row>
    <row r="6963" s="8" customFormat="1" spans="1:10">
      <c r="A6963" s="107"/>
      <c r="B6963" s="108">
        <v>331520</v>
      </c>
      <c r="C6963" s="59" t="s">
        <v>12223</v>
      </c>
      <c r="D6963" s="108"/>
      <c r="E6963" s="108"/>
      <c r="F6963" s="107"/>
      <c r="G6963" s="108"/>
      <c r="H6963" s="107"/>
      <c r="I6963" s="112"/>
      <c r="J6963" s="112"/>
    </row>
    <row r="6964" s="8" customFormat="1" spans="1:10">
      <c r="A6964" s="107" t="s">
        <v>299</v>
      </c>
      <c r="B6964" s="108">
        <v>331520001</v>
      </c>
      <c r="C6964" s="109" t="s">
        <v>12224</v>
      </c>
      <c r="D6964" s="178"/>
      <c r="E6964" s="108"/>
      <c r="F6964" s="107" t="s">
        <v>25</v>
      </c>
      <c r="G6964" s="108"/>
      <c r="H6964" s="107">
        <v>598</v>
      </c>
      <c r="I6964" s="112">
        <f t="shared" ref="I6964:I6975" si="557">H6964*0.9</f>
        <v>538.2</v>
      </c>
      <c r="J6964" s="112">
        <f t="shared" ref="J6964:J6967" si="558">H6964*0.8</f>
        <v>478.4</v>
      </c>
    </row>
    <row r="6965" s="8" customFormat="1" spans="1:10">
      <c r="A6965" s="107" t="s">
        <v>299</v>
      </c>
      <c r="B6965" s="108" t="s">
        <v>12225</v>
      </c>
      <c r="C6965" s="109" t="s">
        <v>12226</v>
      </c>
      <c r="D6965" s="178"/>
      <c r="E6965" s="108"/>
      <c r="F6965" s="107" t="s">
        <v>25</v>
      </c>
      <c r="G6965" s="108"/>
      <c r="H6965" s="117">
        <v>1026</v>
      </c>
      <c r="I6965" s="118">
        <v>923.4</v>
      </c>
      <c r="J6965" s="118">
        <v>820.8</v>
      </c>
    </row>
    <row r="6966" s="8" customFormat="1" ht="27" spans="1:10">
      <c r="A6966" s="107" t="s">
        <v>299</v>
      </c>
      <c r="B6966" s="108">
        <v>331520002</v>
      </c>
      <c r="C6966" s="109" t="s">
        <v>12227</v>
      </c>
      <c r="D6966" s="110"/>
      <c r="E6966" s="108"/>
      <c r="F6966" s="107" t="s">
        <v>25</v>
      </c>
      <c r="G6966" s="108"/>
      <c r="H6966" s="107">
        <v>598</v>
      </c>
      <c r="I6966" s="112">
        <f t="shared" si="557"/>
        <v>538.2</v>
      </c>
      <c r="J6966" s="112">
        <f t="shared" si="558"/>
        <v>478.4</v>
      </c>
    </row>
    <row r="6967" s="8" customFormat="1" ht="27" spans="1:10">
      <c r="A6967" s="107" t="s">
        <v>299</v>
      </c>
      <c r="B6967" s="108" t="s">
        <v>12228</v>
      </c>
      <c r="C6967" s="120" t="s">
        <v>12229</v>
      </c>
      <c r="D6967" s="108"/>
      <c r="E6967" s="108"/>
      <c r="F6967" s="107" t="s">
        <v>25</v>
      </c>
      <c r="G6967" s="108"/>
      <c r="H6967" s="107">
        <v>598</v>
      </c>
      <c r="I6967" s="112">
        <f t="shared" si="557"/>
        <v>538.2</v>
      </c>
      <c r="J6967" s="112">
        <f t="shared" si="558"/>
        <v>478.4</v>
      </c>
    </row>
    <row r="6968" s="8" customFormat="1" spans="1:10">
      <c r="A6968" s="107" t="s">
        <v>299</v>
      </c>
      <c r="B6968" s="108">
        <v>331520003</v>
      </c>
      <c r="C6968" s="109" t="s">
        <v>12230</v>
      </c>
      <c r="D6968" s="108" t="s">
        <v>12231</v>
      </c>
      <c r="E6968" s="108"/>
      <c r="F6968" s="107" t="s">
        <v>12145</v>
      </c>
      <c r="G6968" s="110"/>
      <c r="H6968" s="107">
        <v>1260</v>
      </c>
      <c r="I6968" s="112">
        <f t="shared" si="557"/>
        <v>1134</v>
      </c>
      <c r="J6968" s="113">
        <v>1008</v>
      </c>
    </row>
    <row r="6969" s="8" customFormat="1" ht="27" spans="1:10">
      <c r="A6969" s="107" t="s">
        <v>299</v>
      </c>
      <c r="B6969" s="108" t="s">
        <v>12232</v>
      </c>
      <c r="C6969" s="109" t="s">
        <v>12233</v>
      </c>
      <c r="D6969" s="108"/>
      <c r="E6969" s="108"/>
      <c r="F6969" s="107" t="s">
        <v>12145</v>
      </c>
      <c r="G6969" s="108"/>
      <c r="H6969" s="107">
        <v>378</v>
      </c>
      <c r="I6969" s="112">
        <f t="shared" si="557"/>
        <v>340.2</v>
      </c>
      <c r="J6969" s="113">
        <v>302.4</v>
      </c>
    </row>
    <row r="6970" s="8" customFormat="1" ht="27" spans="1:10">
      <c r="A6970" s="107" t="s">
        <v>299</v>
      </c>
      <c r="B6970" s="108" t="s">
        <v>12234</v>
      </c>
      <c r="C6970" s="109" t="s">
        <v>12235</v>
      </c>
      <c r="D6970" s="108"/>
      <c r="E6970" s="108"/>
      <c r="F6970" s="107" t="s">
        <v>25</v>
      </c>
      <c r="G6970" s="108"/>
      <c r="H6970" s="107">
        <v>630</v>
      </c>
      <c r="I6970" s="112">
        <f t="shared" si="557"/>
        <v>567</v>
      </c>
      <c r="J6970" s="113">
        <v>504</v>
      </c>
    </row>
    <row r="6971" s="8" customFormat="1" ht="27" spans="1:10">
      <c r="A6971" s="107" t="s">
        <v>299</v>
      </c>
      <c r="B6971" s="108" t="s">
        <v>12236</v>
      </c>
      <c r="C6971" s="109" t="s">
        <v>12237</v>
      </c>
      <c r="D6971" s="108"/>
      <c r="E6971" s="108"/>
      <c r="F6971" s="107" t="s">
        <v>25</v>
      </c>
      <c r="G6971" s="108"/>
      <c r="H6971" s="107">
        <v>630</v>
      </c>
      <c r="I6971" s="112">
        <f t="shared" si="557"/>
        <v>567</v>
      </c>
      <c r="J6971" s="113">
        <v>504</v>
      </c>
    </row>
    <row r="6972" s="8" customFormat="1" spans="1:10">
      <c r="A6972" s="107" t="s">
        <v>299</v>
      </c>
      <c r="B6972" s="108">
        <v>331520004</v>
      </c>
      <c r="C6972" s="109" t="s">
        <v>12238</v>
      </c>
      <c r="D6972" s="108"/>
      <c r="E6972" s="108"/>
      <c r="F6972" s="107" t="s">
        <v>12145</v>
      </c>
      <c r="G6972" s="110"/>
      <c r="H6972" s="107">
        <v>1149</v>
      </c>
      <c r="I6972" s="112">
        <f t="shared" si="557"/>
        <v>1034.1</v>
      </c>
      <c r="J6972" s="112">
        <f t="shared" ref="J6972:J6975" si="559">H6972*0.8</f>
        <v>919.2</v>
      </c>
    </row>
    <row r="6973" s="8" customFormat="1" ht="27" spans="1:10">
      <c r="A6973" s="107" t="s">
        <v>299</v>
      </c>
      <c r="B6973" s="108" t="s">
        <v>12239</v>
      </c>
      <c r="C6973" s="109" t="s">
        <v>12240</v>
      </c>
      <c r="D6973" s="108"/>
      <c r="E6973" s="108"/>
      <c r="F6973" s="107" t="s">
        <v>12145</v>
      </c>
      <c r="G6973" s="108"/>
      <c r="H6973" s="107">
        <v>344.7</v>
      </c>
      <c r="I6973" s="112">
        <f t="shared" si="557"/>
        <v>310.23</v>
      </c>
      <c r="J6973" s="112">
        <f t="shared" si="559"/>
        <v>275.76</v>
      </c>
    </row>
    <row r="6974" s="8" customFormat="1" ht="27" spans="1:10">
      <c r="A6974" s="107" t="s">
        <v>299</v>
      </c>
      <c r="B6974" s="108" t="s">
        <v>12241</v>
      </c>
      <c r="C6974" s="109" t="s">
        <v>12242</v>
      </c>
      <c r="D6974" s="108"/>
      <c r="E6974" s="108"/>
      <c r="F6974" s="107" t="s">
        <v>25</v>
      </c>
      <c r="G6974" s="108"/>
      <c r="H6974" s="107">
        <v>574.5</v>
      </c>
      <c r="I6974" s="112">
        <f t="shared" si="557"/>
        <v>517.05</v>
      </c>
      <c r="J6974" s="112">
        <f t="shared" si="559"/>
        <v>459.6</v>
      </c>
    </row>
    <row r="6975" s="8" customFormat="1" ht="27" spans="1:10">
      <c r="A6975" s="107" t="s">
        <v>299</v>
      </c>
      <c r="B6975" s="108" t="s">
        <v>12243</v>
      </c>
      <c r="C6975" s="109" t="s">
        <v>12244</v>
      </c>
      <c r="D6975" s="108"/>
      <c r="E6975" s="108"/>
      <c r="F6975" s="107" t="s">
        <v>25</v>
      </c>
      <c r="G6975" s="108"/>
      <c r="H6975" s="107">
        <v>574.5</v>
      </c>
      <c r="I6975" s="112">
        <f t="shared" si="557"/>
        <v>517.05</v>
      </c>
      <c r="J6975" s="112">
        <f t="shared" si="559"/>
        <v>459.6</v>
      </c>
    </row>
    <row r="6976" s="8" customFormat="1" spans="1:10">
      <c r="A6976" s="107"/>
      <c r="B6976" s="108">
        <v>331521</v>
      </c>
      <c r="C6976" s="59" t="s">
        <v>12245</v>
      </c>
      <c r="D6976" s="108"/>
      <c r="E6976" s="108"/>
      <c r="F6976" s="107"/>
      <c r="G6976" s="108"/>
      <c r="H6976" s="107"/>
      <c r="I6976" s="112"/>
      <c r="J6976" s="112"/>
    </row>
    <row r="6977" s="8" customFormat="1" spans="1:10">
      <c r="A6977" s="107" t="s">
        <v>299</v>
      </c>
      <c r="B6977" s="108">
        <v>331521001</v>
      </c>
      <c r="C6977" s="109" t="s">
        <v>12246</v>
      </c>
      <c r="D6977" s="110"/>
      <c r="E6977" s="108"/>
      <c r="F6977" s="107" t="s">
        <v>25</v>
      </c>
      <c r="G6977" s="108"/>
      <c r="H6977" s="107">
        <v>1235</v>
      </c>
      <c r="I6977" s="112">
        <f t="shared" ref="I6977:I7032" si="560">H6977*0.9</f>
        <v>1111.5</v>
      </c>
      <c r="J6977" s="112">
        <f t="shared" ref="J6977:J6983" si="561">H6977*0.8</f>
        <v>988</v>
      </c>
    </row>
    <row r="6978" s="8" customFormat="1" spans="1:10">
      <c r="A6978" s="107" t="s">
        <v>299</v>
      </c>
      <c r="B6978" s="108" t="s">
        <v>12247</v>
      </c>
      <c r="C6978" s="120" t="s">
        <v>12248</v>
      </c>
      <c r="D6978" s="108"/>
      <c r="E6978" s="108"/>
      <c r="F6978" s="107" t="s">
        <v>25</v>
      </c>
      <c r="G6978" s="108"/>
      <c r="H6978" s="107">
        <v>1235</v>
      </c>
      <c r="I6978" s="112">
        <f t="shared" si="560"/>
        <v>1111.5</v>
      </c>
      <c r="J6978" s="112">
        <f t="shared" si="561"/>
        <v>988</v>
      </c>
    </row>
    <row r="6979" s="8" customFormat="1" spans="1:10">
      <c r="A6979" s="107" t="s">
        <v>299</v>
      </c>
      <c r="B6979" s="108" t="s">
        <v>12249</v>
      </c>
      <c r="C6979" s="120" t="s">
        <v>12250</v>
      </c>
      <c r="D6979" s="108"/>
      <c r="E6979" s="108"/>
      <c r="F6979" s="107" t="s">
        <v>25</v>
      </c>
      <c r="G6979" s="108"/>
      <c r="H6979" s="107">
        <v>1235</v>
      </c>
      <c r="I6979" s="112">
        <f t="shared" si="560"/>
        <v>1111.5</v>
      </c>
      <c r="J6979" s="112">
        <f t="shared" si="561"/>
        <v>988</v>
      </c>
    </row>
    <row r="6980" s="8" customFormat="1" spans="1:10">
      <c r="A6980" s="107" t="s">
        <v>299</v>
      </c>
      <c r="B6980" s="108">
        <v>331521002</v>
      </c>
      <c r="C6980" s="109" t="s">
        <v>12251</v>
      </c>
      <c r="D6980" s="108"/>
      <c r="E6980" s="108"/>
      <c r="F6980" s="107" t="s">
        <v>25</v>
      </c>
      <c r="G6980" s="108"/>
      <c r="H6980" s="107">
        <v>1235</v>
      </c>
      <c r="I6980" s="112">
        <f t="shared" si="560"/>
        <v>1111.5</v>
      </c>
      <c r="J6980" s="112">
        <f t="shared" si="561"/>
        <v>988</v>
      </c>
    </row>
    <row r="6981" s="8" customFormat="1" spans="1:10">
      <c r="A6981" s="107" t="s">
        <v>299</v>
      </c>
      <c r="B6981" s="108">
        <v>331521003</v>
      </c>
      <c r="C6981" s="109" t="s">
        <v>12252</v>
      </c>
      <c r="D6981" s="108"/>
      <c r="E6981" s="108"/>
      <c r="F6981" s="107" t="s">
        <v>25</v>
      </c>
      <c r="G6981" s="108"/>
      <c r="H6981" s="107">
        <v>1235</v>
      </c>
      <c r="I6981" s="112">
        <f t="shared" si="560"/>
        <v>1111.5</v>
      </c>
      <c r="J6981" s="112">
        <f t="shared" si="561"/>
        <v>988</v>
      </c>
    </row>
    <row r="6982" s="8" customFormat="1" spans="1:10">
      <c r="A6982" s="107" t="s">
        <v>299</v>
      </c>
      <c r="B6982" s="108">
        <v>331521004</v>
      </c>
      <c r="C6982" s="109" t="s">
        <v>12253</v>
      </c>
      <c r="D6982" s="108"/>
      <c r="E6982" s="108"/>
      <c r="F6982" s="107" t="s">
        <v>25</v>
      </c>
      <c r="G6982" s="108"/>
      <c r="H6982" s="107">
        <v>760</v>
      </c>
      <c r="I6982" s="112">
        <f t="shared" si="560"/>
        <v>684</v>
      </c>
      <c r="J6982" s="112">
        <f t="shared" si="561"/>
        <v>608</v>
      </c>
    </row>
    <row r="6983" s="8" customFormat="1" spans="1:10">
      <c r="A6983" s="107" t="s">
        <v>299</v>
      </c>
      <c r="B6983" s="108">
        <v>331521005</v>
      </c>
      <c r="C6983" s="109" t="s">
        <v>12254</v>
      </c>
      <c r="D6983" s="108"/>
      <c r="E6983" s="108"/>
      <c r="F6983" s="107" t="s">
        <v>25</v>
      </c>
      <c r="G6983" s="108"/>
      <c r="H6983" s="107">
        <v>760</v>
      </c>
      <c r="I6983" s="112">
        <f t="shared" si="560"/>
        <v>684</v>
      </c>
      <c r="J6983" s="112">
        <f t="shared" si="561"/>
        <v>608</v>
      </c>
    </row>
    <row r="6984" s="8" customFormat="1" spans="1:10">
      <c r="A6984" s="107" t="s">
        <v>299</v>
      </c>
      <c r="B6984" s="108">
        <v>331521006</v>
      </c>
      <c r="C6984" s="109" t="s">
        <v>12255</v>
      </c>
      <c r="D6984" s="108"/>
      <c r="E6984" s="108"/>
      <c r="F6984" s="107" t="s">
        <v>25</v>
      </c>
      <c r="G6984" s="110"/>
      <c r="H6984" s="107">
        <v>958</v>
      </c>
      <c r="I6984" s="112">
        <f t="shared" si="560"/>
        <v>862.2</v>
      </c>
      <c r="J6984" s="113">
        <v>766.4</v>
      </c>
    </row>
    <row r="6985" s="8" customFormat="1" spans="1:10">
      <c r="A6985" s="107" t="s">
        <v>299</v>
      </c>
      <c r="B6985" s="108" t="s">
        <v>12256</v>
      </c>
      <c r="C6985" s="120" t="s">
        <v>12257</v>
      </c>
      <c r="D6985" s="108"/>
      <c r="E6985" s="108"/>
      <c r="F6985" s="107" t="s">
        <v>25</v>
      </c>
      <c r="G6985" s="108"/>
      <c r="H6985" s="107">
        <v>1437</v>
      </c>
      <c r="I6985" s="112">
        <f t="shared" si="560"/>
        <v>1293.3</v>
      </c>
      <c r="J6985" s="113">
        <v>1149.6</v>
      </c>
    </row>
    <row r="6986" s="8" customFormat="1" spans="1:10">
      <c r="A6986" s="107" t="s">
        <v>299</v>
      </c>
      <c r="B6986" s="108">
        <v>331521007</v>
      </c>
      <c r="C6986" s="109" t="s">
        <v>12258</v>
      </c>
      <c r="D6986" s="108"/>
      <c r="E6986" s="108"/>
      <c r="F6986" s="107" t="s">
        <v>25</v>
      </c>
      <c r="G6986" s="108"/>
      <c r="H6986" s="107">
        <v>958</v>
      </c>
      <c r="I6986" s="112">
        <f t="shared" si="560"/>
        <v>862.2</v>
      </c>
      <c r="J6986" s="112">
        <f>H6986*0.8</f>
        <v>766.4</v>
      </c>
    </row>
    <row r="6987" s="8" customFormat="1" spans="1:10">
      <c r="A6987" s="107" t="s">
        <v>299</v>
      </c>
      <c r="B6987" s="108">
        <v>331521008</v>
      </c>
      <c r="C6987" s="109" t="s">
        <v>12259</v>
      </c>
      <c r="D6987" s="110"/>
      <c r="E6987" s="108"/>
      <c r="F6987" s="107" t="s">
        <v>12145</v>
      </c>
      <c r="G6987" s="110"/>
      <c r="H6987" s="107">
        <v>179</v>
      </c>
      <c r="I6987" s="112">
        <f t="shared" si="560"/>
        <v>161.1</v>
      </c>
      <c r="J6987" s="113">
        <v>143.2</v>
      </c>
    </row>
    <row r="6988" s="8" customFormat="1" spans="1:10">
      <c r="A6988" s="107" t="s">
        <v>299</v>
      </c>
      <c r="B6988" s="108" t="s">
        <v>12260</v>
      </c>
      <c r="C6988" s="120" t="s">
        <v>12261</v>
      </c>
      <c r="D6988" s="108"/>
      <c r="E6988" s="108"/>
      <c r="F6988" s="107" t="s">
        <v>12145</v>
      </c>
      <c r="G6988" s="108"/>
      <c r="H6988" s="107">
        <v>53.7</v>
      </c>
      <c r="I6988" s="112">
        <f t="shared" si="560"/>
        <v>48.33</v>
      </c>
      <c r="J6988" s="133">
        <v>42.96</v>
      </c>
    </row>
    <row r="6989" s="8" customFormat="1" spans="1:10">
      <c r="A6989" s="107" t="s">
        <v>299</v>
      </c>
      <c r="B6989" s="108" t="s">
        <v>12262</v>
      </c>
      <c r="C6989" s="120" t="s">
        <v>12263</v>
      </c>
      <c r="D6989" s="108"/>
      <c r="E6989" s="108"/>
      <c r="F6989" s="112" t="s">
        <v>25</v>
      </c>
      <c r="G6989" s="108"/>
      <c r="H6989" s="117">
        <v>94</v>
      </c>
      <c r="I6989" s="118">
        <v>84.6</v>
      </c>
      <c r="J6989" s="179">
        <v>75.2</v>
      </c>
    </row>
    <row r="6990" s="8" customFormat="1" spans="1:10">
      <c r="A6990" s="107" t="s">
        <v>299</v>
      </c>
      <c r="B6990" s="108" t="s">
        <v>12264</v>
      </c>
      <c r="C6990" s="120" t="s">
        <v>12265</v>
      </c>
      <c r="D6990" s="108"/>
      <c r="E6990" s="108"/>
      <c r="F6990" s="112" t="s">
        <v>25</v>
      </c>
      <c r="G6990" s="108"/>
      <c r="H6990" s="117">
        <v>92.5</v>
      </c>
      <c r="I6990" s="118">
        <v>83.25</v>
      </c>
      <c r="J6990" s="179">
        <v>74</v>
      </c>
    </row>
    <row r="6991" s="8" customFormat="1" spans="1:10">
      <c r="A6991" s="107" t="s">
        <v>299</v>
      </c>
      <c r="B6991" s="108" t="s">
        <v>12266</v>
      </c>
      <c r="C6991" s="120" t="s">
        <v>12267</v>
      </c>
      <c r="D6991" s="108"/>
      <c r="E6991" s="108"/>
      <c r="F6991" s="107" t="s">
        <v>12148</v>
      </c>
      <c r="G6991" s="108"/>
      <c r="H6991" s="117">
        <v>211</v>
      </c>
      <c r="I6991" s="118">
        <v>189.9</v>
      </c>
      <c r="J6991" s="179">
        <v>168.8</v>
      </c>
    </row>
    <row r="6992" s="8" customFormat="1" spans="1:10">
      <c r="A6992" s="107" t="s">
        <v>299</v>
      </c>
      <c r="B6992" s="108" t="s">
        <v>12268</v>
      </c>
      <c r="C6992" s="120" t="s">
        <v>12269</v>
      </c>
      <c r="D6992" s="108"/>
      <c r="E6992" s="108"/>
      <c r="F6992" s="107" t="s">
        <v>12148</v>
      </c>
      <c r="G6992" s="108"/>
      <c r="H6992" s="117">
        <v>55.9</v>
      </c>
      <c r="I6992" s="118">
        <v>50.31</v>
      </c>
      <c r="J6992" s="179">
        <v>44.72</v>
      </c>
    </row>
    <row r="6993" s="8" customFormat="1" spans="1:10">
      <c r="A6993" s="107" t="s">
        <v>299</v>
      </c>
      <c r="B6993" s="108" t="s">
        <v>12270</v>
      </c>
      <c r="C6993" s="120" t="s">
        <v>12271</v>
      </c>
      <c r="D6993" s="108"/>
      <c r="E6993" s="108"/>
      <c r="F6993" s="112" t="s">
        <v>25</v>
      </c>
      <c r="G6993" s="108"/>
      <c r="H6993" s="107">
        <v>89.5</v>
      </c>
      <c r="I6993" s="112">
        <f t="shared" si="560"/>
        <v>80.55</v>
      </c>
      <c r="J6993" s="133">
        <v>71.6</v>
      </c>
    </row>
    <row r="6994" s="8" customFormat="1" spans="1:10">
      <c r="A6994" s="107" t="s">
        <v>299</v>
      </c>
      <c r="B6994" s="108" t="s">
        <v>12272</v>
      </c>
      <c r="C6994" s="120" t="s">
        <v>12273</v>
      </c>
      <c r="D6994" s="108"/>
      <c r="E6994" s="108"/>
      <c r="F6994" s="112" t="s">
        <v>25</v>
      </c>
      <c r="G6994" s="108"/>
      <c r="H6994" s="117">
        <v>102.3</v>
      </c>
      <c r="I6994" s="118">
        <v>92.07</v>
      </c>
      <c r="J6994" s="179">
        <v>81.84</v>
      </c>
    </row>
    <row r="6995" s="8" customFormat="1" ht="27" spans="1:10">
      <c r="A6995" s="107" t="s">
        <v>299</v>
      </c>
      <c r="B6995" s="108">
        <v>331521009</v>
      </c>
      <c r="C6995" s="59" t="s">
        <v>12274</v>
      </c>
      <c r="D6995" s="72" t="s">
        <v>12275</v>
      </c>
      <c r="E6995" s="108"/>
      <c r="F6995" s="107" t="s">
        <v>25</v>
      </c>
      <c r="G6995" s="108"/>
      <c r="H6995" s="107">
        <v>1045</v>
      </c>
      <c r="I6995" s="112">
        <f t="shared" si="560"/>
        <v>940.5</v>
      </c>
      <c r="J6995" s="112">
        <f t="shared" ref="J6995:J7004" si="562">H6995*0.8</f>
        <v>836</v>
      </c>
    </row>
    <row r="6996" s="8" customFormat="1" ht="27" spans="1:10">
      <c r="A6996" s="107" t="s">
        <v>299</v>
      </c>
      <c r="B6996" s="108">
        <v>331521010</v>
      </c>
      <c r="C6996" s="109" t="s">
        <v>12276</v>
      </c>
      <c r="D6996" s="108" t="s">
        <v>12277</v>
      </c>
      <c r="E6996" s="108"/>
      <c r="F6996" s="107" t="s">
        <v>25</v>
      </c>
      <c r="G6996" s="108"/>
      <c r="H6996" s="117">
        <v>3499</v>
      </c>
      <c r="I6996" s="118">
        <v>3149.1</v>
      </c>
      <c r="J6996" s="118">
        <v>2799.2</v>
      </c>
    </row>
    <row r="6997" s="8" customFormat="1" spans="1:10">
      <c r="A6997" s="107" t="s">
        <v>299</v>
      </c>
      <c r="B6997" s="108" t="s">
        <v>12278</v>
      </c>
      <c r="C6997" s="120" t="s">
        <v>12279</v>
      </c>
      <c r="D6997" s="108"/>
      <c r="E6997" s="108"/>
      <c r="F6997" s="107" t="s">
        <v>25</v>
      </c>
      <c r="G6997" s="108"/>
      <c r="H6997" s="117">
        <v>3618</v>
      </c>
      <c r="I6997" s="118">
        <v>3256.2</v>
      </c>
      <c r="J6997" s="118">
        <v>2894.4</v>
      </c>
    </row>
    <row r="6998" s="8" customFormat="1" spans="1:10">
      <c r="A6998" s="107" t="s">
        <v>299</v>
      </c>
      <c r="B6998" s="108" t="s">
        <v>12280</v>
      </c>
      <c r="C6998" s="120" t="s">
        <v>12281</v>
      </c>
      <c r="D6998" s="108"/>
      <c r="E6998" s="108"/>
      <c r="F6998" s="107" t="s">
        <v>25</v>
      </c>
      <c r="G6998" s="108"/>
      <c r="H6998" s="117">
        <v>3742</v>
      </c>
      <c r="I6998" s="118">
        <v>3367.8</v>
      </c>
      <c r="J6998" s="118">
        <v>2993.6</v>
      </c>
    </row>
    <row r="6999" s="8" customFormat="1" spans="1:10">
      <c r="A6999" s="107" t="s">
        <v>299</v>
      </c>
      <c r="B6999" s="108">
        <v>331521011</v>
      </c>
      <c r="C6999" s="109" t="s">
        <v>12282</v>
      </c>
      <c r="D6999" s="108" t="s">
        <v>12283</v>
      </c>
      <c r="E6999" s="108"/>
      <c r="F6999" s="107" t="s">
        <v>25</v>
      </c>
      <c r="G6999" s="108"/>
      <c r="H6999" s="107">
        <v>2185</v>
      </c>
      <c r="I6999" s="112">
        <f t="shared" si="560"/>
        <v>1966.5</v>
      </c>
      <c r="J6999" s="112">
        <f t="shared" si="562"/>
        <v>1748</v>
      </c>
    </row>
    <row r="7000" s="8" customFormat="1" spans="1:10">
      <c r="A7000" s="107" t="s">
        <v>299</v>
      </c>
      <c r="B7000" s="108">
        <v>331521012</v>
      </c>
      <c r="C7000" s="109" t="s">
        <v>12284</v>
      </c>
      <c r="D7000" s="108" t="s">
        <v>12285</v>
      </c>
      <c r="E7000" s="108"/>
      <c r="F7000" s="107" t="s">
        <v>25</v>
      </c>
      <c r="G7000" s="108"/>
      <c r="H7000" s="107">
        <v>1425</v>
      </c>
      <c r="I7000" s="112">
        <f t="shared" si="560"/>
        <v>1282.5</v>
      </c>
      <c r="J7000" s="112">
        <f t="shared" si="562"/>
        <v>1140</v>
      </c>
    </row>
    <row r="7001" s="8" customFormat="1" ht="27" spans="1:10">
      <c r="A7001" s="107" t="s">
        <v>299</v>
      </c>
      <c r="B7001" s="108">
        <v>331521013</v>
      </c>
      <c r="C7001" s="109" t="s">
        <v>12286</v>
      </c>
      <c r="D7001" s="108" t="s">
        <v>12287</v>
      </c>
      <c r="E7001" s="108"/>
      <c r="F7001" s="107" t="s">
        <v>25</v>
      </c>
      <c r="G7001" s="108"/>
      <c r="H7001" s="107">
        <v>1425</v>
      </c>
      <c r="I7001" s="112">
        <f t="shared" si="560"/>
        <v>1282.5</v>
      </c>
      <c r="J7001" s="112">
        <f t="shared" si="562"/>
        <v>1140</v>
      </c>
    </row>
    <row r="7002" s="8" customFormat="1" ht="27" spans="1:10">
      <c r="A7002" s="107" t="s">
        <v>299</v>
      </c>
      <c r="B7002" s="108">
        <v>331521014</v>
      </c>
      <c r="C7002" s="109" t="s">
        <v>12288</v>
      </c>
      <c r="D7002" s="108" t="s">
        <v>12289</v>
      </c>
      <c r="E7002" s="108"/>
      <c r="F7002" s="107" t="s">
        <v>25</v>
      </c>
      <c r="G7002" s="108"/>
      <c r="H7002" s="107">
        <v>1178</v>
      </c>
      <c r="I7002" s="112">
        <f t="shared" si="560"/>
        <v>1060.2</v>
      </c>
      <c r="J7002" s="112">
        <f t="shared" si="562"/>
        <v>942.4</v>
      </c>
    </row>
    <row r="7003" s="8" customFormat="1" ht="27" spans="1:10">
      <c r="A7003" s="107" t="s">
        <v>299</v>
      </c>
      <c r="B7003" s="108">
        <v>331521015</v>
      </c>
      <c r="C7003" s="109" t="s">
        <v>12290</v>
      </c>
      <c r="D7003" s="108" t="s">
        <v>12291</v>
      </c>
      <c r="E7003" s="108"/>
      <c r="F7003" s="107" t="s">
        <v>25</v>
      </c>
      <c r="G7003" s="108"/>
      <c r="H7003" s="107">
        <v>838</v>
      </c>
      <c r="I7003" s="112">
        <f t="shared" si="560"/>
        <v>754.2</v>
      </c>
      <c r="J7003" s="112">
        <f t="shared" si="562"/>
        <v>670.4</v>
      </c>
    </row>
    <row r="7004" s="8" customFormat="1" spans="1:10">
      <c r="A7004" s="107" t="s">
        <v>299</v>
      </c>
      <c r="B7004" s="108">
        <v>331521016</v>
      </c>
      <c r="C7004" s="109" t="s">
        <v>12292</v>
      </c>
      <c r="D7004" s="108"/>
      <c r="E7004" s="108"/>
      <c r="F7004" s="107" t="s">
        <v>25</v>
      </c>
      <c r="G7004" s="108"/>
      <c r="H7004" s="107">
        <v>380</v>
      </c>
      <c r="I7004" s="112">
        <f t="shared" si="560"/>
        <v>342</v>
      </c>
      <c r="J7004" s="112">
        <f t="shared" si="562"/>
        <v>304</v>
      </c>
    </row>
    <row r="7005" s="8" customFormat="1" spans="1:10">
      <c r="A7005" s="107" t="s">
        <v>299</v>
      </c>
      <c r="B7005" s="108">
        <v>331521017</v>
      </c>
      <c r="C7005" s="109" t="s">
        <v>12293</v>
      </c>
      <c r="D7005" s="110"/>
      <c r="E7005" s="108"/>
      <c r="F7005" s="107" t="s">
        <v>25</v>
      </c>
      <c r="G7005" s="108"/>
      <c r="H7005" s="107">
        <v>743</v>
      </c>
      <c r="I7005" s="112">
        <f t="shared" si="560"/>
        <v>668.7</v>
      </c>
      <c r="J7005" s="113">
        <v>594.4</v>
      </c>
    </row>
    <row r="7006" s="8" customFormat="1" spans="1:10">
      <c r="A7006" s="107" t="s">
        <v>299</v>
      </c>
      <c r="B7006" s="108" t="s">
        <v>12294</v>
      </c>
      <c r="C7006" s="120" t="s">
        <v>12295</v>
      </c>
      <c r="D7006" s="108"/>
      <c r="E7006" s="108"/>
      <c r="F7006" s="107" t="s">
        <v>25</v>
      </c>
      <c r="G7006" s="108"/>
      <c r="H7006" s="107">
        <v>743</v>
      </c>
      <c r="I7006" s="112">
        <f t="shared" si="560"/>
        <v>668.7</v>
      </c>
      <c r="J7006" s="113">
        <v>594.4</v>
      </c>
    </row>
    <row r="7007" s="8" customFormat="1" spans="1:10">
      <c r="A7007" s="107" t="s">
        <v>299</v>
      </c>
      <c r="B7007" s="108">
        <v>331521018</v>
      </c>
      <c r="C7007" s="109" t="s">
        <v>12296</v>
      </c>
      <c r="D7007" s="108"/>
      <c r="E7007" s="108"/>
      <c r="F7007" s="107" t="s">
        <v>25</v>
      </c>
      <c r="G7007" s="108"/>
      <c r="H7007" s="107">
        <v>760</v>
      </c>
      <c r="I7007" s="112">
        <f t="shared" si="560"/>
        <v>684</v>
      </c>
      <c r="J7007" s="112">
        <f t="shared" ref="J7007:J7010" si="563">H7007*0.8</f>
        <v>608</v>
      </c>
    </row>
    <row r="7008" s="8" customFormat="1" spans="1:10">
      <c r="A7008" s="107" t="s">
        <v>299</v>
      </c>
      <c r="B7008" s="108">
        <v>331521019</v>
      </c>
      <c r="C7008" s="109" t="s">
        <v>12297</v>
      </c>
      <c r="D7008" s="108"/>
      <c r="E7008" s="108"/>
      <c r="F7008" s="107" t="s">
        <v>25</v>
      </c>
      <c r="G7008" s="108"/>
      <c r="H7008" s="107">
        <v>760</v>
      </c>
      <c r="I7008" s="112">
        <f t="shared" si="560"/>
        <v>684</v>
      </c>
      <c r="J7008" s="112">
        <f t="shared" si="563"/>
        <v>608</v>
      </c>
    </row>
    <row r="7009" s="8" customFormat="1" spans="1:10">
      <c r="A7009" s="107" t="s">
        <v>299</v>
      </c>
      <c r="B7009" s="108">
        <v>331521020</v>
      </c>
      <c r="C7009" s="109" t="s">
        <v>12298</v>
      </c>
      <c r="D7009" s="108"/>
      <c r="E7009" s="108"/>
      <c r="F7009" s="107" t="s">
        <v>25</v>
      </c>
      <c r="G7009" s="108"/>
      <c r="H7009" s="107">
        <v>760</v>
      </c>
      <c r="I7009" s="112">
        <f t="shared" si="560"/>
        <v>684</v>
      </c>
      <c r="J7009" s="112">
        <f t="shared" si="563"/>
        <v>608</v>
      </c>
    </row>
    <row r="7010" s="8" customFormat="1" spans="1:10">
      <c r="A7010" s="107" t="s">
        <v>299</v>
      </c>
      <c r="B7010" s="108">
        <v>331521021</v>
      </c>
      <c r="C7010" s="109" t="s">
        <v>12299</v>
      </c>
      <c r="D7010" s="108"/>
      <c r="E7010" s="108"/>
      <c r="F7010" s="107" t="s">
        <v>25</v>
      </c>
      <c r="G7010" s="108"/>
      <c r="H7010" s="107">
        <v>1300</v>
      </c>
      <c r="I7010" s="112">
        <f t="shared" si="560"/>
        <v>1170</v>
      </c>
      <c r="J7010" s="112">
        <f t="shared" si="563"/>
        <v>1040</v>
      </c>
    </row>
    <row r="7011" s="8" customFormat="1" spans="1:10">
      <c r="A7011" s="107" t="s">
        <v>299</v>
      </c>
      <c r="B7011" s="108">
        <v>331521022</v>
      </c>
      <c r="C7011" s="109" t="s">
        <v>12300</v>
      </c>
      <c r="D7011" s="108" t="s">
        <v>12231</v>
      </c>
      <c r="E7011" s="108"/>
      <c r="F7011" s="107" t="s">
        <v>25</v>
      </c>
      <c r="G7011" s="108"/>
      <c r="H7011" s="107">
        <v>1915</v>
      </c>
      <c r="I7011" s="112">
        <f t="shared" si="560"/>
        <v>1723.5</v>
      </c>
      <c r="J7011" s="113">
        <v>1532</v>
      </c>
    </row>
    <row r="7012" s="8" customFormat="1" spans="1:10">
      <c r="A7012" s="107" t="s">
        <v>299</v>
      </c>
      <c r="B7012" s="108">
        <v>331521023</v>
      </c>
      <c r="C7012" s="109" t="s">
        <v>12301</v>
      </c>
      <c r="D7012" s="108" t="s">
        <v>12302</v>
      </c>
      <c r="E7012" s="108"/>
      <c r="F7012" s="107" t="s">
        <v>25</v>
      </c>
      <c r="G7012" s="108"/>
      <c r="H7012" s="107">
        <v>1995</v>
      </c>
      <c r="I7012" s="112">
        <f t="shared" si="560"/>
        <v>1795.5</v>
      </c>
      <c r="J7012" s="112">
        <f t="shared" ref="J7012:J7016" si="564">H7012*0.8</f>
        <v>1596</v>
      </c>
    </row>
    <row r="7013" s="8" customFormat="1" spans="1:10">
      <c r="A7013" s="107" t="s">
        <v>299</v>
      </c>
      <c r="B7013" s="108">
        <v>331521024</v>
      </c>
      <c r="C7013" s="109" t="s">
        <v>12303</v>
      </c>
      <c r="D7013" s="108"/>
      <c r="E7013" s="108"/>
      <c r="F7013" s="107" t="s">
        <v>25</v>
      </c>
      <c r="G7013" s="108"/>
      <c r="H7013" s="107">
        <v>1235</v>
      </c>
      <c r="I7013" s="112">
        <f t="shared" si="560"/>
        <v>1111.5</v>
      </c>
      <c r="J7013" s="112">
        <f t="shared" si="564"/>
        <v>988</v>
      </c>
    </row>
    <row r="7014" s="8" customFormat="1" spans="1:10">
      <c r="A7014" s="107" t="s">
        <v>299</v>
      </c>
      <c r="B7014" s="108">
        <v>331521025</v>
      </c>
      <c r="C7014" s="109" t="s">
        <v>12304</v>
      </c>
      <c r="D7014" s="108"/>
      <c r="E7014" s="108"/>
      <c r="F7014" s="107" t="s">
        <v>25</v>
      </c>
      <c r="G7014" s="108"/>
      <c r="H7014" s="107">
        <v>1235</v>
      </c>
      <c r="I7014" s="112">
        <f t="shared" si="560"/>
        <v>1111.5</v>
      </c>
      <c r="J7014" s="112">
        <f t="shared" si="564"/>
        <v>988</v>
      </c>
    </row>
    <row r="7015" s="8" customFormat="1" spans="1:10">
      <c r="A7015" s="107" t="s">
        <v>299</v>
      </c>
      <c r="B7015" s="108">
        <v>331521026</v>
      </c>
      <c r="C7015" s="109" t="s">
        <v>12305</v>
      </c>
      <c r="D7015" s="108"/>
      <c r="E7015" s="108"/>
      <c r="F7015" s="107" t="s">
        <v>25</v>
      </c>
      <c r="G7015" s="108"/>
      <c r="H7015" s="107">
        <v>1425</v>
      </c>
      <c r="I7015" s="112">
        <f t="shared" si="560"/>
        <v>1282.5</v>
      </c>
      <c r="J7015" s="112">
        <f t="shared" si="564"/>
        <v>1140</v>
      </c>
    </row>
    <row r="7016" s="8" customFormat="1" spans="1:10">
      <c r="A7016" s="107" t="s">
        <v>299</v>
      </c>
      <c r="B7016" s="108">
        <v>331521027</v>
      </c>
      <c r="C7016" s="109" t="s">
        <v>12306</v>
      </c>
      <c r="D7016" s="108"/>
      <c r="E7016" s="108"/>
      <c r="F7016" s="107" t="s">
        <v>25</v>
      </c>
      <c r="G7016" s="108"/>
      <c r="H7016" s="107">
        <v>1073</v>
      </c>
      <c r="I7016" s="112">
        <f t="shared" si="560"/>
        <v>965.7</v>
      </c>
      <c r="J7016" s="112">
        <f t="shared" si="564"/>
        <v>858.4</v>
      </c>
    </row>
    <row r="7017" s="8" customFormat="1" spans="1:10">
      <c r="A7017" s="107" t="s">
        <v>299</v>
      </c>
      <c r="B7017" s="108">
        <v>331521028</v>
      </c>
      <c r="C7017" s="109" t="s">
        <v>12307</v>
      </c>
      <c r="D7017" s="110"/>
      <c r="E7017" s="108"/>
      <c r="F7017" s="107" t="s">
        <v>648</v>
      </c>
      <c r="G7017" s="108"/>
      <c r="H7017" s="107">
        <v>1134</v>
      </c>
      <c r="I7017" s="112">
        <f t="shared" si="560"/>
        <v>1020.6</v>
      </c>
      <c r="J7017" s="113">
        <v>907.2</v>
      </c>
    </row>
    <row r="7018" s="8" customFormat="1" ht="27" spans="1:10">
      <c r="A7018" s="107" t="s">
        <v>299</v>
      </c>
      <c r="B7018" s="108" t="s">
        <v>12308</v>
      </c>
      <c r="C7018" s="120" t="s">
        <v>12309</v>
      </c>
      <c r="D7018" s="108"/>
      <c r="E7018" s="108"/>
      <c r="F7018" s="107" t="s">
        <v>648</v>
      </c>
      <c r="G7018" s="121" t="s">
        <v>6360</v>
      </c>
      <c r="H7018" s="113">
        <v>1134</v>
      </c>
      <c r="I7018" s="112">
        <f t="shared" si="560"/>
        <v>1020.6</v>
      </c>
      <c r="J7018" s="113">
        <v>907.2</v>
      </c>
    </row>
    <row r="7019" s="8" customFormat="1" ht="27" spans="1:10">
      <c r="A7019" s="107" t="s">
        <v>299</v>
      </c>
      <c r="B7019" s="108">
        <v>331521029</v>
      </c>
      <c r="C7019" s="59" t="s">
        <v>12310</v>
      </c>
      <c r="D7019" s="72" t="s">
        <v>12311</v>
      </c>
      <c r="E7019" s="108"/>
      <c r="F7019" s="107" t="s">
        <v>12312</v>
      </c>
      <c r="G7019" s="108"/>
      <c r="H7019" s="107">
        <v>882</v>
      </c>
      <c r="I7019" s="112">
        <f t="shared" si="560"/>
        <v>793.8</v>
      </c>
      <c r="J7019" s="113">
        <v>705.6</v>
      </c>
    </row>
    <row r="7020" s="8" customFormat="1" ht="40.5" spans="1:10">
      <c r="A7020" s="107" t="s">
        <v>299</v>
      </c>
      <c r="B7020" s="108">
        <v>331521030</v>
      </c>
      <c r="C7020" s="59" t="s">
        <v>12313</v>
      </c>
      <c r="D7020" s="72" t="s">
        <v>12314</v>
      </c>
      <c r="E7020" s="108"/>
      <c r="F7020" s="107" t="s">
        <v>12312</v>
      </c>
      <c r="G7020" s="108"/>
      <c r="H7020" s="107">
        <v>1300</v>
      </c>
      <c r="I7020" s="112">
        <f t="shared" si="560"/>
        <v>1170</v>
      </c>
      <c r="J7020" s="112">
        <f t="shared" ref="J7020:J7025" si="565">H7020*0.8</f>
        <v>1040</v>
      </c>
    </row>
    <row r="7021" s="8" customFormat="1" spans="1:10">
      <c r="A7021" s="107" t="s">
        <v>299</v>
      </c>
      <c r="B7021" s="108">
        <v>331521031</v>
      </c>
      <c r="C7021" s="109" t="s">
        <v>12315</v>
      </c>
      <c r="D7021" s="108" t="s">
        <v>12180</v>
      </c>
      <c r="E7021" s="108"/>
      <c r="F7021" s="107" t="s">
        <v>25</v>
      </c>
      <c r="G7021" s="108"/>
      <c r="H7021" s="107">
        <v>760</v>
      </c>
      <c r="I7021" s="112">
        <f t="shared" si="560"/>
        <v>684</v>
      </c>
      <c r="J7021" s="112">
        <f t="shared" si="565"/>
        <v>608</v>
      </c>
    </row>
    <row r="7022" s="8" customFormat="1" spans="1:10">
      <c r="A7022" s="107" t="s">
        <v>299</v>
      </c>
      <c r="B7022" s="108">
        <v>331521032</v>
      </c>
      <c r="C7022" s="109" t="s">
        <v>12316</v>
      </c>
      <c r="D7022" s="108"/>
      <c r="E7022" s="108"/>
      <c r="F7022" s="107" t="s">
        <v>25</v>
      </c>
      <c r="G7022" s="108"/>
      <c r="H7022" s="107">
        <v>910</v>
      </c>
      <c r="I7022" s="112">
        <f t="shared" si="560"/>
        <v>819</v>
      </c>
      <c r="J7022" s="112">
        <f t="shared" si="565"/>
        <v>728</v>
      </c>
    </row>
    <row r="7023" s="8" customFormat="1" spans="1:10">
      <c r="A7023" s="107" t="s">
        <v>299</v>
      </c>
      <c r="B7023" s="108">
        <v>331521033</v>
      </c>
      <c r="C7023" s="109" t="s">
        <v>12317</v>
      </c>
      <c r="D7023" s="108"/>
      <c r="E7023" s="108"/>
      <c r="F7023" s="107" t="s">
        <v>25</v>
      </c>
      <c r="G7023" s="108"/>
      <c r="H7023" s="107">
        <v>760</v>
      </c>
      <c r="I7023" s="112">
        <f t="shared" si="560"/>
        <v>684</v>
      </c>
      <c r="J7023" s="112">
        <f t="shared" si="565"/>
        <v>608</v>
      </c>
    </row>
    <row r="7024" s="8" customFormat="1" spans="1:10">
      <c r="A7024" s="107" t="s">
        <v>299</v>
      </c>
      <c r="B7024" s="108">
        <v>331521034</v>
      </c>
      <c r="C7024" s="109" t="s">
        <v>12318</v>
      </c>
      <c r="D7024" s="108"/>
      <c r="E7024" s="108"/>
      <c r="F7024" s="107" t="s">
        <v>25</v>
      </c>
      <c r="G7024" s="108"/>
      <c r="H7024" s="107">
        <v>760</v>
      </c>
      <c r="I7024" s="112">
        <f t="shared" si="560"/>
        <v>684</v>
      </c>
      <c r="J7024" s="112">
        <f t="shared" si="565"/>
        <v>608</v>
      </c>
    </row>
    <row r="7025" s="8" customFormat="1" spans="1:10">
      <c r="A7025" s="107" t="s">
        <v>299</v>
      </c>
      <c r="B7025" s="108">
        <v>331521035</v>
      </c>
      <c r="C7025" s="109" t="s">
        <v>12319</v>
      </c>
      <c r="D7025" s="108"/>
      <c r="E7025" s="108"/>
      <c r="F7025" s="107" t="s">
        <v>25</v>
      </c>
      <c r="G7025" s="108"/>
      <c r="H7025" s="107">
        <v>1320</v>
      </c>
      <c r="I7025" s="112">
        <f t="shared" si="560"/>
        <v>1188</v>
      </c>
      <c r="J7025" s="112">
        <f t="shared" si="565"/>
        <v>1056</v>
      </c>
    </row>
    <row r="7026" s="8" customFormat="1" spans="1:10">
      <c r="A7026" s="107" t="s">
        <v>299</v>
      </c>
      <c r="B7026" s="108">
        <v>331521036</v>
      </c>
      <c r="C7026" s="109" t="s">
        <v>12320</v>
      </c>
      <c r="D7026" s="108" t="s">
        <v>12321</v>
      </c>
      <c r="E7026" s="108"/>
      <c r="F7026" s="107" t="s">
        <v>4363</v>
      </c>
      <c r="G7026" s="108"/>
      <c r="H7026" s="107">
        <v>1739</v>
      </c>
      <c r="I7026" s="112">
        <f t="shared" si="560"/>
        <v>1565.1</v>
      </c>
      <c r="J7026" s="113">
        <v>1391.2</v>
      </c>
    </row>
    <row r="7027" s="8" customFormat="1" ht="27" spans="1:10">
      <c r="A7027" s="107" t="s">
        <v>299</v>
      </c>
      <c r="B7027" s="108">
        <v>331521037</v>
      </c>
      <c r="C7027" s="109" t="s">
        <v>12322</v>
      </c>
      <c r="D7027" s="108" t="s">
        <v>12323</v>
      </c>
      <c r="E7027" s="108"/>
      <c r="F7027" s="107" t="s">
        <v>4363</v>
      </c>
      <c r="G7027" s="108"/>
      <c r="H7027" s="107">
        <v>1880</v>
      </c>
      <c r="I7027" s="112">
        <f t="shared" si="560"/>
        <v>1692</v>
      </c>
      <c r="J7027" s="112">
        <f t="shared" ref="J7027:J7031" si="566">H7027*0.8</f>
        <v>1504</v>
      </c>
    </row>
    <row r="7028" s="8" customFormat="1" ht="27" spans="1:10">
      <c r="A7028" s="107" t="s">
        <v>299</v>
      </c>
      <c r="B7028" s="108">
        <v>331521038</v>
      </c>
      <c r="C7028" s="109" t="s">
        <v>12324</v>
      </c>
      <c r="D7028" s="108" t="s">
        <v>12325</v>
      </c>
      <c r="E7028" s="108"/>
      <c r="F7028" s="107" t="s">
        <v>4363</v>
      </c>
      <c r="G7028" s="108"/>
      <c r="H7028" s="107">
        <v>1330</v>
      </c>
      <c r="I7028" s="112">
        <f t="shared" si="560"/>
        <v>1197</v>
      </c>
      <c r="J7028" s="112">
        <f t="shared" si="566"/>
        <v>1064</v>
      </c>
    </row>
    <row r="7029" s="8" customFormat="1" ht="27" spans="1:10">
      <c r="A7029" s="107" t="s">
        <v>299</v>
      </c>
      <c r="B7029" s="108">
        <v>331521039</v>
      </c>
      <c r="C7029" s="109" t="s">
        <v>12326</v>
      </c>
      <c r="D7029" s="108" t="s">
        <v>12327</v>
      </c>
      <c r="E7029" s="108"/>
      <c r="F7029" s="107" t="s">
        <v>780</v>
      </c>
      <c r="G7029" s="108"/>
      <c r="H7029" s="107">
        <v>1050</v>
      </c>
      <c r="I7029" s="112">
        <f t="shared" si="560"/>
        <v>945</v>
      </c>
      <c r="J7029" s="112">
        <f t="shared" si="566"/>
        <v>840</v>
      </c>
    </row>
    <row r="7030" s="8" customFormat="1" spans="1:10">
      <c r="A7030" s="107" t="s">
        <v>299</v>
      </c>
      <c r="B7030" s="108">
        <v>331521040</v>
      </c>
      <c r="C7030" s="109" t="s">
        <v>12328</v>
      </c>
      <c r="D7030" s="110"/>
      <c r="E7030" s="108"/>
      <c r="F7030" s="107" t="s">
        <v>12329</v>
      </c>
      <c r="G7030" s="108"/>
      <c r="H7030" s="107">
        <v>600</v>
      </c>
      <c r="I7030" s="112">
        <f t="shared" si="560"/>
        <v>540</v>
      </c>
      <c r="J7030" s="112">
        <f t="shared" si="566"/>
        <v>480</v>
      </c>
    </row>
    <row r="7031" s="8" customFormat="1" spans="1:10">
      <c r="A7031" s="107" t="s">
        <v>299</v>
      </c>
      <c r="B7031" s="108" t="s">
        <v>12330</v>
      </c>
      <c r="C7031" s="120" t="s">
        <v>12331</v>
      </c>
      <c r="D7031" s="108"/>
      <c r="E7031" s="108"/>
      <c r="F7031" s="107" t="s">
        <v>12332</v>
      </c>
      <c r="G7031" s="108"/>
      <c r="H7031" s="107">
        <v>600</v>
      </c>
      <c r="I7031" s="112">
        <f t="shared" si="560"/>
        <v>540</v>
      </c>
      <c r="J7031" s="112">
        <f t="shared" si="566"/>
        <v>480</v>
      </c>
    </row>
    <row r="7032" s="8" customFormat="1" spans="1:10">
      <c r="A7032" s="107" t="s">
        <v>299</v>
      </c>
      <c r="B7032" s="108">
        <v>331521041</v>
      </c>
      <c r="C7032" s="109" t="s">
        <v>12333</v>
      </c>
      <c r="D7032" s="108"/>
      <c r="E7032" s="108"/>
      <c r="F7032" s="107" t="s">
        <v>25</v>
      </c>
      <c r="G7032" s="108"/>
      <c r="H7032" s="107">
        <v>479</v>
      </c>
      <c r="I7032" s="112">
        <f t="shared" si="560"/>
        <v>431.1</v>
      </c>
      <c r="J7032" s="113">
        <v>383.2</v>
      </c>
    </row>
    <row r="7033" s="8" customFormat="1" spans="1:10">
      <c r="A7033" s="107" t="s">
        <v>299</v>
      </c>
      <c r="B7033" s="108">
        <v>331522</v>
      </c>
      <c r="C7033" s="109" t="s">
        <v>12334</v>
      </c>
      <c r="D7033" s="108"/>
      <c r="E7033" s="108"/>
      <c r="F7033" s="107"/>
      <c r="G7033" s="108"/>
      <c r="H7033" s="107"/>
      <c r="I7033" s="112"/>
      <c r="J7033" s="112"/>
    </row>
    <row r="7034" s="8" customFormat="1" spans="1:10">
      <c r="A7034" s="107" t="s">
        <v>299</v>
      </c>
      <c r="B7034" s="108">
        <v>331522001</v>
      </c>
      <c r="C7034" s="109" t="s">
        <v>12335</v>
      </c>
      <c r="D7034" s="108"/>
      <c r="E7034" s="108"/>
      <c r="F7034" s="107" t="s">
        <v>25</v>
      </c>
      <c r="G7034" s="108"/>
      <c r="H7034" s="117">
        <v>2327</v>
      </c>
      <c r="I7034" s="118">
        <v>2094.3</v>
      </c>
      <c r="J7034" s="118">
        <v>1861.6</v>
      </c>
    </row>
    <row r="7035" s="8" customFormat="1" spans="1:10">
      <c r="A7035" s="107" t="s">
        <v>299</v>
      </c>
      <c r="B7035" s="108">
        <v>331522002</v>
      </c>
      <c r="C7035" s="109" t="s">
        <v>12336</v>
      </c>
      <c r="D7035" s="108"/>
      <c r="E7035" s="108"/>
      <c r="F7035" s="107" t="s">
        <v>25</v>
      </c>
      <c r="G7035" s="108"/>
      <c r="H7035" s="107">
        <v>800</v>
      </c>
      <c r="I7035" s="112">
        <f t="shared" ref="I7034:I7056" si="567">H7035*0.9</f>
        <v>720</v>
      </c>
      <c r="J7035" s="112">
        <f t="shared" ref="J7035:J7038" si="568">H7035*0.8</f>
        <v>640</v>
      </c>
    </row>
    <row r="7036" s="8" customFormat="1" spans="1:10">
      <c r="A7036" s="107" t="s">
        <v>299</v>
      </c>
      <c r="B7036" s="108">
        <v>331522003</v>
      </c>
      <c r="C7036" s="109" t="s">
        <v>12337</v>
      </c>
      <c r="D7036" s="108"/>
      <c r="E7036" s="108"/>
      <c r="F7036" s="107" t="s">
        <v>648</v>
      </c>
      <c r="G7036" s="108"/>
      <c r="H7036" s="107">
        <v>1400</v>
      </c>
      <c r="I7036" s="112">
        <f t="shared" si="567"/>
        <v>1260</v>
      </c>
      <c r="J7036" s="112">
        <f t="shared" si="568"/>
        <v>1120</v>
      </c>
    </row>
    <row r="7037" s="8" customFormat="1" ht="27" spans="1:10">
      <c r="A7037" s="107" t="s">
        <v>299</v>
      </c>
      <c r="B7037" s="108">
        <v>331522004</v>
      </c>
      <c r="C7037" s="109" t="s">
        <v>12338</v>
      </c>
      <c r="D7037" s="108" t="s">
        <v>12339</v>
      </c>
      <c r="E7037" s="108"/>
      <c r="F7037" s="107" t="s">
        <v>816</v>
      </c>
      <c r="G7037" s="108"/>
      <c r="H7037" s="107">
        <v>1805</v>
      </c>
      <c r="I7037" s="112">
        <f t="shared" si="567"/>
        <v>1624.5</v>
      </c>
      <c r="J7037" s="112">
        <f t="shared" si="568"/>
        <v>1444</v>
      </c>
    </row>
    <row r="7038" s="8" customFormat="1" spans="1:10">
      <c r="A7038" s="107" t="s">
        <v>299</v>
      </c>
      <c r="B7038" s="108">
        <v>331522005</v>
      </c>
      <c r="C7038" s="109" t="s">
        <v>12340</v>
      </c>
      <c r="D7038" s="108"/>
      <c r="E7038" s="108"/>
      <c r="F7038" s="107" t="s">
        <v>25</v>
      </c>
      <c r="G7038" s="108"/>
      <c r="H7038" s="107">
        <v>800</v>
      </c>
      <c r="I7038" s="112">
        <f t="shared" si="567"/>
        <v>720</v>
      </c>
      <c r="J7038" s="112">
        <f t="shared" si="568"/>
        <v>640</v>
      </c>
    </row>
    <row r="7039" s="8" customFormat="1" spans="1:10">
      <c r="A7039" s="107" t="s">
        <v>299</v>
      </c>
      <c r="B7039" s="108">
        <v>331522006</v>
      </c>
      <c r="C7039" s="109" t="s">
        <v>12341</v>
      </c>
      <c r="D7039" s="110"/>
      <c r="E7039" s="108"/>
      <c r="F7039" s="107" t="s">
        <v>25</v>
      </c>
      <c r="G7039" s="108"/>
      <c r="H7039" s="107">
        <v>1595</v>
      </c>
      <c r="I7039" s="112">
        <f t="shared" si="567"/>
        <v>1435.5</v>
      </c>
      <c r="J7039" s="113">
        <v>1276</v>
      </c>
    </row>
    <row r="7040" s="8" customFormat="1" spans="1:10">
      <c r="A7040" s="107" t="s">
        <v>299</v>
      </c>
      <c r="B7040" s="108" t="s">
        <v>12342</v>
      </c>
      <c r="C7040" s="120" t="s">
        <v>12343</v>
      </c>
      <c r="D7040" s="108"/>
      <c r="E7040" s="108"/>
      <c r="F7040" s="107" t="s">
        <v>25</v>
      </c>
      <c r="G7040" s="108"/>
      <c r="H7040" s="107">
        <v>1595</v>
      </c>
      <c r="I7040" s="112">
        <f t="shared" si="567"/>
        <v>1435.5</v>
      </c>
      <c r="J7040" s="113">
        <v>1276</v>
      </c>
    </row>
    <row r="7041" s="8" customFormat="1" spans="1:10">
      <c r="A7041" s="107" t="s">
        <v>299</v>
      </c>
      <c r="B7041" s="108">
        <v>331522007</v>
      </c>
      <c r="C7041" s="109" t="s">
        <v>12344</v>
      </c>
      <c r="D7041" s="108"/>
      <c r="E7041" s="108"/>
      <c r="F7041" s="107" t="s">
        <v>25</v>
      </c>
      <c r="G7041" s="108"/>
      <c r="H7041" s="107">
        <v>1235</v>
      </c>
      <c r="I7041" s="112">
        <f t="shared" si="567"/>
        <v>1111.5</v>
      </c>
      <c r="J7041" s="112">
        <f t="shared" ref="J7041:J7053" si="569">H7041*0.8</f>
        <v>988</v>
      </c>
    </row>
    <row r="7042" s="8" customFormat="1" spans="1:10">
      <c r="A7042" s="107" t="s">
        <v>299</v>
      </c>
      <c r="B7042" s="108">
        <v>331522008</v>
      </c>
      <c r="C7042" s="109" t="s">
        <v>12345</v>
      </c>
      <c r="D7042" s="110"/>
      <c r="E7042" s="108"/>
      <c r="F7042" s="107" t="s">
        <v>25</v>
      </c>
      <c r="G7042" s="108"/>
      <c r="H7042" s="117">
        <v>2277</v>
      </c>
      <c r="I7042" s="118">
        <v>2049.3</v>
      </c>
      <c r="J7042" s="118">
        <v>1821.6</v>
      </c>
    </row>
    <row r="7043" s="8" customFormat="1" ht="27" spans="1:10">
      <c r="A7043" s="107" t="s">
        <v>299</v>
      </c>
      <c r="B7043" s="108" t="s">
        <v>12346</v>
      </c>
      <c r="C7043" s="120" t="s">
        <v>12347</v>
      </c>
      <c r="D7043" s="108"/>
      <c r="E7043" s="108"/>
      <c r="F7043" s="107" t="s">
        <v>25</v>
      </c>
      <c r="G7043" s="108"/>
      <c r="H7043" s="117">
        <v>1506</v>
      </c>
      <c r="I7043" s="118">
        <v>1355.4</v>
      </c>
      <c r="J7043" s="118">
        <v>1204.8</v>
      </c>
    </row>
    <row r="7044" s="8" customFormat="1" spans="1:10">
      <c r="A7044" s="107" t="s">
        <v>299</v>
      </c>
      <c r="B7044" s="108" t="s">
        <v>12348</v>
      </c>
      <c r="C7044" s="120" t="s">
        <v>12349</v>
      </c>
      <c r="D7044" s="108"/>
      <c r="E7044" s="108"/>
      <c r="F7044" s="107" t="s">
        <v>25</v>
      </c>
      <c r="G7044" s="108"/>
      <c r="H7044" s="107">
        <v>1330</v>
      </c>
      <c r="I7044" s="112">
        <f t="shared" si="567"/>
        <v>1197</v>
      </c>
      <c r="J7044" s="112">
        <f t="shared" si="569"/>
        <v>1064</v>
      </c>
    </row>
    <row r="7045" s="8" customFormat="1" spans="1:10">
      <c r="A7045" s="107" t="s">
        <v>299</v>
      </c>
      <c r="B7045" s="108" t="s">
        <v>12350</v>
      </c>
      <c r="C7045" s="120" t="s">
        <v>12351</v>
      </c>
      <c r="D7045" s="108"/>
      <c r="E7045" s="108"/>
      <c r="F7045" s="107" t="s">
        <v>25</v>
      </c>
      <c r="G7045" s="108"/>
      <c r="H7045" s="117">
        <v>2123</v>
      </c>
      <c r="I7045" s="118">
        <v>1910.7</v>
      </c>
      <c r="J7045" s="118">
        <v>1698.4</v>
      </c>
    </row>
    <row r="7046" s="8" customFormat="1" spans="1:10">
      <c r="A7046" s="107" t="s">
        <v>299</v>
      </c>
      <c r="B7046" s="108">
        <v>331522009</v>
      </c>
      <c r="C7046" s="109" t="s">
        <v>12352</v>
      </c>
      <c r="D7046" s="108"/>
      <c r="E7046" s="108"/>
      <c r="F7046" s="107" t="s">
        <v>25</v>
      </c>
      <c r="G7046" s="108"/>
      <c r="H7046" s="107">
        <v>1045</v>
      </c>
      <c r="I7046" s="112">
        <f t="shared" si="567"/>
        <v>940.5</v>
      </c>
      <c r="J7046" s="112">
        <f t="shared" si="569"/>
        <v>836</v>
      </c>
    </row>
    <row r="7047" s="8" customFormat="1" spans="1:10">
      <c r="A7047" s="107" t="s">
        <v>299</v>
      </c>
      <c r="B7047" s="108">
        <v>331522010</v>
      </c>
      <c r="C7047" s="109" t="s">
        <v>12353</v>
      </c>
      <c r="D7047" s="110"/>
      <c r="E7047" s="108"/>
      <c r="F7047" s="107" t="s">
        <v>25</v>
      </c>
      <c r="G7047" s="108"/>
      <c r="H7047" s="107">
        <v>1300</v>
      </c>
      <c r="I7047" s="112">
        <f t="shared" si="567"/>
        <v>1170</v>
      </c>
      <c r="J7047" s="112">
        <f t="shared" si="569"/>
        <v>1040</v>
      </c>
    </row>
    <row r="7048" s="8" customFormat="1" spans="1:10">
      <c r="A7048" s="107" t="s">
        <v>299</v>
      </c>
      <c r="B7048" s="108" t="s">
        <v>12354</v>
      </c>
      <c r="C7048" s="120" t="s">
        <v>12355</v>
      </c>
      <c r="D7048" s="108"/>
      <c r="E7048" s="108"/>
      <c r="F7048" s="107" t="s">
        <v>25</v>
      </c>
      <c r="G7048" s="108"/>
      <c r="H7048" s="107">
        <v>1300</v>
      </c>
      <c r="I7048" s="112">
        <f t="shared" si="567"/>
        <v>1170</v>
      </c>
      <c r="J7048" s="112">
        <f t="shared" si="569"/>
        <v>1040</v>
      </c>
    </row>
    <row r="7049" s="8" customFormat="1" spans="1:10">
      <c r="A7049" s="107" t="s">
        <v>299</v>
      </c>
      <c r="B7049" s="108">
        <v>331522011</v>
      </c>
      <c r="C7049" s="109" t="s">
        <v>12356</v>
      </c>
      <c r="D7049" s="108"/>
      <c r="E7049" s="108"/>
      <c r="F7049" s="107" t="s">
        <v>25</v>
      </c>
      <c r="G7049" s="108"/>
      <c r="H7049" s="107">
        <v>1805</v>
      </c>
      <c r="I7049" s="112">
        <f t="shared" si="567"/>
        <v>1624.5</v>
      </c>
      <c r="J7049" s="112">
        <f t="shared" si="569"/>
        <v>1444</v>
      </c>
    </row>
    <row r="7050" s="8" customFormat="1" spans="1:10">
      <c r="A7050" s="107" t="s">
        <v>299</v>
      </c>
      <c r="B7050" s="108">
        <v>331522012</v>
      </c>
      <c r="C7050" s="109" t="s">
        <v>12357</v>
      </c>
      <c r="D7050" s="108"/>
      <c r="E7050" s="108"/>
      <c r="F7050" s="107" t="s">
        <v>25</v>
      </c>
      <c r="G7050" s="108"/>
      <c r="H7050" s="107">
        <v>900</v>
      </c>
      <c r="I7050" s="112">
        <f t="shared" si="567"/>
        <v>810</v>
      </c>
      <c r="J7050" s="112">
        <f t="shared" si="569"/>
        <v>720</v>
      </c>
    </row>
    <row r="7051" s="8" customFormat="1" spans="1:10">
      <c r="A7051" s="107" t="s">
        <v>299</v>
      </c>
      <c r="B7051" s="108">
        <v>331522013</v>
      </c>
      <c r="C7051" s="109" t="s">
        <v>12358</v>
      </c>
      <c r="D7051" s="108"/>
      <c r="E7051" s="108"/>
      <c r="F7051" s="107" t="s">
        <v>25</v>
      </c>
      <c r="G7051" s="108"/>
      <c r="H7051" s="107">
        <v>800</v>
      </c>
      <c r="I7051" s="112">
        <f t="shared" si="567"/>
        <v>720</v>
      </c>
      <c r="J7051" s="112">
        <f t="shared" si="569"/>
        <v>640</v>
      </c>
    </row>
    <row r="7052" s="8" customFormat="1" spans="1:10">
      <c r="A7052" s="107" t="s">
        <v>299</v>
      </c>
      <c r="B7052" s="108">
        <v>331522014</v>
      </c>
      <c r="C7052" s="109" t="s">
        <v>12359</v>
      </c>
      <c r="D7052" s="108"/>
      <c r="E7052" s="108"/>
      <c r="F7052" s="107" t="s">
        <v>25</v>
      </c>
      <c r="G7052" s="108"/>
      <c r="H7052" s="107">
        <v>836</v>
      </c>
      <c r="I7052" s="112">
        <f t="shared" si="567"/>
        <v>752.4</v>
      </c>
      <c r="J7052" s="112">
        <f t="shared" si="569"/>
        <v>668.8</v>
      </c>
    </row>
    <row r="7053" s="8" customFormat="1" spans="1:10">
      <c r="A7053" s="107" t="s">
        <v>299</v>
      </c>
      <c r="B7053" s="108">
        <v>331522015</v>
      </c>
      <c r="C7053" s="109" t="s">
        <v>12360</v>
      </c>
      <c r="D7053" s="108"/>
      <c r="E7053" s="108"/>
      <c r="F7053" s="107" t="s">
        <v>25</v>
      </c>
      <c r="G7053" s="108"/>
      <c r="H7053" s="107">
        <v>760</v>
      </c>
      <c r="I7053" s="112">
        <f t="shared" si="567"/>
        <v>684</v>
      </c>
      <c r="J7053" s="112">
        <f t="shared" si="569"/>
        <v>608</v>
      </c>
    </row>
    <row r="7054" s="8" customFormat="1" spans="1:10">
      <c r="A7054" s="107" t="s">
        <v>299</v>
      </c>
      <c r="B7054" s="108">
        <v>331522016</v>
      </c>
      <c r="C7054" s="109" t="s">
        <v>12361</v>
      </c>
      <c r="D7054" s="108"/>
      <c r="E7054" s="108"/>
      <c r="F7054" s="107" t="s">
        <v>25</v>
      </c>
      <c r="G7054" s="108"/>
      <c r="H7054" s="107">
        <v>1260</v>
      </c>
      <c r="I7054" s="112">
        <f t="shared" si="567"/>
        <v>1134</v>
      </c>
      <c r="J7054" s="113">
        <v>1008</v>
      </c>
    </row>
    <row r="7055" s="8" customFormat="1" spans="1:10">
      <c r="A7055" s="107" t="s">
        <v>299</v>
      </c>
      <c r="B7055" s="108" t="s">
        <v>12362</v>
      </c>
      <c r="C7055" s="109" t="s">
        <v>12363</v>
      </c>
      <c r="D7055" s="108"/>
      <c r="E7055" s="108"/>
      <c r="F7055" s="107" t="s">
        <v>25</v>
      </c>
      <c r="G7055" s="108"/>
      <c r="H7055" s="107">
        <v>1535</v>
      </c>
      <c r="I7055" s="112">
        <f t="shared" si="567"/>
        <v>1381.5</v>
      </c>
      <c r="J7055" s="112">
        <f t="shared" ref="J7055:J7058" si="570">H7055*0.8</f>
        <v>1228</v>
      </c>
    </row>
    <row r="7056" s="8" customFormat="1" ht="27" spans="1:10">
      <c r="A7056" s="107" t="s">
        <v>299</v>
      </c>
      <c r="B7056" s="108" t="s">
        <v>12364</v>
      </c>
      <c r="C7056" s="109" t="s">
        <v>12365</v>
      </c>
      <c r="D7056" s="108" t="s">
        <v>12366</v>
      </c>
      <c r="E7056" s="108"/>
      <c r="F7056" s="107" t="s">
        <v>25</v>
      </c>
      <c r="G7056" s="108"/>
      <c r="H7056" s="107">
        <v>1116</v>
      </c>
      <c r="I7056" s="112">
        <f t="shared" si="567"/>
        <v>1004.4</v>
      </c>
      <c r="J7056" s="112">
        <f t="shared" si="570"/>
        <v>892.8</v>
      </c>
    </row>
    <row r="7057" s="9" customFormat="1" ht="27" spans="1:10">
      <c r="A7057" s="113" t="s">
        <v>299</v>
      </c>
      <c r="B7057" s="167" t="s">
        <v>12367</v>
      </c>
      <c r="C7057" s="120" t="s">
        <v>12368</v>
      </c>
      <c r="D7057" s="121" t="s">
        <v>12369</v>
      </c>
      <c r="E7057" s="121"/>
      <c r="F7057" s="113" t="s">
        <v>25</v>
      </c>
      <c r="G7057" s="121"/>
      <c r="H7057" s="113">
        <v>2961</v>
      </c>
      <c r="I7057" s="112">
        <v>2664.9</v>
      </c>
      <c r="J7057" s="112">
        <v>2368.8</v>
      </c>
    </row>
    <row r="7058" s="8" customFormat="1" spans="1:10">
      <c r="A7058" s="113" t="s">
        <v>299</v>
      </c>
      <c r="B7058" s="167" t="s">
        <v>12370</v>
      </c>
      <c r="C7058" s="120" t="s">
        <v>12371</v>
      </c>
      <c r="D7058" s="119"/>
      <c r="E7058" s="121"/>
      <c r="F7058" s="113" t="s">
        <v>25</v>
      </c>
      <c r="G7058" s="121"/>
      <c r="H7058" s="113">
        <v>2961</v>
      </c>
      <c r="I7058" s="112">
        <f t="shared" ref="I7058:I7071" si="571">H7058*0.9</f>
        <v>2664.9</v>
      </c>
      <c r="J7058" s="112">
        <f t="shared" si="570"/>
        <v>2368.8</v>
      </c>
    </row>
    <row r="7059" s="8" customFormat="1" spans="1:10">
      <c r="A7059" s="107"/>
      <c r="B7059" s="108">
        <v>331523</v>
      </c>
      <c r="C7059" s="109" t="s">
        <v>12372</v>
      </c>
      <c r="D7059" s="108"/>
      <c r="E7059" s="108"/>
      <c r="F7059" s="107"/>
      <c r="G7059" s="108"/>
      <c r="H7059" s="107"/>
      <c r="I7059" s="112"/>
      <c r="J7059" s="112"/>
    </row>
    <row r="7060" s="8" customFormat="1" spans="1:10">
      <c r="A7060" s="107" t="s">
        <v>64</v>
      </c>
      <c r="B7060" s="108">
        <v>331523001</v>
      </c>
      <c r="C7060" s="109" t="s">
        <v>12373</v>
      </c>
      <c r="D7060" s="108"/>
      <c r="E7060" s="108"/>
      <c r="F7060" s="107" t="s">
        <v>25</v>
      </c>
      <c r="G7060" s="108"/>
      <c r="H7060" s="117">
        <v>235</v>
      </c>
      <c r="I7060" s="118">
        <v>211.5</v>
      </c>
      <c r="J7060" s="118">
        <v>188</v>
      </c>
    </row>
    <row r="7061" s="8" customFormat="1" spans="1:10">
      <c r="A7061" s="107" t="s">
        <v>64</v>
      </c>
      <c r="B7061" s="108">
        <v>331523002</v>
      </c>
      <c r="C7061" s="109" t="s">
        <v>12374</v>
      </c>
      <c r="D7061" s="108"/>
      <c r="E7061" s="108"/>
      <c r="F7061" s="107" t="s">
        <v>25</v>
      </c>
      <c r="G7061" s="108"/>
      <c r="H7061" s="107">
        <v>126</v>
      </c>
      <c r="I7061" s="112">
        <f t="shared" si="571"/>
        <v>113.4</v>
      </c>
      <c r="J7061" s="113">
        <v>100.8</v>
      </c>
    </row>
    <row r="7062" s="8" customFormat="1" spans="1:10">
      <c r="A7062" s="107" t="s">
        <v>299</v>
      </c>
      <c r="B7062" s="108">
        <v>331523003</v>
      </c>
      <c r="C7062" s="109" t="s">
        <v>12375</v>
      </c>
      <c r="D7062" s="108"/>
      <c r="E7062" s="108" t="s">
        <v>788</v>
      </c>
      <c r="F7062" s="107" t="s">
        <v>25</v>
      </c>
      <c r="G7062" s="108"/>
      <c r="H7062" s="107">
        <v>252</v>
      </c>
      <c r="I7062" s="112">
        <f t="shared" si="571"/>
        <v>226.8</v>
      </c>
      <c r="J7062" s="113">
        <v>201.6</v>
      </c>
    </row>
    <row r="7063" s="8" customFormat="1" spans="1:10">
      <c r="A7063" s="107" t="s">
        <v>299</v>
      </c>
      <c r="B7063" s="108">
        <v>331523004</v>
      </c>
      <c r="C7063" s="109" t="s">
        <v>12376</v>
      </c>
      <c r="D7063" s="108"/>
      <c r="E7063" s="108"/>
      <c r="F7063" s="107" t="s">
        <v>25</v>
      </c>
      <c r="G7063" s="108"/>
      <c r="H7063" s="107">
        <v>295</v>
      </c>
      <c r="I7063" s="112">
        <f t="shared" si="571"/>
        <v>265.5</v>
      </c>
      <c r="J7063" s="112">
        <f t="shared" ref="J7063:J7065" si="572">H7063*0.8</f>
        <v>236</v>
      </c>
    </row>
    <row r="7064" s="8" customFormat="1" spans="1:10">
      <c r="A7064" s="107" t="s">
        <v>299</v>
      </c>
      <c r="B7064" s="108">
        <v>331523005</v>
      </c>
      <c r="C7064" s="109" t="s">
        <v>12377</v>
      </c>
      <c r="D7064" s="108"/>
      <c r="E7064" s="108" t="s">
        <v>788</v>
      </c>
      <c r="F7064" s="107" t="s">
        <v>25</v>
      </c>
      <c r="G7064" s="108"/>
      <c r="H7064" s="107">
        <v>500</v>
      </c>
      <c r="I7064" s="112">
        <f t="shared" si="571"/>
        <v>450</v>
      </c>
      <c r="J7064" s="112">
        <f t="shared" si="572"/>
        <v>400</v>
      </c>
    </row>
    <row r="7065" s="8" customFormat="1" spans="1:10">
      <c r="A7065" s="107" t="s">
        <v>64</v>
      </c>
      <c r="B7065" s="108">
        <v>331523006</v>
      </c>
      <c r="C7065" s="109" t="s">
        <v>12378</v>
      </c>
      <c r="D7065" s="108" t="s">
        <v>12379</v>
      </c>
      <c r="E7065" s="108"/>
      <c r="F7065" s="107" t="s">
        <v>25</v>
      </c>
      <c r="G7065" s="108"/>
      <c r="H7065" s="107">
        <v>522</v>
      </c>
      <c r="I7065" s="112">
        <f t="shared" si="571"/>
        <v>469.8</v>
      </c>
      <c r="J7065" s="112">
        <f t="shared" si="572"/>
        <v>417.6</v>
      </c>
    </row>
    <row r="7066" s="8" customFormat="1" ht="27" spans="1:10">
      <c r="A7066" s="107" t="s">
        <v>64</v>
      </c>
      <c r="B7066" s="108">
        <v>331523007</v>
      </c>
      <c r="C7066" s="109" t="s">
        <v>12380</v>
      </c>
      <c r="D7066" s="108" t="s">
        <v>12381</v>
      </c>
      <c r="E7066" s="108"/>
      <c r="F7066" s="107" t="s">
        <v>25</v>
      </c>
      <c r="G7066" s="108"/>
      <c r="H7066" s="107">
        <v>517</v>
      </c>
      <c r="I7066" s="112">
        <f t="shared" si="571"/>
        <v>465.3</v>
      </c>
      <c r="J7066" s="113">
        <v>413.6</v>
      </c>
    </row>
    <row r="7067" s="8" customFormat="1" spans="1:10">
      <c r="A7067" s="107" t="s">
        <v>64</v>
      </c>
      <c r="B7067" s="108">
        <v>331523008</v>
      </c>
      <c r="C7067" s="109" t="s">
        <v>12382</v>
      </c>
      <c r="D7067" s="108" t="s">
        <v>12383</v>
      </c>
      <c r="E7067" s="108"/>
      <c r="F7067" s="107" t="s">
        <v>25</v>
      </c>
      <c r="G7067" s="108"/>
      <c r="H7067" s="107">
        <v>428</v>
      </c>
      <c r="I7067" s="112">
        <f t="shared" si="571"/>
        <v>385.2</v>
      </c>
      <c r="J7067" s="113">
        <v>342.4</v>
      </c>
    </row>
    <row r="7068" s="8" customFormat="1" ht="27" spans="1:10">
      <c r="A7068" s="107" t="s">
        <v>64</v>
      </c>
      <c r="B7068" s="108">
        <v>331523009</v>
      </c>
      <c r="C7068" s="109" t="s">
        <v>12384</v>
      </c>
      <c r="D7068" s="108" t="s">
        <v>12385</v>
      </c>
      <c r="E7068" s="108"/>
      <c r="F7068" s="107" t="s">
        <v>25</v>
      </c>
      <c r="G7068" s="108"/>
      <c r="H7068" s="107">
        <v>315</v>
      </c>
      <c r="I7068" s="112">
        <f t="shared" si="571"/>
        <v>283.5</v>
      </c>
      <c r="J7068" s="113">
        <v>252</v>
      </c>
    </row>
    <row r="7069" s="8" customFormat="1" spans="1:10">
      <c r="A7069" s="107" t="s">
        <v>64</v>
      </c>
      <c r="B7069" s="108">
        <v>331523010</v>
      </c>
      <c r="C7069" s="109" t="s">
        <v>12386</v>
      </c>
      <c r="D7069" s="108"/>
      <c r="E7069" s="108"/>
      <c r="F7069" s="107" t="s">
        <v>25</v>
      </c>
      <c r="G7069" s="108"/>
      <c r="H7069" s="107">
        <v>44</v>
      </c>
      <c r="I7069" s="112">
        <f t="shared" si="571"/>
        <v>39.6</v>
      </c>
      <c r="J7069" s="113">
        <v>35.2</v>
      </c>
    </row>
    <row r="7070" s="8" customFormat="1" spans="1:10">
      <c r="A7070" s="107" t="s">
        <v>64</v>
      </c>
      <c r="B7070" s="108">
        <v>331523011</v>
      </c>
      <c r="C7070" s="109" t="s">
        <v>12387</v>
      </c>
      <c r="D7070" s="108"/>
      <c r="E7070" s="108"/>
      <c r="F7070" s="107" t="s">
        <v>648</v>
      </c>
      <c r="G7070" s="108"/>
      <c r="H7070" s="117">
        <v>46</v>
      </c>
      <c r="I7070" s="118">
        <v>41.4</v>
      </c>
      <c r="J7070" s="118">
        <v>36.8</v>
      </c>
    </row>
    <row r="7071" s="8" customFormat="1" spans="1:10">
      <c r="A7071" s="107" t="s">
        <v>299</v>
      </c>
      <c r="B7071" s="108">
        <v>331523012</v>
      </c>
      <c r="C7071" s="109" t="s">
        <v>12388</v>
      </c>
      <c r="D7071" s="108"/>
      <c r="E7071" s="108"/>
      <c r="F7071" s="107" t="s">
        <v>25</v>
      </c>
      <c r="G7071" s="108"/>
      <c r="H7071" s="107">
        <v>180</v>
      </c>
      <c r="I7071" s="112">
        <f t="shared" si="571"/>
        <v>162</v>
      </c>
      <c r="J7071" s="112">
        <f t="shared" ref="J7070:J7075" si="573">H7071*0.8</f>
        <v>144</v>
      </c>
    </row>
    <row r="7072" s="8" customFormat="1" spans="1:10">
      <c r="A7072" s="107"/>
      <c r="B7072" s="108">
        <v>3316</v>
      </c>
      <c r="C7072" s="109" t="s">
        <v>12389</v>
      </c>
      <c r="D7072" s="108"/>
      <c r="E7072" s="108"/>
      <c r="F7072" s="107"/>
      <c r="G7072" s="108"/>
      <c r="H7072" s="107"/>
      <c r="I7072" s="112"/>
      <c r="J7072" s="112"/>
    </row>
    <row r="7073" s="8" customFormat="1" ht="27" spans="1:10">
      <c r="A7073" s="107"/>
      <c r="B7073" s="108">
        <v>331601</v>
      </c>
      <c r="C7073" s="109" t="s">
        <v>12390</v>
      </c>
      <c r="D7073" s="108"/>
      <c r="E7073" s="108" t="s">
        <v>12391</v>
      </c>
      <c r="F7073" s="107"/>
      <c r="G7073" s="108"/>
      <c r="H7073" s="107"/>
      <c r="I7073" s="112"/>
      <c r="J7073" s="112"/>
    </row>
    <row r="7074" s="8" customFormat="1" spans="1:10">
      <c r="A7074" s="107" t="s">
        <v>299</v>
      </c>
      <c r="B7074" s="108">
        <v>331601001</v>
      </c>
      <c r="C7074" s="109" t="s">
        <v>12392</v>
      </c>
      <c r="D7074" s="108" t="s">
        <v>6107</v>
      </c>
      <c r="E7074" s="108"/>
      <c r="F7074" s="107" t="s">
        <v>25</v>
      </c>
      <c r="G7074" s="110"/>
      <c r="H7074" s="107">
        <v>50</v>
      </c>
      <c r="I7074" s="112">
        <f t="shared" ref="I7074:I7095" si="574">H7074*0.9</f>
        <v>45</v>
      </c>
      <c r="J7074" s="112">
        <f t="shared" si="573"/>
        <v>40</v>
      </c>
    </row>
    <row r="7075" s="8" customFormat="1" spans="1:10">
      <c r="A7075" s="107" t="s">
        <v>299</v>
      </c>
      <c r="B7075" s="108" t="s">
        <v>12393</v>
      </c>
      <c r="C7075" s="120" t="s">
        <v>12394</v>
      </c>
      <c r="D7075" s="108" t="s">
        <v>6107</v>
      </c>
      <c r="E7075" s="108"/>
      <c r="F7075" s="107" t="s">
        <v>25</v>
      </c>
      <c r="G7075" s="108"/>
      <c r="H7075" s="107">
        <v>65</v>
      </c>
      <c r="I7075" s="112">
        <f t="shared" si="574"/>
        <v>58.5</v>
      </c>
      <c r="J7075" s="112">
        <f t="shared" si="573"/>
        <v>52</v>
      </c>
    </row>
    <row r="7076" s="8" customFormat="1" spans="1:10">
      <c r="A7076" s="107" t="s">
        <v>299</v>
      </c>
      <c r="B7076" s="108">
        <v>331601002</v>
      </c>
      <c r="C7076" s="109" t="s">
        <v>12395</v>
      </c>
      <c r="D7076" s="108" t="s">
        <v>12396</v>
      </c>
      <c r="E7076" s="108"/>
      <c r="F7076" s="107" t="s">
        <v>780</v>
      </c>
      <c r="G7076" s="108"/>
      <c r="H7076" s="107">
        <v>927</v>
      </c>
      <c r="I7076" s="112">
        <f t="shared" si="574"/>
        <v>834.3</v>
      </c>
      <c r="J7076" s="113">
        <v>741.6</v>
      </c>
    </row>
    <row r="7077" s="8" customFormat="1" spans="1:10">
      <c r="A7077" s="107" t="s">
        <v>299</v>
      </c>
      <c r="B7077" s="108" t="s">
        <v>12397</v>
      </c>
      <c r="C7077" s="109" t="s">
        <v>12398</v>
      </c>
      <c r="D7077" s="108"/>
      <c r="E7077" s="108"/>
      <c r="F7077" s="107" t="s">
        <v>780</v>
      </c>
      <c r="G7077" s="108"/>
      <c r="H7077" s="107">
        <v>927</v>
      </c>
      <c r="I7077" s="112">
        <f t="shared" si="574"/>
        <v>834.3</v>
      </c>
      <c r="J7077" s="113">
        <v>741.6</v>
      </c>
    </row>
    <row r="7078" s="8" customFormat="1" spans="1:10">
      <c r="A7078" s="107" t="s">
        <v>299</v>
      </c>
      <c r="B7078" s="108">
        <v>331601003</v>
      </c>
      <c r="C7078" s="109" t="s">
        <v>12399</v>
      </c>
      <c r="D7078" s="108"/>
      <c r="E7078" s="108"/>
      <c r="F7078" s="107" t="s">
        <v>780</v>
      </c>
      <c r="G7078" s="108"/>
      <c r="H7078" s="107">
        <v>1008</v>
      </c>
      <c r="I7078" s="112">
        <f t="shared" si="574"/>
        <v>907.2</v>
      </c>
      <c r="J7078" s="113">
        <v>806.4</v>
      </c>
    </row>
    <row r="7079" s="8" customFormat="1" spans="1:10">
      <c r="A7079" s="107" t="s">
        <v>299</v>
      </c>
      <c r="B7079" s="108">
        <v>331601004</v>
      </c>
      <c r="C7079" s="109" t="s">
        <v>12400</v>
      </c>
      <c r="D7079" s="108"/>
      <c r="E7079" s="108"/>
      <c r="F7079" s="107" t="s">
        <v>780</v>
      </c>
      <c r="G7079" s="108"/>
      <c r="H7079" s="117">
        <v>1462</v>
      </c>
      <c r="I7079" s="118">
        <v>1315.8</v>
      </c>
      <c r="J7079" s="118">
        <v>1169.6</v>
      </c>
    </row>
    <row r="7080" s="8" customFormat="1" spans="1:10">
      <c r="A7080" s="107" t="s">
        <v>299</v>
      </c>
      <c r="B7080" s="108">
        <v>331601005</v>
      </c>
      <c r="C7080" s="109" t="s">
        <v>12401</v>
      </c>
      <c r="D7080" s="108" t="s">
        <v>12402</v>
      </c>
      <c r="E7080" s="108"/>
      <c r="F7080" s="107" t="s">
        <v>780</v>
      </c>
      <c r="G7080" s="110"/>
      <c r="H7080" s="117">
        <v>3433</v>
      </c>
      <c r="I7080" s="118">
        <v>3089.7</v>
      </c>
      <c r="J7080" s="118">
        <v>2746.4</v>
      </c>
    </row>
    <row r="7081" s="8" customFormat="1" spans="1:10">
      <c r="A7081" s="107" t="s">
        <v>299</v>
      </c>
      <c r="B7081" s="108" t="s">
        <v>12403</v>
      </c>
      <c r="C7081" s="120" t="s">
        <v>12404</v>
      </c>
      <c r="D7081" s="108"/>
      <c r="E7081" s="108"/>
      <c r="F7081" s="107" t="s">
        <v>780</v>
      </c>
      <c r="G7081" s="108"/>
      <c r="H7081" s="107">
        <v>3276</v>
      </c>
      <c r="I7081" s="112">
        <f t="shared" si="574"/>
        <v>2948.4</v>
      </c>
      <c r="J7081" s="113">
        <v>2620.8</v>
      </c>
    </row>
    <row r="7082" s="8" customFormat="1" spans="1:10">
      <c r="A7082" s="107" t="s">
        <v>299</v>
      </c>
      <c r="B7082" s="108">
        <v>331601006</v>
      </c>
      <c r="C7082" s="109" t="s">
        <v>12405</v>
      </c>
      <c r="D7082" s="108" t="s">
        <v>12406</v>
      </c>
      <c r="E7082" s="108"/>
      <c r="F7082" s="107" t="s">
        <v>780</v>
      </c>
      <c r="G7082" s="108"/>
      <c r="H7082" s="107">
        <v>2811</v>
      </c>
      <c r="I7082" s="112">
        <f t="shared" si="574"/>
        <v>2529.9</v>
      </c>
      <c r="J7082" s="113">
        <v>2248.8</v>
      </c>
    </row>
    <row r="7083" s="8" customFormat="1" spans="1:10">
      <c r="A7083" s="107" t="s">
        <v>299</v>
      </c>
      <c r="B7083" s="108">
        <v>331601007</v>
      </c>
      <c r="C7083" s="109" t="s">
        <v>12407</v>
      </c>
      <c r="D7083" s="108" t="s">
        <v>12408</v>
      </c>
      <c r="E7083" s="108" t="s">
        <v>8019</v>
      </c>
      <c r="F7083" s="107" t="s">
        <v>780</v>
      </c>
      <c r="G7083" s="108"/>
      <c r="H7083" s="107">
        <v>1200</v>
      </c>
      <c r="I7083" s="112">
        <f t="shared" si="574"/>
        <v>1080</v>
      </c>
      <c r="J7083" s="112">
        <f t="shared" ref="J7079:J7095" si="575">H7083*0.8</f>
        <v>960</v>
      </c>
    </row>
    <row r="7084" s="8" customFormat="1" ht="27" spans="1:10">
      <c r="A7084" s="107" t="s">
        <v>299</v>
      </c>
      <c r="B7084" s="108">
        <v>331601008</v>
      </c>
      <c r="C7084" s="109" t="s">
        <v>12409</v>
      </c>
      <c r="D7084" s="108" t="s">
        <v>12410</v>
      </c>
      <c r="E7084" s="108"/>
      <c r="F7084" s="107" t="s">
        <v>780</v>
      </c>
      <c r="G7084" s="108"/>
      <c r="H7084" s="117">
        <v>5239</v>
      </c>
      <c r="I7084" s="118">
        <v>4715.1</v>
      </c>
      <c r="J7084" s="118">
        <v>4191.2</v>
      </c>
    </row>
    <row r="7085" s="8" customFormat="1" spans="1:10">
      <c r="A7085" s="107" t="s">
        <v>299</v>
      </c>
      <c r="B7085" s="108">
        <v>331601009</v>
      </c>
      <c r="C7085" s="109" t="s">
        <v>12411</v>
      </c>
      <c r="D7085" s="108" t="s">
        <v>12412</v>
      </c>
      <c r="E7085" s="108" t="s">
        <v>8019</v>
      </c>
      <c r="F7085" s="107" t="s">
        <v>780</v>
      </c>
      <c r="G7085" s="108"/>
      <c r="H7085" s="107">
        <v>2000</v>
      </c>
      <c r="I7085" s="112">
        <f t="shared" si="574"/>
        <v>1800</v>
      </c>
      <c r="J7085" s="112">
        <f t="shared" si="575"/>
        <v>1600</v>
      </c>
    </row>
    <row r="7086" s="8" customFormat="1" ht="27" spans="1:10">
      <c r="A7086" s="107" t="s">
        <v>299</v>
      </c>
      <c r="B7086" s="108" t="s">
        <v>12413</v>
      </c>
      <c r="C7086" s="120" t="s">
        <v>12414</v>
      </c>
      <c r="D7086" s="108"/>
      <c r="E7086" s="108" t="s">
        <v>8019</v>
      </c>
      <c r="F7086" s="107" t="s">
        <v>780</v>
      </c>
      <c r="G7086" s="108"/>
      <c r="H7086" s="107">
        <v>2000</v>
      </c>
      <c r="I7086" s="112">
        <f t="shared" si="574"/>
        <v>1800</v>
      </c>
      <c r="J7086" s="112">
        <f t="shared" si="575"/>
        <v>1600</v>
      </c>
    </row>
    <row r="7087" s="8" customFormat="1" spans="1:10">
      <c r="A7087" s="107" t="s">
        <v>299</v>
      </c>
      <c r="B7087" s="108" t="s">
        <v>12415</v>
      </c>
      <c r="C7087" s="120" t="s">
        <v>12416</v>
      </c>
      <c r="D7087" s="108"/>
      <c r="E7087" s="108" t="s">
        <v>8019</v>
      </c>
      <c r="F7087" s="107" t="s">
        <v>780</v>
      </c>
      <c r="G7087" s="108"/>
      <c r="H7087" s="107">
        <v>2000</v>
      </c>
      <c r="I7087" s="112">
        <f t="shared" si="574"/>
        <v>1800</v>
      </c>
      <c r="J7087" s="112">
        <f t="shared" si="575"/>
        <v>1600</v>
      </c>
    </row>
    <row r="7088" s="8" customFormat="1" spans="1:10">
      <c r="A7088" s="107" t="s">
        <v>299</v>
      </c>
      <c r="B7088" s="108">
        <v>331601010</v>
      </c>
      <c r="C7088" s="109" t="s">
        <v>12417</v>
      </c>
      <c r="D7088" s="108" t="s">
        <v>12418</v>
      </c>
      <c r="E7088" s="108"/>
      <c r="F7088" s="107" t="s">
        <v>780</v>
      </c>
      <c r="G7088" s="108"/>
      <c r="H7088" s="107">
        <v>800</v>
      </c>
      <c r="I7088" s="112">
        <f t="shared" si="574"/>
        <v>720</v>
      </c>
      <c r="J7088" s="112">
        <f t="shared" si="575"/>
        <v>640</v>
      </c>
    </row>
    <row r="7089" s="8" customFormat="1" spans="1:10">
      <c r="A7089" s="107" t="s">
        <v>299</v>
      </c>
      <c r="B7089" s="108">
        <v>331601011</v>
      </c>
      <c r="C7089" s="109" t="s">
        <v>12419</v>
      </c>
      <c r="D7089" s="108" t="s">
        <v>8580</v>
      </c>
      <c r="E7089" s="108" t="s">
        <v>8019</v>
      </c>
      <c r="F7089" s="107" t="s">
        <v>780</v>
      </c>
      <c r="G7089" s="108"/>
      <c r="H7089" s="107">
        <v>1197</v>
      </c>
      <c r="I7089" s="112">
        <f t="shared" si="574"/>
        <v>1077.3</v>
      </c>
      <c r="J7089" s="112">
        <f t="shared" si="575"/>
        <v>957.6</v>
      </c>
    </row>
    <row r="7090" s="8" customFormat="1" spans="1:10">
      <c r="A7090" s="107" t="s">
        <v>299</v>
      </c>
      <c r="B7090" s="108">
        <v>331601012</v>
      </c>
      <c r="C7090" s="109" t="s">
        <v>12420</v>
      </c>
      <c r="D7090" s="108"/>
      <c r="E7090" s="108" t="s">
        <v>8019</v>
      </c>
      <c r="F7090" s="107" t="s">
        <v>780</v>
      </c>
      <c r="G7090" s="108"/>
      <c r="H7090" s="107">
        <v>950</v>
      </c>
      <c r="I7090" s="112">
        <f t="shared" si="574"/>
        <v>855</v>
      </c>
      <c r="J7090" s="112">
        <f t="shared" si="575"/>
        <v>760</v>
      </c>
    </row>
    <row r="7091" s="8" customFormat="1" spans="1:10">
      <c r="A7091" s="107" t="s">
        <v>299</v>
      </c>
      <c r="B7091" s="108">
        <v>331601013</v>
      </c>
      <c r="C7091" s="109" t="s">
        <v>12421</v>
      </c>
      <c r="D7091" s="108"/>
      <c r="E7091" s="108"/>
      <c r="F7091" s="107" t="s">
        <v>780</v>
      </c>
      <c r="G7091" s="108"/>
      <c r="H7091" s="107">
        <v>380</v>
      </c>
      <c r="I7091" s="112">
        <f t="shared" si="574"/>
        <v>342</v>
      </c>
      <c r="J7091" s="112">
        <f t="shared" si="575"/>
        <v>304</v>
      </c>
    </row>
    <row r="7092" s="8" customFormat="1" spans="1:10">
      <c r="A7092" s="107" t="s">
        <v>299</v>
      </c>
      <c r="B7092" s="108">
        <v>331601014</v>
      </c>
      <c r="C7092" s="109" t="s">
        <v>12422</v>
      </c>
      <c r="D7092" s="110"/>
      <c r="E7092" s="108"/>
      <c r="F7092" s="107" t="s">
        <v>780</v>
      </c>
      <c r="G7092" s="108"/>
      <c r="H7092" s="107">
        <v>1200</v>
      </c>
      <c r="I7092" s="112">
        <f t="shared" si="574"/>
        <v>1080</v>
      </c>
      <c r="J7092" s="112">
        <f t="shared" si="575"/>
        <v>960</v>
      </c>
    </row>
    <row r="7093" s="8" customFormat="1" spans="1:10">
      <c r="A7093" s="107" t="s">
        <v>299</v>
      </c>
      <c r="B7093" s="108" t="s">
        <v>12423</v>
      </c>
      <c r="C7093" s="120" t="s">
        <v>12424</v>
      </c>
      <c r="D7093" s="108"/>
      <c r="E7093" s="108"/>
      <c r="F7093" s="107" t="s">
        <v>780</v>
      </c>
      <c r="G7093" s="108"/>
      <c r="H7093" s="107">
        <v>1200</v>
      </c>
      <c r="I7093" s="112">
        <f t="shared" si="574"/>
        <v>1080</v>
      </c>
      <c r="J7093" s="112">
        <f t="shared" si="575"/>
        <v>960</v>
      </c>
    </row>
    <row r="7094" s="8" customFormat="1" spans="1:10">
      <c r="A7094" s="107" t="s">
        <v>299</v>
      </c>
      <c r="B7094" s="108" t="s">
        <v>12425</v>
      </c>
      <c r="C7094" s="109" t="s">
        <v>12426</v>
      </c>
      <c r="D7094" s="108" t="s">
        <v>12427</v>
      </c>
      <c r="E7094" s="108"/>
      <c r="F7094" s="107" t="s">
        <v>780</v>
      </c>
      <c r="G7094" s="110"/>
      <c r="H7094" s="111">
        <v>2129</v>
      </c>
      <c r="I7094" s="112">
        <f t="shared" si="574"/>
        <v>1916.1</v>
      </c>
      <c r="J7094" s="112">
        <f t="shared" si="575"/>
        <v>1703.2</v>
      </c>
    </row>
    <row r="7095" s="8" customFormat="1" ht="27" spans="1:10">
      <c r="A7095" s="107" t="s">
        <v>299</v>
      </c>
      <c r="B7095" s="108" t="s">
        <v>12428</v>
      </c>
      <c r="C7095" s="109" t="s">
        <v>12429</v>
      </c>
      <c r="D7095" s="108"/>
      <c r="E7095" s="108"/>
      <c r="F7095" s="107" t="s">
        <v>780</v>
      </c>
      <c r="G7095" s="108"/>
      <c r="H7095" s="107">
        <v>2729</v>
      </c>
      <c r="I7095" s="112">
        <f t="shared" si="574"/>
        <v>2456.1</v>
      </c>
      <c r="J7095" s="112">
        <f t="shared" si="575"/>
        <v>2183.2</v>
      </c>
    </row>
    <row r="7096" s="9" customFormat="1" ht="40.5" spans="1:10">
      <c r="A7096" s="122" t="s">
        <v>299</v>
      </c>
      <c r="B7096" s="167" t="s">
        <v>12430</v>
      </c>
      <c r="C7096" s="124" t="s">
        <v>12431</v>
      </c>
      <c r="D7096" s="121" t="s">
        <v>12432</v>
      </c>
      <c r="E7096" s="125"/>
      <c r="F7096" s="122" t="s">
        <v>25</v>
      </c>
      <c r="G7096" s="119"/>
      <c r="H7096" s="112">
        <v>3786.4</v>
      </c>
      <c r="I7096" s="112">
        <v>3407.76</v>
      </c>
      <c r="J7096" s="112">
        <v>3029.12</v>
      </c>
    </row>
    <row r="7097" s="9" customFormat="1" ht="27" spans="1:10">
      <c r="A7097" s="122" t="s">
        <v>299</v>
      </c>
      <c r="B7097" s="167" t="s">
        <v>12433</v>
      </c>
      <c r="C7097" s="124" t="s">
        <v>12434</v>
      </c>
      <c r="D7097" s="121" t="s">
        <v>12435</v>
      </c>
      <c r="E7097" s="125"/>
      <c r="F7097" s="122" t="s">
        <v>25</v>
      </c>
      <c r="G7097" s="119"/>
      <c r="H7097" s="112">
        <v>3109</v>
      </c>
      <c r="I7097" s="112">
        <f t="shared" ref="I7097:I7104" si="576">H7097*0.9</f>
        <v>2798.1</v>
      </c>
      <c r="J7097" s="112">
        <f>H7097*0.8</f>
        <v>2487.2</v>
      </c>
    </row>
    <row r="7098" s="8" customFormat="1" spans="1:10">
      <c r="A7098" s="107"/>
      <c r="B7098" s="108">
        <v>331602</v>
      </c>
      <c r="C7098" s="109" t="s">
        <v>12436</v>
      </c>
      <c r="D7098" s="108"/>
      <c r="E7098" s="108"/>
      <c r="F7098" s="107"/>
      <c r="G7098" s="108"/>
      <c r="H7098" s="107"/>
      <c r="I7098" s="112"/>
      <c r="J7098" s="112"/>
    </row>
    <row r="7099" s="8" customFormat="1" ht="27" spans="1:10">
      <c r="A7099" s="107" t="s">
        <v>299</v>
      </c>
      <c r="B7099" s="108">
        <v>331602001</v>
      </c>
      <c r="C7099" s="109" t="s">
        <v>12437</v>
      </c>
      <c r="D7099" s="108" t="s">
        <v>12438</v>
      </c>
      <c r="E7099" s="108"/>
      <c r="F7099" s="107" t="s">
        <v>25</v>
      </c>
      <c r="G7099" s="108"/>
      <c r="H7099" s="117">
        <v>234</v>
      </c>
      <c r="I7099" s="118">
        <v>210.6</v>
      </c>
      <c r="J7099" s="118">
        <v>187.2</v>
      </c>
    </row>
    <row r="7100" s="8" customFormat="1" spans="1:10">
      <c r="A7100" s="107" t="s">
        <v>299</v>
      </c>
      <c r="B7100" s="108" t="s">
        <v>12439</v>
      </c>
      <c r="C7100" s="120" t="s">
        <v>12440</v>
      </c>
      <c r="D7100" s="108"/>
      <c r="E7100" s="108"/>
      <c r="F7100" s="107" t="s">
        <v>25</v>
      </c>
      <c r="G7100" s="108"/>
      <c r="H7100" s="117">
        <v>247</v>
      </c>
      <c r="I7100" s="118">
        <v>222.3</v>
      </c>
      <c r="J7100" s="118">
        <v>197.6</v>
      </c>
    </row>
    <row r="7101" s="8" customFormat="1" spans="1:10">
      <c r="A7101" s="107" t="s">
        <v>299</v>
      </c>
      <c r="B7101" s="108">
        <v>331602002</v>
      </c>
      <c r="C7101" s="109" t="s">
        <v>12441</v>
      </c>
      <c r="D7101" s="108" t="s">
        <v>12442</v>
      </c>
      <c r="E7101" s="108"/>
      <c r="F7101" s="107" t="s">
        <v>25</v>
      </c>
      <c r="G7101" s="108"/>
      <c r="H7101" s="107">
        <v>189</v>
      </c>
      <c r="I7101" s="112">
        <f t="shared" si="576"/>
        <v>170.1</v>
      </c>
      <c r="J7101" s="113">
        <v>151.2</v>
      </c>
    </row>
    <row r="7102" s="8" customFormat="1" spans="1:10">
      <c r="A7102" s="107" t="s">
        <v>299</v>
      </c>
      <c r="B7102" s="108">
        <v>331602003</v>
      </c>
      <c r="C7102" s="109" t="s">
        <v>12443</v>
      </c>
      <c r="D7102" s="108" t="s">
        <v>12444</v>
      </c>
      <c r="E7102" s="108"/>
      <c r="F7102" s="107" t="s">
        <v>12445</v>
      </c>
      <c r="G7102" s="110"/>
      <c r="H7102" s="107">
        <v>97</v>
      </c>
      <c r="I7102" s="112">
        <f t="shared" si="576"/>
        <v>87.3</v>
      </c>
      <c r="J7102" s="112">
        <f>H7102*0.8</f>
        <v>77.6</v>
      </c>
    </row>
    <row r="7103" s="8" customFormat="1" spans="1:10">
      <c r="A7103" s="107" t="s">
        <v>299</v>
      </c>
      <c r="B7103" s="108" t="s">
        <v>12446</v>
      </c>
      <c r="C7103" s="120" t="s">
        <v>12447</v>
      </c>
      <c r="D7103" s="108"/>
      <c r="E7103" s="108"/>
      <c r="F7103" s="107" t="s">
        <v>12445</v>
      </c>
      <c r="G7103" s="108"/>
      <c r="H7103" s="107">
        <v>135.8</v>
      </c>
      <c r="I7103" s="112">
        <f t="shared" si="576"/>
        <v>122.22</v>
      </c>
      <c r="J7103" s="112">
        <f>H7103*0.8</f>
        <v>108.64</v>
      </c>
    </row>
    <row r="7104" s="8" customFormat="1" ht="54" spans="1:10">
      <c r="A7104" s="107" t="s">
        <v>299</v>
      </c>
      <c r="B7104" s="108">
        <v>331602004</v>
      </c>
      <c r="C7104" s="109" t="s">
        <v>12448</v>
      </c>
      <c r="D7104" s="108" t="s">
        <v>12449</v>
      </c>
      <c r="E7104" s="108"/>
      <c r="F7104" s="107" t="s">
        <v>1571</v>
      </c>
      <c r="G7104" s="108"/>
      <c r="H7104" s="107">
        <v>176</v>
      </c>
      <c r="I7104" s="112">
        <f t="shared" si="576"/>
        <v>158.4</v>
      </c>
      <c r="J7104" s="113">
        <v>140.8</v>
      </c>
    </row>
    <row r="7105" s="8" customFormat="1" spans="1:16382">
      <c r="A7105" s="66" t="s">
        <v>299</v>
      </c>
      <c r="B7105" s="108" t="s">
        <v>12450</v>
      </c>
      <c r="C7105" s="59" t="s">
        <v>12451</v>
      </c>
      <c r="D7105" s="51"/>
      <c r="E7105" s="51"/>
      <c r="F7105" s="66" t="s">
        <v>1571</v>
      </c>
      <c r="G7105" s="69"/>
      <c r="H7105" s="107">
        <v>228.8</v>
      </c>
      <c r="I7105" s="112">
        <v>205.92</v>
      </c>
      <c r="J7105" s="113">
        <v>183.04</v>
      </c>
      <c r="K7105" s="19"/>
      <c r="L7105" s="19"/>
      <c r="M7105" s="19"/>
      <c r="N7105" s="19"/>
      <c r="O7105" s="19"/>
      <c r="P7105" s="19"/>
      <c r="Q7105" s="19"/>
      <c r="R7105" s="19"/>
      <c r="S7105" s="19"/>
      <c r="T7105" s="19"/>
      <c r="U7105" s="19"/>
      <c r="V7105" s="19"/>
      <c r="W7105" s="19"/>
      <c r="X7105" s="19"/>
      <c r="Y7105" s="19"/>
      <c r="Z7105" s="19"/>
      <c r="AA7105" s="19"/>
      <c r="AB7105" s="19"/>
      <c r="AC7105" s="19"/>
      <c r="AD7105" s="19"/>
      <c r="AE7105" s="19"/>
      <c r="AF7105" s="19"/>
      <c r="AG7105" s="19"/>
      <c r="AH7105" s="19"/>
      <c r="AI7105" s="19"/>
      <c r="AJ7105" s="19"/>
      <c r="AK7105" s="19"/>
      <c r="AL7105" s="19"/>
      <c r="AM7105" s="19"/>
      <c r="AN7105" s="19"/>
      <c r="AO7105" s="19"/>
      <c r="AP7105" s="19"/>
      <c r="AQ7105" s="19"/>
      <c r="AR7105" s="19"/>
      <c r="AS7105" s="19"/>
      <c r="AT7105" s="19"/>
      <c r="AU7105" s="19"/>
      <c r="AV7105" s="19"/>
      <c r="AW7105" s="19"/>
      <c r="AX7105" s="19"/>
      <c r="AY7105" s="19"/>
      <c r="AZ7105" s="19"/>
      <c r="BA7105" s="19"/>
      <c r="BB7105" s="19"/>
      <c r="BC7105" s="19"/>
      <c r="BD7105" s="19"/>
      <c r="BE7105" s="19"/>
      <c r="BF7105" s="19"/>
      <c r="BG7105" s="19"/>
      <c r="BH7105" s="19"/>
      <c r="BI7105" s="19"/>
      <c r="BJ7105" s="19"/>
      <c r="BK7105" s="19"/>
      <c r="BL7105" s="19"/>
      <c r="BM7105" s="19"/>
      <c r="BN7105" s="19"/>
      <c r="BO7105" s="19"/>
      <c r="BP7105" s="19"/>
      <c r="BQ7105" s="19"/>
      <c r="BR7105" s="19"/>
      <c r="BS7105" s="19"/>
      <c r="BT7105" s="19"/>
      <c r="BU7105" s="19"/>
      <c r="BV7105" s="19"/>
      <c r="BW7105" s="19"/>
      <c r="BX7105" s="19"/>
      <c r="BY7105" s="19"/>
      <c r="BZ7105" s="19"/>
      <c r="CA7105" s="19"/>
      <c r="CB7105" s="19"/>
      <c r="CC7105" s="19"/>
      <c r="CD7105" s="19"/>
      <c r="CE7105" s="19"/>
      <c r="CF7105" s="19"/>
      <c r="CG7105" s="19"/>
      <c r="CH7105" s="19"/>
      <c r="CI7105" s="19"/>
      <c r="CJ7105" s="19"/>
      <c r="CK7105" s="19"/>
      <c r="CL7105" s="19"/>
      <c r="CM7105" s="19"/>
      <c r="CN7105" s="19"/>
      <c r="CO7105" s="19"/>
      <c r="CP7105" s="19"/>
      <c r="CQ7105" s="19"/>
      <c r="CR7105" s="19"/>
      <c r="CS7105" s="19"/>
      <c r="CT7105" s="19"/>
      <c r="CU7105" s="19"/>
      <c r="CV7105" s="19"/>
      <c r="CW7105" s="19"/>
      <c r="CX7105" s="19"/>
      <c r="CY7105" s="19"/>
      <c r="CZ7105" s="19"/>
      <c r="DA7105" s="19"/>
      <c r="DB7105" s="19"/>
      <c r="DC7105" s="19"/>
      <c r="DD7105" s="19"/>
      <c r="DE7105" s="19"/>
      <c r="DF7105" s="19"/>
      <c r="DG7105" s="19"/>
      <c r="DH7105" s="19"/>
      <c r="DI7105" s="19"/>
      <c r="DJ7105" s="19"/>
      <c r="DK7105" s="19"/>
      <c r="DL7105" s="19"/>
      <c r="DM7105" s="19"/>
      <c r="DN7105" s="19"/>
      <c r="DO7105" s="19"/>
      <c r="DP7105" s="19"/>
      <c r="DQ7105" s="19"/>
      <c r="DR7105" s="19"/>
      <c r="DS7105" s="19"/>
      <c r="DT7105" s="19"/>
      <c r="DU7105" s="19"/>
      <c r="DV7105" s="19"/>
      <c r="DW7105" s="19"/>
      <c r="DX7105" s="19"/>
      <c r="DY7105" s="19"/>
      <c r="DZ7105" s="19"/>
      <c r="EA7105" s="19"/>
      <c r="EB7105" s="19"/>
      <c r="EC7105" s="19"/>
      <c r="ED7105" s="19"/>
      <c r="EE7105" s="19"/>
      <c r="EF7105" s="19"/>
      <c r="EG7105" s="19"/>
      <c r="EH7105" s="19"/>
      <c r="EI7105" s="19"/>
      <c r="EJ7105" s="19"/>
      <c r="EK7105" s="19"/>
      <c r="EL7105" s="19"/>
      <c r="EM7105" s="19"/>
      <c r="EN7105" s="19"/>
      <c r="EO7105" s="19"/>
      <c r="EP7105" s="19"/>
      <c r="EQ7105" s="19"/>
      <c r="ER7105" s="19"/>
      <c r="ES7105" s="19"/>
      <c r="ET7105" s="19"/>
      <c r="EU7105" s="19"/>
      <c r="EV7105" s="19"/>
      <c r="EW7105" s="19"/>
      <c r="EX7105" s="19"/>
      <c r="EY7105" s="19"/>
      <c r="EZ7105" s="19"/>
      <c r="FA7105" s="19"/>
      <c r="FB7105" s="19"/>
      <c r="FC7105" s="19"/>
      <c r="FD7105" s="19"/>
      <c r="FE7105" s="19"/>
      <c r="FF7105" s="19"/>
      <c r="FG7105" s="19"/>
      <c r="FH7105" s="19"/>
      <c r="FI7105" s="19"/>
      <c r="FJ7105" s="19"/>
      <c r="FK7105" s="19"/>
      <c r="FL7105" s="19"/>
      <c r="FM7105" s="19"/>
      <c r="FN7105" s="19"/>
      <c r="FO7105" s="19"/>
      <c r="FP7105" s="19"/>
      <c r="FQ7105" s="19"/>
      <c r="FR7105" s="19"/>
      <c r="FS7105" s="19"/>
      <c r="FT7105" s="19"/>
      <c r="FU7105" s="19"/>
      <c r="FV7105" s="19"/>
      <c r="FW7105" s="19"/>
      <c r="FX7105" s="19"/>
      <c r="FY7105" s="19"/>
      <c r="FZ7105" s="19"/>
      <c r="GA7105" s="19"/>
      <c r="GB7105" s="19"/>
      <c r="GC7105" s="19"/>
      <c r="GD7105" s="19"/>
      <c r="GE7105" s="19"/>
      <c r="GF7105" s="19"/>
      <c r="GG7105" s="19"/>
      <c r="GH7105" s="19"/>
      <c r="GI7105" s="19"/>
      <c r="GJ7105" s="19"/>
      <c r="GK7105" s="19"/>
      <c r="GL7105" s="19"/>
      <c r="GM7105" s="19"/>
      <c r="GN7105" s="19"/>
      <c r="GO7105" s="19"/>
      <c r="GP7105" s="19"/>
      <c r="GQ7105" s="19"/>
      <c r="GR7105" s="19"/>
      <c r="GS7105" s="19"/>
      <c r="GT7105" s="19"/>
      <c r="GU7105" s="19"/>
      <c r="GV7105" s="19"/>
      <c r="GW7105" s="19"/>
      <c r="GX7105" s="19"/>
      <c r="GY7105" s="19"/>
      <c r="GZ7105" s="19"/>
      <c r="HA7105" s="19"/>
      <c r="HB7105" s="19"/>
      <c r="HC7105" s="19"/>
      <c r="HD7105" s="19"/>
      <c r="HE7105" s="19"/>
      <c r="HF7105" s="19"/>
      <c r="HG7105" s="19"/>
      <c r="HH7105" s="19"/>
      <c r="HI7105" s="19"/>
      <c r="HJ7105" s="19"/>
      <c r="HK7105" s="19"/>
      <c r="HL7105" s="19"/>
      <c r="HM7105" s="19"/>
      <c r="HN7105" s="19"/>
      <c r="HO7105" s="19"/>
      <c r="HP7105" s="19"/>
      <c r="HQ7105" s="19"/>
      <c r="HR7105" s="19"/>
      <c r="HS7105" s="19"/>
      <c r="HT7105" s="19"/>
      <c r="HU7105" s="19"/>
      <c r="HV7105" s="19"/>
      <c r="HW7105" s="19"/>
      <c r="HX7105" s="19"/>
      <c r="HY7105" s="19"/>
      <c r="HZ7105" s="19"/>
      <c r="IA7105" s="19"/>
      <c r="IB7105" s="19"/>
      <c r="IC7105" s="19"/>
      <c r="ID7105" s="19"/>
      <c r="IE7105" s="19"/>
      <c r="IF7105" s="19"/>
      <c r="IG7105" s="19"/>
      <c r="IH7105" s="19"/>
      <c r="II7105" s="19"/>
      <c r="IJ7105" s="19"/>
      <c r="IK7105" s="19"/>
      <c r="IL7105" s="19"/>
      <c r="IM7105" s="19"/>
      <c r="IN7105" s="19"/>
      <c r="IO7105" s="19"/>
      <c r="IP7105" s="19"/>
      <c r="IQ7105" s="19"/>
      <c r="IR7105" s="19"/>
      <c r="IS7105" s="19"/>
      <c r="IT7105" s="19"/>
      <c r="IU7105" s="19"/>
      <c r="IV7105" s="19"/>
      <c r="IW7105" s="19"/>
      <c r="IX7105" s="19"/>
      <c r="IY7105" s="19"/>
      <c r="IZ7105" s="19"/>
      <c r="JA7105" s="19"/>
      <c r="JB7105" s="19"/>
      <c r="JC7105" s="19"/>
      <c r="JD7105" s="19"/>
      <c r="JE7105" s="19"/>
      <c r="JF7105" s="19"/>
      <c r="JG7105" s="19"/>
      <c r="JH7105" s="19"/>
      <c r="JI7105" s="19"/>
      <c r="JJ7105" s="19"/>
      <c r="JK7105" s="19"/>
      <c r="JL7105" s="19"/>
      <c r="JM7105" s="19"/>
      <c r="JN7105" s="19"/>
      <c r="JO7105" s="19"/>
      <c r="JP7105" s="19"/>
      <c r="JQ7105" s="19"/>
      <c r="JR7105" s="19"/>
      <c r="JS7105" s="19"/>
      <c r="JT7105" s="19"/>
      <c r="JU7105" s="19"/>
      <c r="JV7105" s="19"/>
      <c r="JW7105" s="19"/>
      <c r="JX7105" s="19"/>
      <c r="JY7105" s="19"/>
      <c r="JZ7105" s="19"/>
      <c r="KA7105" s="19"/>
      <c r="KB7105" s="19"/>
      <c r="KC7105" s="19"/>
      <c r="KD7105" s="19"/>
      <c r="KE7105" s="19"/>
      <c r="KF7105" s="19"/>
      <c r="KG7105" s="19"/>
      <c r="KH7105" s="19"/>
      <c r="KI7105" s="19"/>
      <c r="KJ7105" s="19"/>
      <c r="KK7105" s="19"/>
      <c r="KL7105" s="19"/>
      <c r="KM7105" s="19"/>
      <c r="KN7105" s="19"/>
      <c r="KO7105" s="19"/>
      <c r="KP7105" s="19"/>
      <c r="KQ7105" s="19"/>
      <c r="KR7105" s="19"/>
      <c r="KS7105" s="19"/>
      <c r="KT7105" s="19"/>
      <c r="KU7105" s="19"/>
      <c r="KV7105" s="19"/>
      <c r="KW7105" s="19"/>
      <c r="KX7105" s="19"/>
      <c r="KY7105" s="19"/>
      <c r="KZ7105" s="19"/>
      <c r="LA7105" s="19"/>
      <c r="LB7105" s="19"/>
      <c r="LC7105" s="19"/>
      <c r="LD7105" s="19"/>
      <c r="LE7105" s="19"/>
      <c r="LF7105" s="19"/>
      <c r="LG7105" s="19"/>
      <c r="LH7105" s="19"/>
      <c r="LI7105" s="19"/>
      <c r="LJ7105" s="19"/>
      <c r="LK7105" s="19"/>
      <c r="LL7105" s="19"/>
      <c r="LM7105" s="19"/>
      <c r="LN7105" s="19"/>
      <c r="LO7105" s="19"/>
      <c r="LP7105" s="19"/>
      <c r="LQ7105" s="19"/>
      <c r="LR7105" s="19"/>
      <c r="LS7105" s="19"/>
      <c r="LT7105" s="19"/>
      <c r="LU7105" s="19"/>
      <c r="LV7105" s="19"/>
      <c r="LW7105" s="19"/>
      <c r="LX7105" s="19"/>
      <c r="LY7105" s="19"/>
      <c r="LZ7105" s="19"/>
      <c r="MA7105" s="19"/>
      <c r="MB7105" s="19"/>
      <c r="MC7105" s="19"/>
      <c r="MD7105" s="19"/>
      <c r="ME7105" s="19"/>
      <c r="MF7105" s="19"/>
      <c r="MG7105" s="19"/>
      <c r="MH7105" s="19"/>
      <c r="MI7105" s="19"/>
      <c r="MJ7105" s="19"/>
      <c r="MK7105" s="19"/>
      <c r="ML7105" s="19"/>
      <c r="MM7105" s="19"/>
      <c r="MN7105" s="19"/>
      <c r="MO7105" s="19"/>
      <c r="MP7105" s="19"/>
      <c r="MQ7105" s="19"/>
      <c r="MR7105" s="19"/>
      <c r="MS7105" s="19"/>
      <c r="MT7105" s="19"/>
      <c r="MU7105" s="19"/>
      <c r="MV7105" s="19"/>
      <c r="MW7105" s="19"/>
      <c r="MX7105" s="19"/>
      <c r="MY7105" s="19"/>
      <c r="MZ7105" s="19"/>
      <c r="NA7105" s="19"/>
      <c r="NB7105" s="19"/>
      <c r="NC7105" s="19"/>
      <c r="ND7105" s="19"/>
      <c r="NE7105" s="19"/>
      <c r="NF7105" s="19"/>
      <c r="NG7105" s="19"/>
      <c r="NH7105" s="19"/>
      <c r="NI7105" s="19"/>
      <c r="NJ7105" s="19"/>
      <c r="NK7105" s="19"/>
      <c r="NL7105" s="19"/>
      <c r="NM7105" s="19"/>
      <c r="NN7105" s="19"/>
      <c r="NO7105" s="19"/>
      <c r="NP7105" s="19"/>
      <c r="NQ7105" s="19"/>
      <c r="NR7105" s="19"/>
      <c r="NS7105" s="19"/>
      <c r="NT7105" s="19"/>
      <c r="NU7105" s="19"/>
      <c r="NV7105" s="19"/>
      <c r="NW7105" s="19"/>
      <c r="NX7105" s="19"/>
      <c r="NY7105" s="19"/>
      <c r="NZ7105" s="19"/>
      <c r="OA7105" s="19"/>
      <c r="OB7105" s="19"/>
      <c r="OC7105" s="19"/>
      <c r="OD7105" s="19"/>
      <c r="OE7105" s="19"/>
      <c r="OF7105" s="19"/>
      <c r="OG7105" s="19"/>
      <c r="OH7105" s="19"/>
      <c r="OI7105" s="19"/>
      <c r="OJ7105" s="19"/>
      <c r="OK7105" s="19"/>
      <c r="OL7105" s="19"/>
      <c r="OM7105" s="19"/>
      <c r="ON7105" s="19"/>
      <c r="OO7105" s="19"/>
      <c r="OP7105" s="19"/>
      <c r="OQ7105" s="19"/>
      <c r="OR7105" s="19"/>
      <c r="OS7105" s="19"/>
      <c r="OT7105" s="19"/>
      <c r="OU7105" s="19"/>
      <c r="OV7105" s="19"/>
      <c r="OW7105" s="19"/>
      <c r="OX7105" s="19"/>
      <c r="OY7105" s="19"/>
      <c r="OZ7105" s="19"/>
      <c r="PA7105" s="19"/>
      <c r="PB7105" s="19"/>
      <c r="PC7105" s="19"/>
      <c r="PD7105" s="19"/>
      <c r="PE7105" s="19"/>
      <c r="PF7105" s="19"/>
      <c r="PG7105" s="19"/>
      <c r="PH7105" s="19"/>
      <c r="PI7105" s="19"/>
      <c r="PJ7105" s="19"/>
      <c r="PK7105" s="19"/>
      <c r="PL7105" s="19"/>
      <c r="PM7105" s="19"/>
      <c r="PN7105" s="19"/>
      <c r="PO7105" s="19"/>
      <c r="PP7105" s="19"/>
      <c r="PQ7105" s="19"/>
      <c r="PR7105" s="19"/>
      <c r="PS7105" s="19"/>
      <c r="PT7105" s="19"/>
      <c r="PU7105" s="19"/>
      <c r="PV7105" s="19"/>
      <c r="PW7105" s="19"/>
      <c r="PX7105" s="19"/>
      <c r="PY7105" s="19"/>
      <c r="PZ7105" s="19"/>
      <c r="QA7105" s="19"/>
      <c r="QB7105" s="19"/>
      <c r="QC7105" s="19"/>
      <c r="QD7105" s="19"/>
      <c r="QE7105" s="19"/>
      <c r="QF7105" s="19"/>
      <c r="QG7105" s="19"/>
      <c r="QH7105" s="19"/>
      <c r="QI7105" s="19"/>
      <c r="QJ7105" s="19"/>
      <c r="QK7105" s="19"/>
      <c r="QL7105" s="19"/>
      <c r="QM7105" s="19"/>
      <c r="QN7105" s="19"/>
      <c r="QO7105" s="19"/>
      <c r="QP7105" s="19"/>
      <c r="QQ7105" s="19"/>
      <c r="QR7105" s="19"/>
      <c r="QS7105" s="19"/>
      <c r="QT7105" s="19"/>
      <c r="QU7105" s="19"/>
      <c r="QV7105" s="19"/>
      <c r="QW7105" s="19"/>
      <c r="QX7105" s="19"/>
      <c r="QY7105" s="19"/>
      <c r="QZ7105" s="19"/>
      <c r="RA7105" s="19"/>
      <c r="RB7105" s="19"/>
      <c r="RC7105" s="19"/>
      <c r="RD7105" s="19"/>
      <c r="RE7105" s="19"/>
      <c r="RF7105" s="19"/>
      <c r="RG7105" s="19"/>
      <c r="RH7105" s="19"/>
      <c r="RI7105" s="19"/>
      <c r="RJ7105" s="19"/>
      <c r="RK7105" s="19"/>
      <c r="RL7105" s="19"/>
      <c r="RM7105" s="19"/>
      <c r="RN7105" s="19"/>
      <c r="RO7105" s="19"/>
      <c r="RP7105" s="19"/>
      <c r="RQ7105" s="19"/>
      <c r="RR7105" s="19"/>
      <c r="RS7105" s="19"/>
      <c r="RT7105" s="19"/>
      <c r="RU7105" s="19"/>
      <c r="RV7105" s="19"/>
      <c r="RW7105" s="19"/>
      <c r="RX7105" s="19"/>
      <c r="RY7105" s="19"/>
      <c r="RZ7105" s="19"/>
      <c r="SA7105" s="19"/>
      <c r="SB7105" s="19"/>
      <c r="SC7105" s="19"/>
      <c r="SD7105" s="19"/>
      <c r="SE7105" s="19"/>
      <c r="SF7105" s="19"/>
      <c r="SG7105" s="19"/>
      <c r="SH7105" s="19"/>
      <c r="SI7105" s="19"/>
      <c r="SJ7105" s="19"/>
      <c r="SK7105" s="19"/>
      <c r="SL7105" s="19"/>
      <c r="SM7105" s="19"/>
      <c r="SN7105" s="19"/>
      <c r="SO7105" s="19"/>
      <c r="SP7105" s="19"/>
      <c r="SQ7105" s="19"/>
      <c r="SR7105" s="19"/>
      <c r="SS7105" s="19"/>
      <c r="ST7105" s="19"/>
      <c r="SU7105" s="19"/>
      <c r="SV7105" s="19"/>
      <c r="SW7105" s="19"/>
      <c r="SX7105" s="19"/>
      <c r="SY7105" s="19"/>
      <c r="SZ7105" s="19"/>
      <c r="TA7105" s="19"/>
      <c r="TB7105" s="19"/>
      <c r="TC7105" s="19"/>
      <c r="TD7105" s="19"/>
      <c r="TE7105" s="19"/>
      <c r="TF7105" s="19"/>
      <c r="TG7105" s="19"/>
      <c r="TH7105" s="19"/>
      <c r="TI7105" s="19"/>
      <c r="TJ7105" s="19"/>
      <c r="TK7105" s="19"/>
      <c r="TL7105" s="19"/>
      <c r="TM7105" s="19"/>
      <c r="TN7105" s="19"/>
      <c r="TO7105" s="19"/>
      <c r="TP7105" s="19"/>
      <c r="TQ7105" s="19"/>
      <c r="TR7105" s="19"/>
      <c r="TS7105" s="19"/>
      <c r="TT7105" s="19"/>
      <c r="TU7105" s="19"/>
      <c r="TV7105" s="19"/>
      <c r="TW7105" s="19"/>
      <c r="TX7105" s="19"/>
      <c r="TY7105" s="19"/>
      <c r="TZ7105" s="19"/>
      <c r="UA7105" s="19"/>
      <c r="UB7105" s="19"/>
      <c r="UC7105" s="19"/>
      <c r="UD7105" s="19"/>
      <c r="UE7105" s="19"/>
      <c r="UF7105" s="19"/>
      <c r="UG7105" s="19"/>
      <c r="UH7105" s="19"/>
      <c r="UI7105" s="19"/>
      <c r="UJ7105" s="19"/>
      <c r="UK7105" s="19"/>
      <c r="UL7105" s="19"/>
      <c r="UM7105" s="19"/>
      <c r="UN7105" s="19"/>
      <c r="UO7105" s="19"/>
      <c r="UP7105" s="19"/>
      <c r="UQ7105" s="19"/>
      <c r="UR7105" s="19"/>
      <c r="US7105" s="19"/>
      <c r="UT7105" s="19"/>
      <c r="UU7105" s="19"/>
      <c r="UV7105" s="19"/>
      <c r="UW7105" s="19"/>
      <c r="UX7105" s="19"/>
      <c r="UY7105" s="19"/>
      <c r="UZ7105" s="19"/>
      <c r="VA7105" s="19"/>
      <c r="VB7105" s="19"/>
      <c r="VC7105" s="19"/>
      <c r="VD7105" s="19"/>
      <c r="VE7105" s="19"/>
      <c r="VF7105" s="19"/>
      <c r="VG7105" s="19"/>
      <c r="VH7105" s="19"/>
      <c r="VI7105" s="19"/>
      <c r="VJ7105" s="19"/>
      <c r="VK7105" s="19"/>
      <c r="VL7105" s="19"/>
      <c r="VM7105" s="19"/>
      <c r="VN7105" s="19"/>
      <c r="VO7105" s="19"/>
      <c r="VP7105" s="19"/>
      <c r="VQ7105" s="19"/>
      <c r="VR7105" s="19"/>
      <c r="VS7105" s="19"/>
      <c r="VT7105" s="19"/>
      <c r="VU7105" s="19"/>
      <c r="VV7105" s="19"/>
      <c r="VW7105" s="19"/>
      <c r="VX7105" s="19"/>
      <c r="VY7105" s="19"/>
      <c r="VZ7105" s="19"/>
      <c r="WA7105" s="19"/>
      <c r="WB7105" s="19"/>
      <c r="WC7105" s="19"/>
      <c r="WD7105" s="19"/>
      <c r="WE7105" s="19"/>
      <c r="WF7105" s="19"/>
      <c r="WG7105" s="19"/>
      <c r="WH7105" s="19"/>
      <c r="WI7105" s="19"/>
      <c r="WJ7105" s="19"/>
      <c r="WK7105" s="19"/>
      <c r="WL7105" s="19"/>
      <c r="WM7105" s="19"/>
      <c r="WN7105" s="19"/>
      <c r="WO7105" s="19"/>
      <c r="WP7105" s="19"/>
      <c r="WQ7105" s="19"/>
      <c r="WR7105" s="19"/>
      <c r="WS7105" s="19"/>
      <c r="WT7105" s="19"/>
      <c r="WU7105" s="19"/>
      <c r="WV7105" s="19"/>
      <c r="WW7105" s="19"/>
      <c r="WX7105" s="19"/>
      <c r="WY7105" s="19"/>
      <c r="WZ7105" s="19"/>
      <c r="XA7105" s="19"/>
      <c r="XB7105" s="19"/>
      <c r="XC7105" s="19"/>
      <c r="XD7105" s="19"/>
      <c r="XE7105" s="19"/>
      <c r="XF7105" s="19"/>
      <c r="XG7105" s="19"/>
      <c r="XH7105" s="19"/>
      <c r="XI7105" s="19"/>
      <c r="XJ7105" s="19"/>
      <c r="XK7105" s="19"/>
      <c r="XL7105" s="19"/>
      <c r="XM7105" s="19"/>
      <c r="XN7105" s="19"/>
      <c r="XO7105" s="19"/>
      <c r="XP7105" s="19"/>
      <c r="XQ7105" s="19"/>
      <c r="XR7105" s="19"/>
      <c r="XS7105" s="19"/>
      <c r="XT7105" s="19"/>
      <c r="XU7105" s="19"/>
      <c r="XV7105" s="19"/>
      <c r="XW7105" s="19"/>
      <c r="XX7105" s="19"/>
      <c r="XY7105" s="19"/>
      <c r="XZ7105" s="19"/>
      <c r="YA7105" s="19"/>
      <c r="YB7105" s="19"/>
      <c r="YC7105" s="19"/>
      <c r="YD7105" s="19"/>
      <c r="YE7105" s="19"/>
      <c r="YF7105" s="19"/>
      <c r="YG7105" s="19"/>
      <c r="YH7105" s="19"/>
      <c r="YI7105" s="19"/>
      <c r="YJ7105" s="19"/>
      <c r="YK7105" s="19"/>
      <c r="YL7105" s="19"/>
      <c r="YM7105" s="19"/>
      <c r="YN7105" s="19"/>
      <c r="YO7105" s="19"/>
      <c r="YP7105" s="19"/>
      <c r="YQ7105" s="19"/>
      <c r="YR7105" s="19"/>
      <c r="YS7105" s="19"/>
      <c r="YT7105" s="19"/>
      <c r="YU7105" s="19"/>
      <c r="YV7105" s="19"/>
      <c r="YW7105" s="19"/>
      <c r="YX7105" s="19"/>
      <c r="YY7105" s="19"/>
      <c r="YZ7105" s="19"/>
      <c r="ZA7105" s="19"/>
      <c r="ZB7105" s="19"/>
      <c r="ZC7105" s="19"/>
      <c r="ZD7105" s="19"/>
      <c r="ZE7105" s="19"/>
      <c r="ZF7105" s="19"/>
      <c r="ZG7105" s="19"/>
      <c r="ZH7105" s="19"/>
      <c r="ZI7105" s="19"/>
      <c r="ZJ7105" s="19"/>
      <c r="ZK7105" s="19"/>
      <c r="ZL7105" s="19"/>
      <c r="ZM7105" s="19"/>
      <c r="ZN7105" s="19"/>
      <c r="ZO7105" s="19"/>
      <c r="ZP7105" s="19"/>
      <c r="ZQ7105" s="19"/>
      <c r="ZR7105" s="19"/>
      <c r="ZS7105" s="19"/>
      <c r="ZT7105" s="19"/>
      <c r="ZU7105" s="19"/>
      <c r="ZV7105" s="19"/>
      <c r="ZW7105" s="19"/>
      <c r="ZX7105" s="19"/>
      <c r="ZY7105" s="19"/>
      <c r="ZZ7105" s="19"/>
      <c r="AAA7105" s="19"/>
      <c r="AAB7105" s="19"/>
      <c r="AAC7105" s="19"/>
      <c r="AAD7105" s="19"/>
      <c r="AAE7105" s="19"/>
      <c r="AAF7105" s="19"/>
      <c r="AAG7105" s="19"/>
      <c r="AAH7105" s="19"/>
      <c r="AAI7105" s="19"/>
      <c r="AAJ7105" s="19"/>
      <c r="AAK7105" s="19"/>
      <c r="AAL7105" s="19"/>
      <c r="AAM7105" s="19"/>
      <c r="AAN7105" s="19"/>
      <c r="AAO7105" s="19"/>
      <c r="AAP7105" s="19"/>
      <c r="AAQ7105" s="19"/>
      <c r="AAR7105" s="19"/>
      <c r="AAS7105" s="19"/>
      <c r="AAT7105" s="19"/>
      <c r="AAU7105" s="19"/>
      <c r="AAV7105" s="19"/>
      <c r="AAW7105" s="19"/>
      <c r="AAX7105" s="19"/>
      <c r="AAY7105" s="19"/>
      <c r="AAZ7105" s="19"/>
      <c r="ABA7105" s="19"/>
      <c r="ABB7105" s="19"/>
      <c r="ABC7105" s="19"/>
      <c r="ABD7105" s="19"/>
      <c r="ABE7105" s="19"/>
      <c r="ABF7105" s="19"/>
      <c r="ABG7105" s="19"/>
      <c r="ABH7105" s="19"/>
      <c r="ABI7105" s="19"/>
      <c r="ABJ7105" s="19"/>
      <c r="ABK7105" s="19"/>
      <c r="ABL7105" s="19"/>
      <c r="ABM7105" s="19"/>
      <c r="ABN7105" s="19"/>
      <c r="ABO7105" s="19"/>
      <c r="ABP7105" s="19"/>
      <c r="ABQ7105" s="19"/>
      <c r="ABR7105" s="19"/>
      <c r="ABS7105" s="19"/>
      <c r="ABT7105" s="19"/>
      <c r="ABU7105" s="19"/>
      <c r="ABV7105" s="19"/>
      <c r="ABW7105" s="19"/>
      <c r="ABX7105" s="19"/>
      <c r="ABY7105" s="19"/>
      <c r="ABZ7105" s="19"/>
      <c r="ACA7105" s="19"/>
      <c r="ACB7105" s="19"/>
      <c r="ACC7105" s="19"/>
      <c r="ACD7105" s="19"/>
      <c r="ACE7105" s="19"/>
      <c r="ACF7105" s="19"/>
      <c r="ACG7105" s="19"/>
      <c r="ACH7105" s="19"/>
      <c r="ACI7105" s="19"/>
      <c r="ACJ7105" s="19"/>
      <c r="ACK7105" s="19"/>
      <c r="ACL7105" s="19"/>
      <c r="ACM7105" s="19"/>
      <c r="ACN7105" s="19"/>
      <c r="ACO7105" s="19"/>
      <c r="ACP7105" s="19"/>
      <c r="ACQ7105" s="19"/>
      <c r="ACR7105" s="19"/>
      <c r="ACS7105" s="19"/>
      <c r="ACT7105" s="19"/>
      <c r="ACU7105" s="19"/>
      <c r="ACV7105" s="19"/>
      <c r="ACW7105" s="19"/>
      <c r="ACX7105" s="19"/>
      <c r="ACY7105" s="19"/>
      <c r="ACZ7105" s="19"/>
      <c r="ADA7105" s="19"/>
      <c r="ADB7105" s="19"/>
      <c r="ADC7105" s="19"/>
      <c r="ADD7105" s="19"/>
      <c r="ADE7105" s="19"/>
      <c r="ADF7105" s="19"/>
      <c r="ADG7105" s="19"/>
      <c r="ADH7105" s="19"/>
      <c r="ADI7105" s="19"/>
      <c r="ADJ7105" s="19"/>
      <c r="ADK7105" s="19"/>
      <c r="ADL7105" s="19"/>
      <c r="ADM7105" s="19"/>
      <c r="ADN7105" s="19"/>
      <c r="ADO7105" s="19"/>
      <c r="ADP7105" s="19"/>
      <c r="ADQ7105" s="19"/>
      <c r="ADR7105" s="19"/>
      <c r="ADS7105" s="19"/>
      <c r="ADT7105" s="19"/>
      <c r="ADU7105" s="19"/>
      <c r="ADV7105" s="19"/>
      <c r="ADW7105" s="19"/>
      <c r="ADX7105" s="19"/>
      <c r="ADY7105" s="19"/>
      <c r="ADZ7105" s="19"/>
      <c r="AEA7105" s="19"/>
      <c r="AEB7105" s="19"/>
      <c r="AEC7105" s="19"/>
      <c r="AED7105" s="19"/>
      <c r="AEE7105" s="19"/>
      <c r="AEF7105" s="19"/>
      <c r="AEG7105" s="19"/>
      <c r="AEH7105" s="19"/>
      <c r="AEI7105" s="19"/>
      <c r="AEJ7105" s="19"/>
      <c r="AEK7105" s="19"/>
      <c r="AEL7105" s="19"/>
      <c r="AEM7105" s="19"/>
      <c r="AEN7105" s="19"/>
      <c r="AEO7105" s="19"/>
      <c r="AEP7105" s="19"/>
      <c r="AEQ7105" s="19"/>
      <c r="AER7105" s="19"/>
      <c r="AES7105" s="19"/>
      <c r="AET7105" s="19"/>
      <c r="AEU7105" s="19"/>
      <c r="AEV7105" s="19"/>
      <c r="AEW7105" s="19"/>
      <c r="AEX7105" s="19"/>
      <c r="AEY7105" s="19"/>
      <c r="AEZ7105" s="19"/>
      <c r="AFA7105" s="19"/>
      <c r="AFB7105" s="19"/>
      <c r="AFC7105" s="19"/>
      <c r="AFD7105" s="19"/>
      <c r="AFE7105" s="19"/>
      <c r="AFF7105" s="19"/>
      <c r="AFG7105" s="19"/>
      <c r="AFH7105" s="19"/>
      <c r="AFI7105" s="19"/>
      <c r="AFJ7105" s="19"/>
      <c r="AFK7105" s="19"/>
      <c r="AFL7105" s="19"/>
      <c r="AFM7105" s="19"/>
      <c r="AFN7105" s="19"/>
      <c r="AFO7105" s="19"/>
      <c r="AFP7105" s="19"/>
      <c r="AFQ7105" s="19"/>
      <c r="AFR7105" s="19"/>
      <c r="AFS7105" s="19"/>
      <c r="AFT7105" s="19"/>
      <c r="AFU7105" s="19"/>
      <c r="AFV7105" s="19"/>
      <c r="AFW7105" s="19"/>
      <c r="AFX7105" s="19"/>
      <c r="AFY7105" s="19"/>
      <c r="AFZ7105" s="19"/>
      <c r="AGA7105" s="19"/>
      <c r="AGB7105" s="19"/>
      <c r="AGC7105" s="19"/>
      <c r="AGD7105" s="19"/>
      <c r="AGE7105" s="19"/>
      <c r="AGF7105" s="19"/>
      <c r="AGG7105" s="19"/>
      <c r="AGH7105" s="19"/>
      <c r="AGI7105" s="19"/>
      <c r="AGJ7105" s="19"/>
      <c r="AGK7105" s="19"/>
      <c r="AGL7105" s="19"/>
      <c r="AGM7105" s="19"/>
      <c r="AGN7105" s="19"/>
      <c r="AGO7105" s="19"/>
      <c r="AGP7105" s="19"/>
      <c r="AGQ7105" s="19"/>
      <c r="AGR7105" s="19"/>
      <c r="AGS7105" s="19"/>
      <c r="AGT7105" s="19"/>
      <c r="AGU7105" s="19"/>
      <c r="AGV7105" s="19"/>
      <c r="AGW7105" s="19"/>
      <c r="AGX7105" s="19"/>
      <c r="AGY7105" s="19"/>
      <c r="AGZ7105" s="19"/>
      <c r="AHA7105" s="19"/>
      <c r="AHB7105" s="19"/>
      <c r="AHC7105" s="19"/>
      <c r="AHD7105" s="19"/>
      <c r="AHE7105" s="19"/>
      <c r="AHF7105" s="19"/>
      <c r="AHG7105" s="19"/>
      <c r="AHH7105" s="19"/>
      <c r="AHI7105" s="19"/>
      <c r="AHJ7105" s="19"/>
      <c r="AHK7105" s="19"/>
      <c r="AHL7105" s="19"/>
      <c r="AHM7105" s="19"/>
      <c r="AHN7105" s="19"/>
      <c r="AHO7105" s="19"/>
      <c r="AHP7105" s="19"/>
      <c r="AHQ7105" s="19"/>
      <c r="AHR7105" s="19"/>
      <c r="AHS7105" s="19"/>
      <c r="AHT7105" s="19"/>
      <c r="AHU7105" s="19"/>
      <c r="AHV7105" s="19"/>
      <c r="AHW7105" s="19"/>
      <c r="AHX7105" s="19"/>
      <c r="AHY7105" s="19"/>
      <c r="AHZ7105" s="19"/>
      <c r="AIA7105" s="19"/>
      <c r="AIB7105" s="19"/>
      <c r="AIC7105" s="19"/>
      <c r="AID7105" s="19"/>
      <c r="AIE7105" s="19"/>
      <c r="AIF7105" s="19"/>
      <c r="AIG7105" s="19"/>
      <c r="AIH7105" s="19"/>
      <c r="AII7105" s="19"/>
      <c r="AIJ7105" s="19"/>
      <c r="AIK7105" s="19"/>
      <c r="AIL7105" s="19"/>
      <c r="AIM7105" s="19"/>
      <c r="AIN7105" s="19"/>
      <c r="AIO7105" s="19"/>
      <c r="AIP7105" s="19"/>
      <c r="AIQ7105" s="19"/>
      <c r="AIR7105" s="19"/>
      <c r="AIS7105" s="19"/>
      <c r="AIT7105" s="19"/>
      <c r="AIU7105" s="19"/>
      <c r="AIV7105" s="19"/>
      <c r="AIW7105" s="19"/>
      <c r="AIX7105" s="19"/>
      <c r="AIY7105" s="19"/>
      <c r="AIZ7105" s="19"/>
      <c r="AJA7105" s="19"/>
      <c r="AJB7105" s="19"/>
      <c r="AJC7105" s="19"/>
      <c r="AJD7105" s="19"/>
      <c r="AJE7105" s="19"/>
      <c r="AJF7105" s="19"/>
      <c r="AJG7105" s="19"/>
      <c r="AJH7105" s="19"/>
      <c r="AJI7105" s="19"/>
      <c r="AJJ7105" s="19"/>
      <c r="AJK7105" s="19"/>
      <c r="AJL7105" s="19"/>
      <c r="AJM7105" s="19"/>
      <c r="AJN7105" s="19"/>
      <c r="AJO7105" s="19"/>
      <c r="AJP7105" s="19"/>
      <c r="AJQ7105" s="19"/>
      <c r="AJR7105" s="19"/>
      <c r="AJS7105" s="19"/>
      <c r="AJT7105" s="19"/>
      <c r="AJU7105" s="19"/>
      <c r="AJV7105" s="19"/>
      <c r="AJW7105" s="19"/>
      <c r="AJX7105" s="19"/>
      <c r="AJY7105" s="19"/>
      <c r="AJZ7105" s="19"/>
      <c r="AKA7105" s="19"/>
      <c r="AKB7105" s="19"/>
      <c r="AKC7105" s="19"/>
      <c r="AKD7105" s="19"/>
      <c r="AKE7105" s="19"/>
      <c r="AKF7105" s="19"/>
      <c r="AKG7105" s="19"/>
      <c r="AKH7105" s="19"/>
      <c r="AKI7105" s="19"/>
      <c r="AKJ7105" s="19"/>
      <c r="AKK7105" s="19"/>
      <c r="AKL7105" s="19"/>
      <c r="AKM7105" s="19"/>
      <c r="AKN7105" s="19"/>
      <c r="AKO7105" s="19"/>
      <c r="AKP7105" s="19"/>
      <c r="AKQ7105" s="19"/>
      <c r="AKR7105" s="19"/>
      <c r="AKS7105" s="19"/>
      <c r="AKT7105" s="19"/>
      <c r="AKU7105" s="19"/>
      <c r="AKV7105" s="19"/>
      <c r="AKW7105" s="19"/>
      <c r="AKX7105" s="19"/>
      <c r="AKY7105" s="19"/>
      <c r="AKZ7105" s="19"/>
      <c r="ALA7105" s="19"/>
      <c r="ALB7105" s="19"/>
      <c r="ALC7105" s="19"/>
      <c r="ALD7105" s="19"/>
      <c r="ALE7105" s="19"/>
      <c r="ALF7105" s="19"/>
      <c r="ALG7105" s="19"/>
      <c r="ALH7105" s="19"/>
      <c r="ALI7105" s="19"/>
      <c r="ALJ7105" s="19"/>
      <c r="ALK7105" s="19"/>
      <c r="ALL7105" s="19"/>
      <c r="ALM7105" s="19"/>
      <c r="ALN7105" s="19"/>
      <c r="ALO7105" s="19"/>
      <c r="ALP7105" s="19"/>
      <c r="ALQ7105" s="19"/>
      <c r="ALR7105" s="19"/>
      <c r="ALS7105" s="19"/>
      <c r="ALT7105" s="19"/>
      <c r="ALU7105" s="19"/>
      <c r="ALV7105" s="19"/>
      <c r="ALW7105" s="19"/>
      <c r="ALX7105" s="19"/>
      <c r="ALY7105" s="19"/>
      <c r="ALZ7105" s="19"/>
      <c r="AMA7105" s="19"/>
      <c r="AMB7105" s="19"/>
      <c r="AMC7105" s="19"/>
      <c r="AMD7105" s="19"/>
      <c r="AME7105" s="19"/>
      <c r="AMF7105" s="19"/>
      <c r="AMG7105" s="19"/>
      <c r="AMH7105" s="19"/>
      <c r="AMI7105" s="19"/>
      <c r="AMJ7105" s="19"/>
      <c r="AMK7105" s="19"/>
      <c r="AML7105" s="19"/>
      <c r="AMM7105" s="19"/>
      <c r="AMN7105" s="19"/>
      <c r="AMO7105" s="19"/>
      <c r="AMP7105" s="19"/>
      <c r="AMQ7105" s="19"/>
      <c r="AMR7105" s="19"/>
      <c r="AMS7105" s="19"/>
      <c r="AMT7105" s="19"/>
      <c r="AMU7105" s="19"/>
      <c r="AMV7105" s="19"/>
      <c r="AMW7105" s="19"/>
      <c r="AMX7105" s="19"/>
      <c r="AMY7105" s="19"/>
      <c r="AMZ7105" s="19"/>
      <c r="ANA7105" s="19"/>
      <c r="ANB7105" s="19"/>
      <c r="ANC7105" s="19"/>
      <c r="AND7105" s="19"/>
      <c r="ANE7105" s="19"/>
      <c r="ANF7105" s="19"/>
      <c r="ANG7105" s="19"/>
      <c r="ANH7105" s="19"/>
      <c r="ANI7105" s="19"/>
      <c r="ANJ7105" s="19"/>
      <c r="ANK7105" s="19"/>
      <c r="ANL7105" s="19"/>
      <c r="ANM7105" s="19"/>
      <c r="ANN7105" s="19"/>
      <c r="ANO7105" s="19"/>
      <c r="ANP7105" s="19"/>
      <c r="ANQ7105" s="19"/>
      <c r="ANR7105" s="19"/>
      <c r="ANS7105" s="19"/>
      <c r="ANT7105" s="19"/>
      <c r="ANU7105" s="19"/>
      <c r="ANV7105" s="19"/>
      <c r="ANW7105" s="19"/>
      <c r="ANX7105" s="19"/>
      <c r="ANY7105" s="19"/>
      <c r="ANZ7105" s="19"/>
      <c r="AOA7105" s="19"/>
      <c r="AOB7105" s="19"/>
      <c r="AOC7105" s="19"/>
      <c r="AOD7105" s="19"/>
      <c r="AOE7105" s="19"/>
      <c r="AOF7105" s="19"/>
      <c r="AOG7105" s="19"/>
      <c r="AOH7105" s="19"/>
      <c r="AOI7105" s="19"/>
      <c r="AOJ7105" s="19"/>
      <c r="AOK7105" s="19"/>
      <c r="AOL7105" s="19"/>
      <c r="AOM7105" s="19"/>
      <c r="AON7105" s="19"/>
      <c r="AOO7105" s="19"/>
      <c r="AOP7105" s="19"/>
      <c r="AOQ7105" s="19"/>
      <c r="AOR7105" s="19"/>
      <c r="AOS7105" s="19"/>
      <c r="AOT7105" s="19"/>
      <c r="AOU7105" s="19"/>
      <c r="AOV7105" s="19"/>
      <c r="AOW7105" s="19"/>
      <c r="AOX7105" s="19"/>
      <c r="AOY7105" s="19"/>
      <c r="AOZ7105" s="19"/>
      <c r="APA7105" s="19"/>
      <c r="APB7105" s="19"/>
      <c r="APC7105" s="19"/>
      <c r="APD7105" s="19"/>
      <c r="APE7105" s="19"/>
      <c r="APF7105" s="19"/>
      <c r="APG7105" s="19"/>
      <c r="APH7105" s="19"/>
      <c r="API7105" s="19"/>
      <c r="APJ7105" s="19"/>
      <c r="APK7105" s="19"/>
      <c r="APL7105" s="19"/>
      <c r="APM7105" s="19"/>
      <c r="APN7105" s="19"/>
      <c r="APO7105" s="19"/>
      <c r="APP7105" s="19"/>
      <c r="APQ7105" s="19"/>
      <c r="APR7105" s="19"/>
      <c r="APS7105" s="19"/>
      <c r="APT7105" s="19"/>
      <c r="APU7105" s="19"/>
      <c r="APV7105" s="19"/>
      <c r="APW7105" s="19"/>
      <c r="APX7105" s="19"/>
      <c r="APY7105" s="19"/>
      <c r="APZ7105" s="19"/>
      <c r="AQA7105" s="19"/>
      <c r="AQB7105" s="19"/>
      <c r="AQC7105" s="19"/>
      <c r="AQD7105" s="19"/>
      <c r="AQE7105" s="19"/>
      <c r="AQF7105" s="19"/>
      <c r="AQG7105" s="19"/>
      <c r="AQH7105" s="19"/>
      <c r="AQI7105" s="19"/>
      <c r="AQJ7105" s="19"/>
      <c r="AQK7105" s="19"/>
      <c r="AQL7105" s="19"/>
      <c r="AQM7105" s="19"/>
      <c r="AQN7105" s="19"/>
      <c r="AQO7105" s="19"/>
      <c r="AQP7105" s="19"/>
      <c r="AQQ7105" s="19"/>
      <c r="AQR7105" s="19"/>
      <c r="AQS7105" s="19"/>
      <c r="AQT7105" s="19"/>
      <c r="AQU7105" s="19"/>
      <c r="AQV7105" s="19"/>
      <c r="AQW7105" s="19"/>
      <c r="AQX7105" s="19"/>
      <c r="AQY7105" s="19"/>
      <c r="AQZ7105" s="19"/>
      <c r="ARA7105" s="19"/>
      <c r="ARB7105" s="19"/>
      <c r="ARC7105" s="19"/>
      <c r="ARD7105" s="19"/>
      <c r="ARE7105" s="19"/>
      <c r="ARF7105" s="19"/>
      <c r="ARG7105" s="19"/>
      <c r="ARH7105" s="19"/>
      <c r="ARI7105" s="19"/>
      <c r="ARJ7105" s="19"/>
      <c r="ARK7105" s="19"/>
      <c r="ARL7105" s="19"/>
      <c r="ARM7105" s="19"/>
      <c r="ARN7105" s="19"/>
      <c r="ARO7105" s="19"/>
      <c r="ARP7105" s="19"/>
      <c r="ARQ7105" s="19"/>
      <c r="ARR7105" s="19"/>
      <c r="ARS7105" s="19"/>
      <c r="ART7105" s="19"/>
      <c r="ARU7105" s="19"/>
      <c r="ARV7105" s="19"/>
      <c r="ARW7105" s="19"/>
      <c r="ARX7105" s="19"/>
      <c r="ARY7105" s="19"/>
      <c r="ARZ7105" s="19"/>
      <c r="ASA7105" s="19"/>
      <c r="ASB7105" s="19"/>
      <c r="ASC7105" s="19"/>
      <c r="ASD7105" s="19"/>
      <c r="ASE7105" s="19"/>
      <c r="ASF7105" s="19"/>
      <c r="ASG7105" s="19"/>
      <c r="ASH7105" s="19"/>
      <c r="ASI7105" s="19"/>
      <c r="ASJ7105" s="19"/>
      <c r="ASK7105" s="19"/>
      <c r="ASL7105" s="19"/>
      <c r="ASM7105" s="19"/>
      <c r="ASN7105" s="19"/>
      <c r="ASO7105" s="19"/>
      <c r="ASP7105" s="19"/>
      <c r="ASQ7105" s="19"/>
      <c r="ASR7105" s="19"/>
      <c r="ASS7105" s="19"/>
      <c r="AST7105" s="19"/>
      <c r="ASU7105" s="19"/>
      <c r="ASV7105" s="19"/>
      <c r="ASW7105" s="19"/>
      <c r="ASX7105" s="19"/>
      <c r="ASY7105" s="19"/>
      <c r="ASZ7105" s="19"/>
      <c r="ATA7105" s="19"/>
      <c r="ATB7105" s="19"/>
      <c r="ATC7105" s="19"/>
      <c r="ATD7105" s="19"/>
      <c r="ATE7105" s="19"/>
      <c r="ATF7105" s="19"/>
      <c r="ATG7105" s="19"/>
      <c r="ATH7105" s="19"/>
      <c r="ATI7105" s="19"/>
      <c r="ATJ7105" s="19"/>
      <c r="ATK7105" s="19"/>
      <c r="ATL7105" s="19"/>
      <c r="ATM7105" s="19"/>
      <c r="ATN7105" s="19"/>
      <c r="ATO7105" s="19"/>
      <c r="ATP7105" s="19"/>
      <c r="ATQ7105" s="19"/>
      <c r="ATR7105" s="19"/>
      <c r="ATS7105" s="19"/>
      <c r="ATT7105" s="19"/>
      <c r="ATU7105" s="19"/>
      <c r="ATV7105" s="19"/>
      <c r="ATW7105" s="19"/>
      <c r="ATX7105" s="19"/>
      <c r="ATY7105" s="19"/>
      <c r="ATZ7105" s="19"/>
      <c r="AUA7105" s="19"/>
      <c r="AUB7105" s="19"/>
      <c r="AUC7105" s="19"/>
      <c r="AUD7105" s="19"/>
      <c r="AUE7105" s="19"/>
      <c r="AUF7105" s="19"/>
      <c r="AUG7105" s="19"/>
      <c r="AUH7105" s="19"/>
      <c r="AUI7105" s="19"/>
      <c r="AUJ7105" s="19"/>
      <c r="AUK7105" s="19"/>
      <c r="AUL7105" s="19"/>
      <c r="AUM7105" s="19"/>
      <c r="AUN7105" s="19"/>
      <c r="AUO7105" s="19"/>
      <c r="AUP7105" s="19"/>
      <c r="AUQ7105" s="19"/>
      <c r="AUR7105" s="19"/>
      <c r="AUS7105" s="19"/>
      <c r="AUT7105" s="19"/>
      <c r="AUU7105" s="19"/>
      <c r="AUV7105" s="19"/>
      <c r="AUW7105" s="19"/>
      <c r="AUX7105" s="19"/>
      <c r="AUY7105" s="19"/>
      <c r="AUZ7105" s="19"/>
      <c r="AVA7105" s="19"/>
      <c r="AVB7105" s="19"/>
      <c r="AVC7105" s="19"/>
      <c r="AVD7105" s="19"/>
      <c r="AVE7105" s="19"/>
      <c r="AVF7105" s="19"/>
      <c r="AVG7105" s="19"/>
      <c r="AVH7105" s="19"/>
      <c r="AVI7105" s="19"/>
      <c r="AVJ7105" s="19"/>
      <c r="AVK7105" s="19"/>
      <c r="AVL7105" s="19"/>
      <c r="AVM7105" s="19"/>
      <c r="AVN7105" s="19"/>
      <c r="AVO7105" s="19"/>
      <c r="AVP7105" s="19"/>
      <c r="AVQ7105" s="19"/>
      <c r="AVR7105" s="19"/>
      <c r="AVS7105" s="19"/>
      <c r="AVT7105" s="19"/>
      <c r="AVU7105" s="19"/>
      <c r="AVV7105" s="19"/>
      <c r="AVW7105" s="19"/>
      <c r="AVX7105" s="19"/>
      <c r="AVY7105" s="19"/>
      <c r="AVZ7105" s="19"/>
      <c r="AWA7105" s="19"/>
      <c r="AWB7105" s="19"/>
      <c r="AWC7105" s="19"/>
      <c r="AWD7105" s="19"/>
      <c r="AWE7105" s="19"/>
      <c r="AWF7105" s="19"/>
      <c r="AWG7105" s="19"/>
      <c r="AWH7105" s="19"/>
      <c r="AWI7105" s="19"/>
      <c r="AWJ7105" s="19"/>
      <c r="AWK7105" s="19"/>
      <c r="AWL7105" s="19"/>
      <c r="AWM7105" s="19"/>
      <c r="AWN7105" s="19"/>
      <c r="AWO7105" s="19"/>
      <c r="AWP7105" s="19"/>
      <c r="AWQ7105" s="19"/>
      <c r="AWR7105" s="19"/>
      <c r="AWS7105" s="19"/>
      <c r="AWT7105" s="19"/>
      <c r="AWU7105" s="19"/>
      <c r="AWV7105" s="19"/>
      <c r="AWW7105" s="19"/>
      <c r="AWX7105" s="19"/>
      <c r="AWY7105" s="19"/>
      <c r="AWZ7105" s="19"/>
      <c r="AXA7105" s="19"/>
      <c r="AXB7105" s="19"/>
      <c r="AXC7105" s="19"/>
      <c r="AXD7105" s="19"/>
      <c r="AXE7105" s="19"/>
      <c r="AXF7105" s="19"/>
      <c r="AXG7105" s="19"/>
      <c r="AXH7105" s="19"/>
      <c r="AXI7105" s="19"/>
      <c r="AXJ7105" s="19"/>
      <c r="AXK7105" s="19"/>
      <c r="AXL7105" s="19"/>
      <c r="AXM7105" s="19"/>
      <c r="AXN7105" s="19"/>
      <c r="AXO7105" s="19"/>
      <c r="AXP7105" s="19"/>
      <c r="AXQ7105" s="19"/>
      <c r="AXR7105" s="19"/>
      <c r="AXS7105" s="19"/>
      <c r="AXT7105" s="19"/>
      <c r="AXU7105" s="19"/>
      <c r="AXV7105" s="19"/>
      <c r="AXW7105" s="19"/>
      <c r="AXX7105" s="19"/>
      <c r="AXY7105" s="19"/>
      <c r="AXZ7105" s="19"/>
      <c r="AYA7105" s="19"/>
      <c r="AYB7105" s="19"/>
      <c r="AYC7105" s="19"/>
      <c r="AYD7105" s="19"/>
      <c r="AYE7105" s="19"/>
      <c r="AYF7105" s="19"/>
      <c r="AYG7105" s="19"/>
      <c r="AYH7105" s="19"/>
      <c r="AYI7105" s="19"/>
      <c r="AYJ7105" s="19"/>
      <c r="AYK7105" s="19"/>
      <c r="AYL7105" s="19"/>
      <c r="AYM7105" s="19"/>
      <c r="AYN7105" s="19"/>
      <c r="AYO7105" s="19"/>
      <c r="AYP7105" s="19"/>
      <c r="AYQ7105" s="19"/>
      <c r="AYR7105" s="19"/>
      <c r="AYS7105" s="19"/>
      <c r="AYT7105" s="19"/>
      <c r="AYU7105" s="19"/>
      <c r="AYV7105" s="19"/>
      <c r="AYW7105" s="19"/>
      <c r="AYX7105" s="19"/>
      <c r="AYY7105" s="19"/>
      <c r="AYZ7105" s="19"/>
      <c r="AZA7105" s="19"/>
      <c r="AZB7105" s="19"/>
      <c r="AZC7105" s="19"/>
      <c r="AZD7105" s="19"/>
      <c r="AZE7105" s="19"/>
      <c r="AZF7105" s="19"/>
      <c r="AZG7105" s="19"/>
      <c r="AZH7105" s="19"/>
      <c r="AZI7105" s="19"/>
      <c r="AZJ7105" s="19"/>
      <c r="AZK7105" s="19"/>
      <c r="AZL7105" s="19"/>
      <c r="AZM7105" s="19"/>
      <c r="AZN7105" s="19"/>
      <c r="AZO7105" s="19"/>
      <c r="AZP7105" s="19"/>
      <c r="AZQ7105" s="19"/>
      <c r="AZR7105" s="19"/>
      <c r="AZS7105" s="19"/>
      <c r="AZT7105" s="19"/>
      <c r="AZU7105" s="19"/>
      <c r="AZV7105" s="19"/>
      <c r="AZW7105" s="19"/>
      <c r="AZX7105" s="19"/>
      <c r="AZY7105" s="19"/>
      <c r="AZZ7105" s="19"/>
      <c r="BAA7105" s="19"/>
      <c r="BAB7105" s="19"/>
      <c r="BAC7105" s="19"/>
      <c r="BAD7105" s="19"/>
      <c r="BAE7105" s="19"/>
      <c r="BAF7105" s="19"/>
      <c r="BAG7105" s="19"/>
      <c r="BAH7105" s="19"/>
      <c r="BAI7105" s="19"/>
      <c r="BAJ7105" s="19"/>
      <c r="BAK7105" s="19"/>
      <c r="BAL7105" s="19"/>
      <c r="BAM7105" s="19"/>
      <c r="BAN7105" s="19"/>
      <c r="BAO7105" s="19"/>
      <c r="BAP7105" s="19"/>
      <c r="BAQ7105" s="19"/>
      <c r="BAR7105" s="19"/>
      <c r="BAS7105" s="19"/>
      <c r="BAT7105" s="19"/>
      <c r="BAU7105" s="19"/>
      <c r="BAV7105" s="19"/>
      <c r="BAW7105" s="19"/>
      <c r="BAX7105" s="19"/>
      <c r="BAY7105" s="19"/>
      <c r="BAZ7105" s="19"/>
      <c r="BBA7105" s="19"/>
      <c r="BBB7105" s="19"/>
      <c r="BBC7105" s="19"/>
      <c r="BBD7105" s="19"/>
      <c r="BBE7105" s="19"/>
      <c r="BBF7105" s="19"/>
      <c r="BBG7105" s="19"/>
      <c r="BBH7105" s="19"/>
      <c r="BBI7105" s="19"/>
      <c r="BBJ7105" s="19"/>
      <c r="BBK7105" s="19"/>
      <c r="BBL7105" s="19"/>
      <c r="BBM7105" s="19"/>
      <c r="BBN7105" s="19"/>
      <c r="BBO7105" s="19"/>
      <c r="BBP7105" s="19"/>
      <c r="BBQ7105" s="19"/>
      <c r="BBR7105" s="19"/>
      <c r="BBS7105" s="19"/>
      <c r="BBT7105" s="19"/>
      <c r="BBU7105" s="19"/>
      <c r="BBV7105" s="19"/>
      <c r="BBW7105" s="19"/>
      <c r="BBX7105" s="19"/>
      <c r="BBY7105" s="19"/>
      <c r="BBZ7105" s="19"/>
      <c r="BCA7105" s="19"/>
      <c r="BCB7105" s="19"/>
      <c r="BCC7105" s="19"/>
      <c r="BCD7105" s="19"/>
      <c r="BCE7105" s="19"/>
      <c r="BCF7105" s="19"/>
      <c r="BCG7105" s="19"/>
      <c r="BCH7105" s="19"/>
      <c r="BCI7105" s="19"/>
      <c r="BCJ7105" s="19"/>
      <c r="BCK7105" s="19"/>
      <c r="BCL7105" s="19"/>
      <c r="BCM7105" s="19"/>
      <c r="BCN7105" s="19"/>
      <c r="BCO7105" s="19"/>
      <c r="BCP7105" s="19"/>
      <c r="BCQ7105" s="19"/>
      <c r="BCR7105" s="19"/>
      <c r="BCS7105" s="19"/>
      <c r="BCT7105" s="19"/>
      <c r="BCU7105" s="19"/>
      <c r="BCV7105" s="19"/>
      <c r="BCW7105" s="19"/>
      <c r="BCX7105" s="19"/>
      <c r="BCY7105" s="19"/>
      <c r="BCZ7105" s="19"/>
      <c r="BDA7105" s="19"/>
      <c r="BDB7105" s="19"/>
      <c r="BDC7105" s="19"/>
      <c r="BDD7105" s="19"/>
      <c r="BDE7105" s="19"/>
      <c r="BDF7105" s="19"/>
      <c r="BDG7105" s="19"/>
      <c r="BDH7105" s="19"/>
      <c r="BDI7105" s="19"/>
      <c r="BDJ7105" s="19"/>
      <c r="BDK7105" s="19"/>
      <c r="BDL7105" s="19"/>
      <c r="BDM7105" s="19"/>
      <c r="BDN7105" s="19"/>
      <c r="BDO7105" s="19"/>
      <c r="BDP7105" s="19"/>
      <c r="BDQ7105" s="19"/>
      <c r="BDR7105" s="19"/>
      <c r="BDS7105" s="19"/>
      <c r="BDT7105" s="19"/>
      <c r="BDU7105" s="19"/>
      <c r="BDV7105" s="19"/>
      <c r="BDW7105" s="19"/>
      <c r="BDX7105" s="19"/>
      <c r="BDY7105" s="19"/>
      <c r="BDZ7105" s="19"/>
      <c r="BEA7105" s="19"/>
      <c r="BEB7105" s="19"/>
      <c r="BEC7105" s="19"/>
      <c r="BED7105" s="19"/>
      <c r="BEE7105" s="19"/>
      <c r="BEF7105" s="19"/>
      <c r="BEG7105" s="19"/>
      <c r="BEH7105" s="19"/>
      <c r="BEI7105" s="19"/>
      <c r="BEJ7105" s="19"/>
      <c r="BEK7105" s="19"/>
      <c r="BEL7105" s="19"/>
      <c r="BEM7105" s="19"/>
      <c r="BEN7105" s="19"/>
      <c r="BEO7105" s="19"/>
      <c r="BEP7105" s="19"/>
      <c r="BEQ7105" s="19"/>
      <c r="BER7105" s="19"/>
      <c r="BES7105" s="19"/>
      <c r="BET7105" s="19"/>
      <c r="BEU7105" s="19"/>
      <c r="BEV7105" s="19"/>
      <c r="BEW7105" s="19"/>
      <c r="BEX7105" s="19"/>
      <c r="BEY7105" s="19"/>
      <c r="BEZ7105" s="19"/>
      <c r="BFA7105" s="19"/>
      <c r="BFB7105" s="19"/>
      <c r="BFC7105" s="19"/>
      <c r="BFD7105" s="19"/>
      <c r="BFE7105" s="19"/>
      <c r="BFF7105" s="19"/>
      <c r="BFG7105" s="19"/>
      <c r="BFH7105" s="19"/>
      <c r="BFI7105" s="19"/>
      <c r="BFJ7105" s="19"/>
      <c r="BFK7105" s="19"/>
      <c r="BFL7105" s="19"/>
      <c r="BFM7105" s="19"/>
      <c r="BFN7105" s="19"/>
      <c r="BFO7105" s="19"/>
      <c r="BFP7105" s="19"/>
      <c r="BFQ7105" s="19"/>
      <c r="BFR7105" s="19"/>
      <c r="BFS7105" s="19"/>
      <c r="BFT7105" s="19"/>
      <c r="BFU7105" s="19"/>
      <c r="BFV7105" s="19"/>
      <c r="BFW7105" s="19"/>
      <c r="BFX7105" s="19"/>
      <c r="BFY7105" s="19"/>
      <c r="BFZ7105" s="19"/>
      <c r="BGA7105" s="19"/>
      <c r="BGB7105" s="19"/>
      <c r="BGC7105" s="19"/>
      <c r="BGD7105" s="19"/>
      <c r="BGE7105" s="19"/>
      <c r="BGF7105" s="19"/>
      <c r="BGG7105" s="19"/>
      <c r="BGH7105" s="19"/>
      <c r="BGI7105" s="19"/>
      <c r="BGJ7105" s="19"/>
      <c r="BGK7105" s="19"/>
      <c r="BGL7105" s="19"/>
      <c r="BGM7105" s="19"/>
      <c r="BGN7105" s="19"/>
      <c r="BGO7105" s="19"/>
      <c r="BGP7105" s="19"/>
      <c r="BGQ7105" s="19"/>
      <c r="BGR7105" s="19"/>
      <c r="BGS7105" s="19"/>
      <c r="BGT7105" s="19"/>
      <c r="BGU7105" s="19"/>
      <c r="BGV7105" s="19"/>
      <c r="BGW7105" s="19"/>
      <c r="BGX7105" s="19"/>
      <c r="BGY7105" s="19"/>
      <c r="BGZ7105" s="19"/>
      <c r="BHA7105" s="19"/>
      <c r="BHB7105" s="19"/>
      <c r="BHC7105" s="19"/>
      <c r="BHD7105" s="19"/>
      <c r="BHE7105" s="19"/>
      <c r="BHF7105" s="19"/>
      <c r="BHG7105" s="19"/>
      <c r="BHH7105" s="19"/>
      <c r="BHI7105" s="19"/>
      <c r="BHJ7105" s="19"/>
      <c r="BHK7105" s="19"/>
      <c r="BHL7105" s="19"/>
      <c r="BHM7105" s="19"/>
      <c r="BHN7105" s="19"/>
      <c r="BHO7105" s="19"/>
      <c r="BHP7105" s="19"/>
      <c r="BHQ7105" s="19"/>
      <c r="BHR7105" s="19"/>
      <c r="BHS7105" s="19"/>
      <c r="BHT7105" s="19"/>
      <c r="BHU7105" s="19"/>
      <c r="BHV7105" s="19"/>
      <c r="BHW7105" s="19"/>
      <c r="BHX7105" s="19"/>
      <c r="BHY7105" s="19"/>
      <c r="BHZ7105" s="19"/>
      <c r="BIA7105" s="19"/>
      <c r="BIB7105" s="19"/>
      <c r="BIC7105" s="19"/>
      <c r="BID7105" s="19"/>
      <c r="BIE7105" s="19"/>
      <c r="BIF7105" s="19"/>
      <c r="BIG7105" s="19"/>
      <c r="BIH7105" s="19"/>
      <c r="BII7105" s="19"/>
      <c r="BIJ7105" s="19"/>
      <c r="BIK7105" s="19"/>
      <c r="BIL7105" s="19"/>
      <c r="BIM7105" s="19"/>
      <c r="BIN7105" s="19"/>
      <c r="BIO7105" s="19"/>
      <c r="BIP7105" s="19"/>
      <c r="BIQ7105" s="19"/>
      <c r="BIR7105" s="19"/>
      <c r="BIS7105" s="19"/>
      <c r="BIT7105" s="19"/>
      <c r="BIU7105" s="19"/>
      <c r="BIV7105" s="19"/>
      <c r="BIW7105" s="19"/>
      <c r="BIX7105" s="19"/>
      <c r="BIY7105" s="19"/>
      <c r="BIZ7105" s="19"/>
      <c r="BJA7105" s="19"/>
      <c r="BJB7105" s="19"/>
      <c r="BJC7105" s="19"/>
      <c r="BJD7105" s="19"/>
      <c r="BJE7105" s="19"/>
      <c r="BJF7105" s="19"/>
      <c r="BJG7105" s="19"/>
      <c r="BJH7105" s="19"/>
      <c r="BJI7105" s="19"/>
      <c r="BJJ7105" s="19"/>
      <c r="BJK7105" s="19"/>
      <c r="BJL7105" s="19"/>
      <c r="BJM7105" s="19"/>
      <c r="BJN7105" s="19"/>
      <c r="BJO7105" s="19"/>
      <c r="BJP7105" s="19"/>
      <c r="BJQ7105" s="19"/>
      <c r="BJR7105" s="19"/>
      <c r="BJS7105" s="19"/>
      <c r="BJT7105" s="19"/>
      <c r="BJU7105" s="19"/>
      <c r="BJV7105" s="19"/>
      <c r="BJW7105" s="19"/>
      <c r="BJX7105" s="19"/>
      <c r="BJY7105" s="19"/>
      <c r="BJZ7105" s="19"/>
      <c r="BKA7105" s="19"/>
      <c r="BKB7105" s="19"/>
      <c r="BKC7105" s="19"/>
      <c r="BKD7105" s="19"/>
      <c r="BKE7105" s="19"/>
      <c r="BKF7105" s="19"/>
      <c r="BKG7105" s="19"/>
      <c r="BKH7105" s="19"/>
      <c r="BKI7105" s="19"/>
      <c r="BKJ7105" s="19"/>
      <c r="BKK7105" s="19"/>
      <c r="BKL7105" s="19"/>
      <c r="BKM7105" s="19"/>
      <c r="BKN7105" s="19"/>
      <c r="BKO7105" s="19"/>
      <c r="BKP7105" s="19"/>
      <c r="BKQ7105" s="19"/>
      <c r="BKR7105" s="19"/>
      <c r="BKS7105" s="19"/>
      <c r="BKT7105" s="19"/>
      <c r="BKU7105" s="19"/>
      <c r="BKV7105" s="19"/>
      <c r="BKW7105" s="19"/>
      <c r="BKX7105" s="19"/>
      <c r="BKY7105" s="19"/>
      <c r="BKZ7105" s="19"/>
      <c r="BLA7105" s="19"/>
      <c r="BLB7105" s="19"/>
      <c r="BLC7105" s="19"/>
      <c r="BLD7105" s="19"/>
      <c r="BLE7105" s="19"/>
      <c r="BLF7105" s="19"/>
      <c r="BLG7105" s="19"/>
      <c r="BLH7105" s="19"/>
      <c r="BLI7105" s="19"/>
      <c r="BLJ7105" s="19"/>
      <c r="BLK7105" s="19"/>
      <c r="BLL7105" s="19"/>
      <c r="BLM7105" s="19"/>
      <c r="BLN7105" s="19"/>
      <c r="BLO7105" s="19"/>
      <c r="BLP7105" s="19"/>
      <c r="BLQ7105" s="19"/>
      <c r="BLR7105" s="19"/>
      <c r="BLS7105" s="19"/>
      <c r="BLT7105" s="19"/>
      <c r="BLU7105" s="19"/>
      <c r="BLV7105" s="19"/>
      <c r="BLW7105" s="19"/>
      <c r="BLX7105" s="19"/>
      <c r="BLY7105" s="19"/>
      <c r="BLZ7105" s="19"/>
      <c r="BMA7105" s="19"/>
      <c r="BMB7105" s="19"/>
      <c r="BMC7105" s="19"/>
      <c r="BMD7105" s="19"/>
      <c r="BME7105" s="19"/>
      <c r="BMF7105" s="19"/>
      <c r="BMG7105" s="19"/>
      <c r="BMH7105" s="19"/>
      <c r="BMI7105" s="19"/>
      <c r="BMJ7105" s="19"/>
      <c r="BMK7105" s="19"/>
      <c r="BML7105" s="19"/>
      <c r="BMM7105" s="19"/>
      <c r="BMN7105" s="19"/>
      <c r="BMO7105" s="19"/>
      <c r="BMP7105" s="19"/>
      <c r="BMQ7105" s="19"/>
      <c r="BMR7105" s="19"/>
      <c r="BMS7105" s="19"/>
      <c r="BMT7105" s="19"/>
      <c r="BMU7105" s="19"/>
      <c r="BMV7105" s="19"/>
      <c r="BMW7105" s="19"/>
      <c r="BMX7105" s="19"/>
      <c r="BMY7105" s="19"/>
      <c r="BMZ7105" s="19"/>
      <c r="BNA7105" s="19"/>
      <c r="BNB7105" s="19"/>
      <c r="BNC7105" s="19"/>
      <c r="BND7105" s="19"/>
      <c r="BNE7105" s="19"/>
      <c r="BNF7105" s="19"/>
      <c r="BNG7105" s="19"/>
      <c r="BNH7105" s="19"/>
      <c r="BNI7105" s="19"/>
      <c r="BNJ7105" s="19"/>
      <c r="BNK7105" s="19"/>
      <c r="BNL7105" s="19"/>
      <c r="BNM7105" s="19"/>
      <c r="BNN7105" s="19"/>
      <c r="BNO7105" s="19"/>
      <c r="BNP7105" s="19"/>
      <c r="BNQ7105" s="19"/>
      <c r="BNR7105" s="19"/>
      <c r="BNS7105" s="19"/>
      <c r="BNT7105" s="19"/>
      <c r="BNU7105" s="19"/>
      <c r="BNV7105" s="19"/>
      <c r="BNW7105" s="19"/>
      <c r="BNX7105" s="19"/>
      <c r="BNY7105" s="19"/>
      <c r="BNZ7105" s="19"/>
      <c r="BOA7105" s="19"/>
      <c r="BOB7105" s="19"/>
      <c r="BOC7105" s="19"/>
      <c r="BOD7105" s="19"/>
      <c r="BOE7105" s="19"/>
      <c r="BOF7105" s="19"/>
      <c r="BOG7105" s="19"/>
      <c r="BOH7105" s="19"/>
      <c r="BOI7105" s="19"/>
      <c r="BOJ7105" s="19"/>
      <c r="BOK7105" s="19"/>
      <c r="BOL7105" s="19"/>
      <c r="BOM7105" s="19"/>
      <c r="BON7105" s="19"/>
      <c r="BOO7105" s="19"/>
      <c r="BOP7105" s="19"/>
      <c r="BOQ7105" s="19"/>
      <c r="BOR7105" s="19"/>
      <c r="BOS7105" s="19"/>
      <c r="BOT7105" s="19"/>
      <c r="BOU7105" s="19"/>
      <c r="BOV7105" s="19"/>
      <c r="BOW7105" s="19"/>
      <c r="BOX7105" s="19"/>
      <c r="BOY7105" s="19"/>
      <c r="BOZ7105" s="19"/>
      <c r="BPA7105" s="19"/>
      <c r="BPB7105" s="19"/>
      <c r="BPC7105" s="19"/>
      <c r="BPD7105" s="19"/>
      <c r="BPE7105" s="19"/>
      <c r="BPF7105" s="19"/>
      <c r="BPG7105" s="19"/>
      <c r="BPH7105" s="19"/>
      <c r="BPI7105" s="19"/>
      <c r="BPJ7105" s="19"/>
      <c r="BPK7105" s="19"/>
      <c r="BPL7105" s="19"/>
      <c r="BPM7105" s="19"/>
      <c r="BPN7105" s="19"/>
      <c r="BPO7105" s="19"/>
      <c r="BPP7105" s="19"/>
      <c r="BPQ7105" s="19"/>
      <c r="BPR7105" s="19"/>
      <c r="BPS7105" s="19"/>
      <c r="BPT7105" s="19"/>
      <c r="BPU7105" s="19"/>
      <c r="BPV7105" s="19"/>
      <c r="BPW7105" s="19"/>
      <c r="BPX7105" s="19"/>
      <c r="BPY7105" s="19"/>
      <c r="BPZ7105" s="19"/>
      <c r="BQA7105" s="19"/>
      <c r="BQB7105" s="19"/>
      <c r="BQC7105" s="19"/>
      <c r="BQD7105" s="19"/>
      <c r="BQE7105" s="19"/>
      <c r="BQF7105" s="19"/>
      <c r="BQG7105" s="19"/>
      <c r="BQH7105" s="19"/>
      <c r="BQI7105" s="19"/>
      <c r="BQJ7105" s="19"/>
      <c r="BQK7105" s="19"/>
      <c r="BQL7105" s="19"/>
      <c r="BQM7105" s="19"/>
      <c r="BQN7105" s="19"/>
      <c r="BQO7105" s="19"/>
      <c r="BQP7105" s="19"/>
      <c r="BQQ7105" s="19"/>
      <c r="BQR7105" s="19"/>
      <c r="BQS7105" s="19"/>
      <c r="BQT7105" s="19"/>
      <c r="BQU7105" s="19"/>
      <c r="BQV7105" s="19"/>
      <c r="BQW7105" s="19"/>
      <c r="BQX7105" s="19"/>
      <c r="BQY7105" s="19"/>
      <c r="BQZ7105" s="19"/>
      <c r="BRA7105" s="19"/>
      <c r="BRB7105" s="19"/>
      <c r="BRC7105" s="19"/>
      <c r="BRD7105" s="19"/>
      <c r="BRE7105" s="19"/>
      <c r="BRF7105" s="19"/>
      <c r="BRG7105" s="19"/>
      <c r="BRH7105" s="19"/>
      <c r="BRI7105" s="19"/>
      <c r="BRJ7105" s="19"/>
      <c r="BRK7105" s="19"/>
      <c r="BRL7105" s="19"/>
      <c r="BRM7105" s="19"/>
      <c r="BRN7105" s="19"/>
      <c r="BRO7105" s="19"/>
      <c r="BRP7105" s="19"/>
      <c r="BRQ7105" s="19"/>
      <c r="BRR7105" s="19"/>
      <c r="BRS7105" s="19"/>
      <c r="BRT7105" s="19"/>
      <c r="BRU7105" s="19"/>
      <c r="BRV7105" s="19"/>
      <c r="BRW7105" s="19"/>
      <c r="BRX7105" s="19"/>
      <c r="BRY7105" s="19"/>
      <c r="BRZ7105" s="19"/>
      <c r="BSA7105" s="19"/>
      <c r="BSB7105" s="19"/>
      <c r="BSC7105" s="19"/>
      <c r="BSD7105" s="19"/>
      <c r="BSE7105" s="19"/>
      <c r="BSF7105" s="19"/>
      <c r="BSG7105" s="19"/>
      <c r="BSH7105" s="19"/>
      <c r="BSI7105" s="19"/>
      <c r="BSJ7105" s="19"/>
      <c r="BSK7105" s="19"/>
      <c r="BSL7105" s="19"/>
      <c r="BSM7105" s="19"/>
      <c r="BSN7105" s="19"/>
      <c r="BSO7105" s="19"/>
      <c r="BSP7105" s="19"/>
      <c r="BSQ7105" s="19"/>
      <c r="BSR7105" s="19"/>
      <c r="BSS7105" s="19"/>
      <c r="BST7105" s="19"/>
      <c r="BSU7105" s="19"/>
      <c r="BSV7105" s="19"/>
      <c r="BSW7105" s="19"/>
      <c r="BSX7105" s="19"/>
      <c r="BSY7105" s="19"/>
      <c r="BSZ7105" s="19"/>
      <c r="BTA7105" s="19"/>
      <c r="BTB7105" s="19"/>
      <c r="BTC7105" s="19"/>
      <c r="BTD7105" s="19"/>
      <c r="BTE7105" s="19"/>
      <c r="BTF7105" s="19"/>
      <c r="BTG7105" s="19"/>
      <c r="BTH7105" s="19"/>
      <c r="BTI7105" s="19"/>
      <c r="BTJ7105" s="19"/>
      <c r="BTK7105" s="19"/>
      <c r="BTL7105" s="19"/>
      <c r="BTM7105" s="19"/>
      <c r="BTN7105" s="19"/>
      <c r="BTO7105" s="19"/>
      <c r="BTP7105" s="19"/>
      <c r="BTQ7105" s="19"/>
      <c r="BTR7105" s="19"/>
      <c r="BTS7105" s="19"/>
      <c r="BTT7105" s="19"/>
      <c r="BTU7105" s="19"/>
      <c r="BTV7105" s="19"/>
      <c r="BTW7105" s="19"/>
      <c r="BTX7105" s="19"/>
      <c r="BTY7105" s="19"/>
      <c r="BTZ7105" s="19"/>
      <c r="BUA7105" s="19"/>
      <c r="BUB7105" s="19"/>
      <c r="BUC7105" s="19"/>
      <c r="BUD7105" s="19"/>
      <c r="BUE7105" s="19"/>
      <c r="BUF7105" s="19"/>
      <c r="BUG7105" s="19"/>
      <c r="BUH7105" s="19"/>
      <c r="BUI7105" s="19"/>
      <c r="BUJ7105" s="19"/>
      <c r="BUK7105" s="19"/>
      <c r="BUL7105" s="19"/>
      <c r="BUM7105" s="19"/>
      <c r="BUN7105" s="19"/>
      <c r="BUO7105" s="19"/>
      <c r="BUP7105" s="19"/>
      <c r="BUQ7105" s="19"/>
      <c r="BUR7105" s="19"/>
      <c r="BUS7105" s="19"/>
      <c r="BUT7105" s="19"/>
      <c r="BUU7105" s="19"/>
      <c r="BUV7105" s="19"/>
      <c r="BUW7105" s="19"/>
      <c r="BUX7105" s="19"/>
      <c r="BUY7105" s="19"/>
      <c r="BUZ7105" s="19"/>
      <c r="BVA7105" s="19"/>
      <c r="BVB7105" s="19"/>
      <c r="BVC7105" s="19"/>
      <c r="BVD7105" s="19"/>
      <c r="BVE7105" s="19"/>
      <c r="BVF7105" s="19"/>
      <c r="BVG7105" s="19"/>
      <c r="BVH7105" s="19"/>
      <c r="BVI7105" s="19"/>
      <c r="BVJ7105" s="19"/>
      <c r="BVK7105" s="19"/>
      <c r="BVL7105" s="19"/>
      <c r="BVM7105" s="19"/>
      <c r="BVN7105" s="19"/>
      <c r="BVO7105" s="19"/>
      <c r="BVP7105" s="19"/>
      <c r="BVQ7105" s="19"/>
      <c r="BVR7105" s="19"/>
      <c r="BVS7105" s="19"/>
      <c r="BVT7105" s="19"/>
      <c r="BVU7105" s="19"/>
      <c r="BVV7105" s="19"/>
      <c r="BVW7105" s="19"/>
      <c r="BVX7105" s="19"/>
      <c r="BVY7105" s="19"/>
      <c r="BVZ7105" s="19"/>
      <c r="BWA7105" s="19"/>
      <c r="BWB7105" s="19"/>
      <c r="BWC7105" s="19"/>
      <c r="BWD7105" s="19"/>
      <c r="BWE7105" s="19"/>
      <c r="BWF7105" s="19"/>
      <c r="BWG7105" s="19"/>
      <c r="BWH7105" s="19"/>
      <c r="BWI7105" s="19"/>
      <c r="BWJ7105" s="19"/>
      <c r="BWK7105" s="19"/>
      <c r="BWL7105" s="19"/>
      <c r="BWM7105" s="19"/>
      <c r="BWN7105" s="19"/>
      <c r="BWO7105" s="19"/>
      <c r="BWP7105" s="19"/>
      <c r="BWQ7105" s="19"/>
      <c r="BWR7105" s="19"/>
      <c r="BWS7105" s="19"/>
      <c r="BWT7105" s="19"/>
      <c r="BWU7105" s="19"/>
      <c r="BWV7105" s="19"/>
      <c r="BWW7105" s="19"/>
      <c r="BWX7105" s="19"/>
      <c r="BWY7105" s="19"/>
      <c r="BWZ7105" s="19"/>
      <c r="BXA7105" s="19"/>
      <c r="BXB7105" s="19"/>
      <c r="BXC7105" s="19"/>
      <c r="BXD7105" s="19"/>
      <c r="BXE7105" s="19"/>
      <c r="BXF7105" s="19"/>
      <c r="BXG7105" s="19"/>
      <c r="BXH7105" s="19"/>
      <c r="BXI7105" s="19"/>
      <c r="BXJ7105" s="19"/>
      <c r="BXK7105" s="19"/>
      <c r="BXL7105" s="19"/>
      <c r="BXM7105" s="19"/>
      <c r="BXN7105" s="19"/>
      <c r="BXO7105" s="19"/>
      <c r="BXP7105" s="19"/>
      <c r="BXQ7105" s="19"/>
      <c r="BXR7105" s="19"/>
      <c r="BXS7105" s="19"/>
      <c r="BXT7105" s="19"/>
      <c r="BXU7105" s="19"/>
      <c r="BXV7105" s="19"/>
      <c r="BXW7105" s="19"/>
      <c r="BXX7105" s="19"/>
      <c r="BXY7105" s="19"/>
      <c r="BXZ7105" s="19"/>
      <c r="BYA7105" s="19"/>
      <c r="BYB7105" s="19"/>
      <c r="BYC7105" s="19"/>
      <c r="BYD7105" s="19"/>
      <c r="BYE7105" s="19"/>
      <c r="BYF7105" s="19"/>
      <c r="BYG7105" s="19"/>
      <c r="BYH7105" s="19"/>
      <c r="BYI7105" s="19"/>
      <c r="BYJ7105" s="19"/>
      <c r="BYK7105" s="19"/>
      <c r="BYL7105" s="19"/>
      <c r="BYM7105" s="19"/>
      <c r="BYN7105" s="19"/>
      <c r="BYO7105" s="19"/>
      <c r="BYP7105" s="19"/>
      <c r="BYQ7105" s="19"/>
      <c r="BYR7105" s="19"/>
      <c r="BYS7105" s="19"/>
      <c r="BYT7105" s="19"/>
      <c r="BYU7105" s="19"/>
      <c r="BYV7105" s="19"/>
      <c r="BYW7105" s="19"/>
      <c r="BYX7105" s="19"/>
      <c r="BYY7105" s="19"/>
      <c r="BYZ7105" s="19"/>
      <c r="BZA7105" s="19"/>
      <c r="BZB7105" s="19"/>
      <c r="BZC7105" s="19"/>
      <c r="BZD7105" s="19"/>
      <c r="BZE7105" s="19"/>
      <c r="BZF7105" s="19"/>
      <c r="BZG7105" s="19"/>
      <c r="BZH7105" s="19"/>
      <c r="BZI7105" s="19"/>
      <c r="BZJ7105" s="19"/>
      <c r="BZK7105" s="19"/>
      <c r="BZL7105" s="19"/>
      <c r="BZM7105" s="19"/>
      <c r="BZN7105" s="19"/>
      <c r="BZO7105" s="19"/>
      <c r="BZP7105" s="19"/>
      <c r="BZQ7105" s="19"/>
      <c r="BZR7105" s="19"/>
      <c r="BZS7105" s="19"/>
      <c r="BZT7105" s="19"/>
      <c r="BZU7105" s="19"/>
      <c r="BZV7105" s="19"/>
      <c r="BZW7105" s="19"/>
      <c r="BZX7105" s="19"/>
      <c r="BZY7105" s="19"/>
      <c r="BZZ7105" s="19"/>
      <c r="CAA7105" s="19"/>
      <c r="CAB7105" s="19"/>
      <c r="CAC7105" s="19"/>
      <c r="CAD7105" s="19"/>
      <c r="CAE7105" s="19"/>
      <c r="CAF7105" s="19"/>
      <c r="CAG7105" s="19"/>
      <c r="CAH7105" s="19"/>
      <c r="CAI7105" s="19"/>
      <c r="CAJ7105" s="19"/>
      <c r="CAK7105" s="19"/>
      <c r="CAL7105" s="19"/>
      <c r="CAM7105" s="19"/>
      <c r="CAN7105" s="19"/>
      <c r="CAO7105" s="19"/>
      <c r="CAP7105" s="19"/>
      <c r="CAQ7105" s="19"/>
      <c r="CAR7105" s="19"/>
      <c r="CAS7105" s="19"/>
      <c r="CAT7105" s="19"/>
      <c r="CAU7105" s="19"/>
      <c r="CAV7105" s="19"/>
      <c r="CAW7105" s="19"/>
      <c r="CAX7105" s="19"/>
      <c r="CAY7105" s="19"/>
      <c r="CAZ7105" s="19"/>
      <c r="CBA7105" s="19"/>
      <c r="CBB7105" s="19"/>
      <c r="CBC7105" s="19"/>
      <c r="CBD7105" s="19"/>
      <c r="CBE7105" s="19"/>
      <c r="CBF7105" s="19"/>
      <c r="CBG7105" s="19"/>
      <c r="CBH7105" s="19"/>
      <c r="CBI7105" s="19"/>
      <c r="CBJ7105" s="19"/>
      <c r="CBK7105" s="19"/>
      <c r="CBL7105" s="19"/>
      <c r="CBM7105" s="19"/>
      <c r="CBN7105" s="19"/>
      <c r="CBO7105" s="19"/>
      <c r="CBP7105" s="19"/>
      <c r="CBQ7105" s="19"/>
      <c r="CBR7105" s="19"/>
      <c r="CBS7105" s="19"/>
      <c r="CBT7105" s="19"/>
      <c r="CBU7105" s="19"/>
      <c r="CBV7105" s="19"/>
      <c r="CBW7105" s="19"/>
      <c r="CBX7105" s="19"/>
      <c r="CBY7105" s="19"/>
      <c r="CBZ7105" s="19"/>
      <c r="CCA7105" s="19"/>
      <c r="CCB7105" s="19"/>
      <c r="CCC7105" s="19"/>
      <c r="CCD7105" s="19"/>
      <c r="CCE7105" s="19"/>
      <c r="CCF7105" s="19"/>
      <c r="CCG7105" s="19"/>
      <c r="CCH7105" s="19"/>
      <c r="CCI7105" s="19"/>
      <c r="CCJ7105" s="19"/>
      <c r="CCK7105" s="19"/>
      <c r="CCL7105" s="19"/>
      <c r="CCM7105" s="19"/>
      <c r="CCN7105" s="19"/>
      <c r="CCO7105" s="19"/>
      <c r="CCP7105" s="19"/>
      <c r="CCQ7105" s="19"/>
      <c r="CCR7105" s="19"/>
      <c r="CCS7105" s="19"/>
      <c r="CCT7105" s="19"/>
      <c r="CCU7105" s="19"/>
      <c r="CCV7105" s="19"/>
      <c r="CCW7105" s="19"/>
      <c r="CCX7105" s="19"/>
      <c r="CCY7105" s="19"/>
      <c r="CCZ7105" s="19"/>
      <c r="CDA7105" s="19"/>
      <c r="CDB7105" s="19"/>
      <c r="CDC7105" s="19"/>
      <c r="CDD7105" s="19"/>
      <c r="CDE7105" s="19"/>
      <c r="CDF7105" s="19"/>
      <c r="CDG7105" s="19"/>
      <c r="CDH7105" s="19"/>
      <c r="CDI7105" s="19"/>
      <c r="CDJ7105" s="19"/>
      <c r="CDK7105" s="19"/>
      <c r="CDL7105" s="19"/>
      <c r="CDM7105" s="19"/>
      <c r="CDN7105" s="19"/>
      <c r="CDO7105" s="19"/>
      <c r="CDP7105" s="19"/>
      <c r="CDQ7105" s="19"/>
      <c r="CDR7105" s="19"/>
      <c r="CDS7105" s="19"/>
      <c r="CDT7105" s="19"/>
      <c r="CDU7105" s="19"/>
      <c r="CDV7105" s="19"/>
      <c r="CDW7105" s="19"/>
      <c r="CDX7105" s="19"/>
      <c r="CDY7105" s="19"/>
      <c r="CDZ7105" s="19"/>
      <c r="CEA7105" s="19"/>
      <c r="CEB7105" s="19"/>
      <c r="CEC7105" s="19"/>
      <c r="CED7105" s="19"/>
      <c r="CEE7105" s="19"/>
      <c r="CEF7105" s="19"/>
      <c r="CEG7105" s="19"/>
      <c r="CEH7105" s="19"/>
      <c r="CEI7105" s="19"/>
      <c r="CEJ7105" s="19"/>
      <c r="CEK7105" s="19"/>
      <c r="CEL7105" s="19"/>
      <c r="CEM7105" s="19"/>
      <c r="CEN7105" s="19"/>
      <c r="CEO7105" s="19"/>
      <c r="CEP7105" s="19"/>
      <c r="CEQ7105" s="19"/>
      <c r="CER7105" s="19"/>
      <c r="CES7105" s="19"/>
      <c r="CET7105" s="19"/>
      <c r="CEU7105" s="19"/>
      <c r="CEV7105" s="19"/>
      <c r="CEW7105" s="19"/>
      <c r="CEX7105" s="19"/>
      <c r="CEY7105" s="19"/>
      <c r="CEZ7105" s="19"/>
      <c r="CFA7105" s="19"/>
      <c r="CFB7105" s="19"/>
      <c r="CFC7105" s="19"/>
      <c r="CFD7105" s="19"/>
      <c r="CFE7105" s="19"/>
      <c r="CFF7105" s="19"/>
      <c r="CFG7105" s="19"/>
      <c r="CFH7105" s="19"/>
      <c r="CFI7105" s="19"/>
      <c r="CFJ7105" s="19"/>
      <c r="CFK7105" s="19"/>
      <c r="CFL7105" s="19"/>
      <c r="CFM7105" s="19"/>
      <c r="CFN7105" s="19"/>
      <c r="CFO7105" s="19"/>
      <c r="CFP7105" s="19"/>
      <c r="CFQ7105" s="19"/>
      <c r="CFR7105" s="19"/>
      <c r="CFS7105" s="19"/>
      <c r="CFT7105" s="19"/>
      <c r="CFU7105" s="19"/>
      <c r="CFV7105" s="19"/>
      <c r="CFW7105" s="19"/>
      <c r="CFX7105" s="19"/>
      <c r="CFY7105" s="19"/>
      <c r="CFZ7105" s="19"/>
      <c r="CGA7105" s="19"/>
      <c r="CGB7105" s="19"/>
      <c r="CGC7105" s="19"/>
      <c r="CGD7105" s="19"/>
      <c r="CGE7105" s="19"/>
      <c r="CGF7105" s="19"/>
      <c r="CGG7105" s="19"/>
      <c r="CGH7105" s="19"/>
      <c r="CGI7105" s="19"/>
      <c r="CGJ7105" s="19"/>
      <c r="CGK7105" s="19"/>
      <c r="CGL7105" s="19"/>
      <c r="CGM7105" s="19"/>
      <c r="CGN7105" s="19"/>
      <c r="CGO7105" s="19"/>
      <c r="CGP7105" s="19"/>
      <c r="CGQ7105" s="19"/>
      <c r="CGR7105" s="19"/>
      <c r="CGS7105" s="19"/>
      <c r="CGT7105" s="19"/>
      <c r="CGU7105" s="19"/>
      <c r="CGV7105" s="19"/>
      <c r="CGW7105" s="19"/>
      <c r="CGX7105" s="19"/>
      <c r="CGY7105" s="19"/>
      <c r="CGZ7105" s="19"/>
      <c r="CHA7105" s="19"/>
      <c r="CHB7105" s="19"/>
      <c r="CHC7105" s="19"/>
      <c r="CHD7105" s="19"/>
      <c r="CHE7105" s="19"/>
      <c r="CHF7105" s="19"/>
      <c r="CHG7105" s="19"/>
      <c r="CHH7105" s="19"/>
      <c r="CHI7105" s="19"/>
      <c r="CHJ7105" s="19"/>
      <c r="CHK7105" s="19"/>
      <c r="CHL7105" s="19"/>
      <c r="CHM7105" s="19"/>
      <c r="CHN7105" s="19"/>
      <c r="CHO7105" s="19"/>
      <c r="CHP7105" s="19"/>
      <c r="CHQ7105" s="19"/>
      <c r="CHR7105" s="19"/>
      <c r="CHS7105" s="19"/>
      <c r="CHT7105" s="19"/>
      <c r="CHU7105" s="19"/>
      <c r="CHV7105" s="19"/>
      <c r="CHW7105" s="19"/>
      <c r="CHX7105" s="19"/>
      <c r="CHY7105" s="19"/>
      <c r="CHZ7105" s="19"/>
      <c r="CIA7105" s="19"/>
      <c r="CIB7105" s="19"/>
      <c r="CIC7105" s="19"/>
      <c r="CID7105" s="19"/>
      <c r="CIE7105" s="19"/>
      <c r="CIF7105" s="19"/>
      <c r="CIG7105" s="19"/>
      <c r="CIH7105" s="19"/>
      <c r="CII7105" s="19"/>
      <c r="CIJ7105" s="19"/>
      <c r="CIK7105" s="19"/>
      <c r="CIL7105" s="19"/>
      <c r="CIM7105" s="19"/>
      <c r="CIN7105" s="19"/>
      <c r="CIO7105" s="19"/>
      <c r="CIP7105" s="19"/>
      <c r="CIQ7105" s="19"/>
      <c r="CIR7105" s="19"/>
      <c r="CIS7105" s="19"/>
      <c r="CIT7105" s="19"/>
      <c r="CIU7105" s="19"/>
      <c r="CIV7105" s="19"/>
      <c r="CIW7105" s="19"/>
      <c r="CIX7105" s="19"/>
      <c r="CIY7105" s="19"/>
      <c r="CIZ7105" s="19"/>
      <c r="CJA7105" s="19"/>
      <c r="CJB7105" s="19"/>
      <c r="CJC7105" s="19"/>
      <c r="CJD7105" s="19"/>
      <c r="CJE7105" s="19"/>
      <c r="CJF7105" s="19"/>
      <c r="CJG7105" s="19"/>
      <c r="CJH7105" s="19"/>
      <c r="CJI7105" s="19"/>
      <c r="CJJ7105" s="19"/>
      <c r="CJK7105" s="19"/>
      <c r="CJL7105" s="19"/>
      <c r="CJM7105" s="19"/>
      <c r="CJN7105" s="19"/>
      <c r="CJO7105" s="19"/>
      <c r="CJP7105" s="19"/>
      <c r="CJQ7105" s="19"/>
      <c r="CJR7105" s="19"/>
      <c r="CJS7105" s="19"/>
      <c r="CJT7105" s="19"/>
      <c r="CJU7105" s="19"/>
      <c r="CJV7105" s="19"/>
      <c r="CJW7105" s="19"/>
      <c r="CJX7105" s="19"/>
      <c r="CJY7105" s="19"/>
      <c r="CJZ7105" s="19"/>
      <c r="CKA7105" s="19"/>
      <c r="CKB7105" s="19"/>
      <c r="CKC7105" s="19"/>
      <c r="CKD7105" s="19"/>
      <c r="CKE7105" s="19"/>
      <c r="CKF7105" s="19"/>
      <c r="CKG7105" s="19"/>
      <c r="CKH7105" s="19"/>
      <c r="CKI7105" s="19"/>
      <c r="CKJ7105" s="19"/>
      <c r="CKK7105" s="19"/>
      <c r="CKL7105" s="19"/>
      <c r="CKM7105" s="19"/>
      <c r="CKN7105" s="19"/>
      <c r="CKO7105" s="19"/>
      <c r="CKP7105" s="19"/>
      <c r="CKQ7105" s="19"/>
      <c r="CKR7105" s="19"/>
      <c r="CKS7105" s="19"/>
      <c r="CKT7105" s="19"/>
      <c r="CKU7105" s="19"/>
      <c r="CKV7105" s="19"/>
      <c r="CKW7105" s="19"/>
      <c r="CKX7105" s="19"/>
      <c r="CKY7105" s="19"/>
      <c r="CKZ7105" s="19"/>
      <c r="CLA7105" s="19"/>
      <c r="CLB7105" s="19"/>
      <c r="CLC7105" s="19"/>
      <c r="CLD7105" s="19"/>
      <c r="CLE7105" s="19"/>
      <c r="CLF7105" s="19"/>
      <c r="CLG7105" s="19"/>
      <c r="CLH7105" s="19"/>
      <c r="CLI7105" s="19"/>
      <c r="CLJ7105" s="19"/>
      <c r="CLK7105" s="19"/>
      <c r="CLL7105" s="19"/>
      <c r="CLM7105" s="19"/>
      <c r="CLN7105" s="19"/>
      <c r="CLO7105" s="19"/>
      <c r="CLP7105" s="19"/>
      <c r="CLQ7105" s="19"/>
      <c r="CLR7105" s="19"/>
      <c r="CLS7105" s="19"/>
      <c r="CLT7105" s="19"/>
      <c r="CLU7105" s="19"/>
      <c r="CLV7105" s="19"/>
      <c r="CLW7105" s="19"/>
      <c r="CLX7105" s="19"/>
      <c r="CLY7105" s="19"/>
      <c r="CLZ7105" s="19"/>
      <c r="CMA7105" s="19"/>
      <c r="CMB7105" s="19"/>
      <c r="CMC7105" s="19"/>
      <c r="CMD7105" s="19"/>
      <c r="CME7105" s="19"/>
      <c r="CMF7105" s="19"/>
      <c r="CMG7105" s="19"/>
      <c r="CMH7105" s="19"/>
      <c r="CMI7105" s="19"/>
      <c r="CMJ7105" s="19"/>
      <c r="CMK7105" s="19"/>
      <c r="CML7105" s="19"/>
      <c r="CMM7105" s="19"/>
      <c r="CMN7105" s="19"/>
      <c r="CMO7105" s="19"/>
      <c r="CMP7105" s="19"/>
      <c r="CMQ7105" s="19"/>
      <c r="CMR7105" s="19"/>
      <c r="CMS7105" s="19"/>
      <c r="CMT7105" s="19"/>
      <c r="CMU7105" s="19"/>
      <c r="CMV7105" s="19"/>
      <c r="CMW7105" s="19"/>
      <c r="CMX7105" s="19"/>
      <c r="CMY7105" s="19"/>
      <c r="CMZ7105" s="19"/>
      <c r="CNA7105" s="19"/>
      <c r="CNB7105" s="19"/>
      <c r="CNC7105" s="19"/>
      <c r="CND7105" s="19"/>
      <c r="CNE7105" s="19"/>
      <c r="CNF7105" s="19"/>
      <c r="CNG7105" s="19"/>
      <c r="CNH7105" s="19"/>
      <c r="CNI7105" s="19"/>
      <c r="CNJ7105" s="19"/>
      <c r="CNK7105" s="19"/>
      <c r="CNL7105" s="19"/>
      <c r="CNM7105" s="19"/>
      <c r="CNN7105" s="19"/>
      <c r="CNO7105" s="19"/>
      <c r="CNP7105" s="19"/>
      <c r="CNQ7105" s="19"/>
      <c r="CNR7105" s="19"/>
      <c r="CNS7105" s="19"/>
      <c r="CNT7105" s="19"/>
      <c r="CNU7105" s="19"/>
      <c r="CNV7105" s="19"/>
      <c r="CNW7105" s="19"/>
      <c r="CNX7105" s="19"/>
      <c r="CNY7105" s="19"/>
      <c r="CNZ7105" s="19"/>
      <c r="COA7105" s="19"/>
      <c r="COB7105" s="19"/>
      <c r="COC7105" s="19"/>
      <c r="COD7105" s="19"/>
      <c r="COE7105" s="19"/>
      <c r="COF7105" s="19"/>
      <c r="COG7105" s="19"/>
      <c r="COH7105" s="19"/>
      <c r="COI7105" s="19"/>
      <c r="COJ7105" s="19"/>
      <c r="COK7105" s="19"/>
      <c r="COL7105" s="19"/>
      <c r="COM7105" s="19"/>
      <c r="CON7105" s="19"/>
      <c r="COO7105" s="19"/>
      <c r="COP7105" s="19"/>
      <c r="COQ7105" s="19"/>
      <c r="COR7105" s="19"/>
      <c r="COS7105" s="19"/>
      <c r="COT7105" s="19"/>
      <c r="COU7105" s="19"/>
      <c r="COV7105" s="19"/>
      <c r="COW7105" s="19"/>
      <c r="COX7105" s="19"/>
      <c r="COY7105" s="19"/>
      <c r="COZ7105" s="19"/>
      <c r="CPA7105" s="19"/>
      <c r="CPB7105" s="19"/>
      <c r="CPC7105" s="19"/>
      <c r="CPD7105" s="19"/>
      <c r="CPE7105" s="19"/>
      <c r="CPF7105" s="19"/>
      <c r="CPG7105" s="19"/>
      <c r="CPH7105" s="19"/>
      <c r="CPI7105" s="19"/>
      <c r="CPJ7105" s="19"/>
      <c r="CPK7105" s="19"/>
      <c r="CPL7105" s="19"/>
      <c r="CPM7105" s="19"/>
      <c r="CPN7105" s="19"/>
      <c r="CPO7105" s="19"/>
      <c r="CPP7105" s="19"/>
      <c r="CPQ7105" s="19"/>
      <c r="CPR7105" s="19"/>
      <c r="CPS7105" s="19"/>
      <c r="CPT7105" s="19"/>
      <c r="CPU7105" s="19"/>
      <c r="CPV7105" s="19"/>
      <c r="CPW7105" s="19"/>
      <c r="CPX7105" s="19"/>
      <c r="CPY7105" s="19"/>
      <c r="CPZ7105" s="19"/>
      <c r="CQA7105" s="19"/>
      <c r="CQB7105" s="19"/>
      <c r="CQC7105" s="19"/>
      <c r="CQD7105" s="19"/>
      <c r="CQE7105" s="19"/>
      <c r="CQF7105" s="19"/>
      <c r="CQG7105" s="19"/>
      <c r="CQH7105" s="19"/>
      <c r="CQI7105" s="19"/>
      <c r="CQJ7105" s="19"/>
      <c r="CQK7105" s="19"/>
      <c r="CQL7105" s="19"/>
      <c r="CQM7105" s="19"/>
      <c r="CQN7105" s="19"/>
      <c r="CQO7105" s="19"/>
      <c r="CQP7105" s="19"/>
      <c r="CQQ7105" s="19"/>
      <c r="CQR7105" s="19"/>
      <c r="CQS7105" s="19"/>
      <c r="CQT7105" s="19"/>
      <c r="CQU7105" s="19"/>
      <c r="CQV7105" s="19"/>
      <c r="CQW7105" s="19"/>
      <c r="CQX7105" s="19"/>
      <c r="CQY7105" s="19"/>
      <c r="CQZ7105" s="19"/>
      <c r="CRA7105" s="19"/>
      <c r="CRB7105" s="19"/>
      <c r="CRC7105" s="19"/>
      <c r="CRD7105" s="19"/>
      <c r="CRE7105" s="19"/>
      <c r="CRF7105" s="19"/>
      <c r="CRG7105" s="19"/>
      <c r="CRH7105" s="19"/>
      <c r="CRI7105" s="19"/>
      <c r="CRJ7105" s="19"/>
      <c r="CRK7105" s="19"/>
      <c r="CRL7105" s="19"/>
      <c r="CRM7105" s="19"/>
      <c r="CRN7105" s="19"/>
      <c r="CRO7105" s="19"/>
      <c r="CRP7105" s="19"/>
      <c r="CRQ7105" s="19"/>
      <c r="CRR7105" s="19"/>
      <c r="CRS7105" s="19"/>
      <c r="CRT7105" s="19"/>
      <c r="CRU7105" s="19"/>
      <c r="CRV7105" s="19"/>
      <c r="CRW7105" s="19"/>
      <c r="CRX7105" s="19"/>
      <c r="CRY7105" s="19"/>
      <c r="CRZ7105" s="19"/>
      <c r="CSA7105" s="19"/>
      <c r="CSB7105" s="19"/>
      <c r="CSC7105" s="19"/>
      <c r="CSD7105" s="19"/>
      <c r="CSE7105" s="19"/>
      <c r="CSF7105" s="19"/>
      <c r="CSG7105" s="19"/>
      <c r="CSH7105" s="19"/>
      <c r="CSI7105" s="19"/>
      <c r="CSJ7105" s="19"/>
      <c r="CSK7105" s="19"/>
      <c r="CSL7105" s="19"/>
      <c r="CSM7105" s="19"/>
      <c r="CSN7105" s="19"/>
      <c r="CSO7105" s="19"/>
      <c r="CSP7105" s="19"/>
      <c r="CSQ7105" s="19"/>
      <c r="CSR7105" s="19"/>
      <c r="CSS7105" s="19"/>
      <c r="CST7105" s="19"/>
      <c r="CSU7105" s="19"/>
      <c r="CSV7105" s="19"/>
      <c r="CSW7105" s="19"/>
      <c r="CSX7105" s="19"/>
      <c r="CSY7105" s="19"/>
      <c r="CSZ7105" s="19"/>
      <c r="CTA7105" s="19"/>
      <c r="CTB7105" s="19"/>
      <c r="CTC7105" s="19"/>
      <c r="CTD7105" s="19"/>
      <c r="CTE7105" s="19"/>
      <c r="CTF7105" s="19"/>
      <c r="CTG7105" s="19"/>
      <c r="CTH7105" s="19"/>
      <c r="CTI7105" s="19"/>
      <c r="CTJ7105" s="19"/>
      <c r="CTK7105" s="19"/>
      <c r="CTL7105" s="19"/>
      <c r="CTM7105" s="19"/>
      <c r="CTN7105" s="19"/>
      <c r="CTO7105" s="19"/>
      <c r="CTP7105" s="19"/>
      <c r="CTQ7105" s="19"/>
      <c r="CTR7105" s="19"/>
      <c r="CTS7105" s="19"/>
      <c r="CTT7105" s="19"/>
      <c r="CTU7105" s="19"/>
      <c r="CTV7105" s="19"/>
      <c r="CTW7105" s="19"/>
      <c r="CTX7105" s="19"/>
      <c r="CTY7105" s="19"/>
      <c r="CTZ7105" s="19"/>
      <c r="CUA7105" s="19"/>
      <c r="CUB7105" s="19"/>
      <c r="CUC7105" s="19"/>
      <c r="CUD7105" s="19"/>
      <c r="CUE7105" s="19"/>
      <c r="CUF7105" s="19"/>
      <c r="CUG7105" s="19"/>
      <c r="CUH7105" s="19"/>
      <c r="CUI7105" s="19"/>
      <c r="CUJ7105" s="19"/>
      <c r="CUK7105" s="19"/>
      <c r="CUL7105" s="19"/>
      <c r="CUM7105" s="19"/>
      <c r="CUN7105" s="19"/>
      <c r="CUO7105" s="19"/>
      <c r="CUP7105" s="19"/>
      <c r="CUQ7105" s="19"/>
      <c r="CUR7105" s="19"/>
      <c r="CUS7105" s="19"/>
      <c r="CUT7105" s="19"/>
      <c r="CUU7105" s="19"/>
      <c r="CUV7105" s="19"/>
      <c r="CUW7105" s="19"/>
      <c r="CUX7105" s="19"/>
      <c r="CUY7105" s="19"/>
      <c r="CUZ7105" s="19"/>
      <c r="CVA7105" s="19"/>
      <c r="CVB7105" s="19"/>
      <c r="CVC7105" s="19"/>
      <c r="CVD7105" s="19"/>
      <c r="CVE7105" s="19"/>
      <c r="CVF7105" s="19"/>
      <c r="CVG7105" s="19"/>
      <c r="CVH7105" s="19"/>
      <c r="CVI7105" s="19"/>
      <c r="CVJ7105" s="19"/>
      <c r="CVK7105" s="19"/>
      <c r="CVL7105" s="19"/>
      <c r="CVM7105" s="19"/>
      <c r="CVN7105" s="19"/>
      <c r="CVO7105" s="19"/>
      <c r="CVP7105" s="19"/>
      <c r="CVQ7105" s="19"/>
      <c r="CVR7105" s="19"/>
      <c r="CVS7105" s="19"/>
      <c r="CVT7105" s="19"/>
      <c r="CVU7105" s="19"/>
      <c r="CVV7105" s="19"/>
      <c r="CVW7105" s="19"/>
      <c r="CVX7105" s="19"/>
      <c r="CVY7105" s="19"/>
      <c r="CVZ7105" s="19"/>
      <c r="CWA7105" s="19"/>
      <c r="CWB7105" s="19"/>
      <c r="CWC7105" s="19"/>
      <c r="CWD7105" s="19"/>
      <c r="CWE7105" s="19"/>
      <c r="CWF7105" s="19"/>
      <c r="CWG7105" s="19"/>
      <c r="CWH7105" s="19"/>
      <c r="CWI7105" s="19"/>
      <c r="CWJ7105" s="19"/>
      <c r="CWK7105" s="19"/>
      <c r="CWL7105" s="19"/>
      <c r="CWM7105" s="19"/>
      <c r="CWN7105" s="19"/>
      <c r="CWO7105" s="19"/>
      <c r="CWP7105" s="19"/>
      <c r="CWQ7105" s="19"/>
      <c r="CWR7105" s="19"/>
      <c r="CWS7105" s="19"/>
      <c r="CWT7105" s="19"/>
      <c r="CWU7105" s="19"/>
      <c r="CWV7105" s="19"/>
      <c r="CWW7105" s="19"/>
      <c r="CWX7105" s="19"/>
      <c r="CWY7105" s="19"/>
      <c r="CWZ7105" s="19"/>
      <c r="CXA7105" s="19"/>
      <c r="CXB7105" s="19"/>
      <c r="CXC7105" s="19"/>
      <c r="CXD7105" s="19"/>
      <c r="CXE7105" s="19"/>
      <c r="CXF7105" s="19"/>
      <c r="CXG7105" s="19"/>
      <c r="CXH7105" s="19"/>
      <c r="CXI7105" s="19"/>
      <c r="CXJ7105" s="19"/>
      <c r="CXK7105" s="19"/>
      <c r="CXL7105" s="19"/>
      <c r="CXM7105" s="19"/>
      <c r="CXN7105" s="19"/>
      <c r="CXO7105" s="19"/>
      <c r="CXP7105" s="19"/>
      <c r="CXQ7105" s="19"/>
      <c r="CXR7105" s="19"/>
      <c r="CXS7105" s="19"/>
      <c r="CXT7105" s="19"/>
      <c r="CXU7105" s="19"/>
      <c r="CXV7105" s="19"/>
      <c r="CXW7105" s="19"/>
      <c r="CXX7105" s="19"/>
      <c r="CXY7105" s="19"/>
      <c r="CXZ7105" s="19"/>
      <c r="CYA7105" s="19"/>
      <c r="CYB7105" s="19"/>
      <c r="CYC7105" s="19"/>
      <c r="CYD7105" s="19"/>
      <c r="CYE7105" s="19"/>
      <c r="CYF7105" s="19"/>
      <c r="CYG7105" s="19"/>
      <c r="CYH7105" s="19"/>
      <c r="CYI7105" s="19"/>
      <c r="CYJ7105" s="19"/>
      <c r="CYK7105" s="19"/>
      <c r="CYL7105" s="19"/>
      <c r="CYM7105" s="19"/>
      <c r="CYN7105" s="19"/>
      <c r="CYO7105" s="19"/>
      <c r="CYP7105" s="19"/>
      <c r="CYQ7105" s="19"/>
      <c r="CYR7105" s="19"/>
      <c r="CYS7105" s="19"/>
      <c r="CYT7105" s="19"/>
      <c r="CYU7105" s="19"/>
      <c r="CYV7105" s="19"/>
      <c r="CYW7105" s="19"/>
      <c r="CYX7105" s="19"/>
      <c r="CYY7105" s="19"/>
      <c r="CYZ7105" s="19"/>
      <c r="CZA7105" s="19"/>
      <c r="CZB7105" s="19"/>
      <c r="CZC7105" s="19"/>
      <c r="CZD7105" s="19"/>
      <c r="CZE7105" s="19"/>
      <c r="CZF7105" s="19"/>
      <c r="CZG7105" s="19"/>
      <c r="CZH7105" s="19"/>
      <c r="CZI7105" s="19"/>
      <c r="CZJ7105" s="19"/>
      <c r="CZK7105" s="19"/>
      <c r="CZL7105" s="19"/>
      <c r="CZM7105" s="19"/>
      <c r="CZN7105" s="19"/>
      <c r="CZO7105" s="19"/>
      <c r="CZP7105" s="19"/>
      <c r="CZQ7105" s="19"/>
      <c r="CZR7105" s="19"/>
      <c r="CZS7105" s="19"/>
      <c r="CZT7105" s="19"/>
      <c r="CZU7105" s="19"/>
      <c r="CZV7105" s="19"/>
      <c r="CZW7105" s="19"/>
      <c r="CZX7105" s="19"/>
      <c r="CZY7105" s="19"/>
      <c r="CZZ7105" s="19"/>
      <c r="DAA7105" s="19"/>
      <c r="DAB7105" s="19"/>
      <c r="DAC7105" s="19"/>
      <c r="DAD7105" s="19"/>
      <c r="DAE7105" s="19"/>
      <c r="DAF7105" s="19"/>
      <c r="DAG7105" s="19"/>
      <c r="DAH7105" s="19"/>
      <c r="DAI7105" s="19"/>
      <c r="DAJ7105" s="19"/>
      <c r="DAK7105" s="19"/>
      <c r="DAL7105" s="19"/>
      <c r="DAM7105" s="19"/>
      <c r="DAN7105" s="19"/>
      <c r="DAO7105" s="19"/>
      <c r="DAP7105" s="19"/>
      <c r="DAQ7105" s="19"/>
      <c r="DAR7105" s="19"/>
      <c r="DAS7105" s="19"/>
      <c r="DAT7105" s="19"/>
      <c r="DAU7105" s="19"/>
      <c r="DAV7105" s="19"/>
      <c r="DAW7105" s="19"/>
      <c r="DAX7105" s="19"/>
      <c r="DAY7105" s="19"/>
      <c r="DAZ7105" s="19"/>
      <c r="DBA7105" s="19"/>
      <c r="DBB7105" s="19"/>
      <c r="DBC7105" s="19"/>
      <c r="DBD7105" s="19"/>
      <c r="DBE7105" s="19"/>
      <c r="DBF7105" s="19"/>
      <c r="DBG7105" s="19"/>
      <c r="DBH7105" s="19"/>
      <c r="DBI7105" s="19"/>
      <c r="DBJ7105" s="19"/>
      <c r="DBK7105" s="19"/>
      <c r="DBL7105" s="19"/>
      <c r="DBM7105" s="19"/>
      <c r="DBN7105" s="19"/>
      <c r="DBO7105" s="19"/>
      <c r="DBP7105" s="19"/>
      <c r="DBQ7105" s="19"/>
      <c r="DBR7105" s="19"/>
      <c r="DBS7105" s="19"/>
      <c r="DBT7105" s="19"/>
      <c r="DBU7105" s="19"/>
      <c r="DBV7105" s="19"/>
      <c r="DBW7105" s="19"/>
      <c r="DBX7105" s="19"/>
      <c r="DBY7105" s="19"/>
      <c r="DBZ7105" s="19"/>
      <c r="DCA7105" s="19"/>
      <c r="DCB7105" s="19"/>
      <c r="DCC7105" s="19"/>
      <c r="DCD7105" s="19"/>
      <c r="DCE7105" s="19"/>
      <c r="DCF7105" s="19"/>
      <c r="DCG7105" s="19"/>
      <c r="DCH7105" s="19"/>
      <c r="DCI7105" s="19"/>
      <c r="DCJ7105" s="19"/>
      <c r="DCK7105" s="19"/>
      <c r="DCL7105" s="19"/>
      <c r="DCM7105" s="19"/>
      <c r="DCN7105" s="19"/>
      <c r="DCO7105" s="19"/>
      <c r="DCP7105" s="19"/>
      <c r="DCQ7105" s="19"/>
      <c r="DCR7105" s="19"/>
      <c r="DCS7105" s="19"/>
      <c r="DCT7105" s="19"/>
      <c r="DCU7105" s="19"/>
      <c r="DCV7105" s="19"/>
      <c r="DCW7105" s="19"/>
      <c r="DCX7105" s="19"/>
      <c r="DCY7105" s="19"/>
      <c r="DCZ7105" s="19"/>
      <c r="DDA7105" s="19"/>
      <c r="DDB7105" s="19"/>
      <c r="DDC7105" s="19"/>
      <c r="DDD7105" s="19"/>
      <c r="DDE7105" s="19"/>
      <c r="DDF7105" s="19"/>
      <c r="DDG7105" s="19"/>
      <c r="DDH7105" s="19"/>
      <c r="DDI7105" s="19"/>
      <c r="DDJ7105" s="19"/>
      <c r="DDK7105" s="19"/>
      <c r="DDL7105" s="19"/>
      <c r="DDM7105" s="19"/>
      <c r="DDN7105" s="19"/>
      <c r="DDO7105" s="19"/>
      <c r="DDP7105" s="19"/>
      <c r="DDQ7105" s="19"/>
      <c r="DDR7105" s="19"/>
      <c r="DDS7105" s="19"/>
      <c r="DDT7105" s="19"/>
      <c r="DDU7105" s="19"/>
      <c r="DDV7105" s="19"/>
      <c r="DDW7105" s="19"/>
      <c r="DDX7105" s="19"/>
      <c r="DDY7105" s="19"/>
      <c r="DDZ7105" s="19"/>
      <c r="DEA7105" s="19"/>
      <c r="DEB7105" s="19"/>
      <c r="DEC7105" s="19"/>
      <c r="DED7105" s="19"/>
      <c r="DEE7105" s="19"/>
      <c r="DEF7105" s="19"/>
      <c r="DEG7105" s="19"/>
      <c r="DEH7105" s="19"/>
      <c r="DEI7105" s="19"/>
      <c r="DEJ7105" s="19"/>
      <c r="DEK7105" s="19"/>
      <c r="DEL7105" s="19"/>
      <c r="DEM7105" s="19"/>
      <c r="DEN7105" s="19"/>
      <c r="DEO7105" s="19"/>
      <c r="DEP7105" s="19"/>
      <c r="DEQ7105" s="19"/>
      <c r="DER7105" s="19"/>
      <c r="DES7105" s="19"/>
      <c r="DET7105" s="19"/>
      <c r="DEU7105" s="19"/>
      <c r="DEV7105" s="19"/>
      <c r="DEW7105" s="19"/>
      <c r="DEX7105" s="19"/>
      <c r="DEY7105" s="19"/>
      <c r="DEZ7105" s="19"/>
      <c r="DFA7105" s="19"/>
      <c r="DFB7105" s="19"/>
      <c r="DFC7105" s="19"/>
      <c r="DFD7105" s="19"/>
      <c r="DFE7105" s="19"/>
      <c r="DFF7105" s="19"/>
      <c r="DFG7105" s="19"/>
      <c r="DFH7105" s="19"/>
      <c r="DFI7105" s="19"/>
      <c r="DFJ7105" s="19"/>
      <c r="DFK7105" s="19"/>
      <c r="DFL7105" s="19"/>
      <c r="DFM7105" s="19"/>
      <c r="DFN7105" s="19"/>
      <c r="DFO7105" s="19"/>
      <c r="DFP7105" s="19"/>
      <c r="DFQ7105" s="19"/>
      <c r="DFR7105" s="19"/>
      <c r="DFS7105" s="19"/>
      <c r="DFT7105" s="19"/>
      <c r="DFU7105" s="19"/>
      <c r="DFV7105" s="19"/>
      <c r="DFW7105" s="19"/>
      <c r="DFX7105" s="19"/>
      <c r="DFY7105" s="19"/>
      <c r="DFZ7105" s="19"/>
      <c r="DGA7105" s="19"/>
      <c r="DGB7105" s="19"/>
      <c r="DGC7105" s="19"/>
      <c r="DGD7105" s="19"/>
      <c r="DGE7105" s="19"/>
      <c r="DGF7105" s="19"/>
      <c r="DGG7105" s="19"/>
      <c r="DGH7105" s="19"/>
      <c r="DGI7105" s="19"/>
      <c r="DGJ7105" s="19"/>
      <c r="DGK7105" s="19"/>
      <c r="DGL7105" s="19"/>
      <c r="DGM7105" s="19"/>
      <c r="DGN7105" s="19"/>
      <c r="DGO7105" s="19"/>
      <c r="DGP7105" s="19"/>
      <c r="DGQ7105" s="19"/>
      <c r="DGR7105" s="19"/>
      <c r="DGS7105" s="19"/>
      <c r="DGT7105" s="19"/>
      <c r="DGU7105" s="19"/>
      <c r="DGV7105" s="19"/>
      <c r="DGW7105" s="19"/>
      <c r="DGX7105" s="19"/>
      <c r="DGY7105" s="19"/>
      <c r="DGZ7105" s="19"/>
      <c r="DHA7105" s="19"/>
      <c r="DHB7105" s="19"/>
      <c r="DHC7105" s="19"/>
      <c r="DHD7105" s="19"/>
      <c r="DHE7105" s="19"/>
      <c r="DHF7105" s="19"/>
      <c r="DHG7105" s="19"/>
      <c r="DHH7105" s="19"/>
      <c r="DHI7105" s="19"/>
      <c r="DHJ7105" s="19"/>
      <c r="DHK7105" s="19"/>
      <c r="DHL7105" s="19"/>
      <c r="DHM7105" s="19"/>
      <c r="DHN7105" s="19"/>
      <c r="DHO7105" s="19"/>
      <c r="DHP7105" s="19"/>
      <c r="DHQ7105" s="19"/>
      <c r="DHR7105" s="19"/>
      <c r="DHS7105" s="19"/>
      <c r="DHT7105" s="19"/>
      <c r="DHU7105" s="19"/>
      <c r="DHV7105" s="19"/>
      <c r="DHW7105" s="19"/>
      <c r="DHX7105" s="19"/>
      <c r="DHY7105" s="19"/>
      <c r="DHZ7105" s="19"/>
      <c r="DIA7105" s="19"/>
      <c r="DIB7105" s="19"/>
      <c r="DIC7105" s="19"/>
      <c r="DID7105" s="19"/>
      <c r="DIE7105" s="19"/>
      <c r="DIF7105" s="19"/>
      <c r="DIG7105" s="19"/>
      <c r="DIH7105" s="19"/>
      <c r="DII7105" s="19"/>
      <c r="DIJ7105" s="19"/>
      <c r="DIK7105" s="19"/>
      <c r="DIL7105" s="19"/>
      <c r="DIM7105" s="19"/>
      <c r="DIN7105" s="19"/>
      <c r="DIO7105" s="19"/>
      <c r="DIP7105" s="19"/>
      <c r="DIQ7105" s="19"/>
      <c r="DIR7105" s="19"/>
      <c r="DIS7105" s="19"/>
      <c r="DIT7105" s="19"/>
      <c r="DIU7105" s="19"/>
      <c r="DIV7105" s="19"/>
      <c r="DIW7105" s="19"/>
      <c r="DIX7105" s="19"/>
      <c r="DIY7105" s="19"/>
      <c r="DIZ7105" s="19"/>
      <c r="DJA7105" s="19"/>
      <c r="DJB7105" s="19"/>
      <c r="DJC7105" s="19"/>
      <c r="DJD7105" s="19"/>
      <c r="DJE7105" s="19"/>
      <c r="DJF7105" s="19"/>
      <c r="DJG7105" s="19"/>
      <c r="DJH7105" s="19"/>
      <c r="DJI7105" s="19"/>
      <c r="DJJ7105" s="19"/>
      <c r="DJK7105" s="19"/>
      <c r="DJL7105" s="19"/>
      <c r="DJM7105" s="19"/>
      <c r="DJN7105" s="19"/>
      <c r="DJO7105" s="19"/>
      <c r="DJP7105" s="19"/>
      <c r="DJQ7105" s="19"/>
      <c r="DJR7105" s="19"/>
      <c r="DJS7105" s="19"/>
      <c r="DJT7105" s="19"/>
      <c r="DJU7105" s="19"/>
      <c r="DJV7105" s="19"/>
      <c r="DJW7105" s="19"/>
      <c r="DJX7105" s="19"/>
      <c r="DJY7105" s="19"/>
      <c r="DJZ7105" s="19"/>
      <c r="DKA7105" s="19"/>
      <c r="DKB7105" s="19"/>
      <c r="DKC7105" s="19"/>
      <c r="DKD7105" s="19"/>
      <c r="DKE7105" s="19"/>
      <c r="DKF7105" s="19"/>
      <c r="DKG7105" s="19"/>
      <c r="DKH7105" s="19"/>
      <c r="DKI7105" s="19"/>
      <c r="DKJ7105" s="19"/>
      <c r="DKK7105" s="19"/>
      <c r="DKL7105" s="19"/>
      <c r="DKM7105" s="19"/>
      <c r="DKN7105" s="19"/>
      <c r="DKO7105" s="19"/>
      <c r="DKP7105" s="19"/>
      <c r="DKQ7105" s="19"/>
      <c r="DKR7105" s="19"/>
      <c r="DKS7105" s="19"/>
      <c r="DKT7105" s="19"/>
      <c r="DKU7105" s="19"/>
      <c r="DKV7105" s="19"/>
      <c r="DKW7105" s="19"/>
      <c r="DKX7105" s="19"/>
      <c r="DKY7105" s="19"/>
      <c r="DKZ7105" s="19"/>
      <c r="DLA7105" s="19"/>
      <c r="DLB7105" s="19"/>
      <c r="DLC7105" s="19"/>
      <c r="DLD7105" s="19"/>
      <c r="DLE7105" s="19"/>
      <c r="DLF7105" s="19"/>
      <c r="DLG7105" s="19"/>
      <c r="DLH7105" s="19"/>
      <c r="DLI7105" s="19"/>
      <c r="DLJ7105" s="19"/>
      <c r="DLK7105" s="19"/>
      <c r="DLL7105" s="19"/>
      <c r="DLM7105" s="19"/>
      <c r="DLN7105" s="19"/>
      <c r="DLO7105" s="19"/>
      <c r="DLP7105" s="19"/>
      <c r="DLQ7105" s="19"/>
      <c r="DLR7105" s="19"/>
      <c r="DLS7105" s="19"/>
      <c r="DLT7105" s="19"/>
      <c r="DLU7105" s="19"/>
      <c r="DLV7105" s="19"/>
      <c r="DLW7105" s="19"/>
      <c r="DLX7105" s="19"/>
      <c r="DLY7105" s="19"/>
      <c r="DLZ7105" s="19"/>
      <c r="DMA7105" s="19"/>
      <c r="DMB7105" s="19"/>
      <c r="DMC7105" s="19"/>
      <c r="DMD7105" s="19"/>
      <c r="DME7105" s="19"/>
      <c r="DMF7105" s="19"/>
      <c r="DMG7105" s="19"/>
      <c r="DMH7105" s="19"/>
      <c r="DMI7105" s="19"/>
      <c r="DMJ7105" s="19"/>
      <c r="DMK7105" s="19"/>
      <c r="DML7105" s="19"/>
      <c r="DMM7105" s="19"/>
      <c r="DMN7105" s="19"/>
      <c r="DMO7105" s="19"/>
      <c r="DMP7105" s="19"/>
      <c r="DMQ7105" s="19"/>
      <c r="DMR7105" s="19"/>
      <c r="DMS7105" s="19"/>
      <c r="DMT7105" s="19"/>
      <c r="DMU7105" s="19"/>
      <c r="DMV7105" s="19"/>
      <c r="DMW7105" s="19"/>
      <c r="DMX7105" s="19"/>
      <c r="DMY7105" s="19"/>
      <c r="DMZ7105" s="19"/>
      <c r="DNA7105" s="19"/>
      <c r="DNB7105" s="19"/>
      <c r="DNC7105" s="19"/>
      <c r="DND7105" s="19"/>
      <c r="DNE7105" s="19"/>
      <c r="DNF7105" s="19"/>
      <c r="DNG7105" s="19"/>
      <c r="DNH7105" s="19"/>
      <c r="DNI7105" s="19"/>
      <c r="DNJ7105" s="19"/>
      <c r="DNK7105" s="19"/>
      <c r="DNL7105" s="19"/>
      <c r="DNM7105" s="19"/>
      <c r="DNN7105" s="19"/>
      <c r="DNO7105" s="19"/>
      <c r="DNP7105" s="19"/>
      <c r="DNQ7105" s="19"/>
      <c r="DNR7105" s="19"/>
      <c r="DNS7105" s="19"/>
      <c r="DNT7105" s="19"/>
      <c r="DNU7105" s="19"/>
      <c r="DNV7105" s="19"/>
      <c r="DNW7105" s="19"/>
      <c r="DNX7105" s="19"/>
      <c r="DNY7105" s="19"/>
      <c r="DNZ7105" s="19"/>
      <c r="DOA7105" s="19"/>
      <c r="DOB7105" s="19"/>
      <c r="DOC7105" s="19"/>
      <c r="DOD7105" s="19"/>
      <c r="DOE7105" s="19"/>
      <c r="DOF7105" s="19"/>
      <c r="DOG7105" s="19"/>
      <c r="DOH7105" s="19"/>
      <c r="DOI7105" s="19"/>
      <c r="DOJ7105" s="19"/>
      <c r="DOK7105" s="19"/>
      <c r="DOL7105" s="19"/>
      <c r="DOM7105" s="19"/>
      <c r="DON7105" s="19"/>
      <c r="DOO7105" s="19"/>
      <c r="DOP7105" s="19"/>
      <c r="DOQ7105" s="19"/>
      <c r="DOR7105" s="19"/>
      <c r="DOS7105" s="19"/>
      <c r="DOT7105" s="19"/>
      <c r="DOU7105" s="19"/>
      <c r="DOV7105" s="19"/>
      <c r="DOW7105" s="19"/>
      <c r="DOX7105" s="19"/>
      <c r="DOY7105" s="19"/>
      <c r="DOZ7105" s="19"/>
      <c r="DPA7105" s="19"/>
      <c r="DPB7105" s="19"/>
      <c r="DPC7105" s="19"/>
      <c r="DPD7105" s="19"/>
      <c r="DPE7105" s="19"/>
      <c r="DPF7105" s="19"/>
      <c r="DPG7105" s="19"/>
      <c r="DPH7105" s="19"/>
      <c r="DPI7105" s="19"/>
      <c r="DPJ7105" s="19"/>
      <c r="DPK7105" s="19"/>
      <c r="DPL7105" s="19"/>
      <c r="DPM7105" s="19"/>
      <c r="DPN7105" s="19"/>
      <c r="DPO7105" s="19"/>
      <c r="DPP7105" s="19"/>
      <c r="DPQ7105" s="19"/>
      <c r="DPR7105" s="19"/>
      <c r="DPS7105" s="19"/>
      <c r="DPT7105" s="19"/>
      <c r="DPU7105" s="19"/>
      <c r="DPV7105" s="19"/>
      <c r="DPW7105" s="19"/>
      <c r="DPX7105" s="19"/>
      <c r="DPY7105" s="19"/>
      <c r="DPZ7105" s="19"/>
      <c r="DQA7105" s="19"/>
      <c r="DQB7105" s="19"/>
      <c r="DQC7105" s="19"/>
      <c r="DQD7105" s="19"/>
      <c r="DQE7105" s="19"/>
      <c r="DQF7105" s="19"/>
      <c r="DQG7105" s="19"/>
      <c r="DQH7105" s="19"/>
      <c r="DQI7105" s="19"/>
      <c r="DQJ7105" s="19"/>
      <c r="DQK7105" s="19"/>
      <c r="DQL7105" s="19"/>
      <c r="DQM7105" s="19"/>
      <c r="DQN7105" s="19"/>
      <c r="DQO7105" s="19"/>
      <c r="DQP7105" s="19"/>
      <c r="DQQ7105" s="19"/>
      <c r="DQR7105" s="19"/>
      <c r="DQS7105" s="19"/>
      <c r="DQT7105" s="19"/>
      <c r="DQU7105" s="19"/>
      <c r="DQV7105" s="19"/>
      <c r="DQW7105" s="19"/>
      <c r="DQX7105" s="19"/>
      <c r="DQY7105" s="19"/>
      <c r="DQZ7105" s="19"/>
      <c r="DRA7105" s="19"/>
      <c r="DRB7105" s="19"/>
      <c r="DRC7105" s="19"/>
      <c r="DRD7105" s="19"/>
      <c r="DRE7105" s="19"/>
      <c r="DRF7105" s="19"/>
      <c r="DRG7105" s="19"/>
      <c r="DRH7105" s="19"/>
      <c r="DRI7105" s="19"/>
      <c r="DRJ7105" s="19"/>
      <c r="DRK7105" s="19"/>
      <c r="DRL7105" s="19"/>
      <c r="DRM7105" s="19"/>
      <c r="DRN7105" s="19"/>
      <c r="DRO7105" s="19"/>
      <c r="DRP7105" s="19"/>
      <c r="DRQ7105" s="19"/>
      <c r="DRR7105" s="19"/>
      <c r="DRS7105" s="19"/>
      <c r="DRT7105" s="19"/>
      <c r="DRU7105" s="19"/>
      <c r="DRV7105" s="19"/>
      <c r="DRW7105" s="19"/>
      <c r="DRX7105" s="19"/>
      <c r="DRY7105" s="19"/>
      <c r="DRZ7105" s="19"/>
      <c r="DSA7105" s="19"/>
      <c r="DSB7105" s="19"/>
      <c r="DSC7105" s="19"/>
      <c r="DSD7105" s="19"/>
      <c r="DSE7105" s="19"/>
      <c r="DSF7105" s="19"/>
      <c r="DSG7105" s="19"/>
      <c r="DSH7105" s="19"/>
      <c r="DSI7105" s="19"/>
      <c r="DSJ7105" s="19"/>
      <c r="DSK7105" s="19"/>
      <c r="DSL7105" s="19"/>
      <c r="DSM7105" s="19"/>
      <c r="DSN7105" s="19"/>
      <c r="DSO7105" s="19"/>
      <c r="DSP7105" s="19"/>
      <c r="DSQ7105" s="19"/>
      <c r="DSR7105" s="19"/>
      <c r="DSS7105" s="19"/>
      <c r="DST7105" s="19"/>
      <c r="DSU7105" s="19"/>
      <c r="DSV7105" s="19"/>
      <c r="DSW7105" s="19"/>
      <c r="DSX7105" s="19"/>
      <c r="DSY7105" s="19"/>
      <c r="DSZ7105" s="19"/>
      <c r="DTA7105" s="19"/>
      <c r="DTB7105" s="19"/>
      <c r="DTC7105" s="19"/>
      <c r="DTD7105" s="19"/>
      <c r="DTE7105" s="19"/>
      <c r="DTF7105" s="19"/>
      <c r="DTG7105" s="19"/>
      <c r="DTH7105" s="19"/>
      <c r="DTI7105" s="19"/>
      <c r="DTJ7105" s="19"/>
      <c r="DTK7105" s="19"/>
      <c r="DTL7105" s="19"/>
      <c r="DTM7105" s="19"/>
      <c r="DTN7105" s="19"/>
      <c r="DTO7105" s="19"/>
      <c r="DTP7105" s="19"/>
      <c r="DTQ7105" s="19"/>
      <c r="DTR7105" s="19"/>
      <c r="DTS7105" s="19"/>
      <c r="DTT7105" s="19"/>
      <c r="DTU7105" s="19"/>
      <c r="DTV7105" s="19"/>
      <c r="DTW7105" s="19"/>
      <c r="DTX7105" s="19"/>
      <c r="DTY7105" s="19"/>
      <c r="DTZ7105" s="19"/>
      <c r="DUA7105" s="19"/>
      <c r="DUB7105" s="19"/>
      <c r="DUC7105" s="19"/>
      <c r="DUD7105" s="19"/>
      <c r="DUE7105" s="19"/>
      <c r="DUF7105" s="19"/>
      <c r="DUG7105" s="19"/>
      <c r="DUH7105" s="19"/>
      <c r="DUI7105" s="19"/>
      <c r="DUJ7105" s="19"/>
      <c r="DUK7105" s="19"/>
      <c r="DUL7105" s="19"/>
      <c r="DUM7105" s="19"/>
      <c r="DUN7105" s="19"/>
      <c r="DUO7105" s="19"/>
      <c r="DUP7105" s="19"/>
      <c r="DUQ7105" s="19"/>
      <c r="DUR7105" s="19"/>
      <c r="DUS7105" s="19"/>
      <c r="DUT7105" s="19"/>
      <c r="DUU7105" s="19"/>
      <c r="DUV7105" s="19"/>
      <c r="DUW7105" s="19"/>
      <c r="DUX7105" s="19"/>
      <c r="DUY7105" s="19"/>
      <c r="DUZ7105" s="19"/>
      <c r="DVA7105" s="19"/>
      <c r="DVB7105" s="19"/>
      <c r="DVC7105" s="19"/>
      <c r="DVD7105" s="19"/>
      <c r="DVE7105" s="19"/>
      <c r="DVF7105" s="19"/>
      <c r="DVG7105" s="19"/>
      <c r="DVH7105" s="19"/>
      <c r="DVI7105" s="19"/>
      <c r="DVJ7105" s="19"/>
      <c r="DVK7105" s="19"/>
      <c r="DVL7105" s="19"/>
      <c r="DVM7105" s="19"/>
      <c r="DVN7105" s="19"/>
      <c r="DVO7105" s="19"/>
      <c r="DVP7105" s="19"/>
      <c r="DVQ7105" s="19"/>
      <c r="DVR7105" s="19"/>
      <c r="DVS7105" s="19"/>
      <c r="DVT7105" s="19"/>
      <c r="DVU7105" s="19"/>
      <c r="DVV7105" s="19"/>
      <c r="DVW7105" s="19"/>
      <c r="DVX7105" s="19"/>
      <c r="DVY7105" s="19"/>
      <c r="DVZ7105" s="19"/>
      <c r="DWA7105" s="19"/>
      <c r="DWB7105" s="19"/>
      <c r="DWC7105" s="19"/>
      <c r="DWD7105" s="19"/>
      <c r="DWE7105" s="19"/>
      <c r="DWF7105" s="19"/>
      <c r="DWG7105" s="19"/>
      <c r="DWH7105" s="19"/>
      <c r="DWI7105" s="19"/>
      <c r="DWJ7105" s="19"/>
      <c r="DWK7105" s="19"/>
      <c r="DWL7105" s="19"/>
      <c r="DWM7105" s="19"/>
      <c r="DWN7105" s="19"/>
      <c r="DWO7105" s="19"/>
      <c r="DWP7105" s="19"/>
      <c r="DWQ7105" s="19"/>
      <c r="DWR7105" s="19"/>
      <c r="DWS7105" s="19"/>
      <c r="DWT7105" s="19"/>
      <c r="DWU7105" s="19"/>
      <c r="DWV7105" s="19"/>
      <c r="DWW7105" s="19"/>
      <c r="DWX7105" s="19"/>
      <c r="DWY7105" s="19"/>
      <c r="DWZ7105" s="19"/>
      <c r="DXA7105" s="19"/>
      <c r="DXB7105" s="19"/>
      <c r="DXC7105" s="19"/>
      <c r="DXD7105" s="19"/>
      <c r="DXE7105" s="19"/>
      <c r="DXF7105" s="19"/>
      <c r="DXG7105" s="19"/>
      <c r="DXH7105" s="19"/>
      <c r="DXI7105" s="19"/>
      <c r="DXJ7105" s="19"/>
      <c r="DXK7105" s="19"/>
      <c r="DXL7105" s="19"/>
      <c r="DXM7105" s="19"/>
      <c r="DXN7105" s="19"/>
      <c r="DXO7105" s="19"/>
      <c r="DXP7105" s="19"/>
      <c r="DXQ7105" s="19"/>
      <c r="DXR7105" s="19"/>
      <c r="DXS7105" s="19"/>
      <c r="DXT7105" s="19"/>
      <c r="DXU7105" s="19"/>
      <c r="DXV7105" s="19"/>
      <c r="DXW7105" s="19"/>
      <c r="DXX7105" s="19"/>
      <c r="DXY7105" s="19"/>
      <c r="DXZ7105" s="19"/>
      <c r="DYA7105" s="19"/>
      <c r="DYB7105" s="19"/>
      <c r="DYC7105" s="19"/>
      <c r="DYD7105" s="19"/>
      <c r="DYE7105" s="19"/>
      <c r="DYF7105" s="19"/>
      <c r="DYG7105" s="19"/>
      <c r="DYH7105" s="19"/>
      <c r="DYI7105" s="19"/>
      <c r="DYJ7105" s="19"/>
      <c r="DYK7105" s="19"/>
      <c r="DYL7105" s="19"/>
      <c r="DYM7105" s="19"/>
      <c r="DYN7105" s="19"/>
      <c r="DYO7105" s="19"/>
      <c r="DYP7105" s="19"/>
      <c r="DYQ7105" s="19"/>
      <c r="DYR7105" s="19"/>
      <c r="DYS7105" s="19"/>
      <c r="DYT7105" s="19"/>
      <c r="DYU7105" s="19"/>
      <c r="DYV7105" s="19"/>
      <c r="DYW7105" s="19"/>
      <c r="DYX7105" s="19"/>
      <c r="DYY7105" s="19"/>
      <c r="DYZ7105" s="19"/>
      <c r="DZA7105" s="19"/>
      <c r="DZB7105" s="19"/>
      <c r="DZC7105" s="19"/>
      <c r="DZD7105" s="19"/>
      <c r="DZE7105" s="19"/>
      <c r="DZF7105" s="19"/>
      <c r="DZG7105" s="19"/>
      <c r="DZH7105" s="19"/>
      <c r="DZI7105" s="19"/>
      <c r="DZJ7105" s="19"/>
      <c r="DZK7105" s="19"/>
      <c r="DZL7105" s="19"/>
      <c r="DZM7105" s="19"/>
      <c r="DZN7105" s="19"/>
      <c r="DZO7105" s="19"/>
      <c r="DZP7105" s="19"/>
      <c r="DZQ7105" s="19"/>
      <c r="DZR7105" s="19"/>
      <c r="DZS7105" s="19"/>
      <c r="DZT7105" s="19"/>
      <c r="DZU7105" s="19"/>
      <c r="DZV7105" s="19"/>
      <c r="DZW7105" s="19"/>
      <c r="DZX7105" s="19"/>
      <c r="DZY7105" s="19"/>
      <c r="DZZ7105" s="19"/>
      <c r="EAA7105" s="19"/>
      <c r="EAB7105" s="19"/>
      <c r="EAC7105" s="19"/>
      <c r="EAD7105" s="19"/>
      <c r="EAE7105" s="19"/>
      <c r="EAF7105" s="19"/>
      <c r="EAG7105" s="19"/>
      <c r="EAH7105" s="19"/>
      <c r="EAI7105" s="19"/>
      <c r="EAJ7105" s="19"/>
      <c r="EAK7105" s="19"/>
      <c r="EAL7105" s="19"/>
      <c r="EAM7105" s="19"/>
      <c r="EAN7105" s="19"/>
      <c r="EAO7105" s="19"/>
      <c r="EAP7105" s="19"/>
      <c r="EAQ7105" s="19"/>
      <c r="EAR7105" s="19"/>
      <c r="EAS7105" s="19"/>
      <c r="EAT7105" s="19"/>
      <c r="EAU7105" s="19"/>
      <c r="EAV7105" s="19"/>
      <c r="EAW7105" s="19"/>
      <c r="EAX7105" s="19"/>
      <c r="EAY7105" s="19"/>
      <c r="EAZ7105" s="19"/>
      <c r="EBA7105" s="19"/>
      <c r="EBB7105" s="19"/>
      <c r="EBC7105" s="19"/>
      <c r="EBD7105" s="19"/>
      <c r="EBE7105" s="19"/>
      <c r="EBF7105" s="19"/>
      <c r="EBG7105" s="19"/>
      <c r="EBH7105" s="19"/>
      <c r="EBI7105" s="19"/>
      <c r="EBJ7105" s="19"/>
      <c r="EBK7105" s="19"/>
      <c r="EBL7105" s="19"/>
      <c r="EBM7105" s="19"/>
      <c r="EBN7105" s="19"/>
      <c r="EBO7105" s="19"/>
      <c r="EBP7105" s="19"/>
      <c r="EBQ7105" s="19"/>
      <c r="EBR7105" s="19"/>
      <c r="EBS7105" s="19"/>
      <c r="EBT7105" s="19"/>
      <c r="EBU7105" s="19"/>
      <c r="EBV7105" s="19"/>
      <c r="EBW7105" s="19"/>
      <c r="EBX7105" s="19"/>
      <c r="EBY7105" s="19"/>
      <c r="EBZ7105" s="19"/>
      <c r="ECA7105" s="19"/>
      <c r="ECB7105" s="19"/>
      <c r="ECC7105" s="19"/>
      <c r="ECD7105" s="19"/>
      <c r="ECE7105" s="19"/>
      <c r="ECF7105" s="19"/>
      <c r="ECG7105" s="19"/>
      <c r="ECH7105" s="19"/>
      <c r="ECI7105" s="19"/>
      <c r="ECJ7105" s="19"/>
      <c r="ECK7105" s="19"/>
      <c r="ECL7105" s="19"/>
      <c r="ECM7105" s="19"/>
      <c r="ECN7105" s="19"/>
      <c r="ECO7105" s="19"/>
      <c r="ECP7105" s="19"/>
      <c r="ECQ7105" s="19"/>
      <c r="ECR7105" s="19"/>
      <c r="ECS7105" s="19"/>
      <c r="ECT7105" s="19"/>
      <c r="ECU7105" s="19"/>
      <c r="ECV7105" s="19"/>
      <c r="ECW7105" s="19"/>
      <c r="ECX7105" s="19"/>
      <c r="ECY7105" s="19"/>
      <c r="ECZ7105" s="19"/>
      <c r="EDA7105" s="19"/>
      <c r="EDB7105" s="19"/>
      <c r="EDC7105" s="19"/>
      <c r="EDD7105" s="19"/>
      <c r="EDE7105" s="19"/>
      <c r="EDF7105" s="19"/>
      <c r="EDG7105" s="19"/>
      <c r="EDH7105" s="19"/>
      <c r="EDI7105" s="19"/>
      <c r="EDJ7105" s="19"/>
      <c r="EDK7105" s="19"/>
      <c r="EDL7105" s="19"/>
      <c r="EDM7105" s="19"/>
      <c r="EDN7105" s="19"/>
      <c r="EDO7105" s="19"/>
      <c r="EDP7105" s="19"/>
      <c r="EDQ7105" s="19"/>
      <c r="EDR7105" s="19"/>
      <c r="EDS7105" s="19"/>
      <c r="EDT7105" s="19"/>
      <c r="EDU7105" s="19"/>
      <c r="EDV7105" s="19"/>
      <c r="EDW7105" s="19"/>
      <c r="EDX7105" s="19"/>
      <c r="EDY7105" s="19"/>
      <c r="EDZ7105" s="19"/>
      <c r="EEA7105" s="19"/>
      <c r="EEB7105" s="19"/>
      <c r="EEC7105" s="19"/>
      <c r="EED7105" s="19"/>
      <c r="EEE7105" s="19"/>
      <c r="EEF7105" s="19"/>
      <c r="EEG7105" s="19"/>
      <c r="EEH7105" s="19"/>
      <c r="EEI7105" s="19"/>
      <c r="EEJ7105" s="19"/>
      <c r="EEK7105" s="19"/>
      <c r="EEL7105" s="19"/>
      <c r="EEM7105" s="19"/>
      <c r="EEN7105" s="19"/>
      <c r="EEO7105" s="19"/>
      <c r="EEP7105" s="19"/>
      <c r="EEQ7105" s="19"/>
      <c r="EER7105" s="19"/>
      <c r="EES7105" s="19"/>
      <c r="EET7105" s="19"/>
      <c r="EEU7105" s="19"/>
      <c r="EEV7105" s="19"/>
      <c r="EEW7105" s="19"/>
      <c r="EEX7105" s="19"/>
      <c r="EEY7105" s="19"/>
      <c r="EEZ7105" s="19"/>
      <c r="EFA7105" s="19"/>
      <c r="EFB7105" s="19"/>
      <c r="EFC7105" s="19"/>
      <c r="EFD7105" s="19"/>
      <c r="EFE7105" s="19"/>
      <c r="EFF7105" s="19"/>
      <c r="EFG7105" s="19"/>
      <c r="EFH7105" s="19"/>
      <c r="EFI7105" s="19"/>
      <c r="EFJ7105" s="19"/>
      <c r="EFK7105" s="19"/>
      <c r="EFL7105" s="19"/>
      <c r="EFM7105" s="19"/>
      <c r="EFN7105" s="19"/>
      <c r="EFO7105" s="19"/>
      <c r="EFP7105" s="19"/>
      <c r="EFQ7105" s="19"/>
      <c r="EFR7105" s="19"/>
      <c r="EFS7105" s="19"/>
      <c r="EFT7105" s="19"/>
      <c r="EFU7105" s="19"/>
      <c r="EFV7105" s="19"/>
      <c r="EFW7105" s="19"/>
      <c r="EFX7105" s="19"/>
      <c r="EFY7105" s="19"/>
      <c r="EFZ7105" s="19"/>
      <c r="EGA7105" s="19"/>
      <c r="EGB7105" s="19"/>
      <c r="EGC7105" s="19"/>
      <c r="EGD7105" s="19"/>
      <c r="EGE7105" s="19"/>
      <c r="EGF7105" s="19"/>
      <c r="EGG7105" s="19"/>
      <c r="EGH7105" s="19"/>
      <c r="EGI7105" s="19"/>
      <c r="EGJ7105" s="19"/>
      <c r="EGK7105" s="19"/>
      <c r="EGL7105" s="19"/>
      <c r="EGM7105" s="19"/>
      <c r="EGN7105" s="19"/>
      <c r="EGO7105" s="19"/>
      <c r="EGP7105" s="19"/>
      <c r="EGQ7105" s="19"/>
      <c r="EGR7105" s="19"/>
      <c r="EGS7105" s="19"/>
      <c r="EGT7105" s="19"/>
      <c r="EGU7105" s="19"/>
      <c r="EGV7105" s="19"/>
      <c r="EGW7105" s="19"/>
      <c r="EGX7105" s="19"/>
      <c r="EGY7105" s="19"/>
      <c r="EGZ7105" s="19"/>
      <c r="EHA7105" s="19"/>
      <c r="EHB7105" s="19"/>
      <c r="EHC7105" s="19"/>
      <c r="EHD7105" s="19"/>
      <c r="EHE7105" s="19"/>
      <c r="EHF7105" s="19"/>
      <c r="EHG7105" s="19"/>
      <c r="EHH7105" s="19"/>
      <c r="EHI7105" s="19"/>
      <c r="EHJ7105" s="19"/>
      <c r="EHK7105" s="19"/>
      <c r="EHL7105" s="19"/>
      <c r="EHM7105" s="19"/>
      <c r="EHN7105" s="19"/>
      <c r="EHO7105" s="19"/>
      <c r="EHP7105" s="19"/>
      <c r="EHQ7105" s="19"/>
      <c r="EHR7105" s="19"/>
      <c r="EHS7105" s="19"/>
      <c r="EHT7105" s="19"/>
      <c r="EHU7105" s="19"/>
      <c r="EHV7105" s="19"/>
      <c r="EHW7105" s="19"/>
      <c r="EHX7105" s="19"/>
      <c r="EHY7105" s="19"/>
      <c r="EHZ7105" s="19"/>
      <c r="EIA7105" s="19"/>
      <c r="EIB7105" s="19"/>
      <c r="EIC7105" s="19"/>
      <c r="EID7105" s="19"/>
      <c r="EIE7105" s="19"/>
      <c r="EIF7105" s="19"/>
      <c r="EIG7105" s="19"/>
      <c r="EIH7105" s="19"/>
      <c r="EII7105" s="19"/>
      <c r="EIJ7105" s="19"/>
      <c r="EIK7105" s="19"/>
      <c r="EIL7105" s="19"/>
      <c r="EIM7105" s="19"/>
      <c r="EIN7105" s="19"/>
      <c r="EIO7105" s="19"/>
      <c r="EIP7105" s="19"/>
      <c r="EIQ7105" s="19"/>
      <c r="EIR7105" s="19"/>
      <c r="EIS7105" s="19"/>
      <c r="EIT7105" s="19"/>
      <c r="EIU7105" s="19"/>
      <c r="EIV7105" s="19"/>
      <c r="EIW7105" s="19"/>
      <c r="EIX7105" s="19"/>
      <c r="EIY7105" s="19"/>
      <c r="EIZ7105" s="19"/>
      <c r="EJA7105" s="19"/>
      <c r="EJB7105" s="19"/>
      <c r="EJC7105" s="19"/>
      <c r="EJD7105" s="19"/>
      <c r="EJE7105" s="19"/>
      <c r="EJF7105" s="19"/>
      <c r="EJG7105" s="19"/>
      <c r="EJH7105" s="19"/>
      <c r="EJI7105" s="19"/>
      <c r="EJJ7105" s="19"/>
      <c r="EJK7105" s="19"/>
      <c r="EJL7105" s="19"/>
      <c r="EJM7105" s="19"/>
      <c r="EJN7105" s="19"/>
      <c r="EJO7105" s="19"/>
      <c r="EJP7105" s="19"/>
      <c r="EJQ7105" s="19"/>
      <c r="EJR7105" s="19"/>
      <c r="EJS7105" s="19"/>
      <c r="EJT7105" s="19"/>
      <c r="EJU7105" s="19"/>
      <c r="EJV7105" s="19"/>
      <c r="EJW7105" s="19"/>
      <c r="EJX7105" s="19"/>
      <c r="EJY7105" s="19"/>
      <c r="EJZ7105" s="19"/>
      <c r="EKA7105" s="19"/>
      <c r="EKB7105" s="19"/>
      <c r="EKC7105" s="19"/>
      <c r="EKD7105" s="19"/>
      <c r="EKE7105" s="19"/>
      <c r="EKF7105" s="19"/>
      <c r="EKG7105" s="19"/>
      <c r="EKH7105" s="19"/>
      <c r="EKI7105" s="19"/>
      <c r="EKJ7105" s="19"/>
      <c r="EKK7105" s="19"/>
      <c r="EKL7105" s="19"/>
      <c r="EKM7105" s="19"/>
      <c r="EKN7105" s="19"/>
      <c r="EKO7105" s="19"/>
      <c r="EKP7105" s="19"/>
      <c r="EKQ7105" s="19"/>
      <c r="EKR7105" s="19"/>
      <c r="EKS7105" s="19"/>
      <c r="EKT7105" s="19"/>
      <c r="EKU7105" s="19"/>
      <c r="EKV7105" s="19"/>
      <c r="EKW7105" s="19"/>
      <c r="EKX7105" s="19"/>
      <c r="EKY7105" s="19"/>
      <c r="EKZ7105" s="19"/>
      <c r="ELA7105" s="19"/>
      <c r="ELB7105" s="19"/>
      <c r="ELC7105" s="19"/>
      <c r="ELD7105" s="19"/>
      <c r="ELE7105" s="19"/>
      <c r="ELF7105" s="19"/>
      <c r="ELG7105" s="19"/>
      <c r="ELH7105" s="19"/>
      <c r="ELI7105" s="19"/>
      <c r="ELJ7105" s="19"/>
      <c r="ELK7105" s="19"/>
      <c r="ELL7105" s="19"/>
      <c r="ELM7105" s="19"/>
      <c r="ELN7105" s="19"/>
      <c r="ELO7105" s="19"/>
      <c r="ELP7105" s="19"/>
      <c r="ELQ7105" s="19"/>
      <c r="ELR7105" s="19"/>
      <c r="ELS7105" s="19"/>
      <c r="ELT7105" s="19"/>
      <c r="ELU7105" s="19"/>
      <c r="ELV7105" s="19"/>
      <c r="ELW7105" s="19"/>
      <c r="ELX7105" s="19"/>
      <c r="ELY7105" s="19"/>
      <c r="ELZ7105" s="19"/>
      <c r="EMA7105" s="19"/>
      <c r="EMB7105" s="19"/>
      <c r="EMC7105" s="19"/>
      <c r="EMD7105" s="19"/>
      <c r="EME7105" s="19"/>
      <c r="EMF7105" s="19"/>
      <c r="EMG7105" s="19"/>
      <c r="EMH7105" s="19"/>
      <c r="EMI7105" s="19"/>
      <c r="EMJ7105" s="19"/>
      <c r="EMK7105" s="19"/>
      <c r="EML7105" s="19"/>
      <c r="EMM7105" s="19"/>
      <c r="EMN7105" s="19"/>
      <c r="EMO7105" s="19"/>
      <c r="EMP7105" s="19"/>
      <c r="EMQ7105" s="19"/>
      <c r="EMR7105" s="19"/>
      <c r="EMS7105" s="19"/>
      <c r="EMT7105" s="19"/>
      <c r="EMU7105" s="19"/>
      <c r="EMV7105" s="19"/>
      <c r="EMW7105" s="19"/>
      <c r="EMX7105" s="19"/>
      <c r="EMY7105" s="19"/>
      <c r="EMZ7105" s="19"/>
      <c r="ENA7105" s="19"/>
      <c r="ENB7105" s="19"/>
      <c r="ENC7105" s="19"/>
      <c r="END7105" s="19"/>
      <c r="ENE7105" s="19"/>
      <c r="ENF7105" s="19"/>
      <c r="ENG7105" s="19"/>
      <c r="ENH7105" s="19"/>
      <c r="ENI7105" s="19"/>
      <c r="ENJ7105" s="19"/>
      <c r="ENK7105" s="19"/>
      <c r="ENL7105" s="19"/>
      <c r="ENM7105" s="19"/>
      <c r="ENN7105" s="19"/>
      <c r="ENO7105" s="19"/>
      <c r="ENP7105" s="19"/>
      <c r="ENQ7105" s="19"/>
      <c r="ENR7105" s="19"/>
      <c r="ENS7105" s="19"/>
      <c r="ENT7105" s="19"/>
      <c r="ENU7105" s="19"/>
      <c r="ENV7105" s="19"/>
      <c r="ENW7105" s="19"/>
      <c r="ENX7105" s="19"/>
      <c r="ENY7105" s="19"/>
      <c r="ENZ7105" s="19"/>
      <c r="EOA7105" s="19"/>
      <c r="EOB7105" s="19"/>
      <c r="EOC7105" s="19"/>
      <c r="EOD7105" s="19"/>
      <c r="EOE7105" s="19"/>
      <c r="EOF7105" s="19"/>
      <c r="EOG7105" s="19"/>
      <c r="EOH7105" s="19"/>
      <c r="EOI7105" s="19"/>
      <c r="EOJ7105" s="19"/>
      <c r="EOK7105" s="19"/>
      <c r="EOL7105" s="19"/>
      <c r="EOM7105" s="19"/>
      <c r="EON7105" s="19"/>
      <c r="EOO7105" s="19"/>
      <c r="EOP7105" s="19"/>
      <c r="EOQ7105" s="19"/>
      <c r="EOR7105" s="19"/>
      <c r="EOS7105" s="19"/>
      <c r="EOT7105" s="19"/>
      <c r="EOU7105" s="19"/>
      <c r="EOV7105" s="19"/>
      <c r="EOW7105" s="19"/>
      <c r="EOX7105" s="19"/>
      <c r="EOY7105" s="19"/>
      <c r="EOZ7105" s="19"/>
      <c r="EPA7105" s="19"/>
      <c r="EPB7105" s="19"/>
      <c r="EPC7105" s="19"/>
      <c r="EPD7105" s="19"/>
      <c r="EPE7105" s="19"/>
      <c r="EPF7105" s="19"/>
      <c r="EPG7105" s="19"/>
      <c r="EPH7105" s="19"/>
      <c r="EPI7105" s="19"/>
      <c r="EPJ7105" s="19"/>
      <c r="EPK7105" s="19"/>
      <c r="EPL7105" s="19"/>
      <c r="EPM7105" s="19"/>
      <c r="EPN7105" s="19"/>
      <c r="EPO7105" s="19"/>
      <c r="EPP7105" s="19"/>
      <c r="EPQ7105" s="19"/>
      <c r="EPR7105" s="19"/>
      <c r="EPS7105" s="19"/>
      <c r="EPT7105" s="19"/>
      <c r="EPU7105" s="19"/>
      <c r="EPV7105" s="19"/>
      <c r="EPW7105" s="19"/>
      <c r="EPX7105" s="19"/>
      <c r="EPY7105" s="19"/>
      <c r="EPZ7105" s="19"/>
      <c r="EQA7105" s="19"/>
      <c r="EQB7105" s="19"/>
      <c r="EQC7105" s="19"/>
      <c r="EQD7105" s="19"/>
      <c r="EQE7105" s="19"/>
      <c r="EQF7105" s="19"/>
      <c r="EQG7105" s="19"/>
      <c r="EQH7105" s="19"/>
      <c r="EQI7105" s="19"/>
      <c r="EQJ7105" s="19"/>
      <c r="EQK7105" s="19"/>
      <c r="EQL7105" s="19"/>
      <c r="EQM7105" s="19"/>
      <c r="EQN7105" s="19"/>
      <c r="EQO7105" s="19"/>
      <c r="EQP7105" s="19"/>
      <c r="EQQ7105" s="19"/>
      <c r="EQR7105" s="19"/>
      <c r="EQS7105" s="19"/>
      <c r="EQT7105" s="19"/>
      <c r="EQU7105" s="19"/>
      <c r="EQV7105" s="19"/>
      <c r="EQW7105" s="19"/>
      <c r="EQX7105" s="19"/>
      <c r="EQY7105" s="19"/>
      <c r="EQZ7105" s="19"/>
      <c r="ERA7105" s="19"/>
      <c r="ERB7105" s="19"/>
      <c r="ERC7105" s="19"/>
      <c r="ERD7105" s="19"/>
      <c r="ERE7105" s="19"/>
      <c r="ERF7105" s="19"/>
      <c r="ERG7105" s="19"/>
      <c r="ERH7105" s="19"/>
      <c r="ERI7105" s="19"/>
      <c r="ERJ7105" s="19"/>
      <c r="ERK7105" s="19"/>
      <c r="ERL7105" s="19"/>
      <c r="ERM7105" s="19"/>
      <c r="ERN7105" s="19"/>
      <c r="ERO7105" s="19"/>
      <c r="ERP7105" s="19"/>
      <c r="ERQ7105" s="19"/>
      <c r="ERR7105" s="19"/>
      <c r="ERS7105" s="19"/>
      <c r="ERT7105" s="19"/>
      <c r="ERU7105" s="19"/>
      <c r="ERV7105" s="19"/>
      <c r="ERW7105" s="19"/>
      <c r="ERX7105" s="19"/>
      <c r="ERY7105" s="19"/>
      <c r="ERZ7105" s="19"/>
      <c r="ESA7105" s="19"/>
      <c r="ESB7105" s="19"/>
      <c r="ESC7105" s="19"/>
      <c r="ESD7105" s="19"/>
      <c r="ESE7105" s="19"/>
      <c r="ESF7105" s="19"/>
      <c r="ESG7105" s="19"/>
      <c r="ESH7105" s="19"/>
      <c r="ESI7105" s="19"/>
      <c r="ESJ7105" s="19"/>
      <c r="ESK7105" s="19"/>
      <c r="ESL7105" s="19"/>
      <c r="ESM7105" s="19"/>
      <c r="ESN7105" s="19"/>
      <c r="ESO7105" s="19"/>
      <c r="ESP7105" s="19"/>
      <c r="ESQ7105" s="19"/>
      <c r="ESR7105" s="19"/>
      <c r="ESS7105" s="19"/>
      <c r="EST7105" s="19"/>
      <c r="ESU7105" s="19"/>
      <c r="ESV7105" s="19"/>
      <c r="ESW7105" s="19"/>
      <c r="ESX7105" s="19"/>
      <c r="ESY7105" s="19"/>
      <c r="ESZ7105" s="19"/>
      <c r="ETA7105" s="19"/>
      <c r="ETB7105" s="19"/>
      <c r="ETC7105" s="19"/>
      <c r="ETD7105" s="19"/>
      <c r="ETE7105" s="19"/>
      <c r="ETF7105" s="19"/>
      <c r="ETG7105" s="19"/>
      <c r="ETH7105" s="19"/>
      <c r="ETI7105" s="19"/>
      <c r="ETJ7105" s="19"/>
      <c r="ETK7105" s="19"/>
      <c r="ETL7105" s="19"/>
      <c r="ETM7105" s="19"/>
      <c r="ETN7105" s="19"/>
      <c r="ETO7105" s="19"/>
      <c r="ETP7105" s="19"/>
      <c r="ETQ7105" s="19"/>
      <c r="ETR7105" s="19"/>
      <c r="ETS7105" s="19"/>
      <c r="ETT7105" s="19"/>
      <c r="ETU7105" s="19"/>
      <c r="ETV7105" s="19"/>
      <c r="ETW7105" s="19"/>
      <c r="ETX7105" s="19"/>
      <c r="ETY7105" s="19"/>
      <c r="ETZ7105" s="19"/>
      <c r="EUA7105" s="19"/>
      <c r="EUB7105" s="19"/>
      <c r="EUC7105" s="19"/>
      <c r="EUD7105" s="19"/>
      <c r="EUE7105" s="19"/>
      <c r="EUF7105" s="19"/>
      <c r="EUG7105" s="19"/>
      <c r="EUH7105" s="19"/>
      <c r="EUI7105" s="19"/>
      <c r="EUJ7105" s="19"/>
      <c r="EUK7105" s="19"/>
      <c r="EUL7105" s="19"/>
      <c r="EUM7105" s="19"/>
      <c r="EUN7105" s="19"/>
      <c r="EUO7105" s="19"/>
      <c r="EUP7105" s="19"/>
      <c r="EUQ7105" s="19"/>
      <c r="EUR7105" s="19"/>
      <c r="EUS7105" s="19"/>
      <c r="EUT7105" s="19"/>
      <c r="EUU7105" s="19"/>
      <c r="EUV7105" s="19"/>
      <c r="EUW7105" s="19"/>
      <c r="EUX7105" s="19"/>
      <c r="EUY7105" s="19"/>
      <c r="EUZ7105" s="19"/>
      <c r="EVA7105" s="19"/>
      <c r="EVB7105" s="19"/>
      <c r="EVC7105" s="19"/>
      <c r="EVD7105" s="19"/>
      <c r="EVE7105" s="19"/>
      <c r="EVF7105" s="19"/>
      <c r="EVG7105" s="19"/>
      <c r="EVH7105" s="19"/>
      <c r="EVI7105" s="19"/>
      <c r="EVJ7105" s="19"/>
      <c r="EVK7105" s="19"/>
      <c r="EVL7105" s="19"/>
      <c r="EVM7105" s="19"/>
      <c r="EVN7105" s="19"/>
      <c r="EVO7105" s="19"/>
      <c r="EVP7105" s="19"/>
      <c r="EVQ7105" s="19"/>
      <c r="EVR7105" s="19"/>
      <c r="EVS7105" s="19"/>
      <c r="EVT7105" s="19"/>
      <c r="EVU7105" s="19"/>
      <c r="EVV7105" s="19"/>
      <c r="EVW7105" s="19"/>
      <c r="EVX7105" s="19"/>
      <c r="EVY7105" s="19"/>
      <c r="EVZ7105" s="19"/>
      <c r="EWA7105" s="19"/>
      <c r="EWB7105" s="19"/>
      <c r="EWC7105" s="19"/>
      <c r="EWD7105" s="19"/>
      <c r="EWE7105" s="19"/>
      <c r="EWF7105" s="19"/>
      <c r="EWG7105" s="19"/>
      <c r="EWH7105" s="19"/>
      <c r="EWI7105" s="19"/>
      <c r="EWJ7105" s="19"/>
      <c r="EWK7105" s="19"/>
      <c r="EWL7105" s="19"/>
      <c r="EWM7105" s="19"/>
      <c r="EWN7105" s="19"/>
      <c r="EWO7105" s="19"/>
      <c r="EWP7105" s="19"/>
      <c r="EWQ7105" s="19"/>
      <c r="EWR7105" s="19"/>
      <c r="EWS7105" s="19"/>
      <c r="EWT7105" s="19"/>
      <c r="EWU7105" s="19"/>
      <c r="EWV7105" s="19"/>
      <c r="EWW7105" s="19"/>
      <c r="EWX7105" s="19"/>
      <c r="EWY7105" s="19"/>
      <c r="EWZ7105" s="19"/>
      <c r="EXA7105" s="19"/>
      <c r="EXB7105" s="19"/>
      <c r="EXC7105" s="19"/>
      <c r="EXD7105" s="19"/>
      <c r="EXE7105" s="19"/>
      <c r="EXF7105" s="19"/>
      <c r="EXG7105" s="19"/>
      <c r="EXH7105" s="19"/>
      <c r="EXI7105" s="19"/>
      <c r="EXJ7105" s="19"/>
      <c r="EXK7105" s="19"/>
      <c r="EXL7105" s="19"/>
      <c r="EXM7105" s="19"/>
      <c r="EXN7105" s="19"/>
      <c r="EXO7105" s="19"/>
      <c r="EXP7105" s="19"/>
      <c r="EXQ7105" s="19"/>
      <c r="EXR7105" s="19"/>
      <c r="EXS7105" s="19"/>
      <c r="EXT7105" s="19"/>
      <c r="EXU7105" s="19"/>
      <c r="EXV7105" s="19"/>
      <c r="EXW7105" s="19"/>
      <c r="EXX7105" s="19"/>
      <c r="EXY7105" s="19"/>
      <c r="EXZ7105" s="19"/>
      <c r="EYA7105" s="19"/>
      <c r="EYB7105" s="19"/>
      <c r="EYC7105" s="19"/>
      <c r="EYD7105" s="19"/>
      <c r="EYE7105" s="19"/>
      <c r="EYF7105" s="19"/>
      <c r="EYG7105" s="19"/>
      <c r="EYH7105" s="19"/>
      <c r="EYI7105" s="19"/>
      <c r="EYJ7105" s="19"/>
      <c r="EYK7105" s="19"/>
      <c r="EYL7105" s="19"/>
      <c r="EYM7105" s="19"/>
      <c r="EYN7105" s="19"/>
      <c r="EYO7105" s="19"/>
      <c r="EYP7105" s="19"/>
      <c r="EYQ7105" s="19"/>
      <c r="EYR7105" s="19"/>
      <c r="EYS7105" s="19"/>
      <c r="EYT7105" s="19"/>
      <c r="EYU7105" s="19"/>
      <c r="EYV7105" s="19"/>
      <c r="EYW7105" s="19"/>
      <c r="EYX7105" s="19"/>
      <c r="EYY7105" s="19"/>
      <c r="EYZ7105" s="19"/>
      <c r="EZA7105" s="19"/>
      <c r="EZB7105" s="19"/>
      <c r="EZC7105" s="19"/>
      <c r="EZD7105" s="19"/>
      <c r="EZE7105" s="19"/>
      <c r="EZF7105" s="19"/>
      <c r="EZG7105" s="19"/>
      <c r="EZH7105" s="19"/>
      <c r="EZI7105" s="19"/>
      <c r="EZJ7105" s="19"/>
      <c r="EZK7105" s="19"/>
      <c r="EZL7105" s="19"/>
      <c r="EZM7105" s="19"/>
      <c r="EZN7105" s="19"/>
      <c r="EZO7105" s="19"/>
      <c r="EZP7105" s="19"/>
      <c r="EZQ7105" s="19"/>
      <c r="EZR7105" s="19"/>
      <c r="EZS7105" s="19"/>
      <c r="EZT7105" s="19"/>
      <c r="EZU7105" s="19"/>
      <c r="EZV7105" s="19"/>
      <c r="EZW7105" s="19"/>
      <c r="EZX7105" s="19"/>
      <c r="EZY7105" s="19"/>
      <c r="EZZ7105" s="19"/>
      <c r="FAA7105" s="19"/>
      <c r="FAB7105" s="19"/>
      <c r="FAC7105" s="19"/>
      <c r="FAD7105" s="19"/>
      <c r="FAE7105" s="19"/>
      <c r="FAF7105" s="19"/>
      <c r="FAG7105" s="19"/>
      <c r="FAH7105" s="19"/>
      <c r="FAI7105" s="19"/>
      <c r="FAJ7105" s="19"/>
      <c r="FAK7105" s="19"/>
      <c r="FAL7105" s="19"/>
      <c r="FAM7105" s="19"/>
      <c r="FAN7105" s="19"/>
      <c r="FAO7105" s="19"/>
      <c r="FAP7105" s="19"/>
      <c r="FAQ7105" s="19"/>
      <c r="FAR7105" s="19"/>
      <c r="FAS7105" s="19"/>
      <c r="FAT7105" s="19"/>
      <c r="FAU7105" s="19"/>
      <c r="FAV7105" s="19"/>
      <c r="FAW7105" s="19"/>
      <c r="FAX7105" s="19"/>
      <c r="FAY7105" s="19"/>
      <c r="FAZ7105" s="19"/>
      <c r="FBA7105" s="19"/>
      <c r="FBB7105" s="19"/>
      <c r="FBC7105" s="19"/>
      <c r="FBD7105" s="19"/>
      <c r="FBE7105" s="19"/>
      <c r="FBF7105" s="19"/>
      <c r="FBG7105" s="19"/>
      <c r="FBH7105" s="19"/>
      <c r="FBI7105" s="19"/>
      <c r="FBJ7105" s="19"/>
      <c r="FBK7105" s="19"/>
      <c r="FBL7105" s="19"/>
      <c r="FBM7105" s="19"/>
      <c r="FBN7105" s="19"/>
      <c r="FBO7105" s="19"/>
      <c r="FBP7105" s="19"/>
      <c r="FBQ7105" s="19"/>
      <c r="FBR7105" s="19"/>
      <c r="FBS7105" s="19"/>
      <c r="FBT7105" s="19"/>
      <c r="FBU7105" s="19"/>
      <c r="FBV7105" s="19"/>
      <c r="FBW7105" s="19"/>
      <c r="FBX7105" s="19"/>
      <c r="FBY7105" s="19"/>
      <c r="FBZ7105" s="19"/>
      <c r="FCA7105" s="19"/>
      <c r="FCB7105" s="19"/>
      <c r="FCC7105" s="19"/>
      <c r="FCD7105" s="19"/>
      <c r="FCE7105" s="19"/>
      <c r="FCF7105" s="19"/>
      <c r="FCG7105" s="19"/>
      <c r="FCH7105" s="19"/>
      <c r="FCI7105" s="19"/>
      <c r="FCJ7105" s="19"/>
      <c r="FCK7105" s="19"/>
      <c r="FCL7105" s="19"/>
      <c r="FCM7105" s="19"/>
      <c r="FCN7105" s="19"/>
      <c r="FCO7105" s="19"/>
      <c r="FCP7105" s="19"/>
      <c r="FCQ7105" s="19"/>
      <c r="FCR7105" s="19"/>
      <c r="FCS7105" s="19"/>
      <c r="FCT7105" s="19"/>
      <c r="FCU7105" s="19"/>
      <c r="FCV7105" s="19"/>
      <c r="FCW7105" s="19"/>
      <c r="FCX7105" s="19"/>
      <c r="FCY7105" s="19"/>
      <c r="FCZ7105" s="19"/>
      <c r="FDA7105" s="19"/>
      <c r="FDB7105" s="19"/>
      <c r="FDC7105" s="19"/>
      <c r="FDD7105" s="19"/>
      <c r="FDE7105" s="19"/>
      <c r="FDF7105" s="19"/>
      <c r="FDG7105" s="19"/>
      <c r="FDH7105" s="19"/>
      <c r="FDI7105" s="19"/>
      <c r="FDJ7105" s="19"/>
      <c r="FDK7105" s="19"/>
      <c r="FDL7105" s="19"/>
      <c r="FDM7105" s="19"/>
      <c r="FDN7105" s="19"/>
      <c r="FDO7105" s="19"/>
      <c r="FDP7105" s="19"/>
      <c r="FDQ7105" s="19"/>
      <c r="FDR7105" s="19"/>
      <c r="FDS7105" s="19"/>
      <c r="FDT7105" s="19"/>
      <c r="FDU7105" s="19"/>
      <c r="FDV7105" s="19"/>
      <c r="FDW7105" s="19"/>
      <c r="FDX7105" s="19"/>
      <c r="FDY7105" s="19"/>
      <c r="FDZ7105" s="19"/>
      <c r="FEA7105" s="19"/>
      <c r="FEB7105" s="19"/>
      <c r="FEC7105" s="19"/>
      <c r="FED7105" s="19"/>
      <c r="FEE7105" s="19"/>
      <c r="FEF7105" s="19"/>
      <c r="FEG7105" s="19"/>
      <c r="FEH7105" s="19"/>
      <c r="FEI7105" s="19"/>
      <c r="FEJ7105" s="19"/>
      <c r="FEK7105" s="19"/>
      <c r="FEL7105" s="19"/>
      <c r="FEM7105" s="19"/>
      <c r="FEN7105" s="19"/>
      <c r="FEO7105" s="19"/>
      <c r="FEP7105" s="19"/>
      <c r="FEQ7105" s="19"/>
      <c r="FER7105" s="19"/>
      <c r="FES7105" s="19"/>
      <c r="FET7105" s="19"/>
      <c r="FEU7105" s="19"/>
      <c r="FEV7105" s="19"/>
      <c r="FEW7105" s="19"/>
      <c r="FEX7105" s="19"/>
      <c r="FEY7105" s="19"/>
      <c r="FEZ7105" s="19"/>
      <c r="FFA7105" s="19"/>
      <c r="FFB7105" s="19"/>
      <c r="FFC7105" s="19"/>
      <c r="FFD7105" s="19"/>
      <c r="FFE7105" s="19"/>
      <c r="FFF7105" s="19"/>
      <c r="FFG7105" s="19"/>
      <c r="FFH7105" s="19"/>
      <c r="FFI7105" s="19"/>
      <c r="FFJ7105" s="19"/>
      <c r="FFK7105" s="19"/>
      <c r="FFL7105" s="19"/>
      <c r="FFM7105" s="19"/>
      <c r="FFN7105" s="19"/>
      <c r="FFO7105" s="19"/>
      <c r="FFP7105" s="19"/>
      <c r="FFQ7105" s="19"/>
      <c r="FFR7105" s="19"/>
      <c r="FFS7105" s="19"/>
      <c r="FFT7105" s="19"/>
      <c r="FFU7105" s="19"/>
      <c r="FFV7105" s="19"/>
      <c r="FFW7105" s="19"/>
      <c r="FFX7105" s="19"/>
      <c r="FFY7105" s="19"/>
      <c r="FFZ7105" s="19"/>
      <c r="FGA7105" s="19"/>
      <c r="FGB7105" s="19"/>
      <c r="FGC7105" s="19"/>
      <c r="FGD7105" s="19"/>
      <c r="FGE7105" s="19"/>
      <c r="FGF7105" s="19"/>
      <c r="FGG7105" s="19"/>
      <c r="FGH7105" s="19"/>
      <c r="FGI7105" s="19"/>
      <c r="FGJ7105" s="19"/>
      <c r="FGK7105" s="19"/>
      <c r="FGL7105" s="19"/>
      <c r="FGM7105" s="19"/>
      <c r="FGN7105" s="19"/>
      <c r="FGO7105" s="19"/>
      <c r="FGP7105" s="19"/>
      <c r="FGQ7105" s="19"/>
      <c r="FGR7105" s="19"/>
      <c r="FGS7105" s="19"/>
      <c r="FGT7105" s="19"/>
      <c r="FGU7105" s="19"/>
      <c r="FGV7105" s="19"/>
      <c r="FGW7105" s="19"/>
      <c r="FGX7105" s="19"/>
      <c r="FGY7105" s="19"/>
      <c r="FGZ7105" s="19"/>
      <c r="FHA7105" s="19"/>
      <c r="FHB7105" s="19"/>
      <c r="FHC7105" s="19"/>
      <c r="FHD7105" s="19"/>
      <c r="FHE7105" s="19"/>
      <c r="FHF7105" s="19"/>
      <c r="FHG7105" s="19"/>
      <c r="FHH7105" s="19"/>
      <c r="FHI7105" s="19"/>
      <c r="FHJ7105" s="19"/>
      <c r="FHK7105" s="19"/>
      <c r="FHL7105" s="19"/>
      <c r="FHM7105" s="19"/>
      <c r="FHN7105" s="19"/>
      <c r="FHO7105" s="19"/>
      <c r="FHP7105" s="19"/>
      <c r="FHQ7105" s="19"/>
      <c r="FHR7105" s="19"/>
      <c r="FHS7105" s="19"/>
      <c r="FHT7105" s="19"/>
      <c r="FHU7105" s="19"/>
      <c r="FHV7105" s="19"/>
      <c r="FHW7105" s="19"/>
      <c r="FHX7105" s="19"/>
      <c r="FHY7105" s="19"/>
      <c r="FHZ7105" s="19"/>
      <c r="FIA7105" s="19"/>
      <c r="FIB7105" s="19"/>
      <c r="FIC7105" s="19"/>
      <c r="FID7105" s="19"/>
      <c r="FIE7105" s="19"/>
      <c r="FIF7105" s="19"/>
      <c r="FIG7105" s="19"/>
      <c r="FIH7105" s="19"/>
      <c r="FII7105" s="19"/>
      <c r="FIJ7105" s="19"/>
      <c r="FIK7105" s="19"/>
      <c r="FIL7105" s="19"/>
      <c r="FIM7105" s="19"/>
      <c r="FIN7105" s="19"/>
      <c r="FIO7105" s="19"/>
      <c r="FIP7105" s="19"/>
      <c r="FIQ7105" s="19"/>
      <c r="FIR7105" s="19"/>
      <c r="FIS7105" s="19"/>
      <c r="FIT7105" s="19"/>
      <c r="FIU7105" s="19"/>
      <c r="FIV7105" s="19"/>
      <c r="FIW7105" s="19"/>
      <c r="FIX7105" s="19"/>
      <c r="FIY7105" s="19"/>
      <c r="FIZ7105" s="19"/>
      <c r="FJA7105" s="19"/>
      <c r="FJB7105" s="19"/>
      <c r="FJC7105" s="19"/>
      <c r="FJD7105" s="19"/>
      <c r="FJE7105" s="19"/>
      <c r="FJF7105" s="19"/>
      <c r="FJG7105" s="19"/>
      <c r="FJH7105" s="19"/>
      <c r="FJI7105" s="19"/>
      <c r="FJJ7105" s="19"/>
      <c r="FJK7105" s="19"/>
      <c r="FJL7105" s="19"/>
      <c r="FJM7105" s="19"/>
      <c r="FJN7105" s="19"/>
      <c r="FJO7105" s="19"/>
      <c r="FJP7105" s="19"/>
      <c r="FJQ7105" s="19"/>
      <c r="FJR7105" s="19"/>
      <c r="FJS7105" s="19"/>
      <c r="FJT7105" s="19"/>
      <c r="FJU7105" s="19"/>
      <c r="FJV7105" s="19"/>
      <c r="FJW7105" s="19"/>
      <c r="FJX7105" s="19"/>
      <c r="FJY7105" s="19"/>
      <c r="FJZ7105" s="19"/>
      <c r="FKA7105" s="19"/>
      <c r="FKB7105" s="19"/>
      <c r="FKC7105" s="19"/>
      <c r="FKD7105" s="19"/>
      <c r="FKE7105" s="19"/>
      <c r="FKF7105" s="19"/>
      <c r="FKG7105" s="19"/>
      <c r="FKH7105" s="19"/>
      <c r="FKI7105" s="19"/>
      <c r="FKJ7105" s="19"/>
      <c r="FKK7105" s="19"/>
      <c r="FKL7105" s="19"/>
      <c r="FKM7105" s="19"/>
      <c r="FKN7105" s="19"/>
      <c r="FKO7105" s="19"/>
      <c r="FKP7105" s="19"/>
      <c r="FKQ7105" s="19"/>
      <c r="FKR7105" s="19"/>
      <c r="FKS7105" s="19"/>
      <c r="FKT7105" s="19"/>
      <c r="FKU7105" s="19"/>
      <c r="FKV7105" s="19"/>
      <c r="FKW7105" s="19"/>
      <c r="FKX7105" s="19"/>
      <c r="FKY7105" s="19"/>
      <c r="FKZ7105" s="19"/>
      <c r="FLA7105" s="19"/>
      <c r="FLB7105" s="19"/>
      <c r="FLC7105" s="19"/>
      <c r="FLD7105" s="19"/>
      <c r="FLE7105" s="19"/>
      <c r="FLF7105" s="19"/>
      <c r="FLG7105" s="19"/>
      <c r="FLH7105" s="19"/>
      <c r="FLI7105" s="19"/>
      <c r="FLJ7105" s="19"/>
      <c r="FLK7105" s="19"/>
      <c r="FLL7105" s="19"/>
      <c r="FLM7105" s="19"/>
      <c r="FLN7105" s="19"/>
      <c r="FLO7105" s="19"/>
      <c r="FLP7105" s="19"/>
      <c r="FLQ7105" s="19"/>
      <c r="FLR7105" s="19"/>
      <c r="FLS7105" s="19"/>
      <c r="FLT7105" s="19"/>
      <c r="FLU7105" s="19"/>
      <c r="FLV7105" s="19"/>
      <c r="FLW7105" s="19"/>
      <c r="FLX7105" s="19"/>
      <c r="FLY7105" s="19"/>
      <c r="FLZ7105" s="19"/>
      <c r="FMA7105" s="19"/>
      <c r="FMB7105" s="19"/>
      <c r="FMC7105" s="19"/>
      <c r="FMD7105" s="19"/>
      <c r="FME7105" s="19"/>
      <c r="FMF7105" s="19"/>
      <c r="FMG7105" s="19"/>
      <c r="FMH7105" s="19"/>
      <c r="FMI7105" s="19"/>
      <c r="FMJ7105" s="19"/>
      <c r="FMK7105" s="19"/>
      <c r="FML7105" s="19"/>
      <c r="FMM7105" s="19"/>
      <c r="FMN7105" s="19"/>
      <c r="FMO7105" s="19"/>
      <c r="FMP7105" s="19"/>
      <c r="FMQ7105" s="19"/>
      <c r="FMR7105" s="19"/>
      <c r="FMS7105" s="19"/>
      <c r="FMT7105" s="19"/>
      <c r="FMU7105" s="19"/>
      <c r="FMV7105" s="19"/>
      <c r="FMW7105" s="19"/>
      <c r="FMX7105" s="19"/>
      <c r="FMY7105" s="19"/>
      <c r="FMZ7105" s="19"/>
      <c r="FNA7105" s="19"/>
      <c r="FNB7105" s="19"/>
      <c r="FNC7105" s="19"/>
      <c r="FND7105" s="19"/>
      <c r="FNE7105" s="19"/>
      <c r="FNF7105" s="19"/>
      <c r="FNG7105" s="19"/>
      <c r="FNH7105" s="19"/>
      <c r="FNI7105" s="19"/>
      <c r="FNJ7105" s="19"/>
      <c r="FNK7105" s="19"/>
      <c r="FNL7105" s="19"/>
      <c r="FNM7105" s="19"/>
      <c r="FNN7105" s="19"/>
      <c r="FNO7105" s="19"/>
      <c r="FNP7105" s="19"/>
      <c r="FNQ7105" s="19"/>
      <c r="FNR7105" s="19"/>
      <c r="FNS7105" s="19"/>
      <c r="FNT7105" s="19"/>
      <c r="FNU7105" s="19"/>
      <c r="FNV7105" s="19"/>
      <c r="FNW7105" s="19"/>
      <c r="FNX7105" s="19"/>
      <c r="FNY7105" s="19"/>
      <c r="FNZ7105" s="19"/>
      <c r="FOA7105" s="19"/>
      <c r="FOB7105" s="19"/>
      <c r="FOC7105" s="19"/>
      <c r="FOD7105" s="19"/>
      <c r="FOE7105" s="19"/>
      <c r="FOF7105" s="19"/>
      <c r="FOG7105" s="19"/>
      <c r="FOH7105" s="19"/>
      <c r="FOI7105" s="19"/>
      <c r="FOJ7105" s="19"/>
      <c r="FOK7105" s="19"/>
      <c r="FOL7105" s="19"/>
      <c r="FOM7105" s="19"/>
      <c r="FON7105" s="19"/>
      <c r="FOO7105" s="19"/>
      <c r="FOP7105" s="19"/>
      <c r="FOQ7105" s="19"/>
      <c r="FOR7105" s="19"/>
      <c r="FOS7105" s="19"/>
      <c r="FOT7105" s="19"/>
      <c r="FOU7105" s="19"/>
      <c r="FOV7105" s="19"/>
      <c r="FOW7105" s="19"/>
      <c r="FOX7105" s="19"/>
      <c r="FOY7105" s="19"/>
      <c r="FOZ7105" s="19"/>
      <c r="FPA7105" s="19"/>
      <c r="FPB7105" s="19"/>
      <c r="FPC7105" s="19"/>
      <c r="FPD7105" s="19"/>
      <c r="FPE7105" s="19"/>
      <c r="FPF7105" s="19"/>
      <c r="FPG7105" s="19"/>
      <c r="FPH7105" s="19"/>
      <c r="FPI7105" s="19"/>
      <c r="FPJ7105" s="19"/>
      <c r="FPK7105" s="19"/>
      <c r="FPL7105" s="19"/>
      <c r="FPM7105" s="19"/>
      <c r="FPN7105" s="19"/>
      <c r="FPO7105" s="19"/>
      <c r="FPP7105" s="19"/>
      <c r="FPQ7105" s="19"/>
      <c r="FPR7105" s="19"/>
      <c r="FPS7105" s="19"/>
      <c r="FPT7105" s="19"/>
      <c r="FPU7105" s="19"/>
      <c r="FPV7105" s="19"/>
      <c r="FPW7105" s="19"/>
      <c r="FPX7105" s="19"/>
      <c r="FPY7105" s="19"/>
      <c r="FPZ7105" s="19"/>
      <c r="FQA7105" s="19"/>
      <c r="FQB7105" s="19"/>
      <c r="FQC7105" s="19"/>
      <c r="FQD7105" s="19"/>
      <c r="FQE7105" s="19"/>
      <c r="FQF7105" s="19"/>
      <c r="FQG7105" s="19"/>
      <c r="FQH7105" s="19"/>
      <c r="FQI7105" s="19"/>
      <c r="FQJ7105" s="19"/>
      <c r="FQK7105" s="19"/>
      <c r="FQL7105" s="19"/>
      <c r="FQM7105" s="19"/>
      <c r="FQN7105" s="19"/>
      <c r="FQO7105" s="19"/>
      <c r="FQP7105" s="19"/>
      <c r="FQQ7105" s="19"/>
      <c r="FQR7105" s="19"/>
      <c r="FQS7105" s="19"/>
      <c r="FQT7105" s="19"/>
      <c r="FQU7105" s="19"/>
      <c r="FQV7105" s="19"/>
      <c r="FQW7105" s="19"/>
      <c r="FQX7105" s="19"/>
      <c r="FQY7105" s="19"/>
      <c r="FQZ7105" s="19"/>
      <c r="FRA7105" s="19"/>
      <c r="FRB7105" s="19"/>
      <c r="FRC7105" s="19"/>
      <c r="FRD7105" s="19"/>
      <c r="FRE7105" s="19"/>
      <c r="FRF7105" s="19"/>
      <c r="FRG7105" s="19"/>
      <c r="FRH7105" s="19"/>
      <c r="FRI7105" s="19"/>
      <c r="FRJ7105" s="19"/>
      <c r="FRK7105" s="19"/>
      <c r="FRL7105" s="19"/>
      <c r="FRM7105" s="19"/>
      <c r="FRN7105" s="19"/>
      <c r="FRO7105" s="19"/>
      <c r="FRP7105" s="19"/>
      <c r="FRQ7105" s="19"/>
      <c r="FRR7105" s="19"/>
      <c r="FRS7105" s="19"/>
      <c r="FRT7105" s="19"/>
      <c r="FRU7105" s="19"/>
      <c r="FRV7105" s="19"/>
      <c r="FRW7105" s="19"/>
      <c r="FRX7105" s="19"/>
      <c r="FRY7105" s="19"/>
      <c r="FRZ7105" s="19"/>
      <c r="FSA7105" s="19"/>
      <c r="FSB7105" s="19"/>
      <c r="FSC7105" s="19"/>
      <c r="FSD7105" s="19"/>
      <c r="FSE7105" s="19"/>
      <c r="FSF7105" s="19"/>
      <c r="FSG7105" s="19"/>
      <c r="FSH7105" s="19"/>
      <c r="FSI7105" s="19"/>
      <c r="FSJ7105" s="19"/>
      <c r="FSK7105" s="19"/>
      <c r="FSL7105" s="19"/>
      <c r="FSM7105" s="19"/>
      <c r="FSN7105" s="19"/>
      <c r="FSO7105" s="19"/>
      <c r="FSP7105" s="19"/>
      <c r="FSQ7105" s="19"/>
      <c r="FSR7105" s="19"/>
      <c r="FSS7105" s="19"/>
      <c r="FST7105" s="19"/>
      <c r="FSU7105" s="19"/>
      <c r="FSV7105" s="19"/>
      <c r="FSW7105" s="19"/>
      <c r="FSX7105" s="19"/>
      <c r="FSY7105" s="19"/>
      <c r="FSZ7105" s="19"/>
      <c r="FTA7105" s="19"/>
      <c r="FTB7105" s="19"/>
      <c r="FTC7105" s="19"/>
      <c r="FTD7105" s="19"/>
      <c r="FTE7105" s="19"/>
      <c r="FTF7105" s="19"/>
      <c r="FTG7105" s="19"/>
      <c r="FTH7105" s="19"/>
      <c r="FTI7105" s="19"/>
      <c r="FTJ7105" s="19"/>
      <c r="FTK7105" s="19"/>
      <c r="FTL7105" s="19"/>
      <c r="FTM7105" s="19"/>
      <c r="FTN7105" s="19"/>
      <c r="FTO7105" s="19"/>
      <c r="FTP7105" s="19"/>
      <c r="FTQ7105" s="19"/>
      <c r="FTR7105" s="19"/>
      <c r="FTS7105" s="19"/>
      <c r="FTT7105" s="19"/>
      <c r="FTU7105" s="19"/>
      <c r="FTV7105" s="19"/>
      <c r="FTW7105" s="19"/>
      <c r="FTX7105" s="19"/>
      <c r="FTY7105" s="19"/>
      <c r="FTZ7105" s="19"/>
      <c r="FUA7105" s="19"/>
      <c r="FUB7105" s="19"/>
      <c r="FUC7105" s="19"/>
      <c r="FUD7105" s="19"/>
      <c r="FUE7105" s="19"/>
      <c r="FUF7105" s="19"/>
      <c r="FUG7105" s="19"/>
      <c r="FUH7105" s="19"/>
      <c r="FUI7105" s="19"/>
      <c r="FUJ7105" s="19"/>
      <c r="FUK7105" s="19"/>
      <c r="FUL7105" s="19"/>
      <c r="FUM7105" s="19"/>
      <c r="FUN7105" s="19"/>
      <c r="FUO7105" s="19"/>
      <c r="FUP7105" s="19"/>
      <c r="FUQ7105" s="19"/>
      <c r="FUR7105" s="19"/>
      <c r="FUS7105" s="19"/>
      <c r="FUT7105" s="19"/>
      <c r="FUU7105" s="19"/>
      <c r="FUV7105" s="19"/>
      <c r="FUW7105" s="19"/>
      <c r="FUX7105" s="19"/>
      <c r="FUY7105" s="19"/>
      <c r="FUZ7105" s="19"/>
      <c r="FVA7105" s="19"/>
      <c r="FVB7105" s="19"/>
      <c r="FVC7105" s="19"/>
      <c r="FVD7105" s="19"/>
      <c r="FVE7105" s="19"/>
      <c r="FVF7105" s="19"/>
      <c r="FVG7105" s="19"/>
      <c r="FVH7105" s="19"/>
      <c r="FVI7105" s="19"/>
      <c r="FVJ7105" s="19"/>
      <c r="FVK7105" s="19"/>
      <c r="FVL7105" s="19"/>
      <c r="FVM7105" s="19"/>
      <c r="FVN7105" s="19"/>
      <c r="FVO7105" s="19"/>
      <c r="FVP7105" s="19"/>
      <c r="FVQ7105" s="19"/>
      <c r="FVR7105" s="19"/>
      <c r="FVS7105" s="19"/>
      <c r="FVT7105" s="19"/>
      <c r="FVU7105" s="19"/>
      <c r="FVV7105" s="19"/>
      <c r="FVW7105" s="19"/>
      <c r="FVX7105" s="19"/>
      <c r="FVY7105" s="19"/>
      <c r="FVZ7105" s="19"/>
      <c r="FWA7105" s="19"/>
      <c r="FWB7105" s="19"/>
      <c r="FWC7105" s="19"/>
      <c r="FWD7105" s="19"/>
      <c r="FWE7105" s="19"/>
      <c r="FWF7105" s="19"/>
      <c r="FWG7105" s="19"/>
      <c r="FWH7105" s="19"/>
      <c r="FWI7105" s="19"/>
      <c r="FWJ7105" s="19"/>
      <c r="FWK7105" s="19"/>
      <c r="FWL7105" s="19"/>
      <c r="FWM7105" s="19"/>
      <c r="FWN7105" s="19"/>
      <c r="FWO7105" s="19"/>
      <c r="FWP7105" s="19"/>
      <c r="FWQ7105" s="19"/>
      <c r="FWR7105" s="19"/>
      <c r="FWS7105" s="19"/>
      <c r="FWT7105" s="19"/>
      <c r="FWU7105" s="19"/>
      <c r="FWV7105" s="19"/>
      <c r="FWW7105" s="19"/>
      <c r="FWX7105" s="19"/>
      <c r="FWY7105" s="19"/>
      <c r="FWZ7105" s="19"/>
      <c r="FXA7105" s="19"/>
      <c r="FXB7105" s="19"/>
      <c r="FXC7105" s="19"/>
      <c r="FXD7105" s="19"/>
      <c r="FXE7105" s="19"/>
      <c r="FXF7105" s="19"/>
      <c r="FXG7105" s="19"/>
      <c r="FXH7105" s="19"/>
      <c r="FXI7105" s="19"/>
      <c r="FXJ7105" s="19"/>
      <c r="FXK7105" s="19"/>
      <c r="FXL7105" s="19"/>
      <c r="FXM7105" s="19"/>
      <c r="FXN7105" s="19"/>
      <c r="FXO7105" s="19"/>
      <c r="FXP7105" s="19"/>
      <c r="FXQ7105" s="19"/>
      <c r="FXR7105" s="19"/>
      <c r="FXS7105" s="19"/>
      <c r="FXT7105" s="19"/>
      <c r="FXU7105" s="19"/>
      <c r="FXV7105" s="19"/>
      <c r="FXW7105" s="19"/>
      <c r="FXX7105" s="19"/>
      <c r="FXY7105" s="19"/>
      <c r="FXZ7105" s="19"/>
      <c r="FYA7105" s="19"/>
      <c r="FYB7105" s="19"/>
      <c r="FYC7105" s="19"/>
      <c r="FYD7105" s="19"/>
      <c r="FYE7105" s="19"/>
      <c r="FYF7105" s="19"/>
      <c r="FYG7105" s="19"/>
      <c r="FYH7105" s="19"/>
      <c r="FYI7105" s="19"/>
      <c r="FYJ7105" s="19"/>
      <c r="FYK7105" s="19"/>
      <c r="FYL7105" s="19"/>
      <c r="FYM7105" s="19"/>
      <c r="FYN7105" s="19"/>
      <c r="FYO7105" s="19"/>
      <c r="FYP7105" s="19"/>
      <c r="FYQ7105" s="19"/>
      <c r="FYR7105" s="19"/>
      <c r="FYS7105" s="19"/>
      <c r="FYT7105" s="19"/>
      <c r="FYU7105" s="19"/>
      <c r="FYV7105" s="19"/>
      <c r="FYW7105" s="19"/>
      <c r="FYX7105" s="19"/>
      <c r="FYY7105" s="19"/>
      <c r="FYZ7105" s="19"/>
      <c r="FZA7105" s="19"/>
      <c r="FZB7105" s="19"/>
      <c r="FZC7105" s="19"/>
      <c r="FZD7105" s="19"/>
      <c r="FZE7105" s="19"/>
      <c r="FZF7105" s="19"/>
      <c r="FZG7105" s="19"/>
      <c r="FZH7105" s="19"/>
      <c r="FZI7105" s="19"/>
      <c r="FZJ7105" s="19"/>
      <c r="FZK7105" s="19"/>
      <c r="FZL7105" s="19"/>
      <c r="FZM7105" s="19"/>
      <c r="FZN7105" s="19"/>
      <c r="FZO7105" s="19"/>
      <c r="FZP7105" s="19"/>
      <c r="FZQ7105" s="19"/>
      <c r="FZR7105" s="19"/>
      <c r="FZS7105" s="19"/>
      <c r="FZT7105" s="19"/>
      <c r="FZU7105" s="19"/>
      <c r="FZV7105" s="19"/>
      <c r="FZW7105" s="19"/>
      <c r="FZX7105" s="19"/>
      <c r="FZY7105" s="19"/>
      <c r="FZZ7105" s="19"/>
      <c r="GAA7105" s="19"/>
      <c r="GAB7105" s="19"/>
      <c r="GAC7105" s="19"/>
      <c r="GAD7105" s="19"/>
      <c r="GAE7105" s="19"/>
      <c r="GAF7105" s="19"/>
      <c r="GAG7105" s="19"/>
      <c r="GAH7105" s="19"/>
      <c r="GAI7105" s="19"/>
      <c r="GAJ7105" s="19"/>
      <c r="GAK7105" s="19"/>
      <c r="GAL7105" s="19"/>
      <c r="GAM7105" s="19"/>
      <c r="GAN7105" s="19"/>
      <c r="GAO7105" s="19"/>
      <c r="GAP7105" s="19"/>
      <c r="GAQ7105" s="19"/>
      <c r="GAR7105" s="19"/>
      <c r="GAS7105" s="19"/>
      <c r="GAT7105" s="19"/>
      <c r="GAU7105" s="19"/>
      <c r="GAV7105" s="19"/>
      <c r="GAW7105" s="19"/>
      <c r="GAX7105" s="19"/>
      <c r="GAY7105" s="19"/>
      <c r="GAZ7105" s="19"/>
      <c r="GBA7105" s="19"/>
      <c r="GBB7105" s="19"/>
      <c r="GBC7105" s="19"/>
      <c r="GBD7105" s="19"/>
      <c r="GBE7105" s="19"/>
      <c r="GBF7105" s="19"/>
      <c r="GBG7105" s="19"/>
      <c r="GBH7105" s="19"/>
      <c r="GBI7105" s="19"/>
      <c r="GBJ7105" s="19"/>
      <c r="GBK7105" s="19"/>
      <c r="GBL7105" s="19"/>
      <c r="GBM7105" s="19"/>
      <c r="GBN7105" s="19"/>
      <c r="GBO7105" s="19"/>
      <c r="GBP7105" s="19"/>
      <c r="GBQ7105" s="19"/>
      <c r="GBR7105" s="19"/>
      <c r="GBS7105" s="19"/>
      <c r="GBT7105" s="19"/>
      <c r="GBU7105" s="19"/>
      <c r="GBV7105" s="19"/>
      <c r="GBW7105" s="19"/>
      <c r="GBX7105" s="19"/>
      <c r="GBY7105" s="19"/>
      <c r="GBZ7105" s="19"/>
      <c r="GCA7105" s="19"/>
      <c r="GCB7105" s="19"/>
      <c r="GCC7105" s="19"/>
      <c r="GCD7105" s="19"/>
      <c r="GCE7105" s="19"/>
      <c r="GCF7105" s="19"/>
      <c r="GCG7105" s="19"/>
      <c r="GCH7105" s="19"/>
      <c r="GCI7105" s="19"/>
      <c r="GCJ7105" s="19"/>
      <c r="GCK7105" s="19"/>
      <c r="GCL7105" s="19"/>
      <c r="GCM7105" s="19"/>
      <c r="GCN7105" s="19"/>
      <c r="GCO7105" s="19"/>
      <c r="GCP7105" s="19"/>
      <c r="GCQ7105" s="19"/>
      <c r="GCR7105" s="19"/>
      <c r="GCS7105" s="19"/>
      <c r="GCT7105" s="19"/>
      <c r="GCU7105" s="19"/>
      <c r="GCV7105" s="19"/>
      <c r="GCW7105" s="19"/>
      <c r="GCX7105" s="19"/>
      <c r="GCY7105" s="19"/>
      <c r="GCZ7105" s="19"/>
      <c r="GDA7105" s="19"/>
      <c r="GDB7105" s="19"/>
      <c r="GDC7105" s="19"/>
      <c r="GDD7105" s="19"/>
      <c r="GDE7105" s="19"/>
      <c r="GDF7105" s="19"/>
      <c r="GDG7105" s="19"/>
      <c r="GDH7105" s="19"/>
      <c r="GDI7105" s="19"/>
      <c r="GDJ7105" s="19"/>
      <c r="GDK7105" s="19"/>
      <c r="GDL7105" s="19"/>
      <c r="GDM7105" s="19"/>
      <c r="GDN7105" s="19"/>
      <c r="GDO7105" s="19"/>
      <c r="GDP7105" s="19"/>
      <c r="GDQ7105" s="19"/>
      <c r="GDR7105" s="19"/>
      <c r="GDS7105" s="19"/>
      <c r="GDT7105" s="19"/>
      <c r="GDU7105" s="19"/>
      <c r="GDV7105" s="19"/>
      <c r="GDW7105" s="19"/>
      <c r="GDX7105" s="19"/>
      <c r="GDY7105" s="19"/>
      <c r="GDZ7105" s="19"/>
      <c r="GEA7105" s="19"/>
      <c r="GEB7105" s="19"/>
      <c r="GEC7105" s="19"/>
      <c r="GED7105" s="19"/>
      <c r="GEE7105" s="19"/>
      <c r="GEF7105" s="19"/>
      <c r="GEG7105" s="19"/>
      <c r="GEH7105" s="19"/>
      <c r="GEI7105" s="19"/>
      <c r="GEJ7105" s="19"/>
      <c r="GEK7105" s="19"/>
      <c r="GEL7105" s="19"/>
      <c r="GEM7105" s="19"/>
      <c r="GEN7105" s="19"/>
      <c r="GEO7105" s="19"/>
      <c r="GEP7105" s="19"/>
      <c r="GEQ7105" s="19"/>
      <c r="GER7105" s="19"/>
      <c r="GES7105" s="19"/>
      <c r="GET7105" s="19"/>
      <c r="GEU7105" s="19"/>
      <c r="GEV7105" s="19"/>
      <c r="GEW7105" s="19"/>
      <c r="GEX7105" s="19"/>
      <c r="GEY7105" s="19"/>
      <c r="GEZ7105" s="19"/>
      <c r="GFA7105" s="19"/>
      <c r="GFB7105" s="19"/>
      <c r="GFC7105" s="19"/>
      <c r="GFD7105" s="19"/>
      <c r="GFE7105" s="19"/>
      <c r="GFF7105" s="19"/>
      <c r="GFG7105" s="19"/>
      <c r="GFH7105" s="19"/>
      <c r="GFI7105" s="19"/>
      <c r="GFJ7105" s="19"/>
      <c r="GFK7105" s="19"/>
      <c r="GFL7105" s="19"/>
      <c r="GFM7105" s="19"/>
      <c r="GFN7105" s="19"/>
      <c r="GFO7105" s="19"/>
      <c r="GFP7105" s="19"/>
      <c r="GFQ7105" s="19"/>
      <c r="GFR7105" s="19"/>
      <c r="GFS7105" s="19"/>
      <c r="GFT7105" s="19"/>
      <c r="GFU7105" s="19"/>
      <c r="GFV7105" s="19"/>
      <c r="GFW7105" s="19"/>
      <c r="GFX7105" s="19"/>
      <c r="GFY7105" s="19"/>
      <c r="GFZ7105" s="19"/>
      <c r="GGA7105" s="19"/>
      <c r="GGB7105" s="19"/>
      <c r="GGC7105" s="19"/>
      <c r="GGD7105" s="19"/>
      <c r="GGE7105" s="19"/>
      <c r="GGF7105" s="19"/>
      <c r="GGG7105" s="19"/>
      <c r="GGH7105" s="19"/>
      <c r="GGI7105" s="19"/>
      <c r="GGJ7105" s="19"/>
      <c r="GGK7105" s="19"/>
      <c r="GGL7105" s="19"/>
      <c r="GGM7105" s="19"/>
      <c r="GGN7105" s="19"/>
      <c r="GGO7105" s="19"/>
      <c r="GGP7105" s="19"/>
      <c r="GGQ7105" s="19"/>
      <c r="GGR7105" s="19"/>
      <c r="GGS7105" s="19"/>
      <c r="GGT7105" s="19"/>
      <c r="GGU7105" s="19"/>
      <c r="GGV7105" s="19"/>
      <c r="GGW7105" s="19"/>
      <c r="GGX7105" s="19"/>
      <c r="GGY7105" s="19"/>
      <c r="GGZ7105" s="19"/>
      <c r="GHA7105" s="19"/>
      <c r="GHB7105" s="19"/>
      <c r="GHC7105" s="19"/>
      <c r="GHD7105" s="19"/>
      <c r="GHE7105" s="19"/>
      <c r="GHF7105" s="19"/>
      <c r="GHG7105" s="19"/>
      <c r="GHH7105" s="19"/>
      <c r="GHI7105" s="19"/>
      <c r="GHJ7105" s="19"/>
      <c r="GHK7105" s="19"/>
      <c r="GHL7105" s="19"/>
      <c r="GHM7105" s="19"/>
      <c r="GHN7105" s="19"/>
      <c r="GHO7105" s="19"/>
      <c r="GHP7105" s="19"/>
      <c r="GHQ7105" s="19"/>
      <c r="GHR7105" s="19"/>
      <c r="GHS7105" s="19"/>
      <c r="GHT7105" s="19"/>
      <c r="GHU7105" s="19"/>
      <c r="GHV7105" s="19"/>
      <c r="GHW7105" s="19"/>
      <c r="GHX7105" s="19"/>
      <c r="GHY7105" s="19"/>
      <c r="GHZ7105" s="19"/>
      <c r="GIA7105" s="19"/>
      <c r="GIB7105" s="19"/>
      <c r="GIC7105" s="19"/>
      <c r="GID7105" s="19"/>
      <c r="GIE7105" s="19"/>
      <c r="GIF7105" s="19"/>
      <c r="GIG7105" s="19"/>
      <c r="GIH7105" s="19"/>
      <c r="GII7105" s="19"/>
      <c r="GIJ7105" s="19"/>
      <c r="GIK7105" s="19"/>
      <c r="GIL7105" s="19"/>
      <c r="GIM7105" s="19"/>
      <c r="GIN7105" s="19"/>
      <c r="GIO7105" s="19"/>
      <c r="GIP7105" s="19"/>
      <c r="GIQ7105" s="19"/>
      <c r="GIR7105" s="19"/>
      <c r="GIS7105" s="19"/>
      <c r="GIT7105" s="19"/>
      <c r="GIU7105" s="19"/>
      <c r="GIV7105" s="19"/>
      <c r="GIW7105" s="19"/>
      <c r="GIX7105" s="19"/>
      <c r="GIY7105" s="19"/>
      <c r="GIZ7105" s="19"/>
      <c r="GJA7105" s="19"/>
      <c r="GJB7105" s="19"/>
      <c r="GJC7105" s="19"/>
      <c r="GJD7105" s="19"/>
      <c r="GJE7105" s="19"/>
      <c r="GJF7105" s="19"/>
      <c r="GJG7105" s="19"/>
      <c r="GJH7105" s="19"/>
      <c r="GJI7105" s="19"/>
      <c r="GJJ7105" s="19"/>
      <c r="GJK7105" s="19"/>
      <c r="GJL7105" s="19"/>
      <c r="GJM7105" s="19"/>
      <c r="GJN7105" s="19"/>
      <c r="GJO7105" s="19"/>
      <c r="GJP7105" s="19"/>
      <c r="GJQ7105" s="19"/>
      <c r="GJR7105" s="19"/>
      <c r="GJS7105" s="19"/>
      <c r="GJT7105" s="19"/>
      <c r="GJU7105" s="19"/>
      <c r="GJV7105" s="19"/>
      <c r="GJW7105" s="19"/>
      <c r="GJX7105" s="19"/>
      <c r="GJY7105" s="19"/>
      <c r="GJZ7105" s="19"/>
      <c r="GKA7105" s="19"/>
      <c r="GKB7105" s="19"/>
      <c r="GKC7105" s="19"/>
      <c r="GKD7105" s="19"/>
      <c r="GKE7105" s="19"/>
      <c r="GKF7105" s="19"/>
      <c r="GKG7105" s="19"/>
      <c r="GKH7105" s="19"/>
      <c r="GKI7105" s="19"/>
      <c r="GKJ7105" s="19"/>
      <c r="GKK7105" s="19"/>
      <c r="GKL7105" s="19"/>
      <c r="GKM7105" s="19"/>
      <c r="GKN7105" s="19"/>
      <c r="GKO7105" s="19"/>
      <c r="GKP7105" s="19"/>
      <c r="GKQ7105" s="19"/>
      <c r="GKR7105" s="19"/>
      <c r="GKS7105" s="19"/>
      <c r="GKT7105" s="19"/>
      <c r="GKU7105" s="19"/>
      <c r="GKV7105" s="19"/>
      <c r="GKW7105" s="19"/>
      <c r="GKX7105" s="19"/>
      <c r="GKY7105" s="19"/>
      <c r="GKZ7105" s="19"/>
      <c r="GLA7105" s="19"/>
      <c r="GLB7105" s="19"/>
      <c r="GLC7105" s="19"/>
      <c r="GLD7105" s="19"/>
      <c r="GLE7105" s="19"/>
      <c r="GLF7105" s="19"/>
      <c r="GLG7105" s="19"/>
      <c r="GLH7105" s="19"/>
      <c r="GLI7105" s="19"/>
      <c r="GLJ7105" s="19"/>
      <c r="GLK7105" s="19"/>
      <c r="GLL7105" s="19"/>
      <c r="GLM7105" s="19"/>
      <c r="GLN7105" s="19"/>
      <c r="GLO7105" s="19"/>
      <c r="GLP7105" s="19"/>
      <c r="GLQ7105" s="19"/>
      <c r="GLR7105" s="19"/>
      <c r="GLS7105" s="19"/>
      <c r="GLT7105" s="19"/>
      <c r="GLU7105" s="19"/>
      <c r="GLV7105" s="19"/>
      <c r="GLW7105" s="19"/>
      <c r="GLX7105" s="19"/>
      <c r="GLY7105" s="19"/>
      <c r="GLZ7105" s="19"/>
      <c r="GMA7105" s="19"/>
      <c r="GMB7105" s="19"/>
      <c r="GMC7105" s="19"/>
      <c r="GMD7105" s="19"/>
      <c r="GME7105" s="19"/>
      <c r="GMF7105" s="19"/>
      <c r="GMG7105" s="19"/>
      <c r="GMH7105" s="19"/>
      <c r="GMI7105" s="19"/>
      <c r="GMJ7105" s="19"/>
      <c r="GMK7105" s="19"/>
      <c r="GML7105" s="19"/>
      <c r="GMM7105" s="19"/>
      <c r="GMN7105" s="19"/>
      <c r="GMO7105" s="19"/>
      <c r="GMP7105" s="19"/>
      <c r="GMQ7105" s="19"/>
      <c r="GMR7105" s="19"/>
      <c r="GMS7105" s="19"/>
      <c r="GMT7105" s="19"/>
      <c r="GMU7105" s="19"/>
      <c r="GMV7105" s="19"/>
      <c r="GMW7105" s="19"/>
      <c r="GMX7105" s="19"/>
      <c r="GMY7105" s="19"/>
      <c r="GMZ7105" s="19"/>
      <c r="GNA7105" s="19"/>
      <c r="GNB7105" s="19"/>
      <c r="GNC7105" s="19"/>
      <c r="GND7105" s="19"/>
      <c r="GNE7105" s="19"/>
      <c r="GNF7105" s="19"/>
      <c r="GNG7105" s="19"/>
      <c r="GNH7105" s="19"/>
      <c r="GNI7105" s="19"/>
      <c r="GNJ7105" s="19"/>
      <c r="GNK7105" s="19"/>
      <c r="GNL7105" s="19"/>
      <c r="GNM7105" s="19"/>
      <c r="GNN7105" s="19"/>
      <c r="GNO7105" s="19"/>
      <c r="GNP7105" s="19"/>
      <c r="GNQ7105" s="19"/>
      <c r="GNR7105" s="19"/>
      <c r="GNS7105" s="19"/>
      <c r="GNT7105" s="19"/>
      <c r="GNU7105" s="19"/>
      <c r="GNV7105" s="19"/>
      <c r="GNW7105" s="19"/>
      <c r="GNX7105" s="19"/>
      <c r="GNY7105" s="19"/>
      <c r="GNZ7105" s="19"/>
      <c r="GOA7105" s="19"/>
      <c r="GOB7105" s="19"/>
      <c r="GOC7105" s="19"/>
      <c r="GOD7105" s="19"/>
      <c r="GOE7105" s="19"/>
      <c r="GOF7105" s="19"/>
      <c r="GOG7105" s="19"/>
      <c r="GOH7105" s="19"/>
      <c r="GOI7105" s="19"/>
      <c r="GOJ7105" s="19"/>
      <c r="GOK7105" s="19"/>
      <c r="GOL7105" s="19"/>
      <c r="GOM7105" s="19"/>
      <c r="GON7105" s="19"/>
      <c r="GOO7105" s="19"/>
      <c r="GOP7105" s="19"/>
      <c r="GOQ7105" s="19"/>
      <c r="GOR7105" s="19"/>
      <c r="GOS7105" s="19"/>
      <c r="GOT7105" s="19"/>
      <c r="GOU7105" s="19"/>
      <c r="GOV7105" s="19"/>
      <c r="GOW7105" s="19"/>
      <c r="GOX7105" s="19"/>
      <c r="GOY7105" s="19"/>
      <c r="GOZ7105" s="19"/>
      <c r="GPA7105" s="19"/>
      <c r="GPB7105" s="19"/>
      <c r="GPC7105" s="19"/>
      <c r="GPD7105" s="19"/>
      <c r="GPE7105" s="19"/>
      <c r="GPF7105" s="19"/>
      <c r="GPG7105" s="19"/>
      <c r="GPH7105" s="19"/>
      <c r="GPI7105" s="19"/>
      <c r="GPJ7105" s="19"/>
      <c r="GPK7105" s="19"/>
      <c r="GPL7105" s="19"/>
      <c r="GPM7105" s="19"/>
      <c r="GPN7105" s="19"/>
      <c r="GPO7105" s="19"/>
      <c r="GPP7105" s="19"/>
      <c r="GPQ7105" s="19"/>
      <c r="GPR7105" s="19"/>
      <c r="GPS7105" s="19"/>
      <c r="GPT7105" s="19"/>
      <c r="GPU7105" s="19"/>
      <c r="GPV7105" s="19"/>
      <c r="GPW7105" s="19"/>
      <c r="GPX7105" s="19"/>
      <c r="GPY7105" s="19"/>
      <c r="GPZ7105" s="19"/>
      <c r="GQA7105" s="19"/>
      <c r="GQB7105" s="19"/>
      <c r="GQC7105" s="19"/>
      <c r="GQD7105" s="19"/>
      <c r="GQE7105" s="19"/>
      <c r="GQF7105" s="19"/>
      <c r="GQG7105" s="19"/>
      <c r="GQH7105" s="19"/>
      <c r="GQI7105" s="19"/>
      <c r="GQJ7105" s="19"/>
      <c r="GQK7105" s="19"/>
      <c r="GQL7105" s="19"/>
      <c r="GQM7105" s="19"/>
      <c r="GQN7105" s="19"/>
      <c r="GQO7105" s="19"/>
      <c r="GQP7105" s="19"/>
      <c r="GQQ7105" s="19"/>
      <c r="GQR7105" s="19"/>
      <c r="GQS7105" s="19"/>
      <c r="GQT7105" s="19"/>
      <c r="GQU7105" s="19"/>
      <c r="GQV7105" s="19"/>
      <c r="GQW7105" s="19"/>
      <c r="GQX7105" s="19"/>
      <c r="GQY7105" s="19"/>
      <c r="GQZ7105" s="19"/>
      <c r="GRA7105" s="19"/>
      <c r="GRB7105" s="19"/>
      <c r="GRC7105" s="19"/>
      <c r="GRD7105" s="19"/>
      <c r="GRE7105" s="19"/>
      <c r="GRF7105" s="19"/>
      <c r="GRG7105" s="19"/>
      <c r="GRH7105" s="19"/>
      <c r="GRI7105" s="19"/>
      <c r="GRJ7105" s="19"/>
      <c r="GRK7105" s="19"/>
      <c r="GRL7105" s="19"/>
      <c r="GRM7105" s="19"/>
      <c r="GRN7105" s="19"/>
      <c r="GRO7105" s="19"/>
      <c r="GRP7105" s="19"/>
      <c r="GRQ7105" s="19"/>
      <c r="GRR7105" s="19"/>
      <c r="GRS7105" s="19"/>
      <c r="GRT7105" s="19"/>
      <c r="GRU7105" s="19"/>
      <c r="GRV7105" s="19"/>
      <c r="GRW7105" s="19"/>
      <c r="GRX7105" s="19"/>
      <c r="GRY7105" s="19"/>
      <c r="GRZ7105" s="19"/>
      <c r="GSA7105" s="19"/>
      <c r="GSB7105" s="19"/>
      <c r="GSC7105" s="19"/>
      <c r="GSD7105" s="19"/>
      <c r="GSE7105" s="19"/>
      <c r="GSF7105" s="19"/>
      <c r="GSG7105" s="19"/>
      <c r="GSH7105" s="19"/>
      <c r="GSI7105" s="19"/>
      <c r="GSJ7105" s="19"/>
      <c r="GSK7105" s="19"/>
      <c r="GSL7105" s="19"/>
      <c r="GSM7105" s="19"/>
      <c r="GSN7105" s="19"/>
      <c r="GSO7105" s="19"/>
      <c r="GSP7105" s="19"/>
      <c r="GSQ7105" s="19"/>
      <c r="GSR7105" s="19"/>
      <c r="GSS7105" s="19"/>
      <c r="GST7105" s="19"/>
      <c r="GSU7105" s="19"/>
      <c r="GSV7105" s="19"/>
      <c r="GSW7105" s="19"/>
      <c r="GSX7105" s="19"/>
      <c r="GSY7105" s="19"/>
      <c r="GSZ7105" s="19"/>
      <c r="GTA7105" s="19"/>
      <c r="GTB7105" s="19"/>
      <c r="GTC7105" s="19"/>
      <c r="GTD7105" s="19"/>
      <c r="GTE7105" s="19"/>
      <c r="GTF7105" s="19"/>
      <c r="GTG7105" s="19"/>
      <c r="GTH7105" s="19"/>
      <c r="GTI7105" s="19"/>
      <c r="GTJ7105" s="19"/>
      <c r="GTK7105" s="19"/>
      <c r="GTL7105" s="19"/>
      <c r="GTM7105" s="19"/>
      <c r="GTN7105" s="19"/>
      <c r="GTO7105" s="19"/>
      <c r="GTP7105" s="19"/>
      <c r="GTQ7105" s="19"/>
      <c r="GTR7105" s="19"/>
      <c r="GTS7105" s="19"/>
      <c r="GTT7105" s="19"/>
      <c r="GTU7105" s="19"/>
      <c r="GTV7105" s="19"/>
      <c r="GTW7105" s="19"/>
      <c r="GTX7105" s="19"/>
      <c r="GTY7105" s="19"/>
      <c r="GTZ7105" s="19"/>
      <c r="GUA7105" s="19"/>
      <c r="GUB7105" s="19"/>
      <c r="GUC7105" s="19"/>
      <c r="GUD7105" s="19"/>
      <c r="GUE7105" s="19"/>
      <c r="GUF7105" s="19"/>
      <c r="GUG7105" s="19"/>
      <c r="GUH7105" s="19"/>
      <c r="GUI7105" s="19"/>
      <c r="GUJ7105" s="19"/>
      <c r="GUK7105" s="19"/>
      <c r="GUL7105" s="19"/>
      <c r="GUM7105" s="19"/>
      <c r="GUN7105" s="19"/>
      <c r="GUO7105" s="19"/>
      <c r="GUP7105" s="19"/>
      <c r="GUQ7105" s="19"/>
      <c r="GUR7105" s="19"/>
      <c r="GUS7105" s="19"/>
      <c r="GUT7105" s="19"/>
      <c r="GUU7105" s="19"/>
      <c r="GUV7105" s="19"/>
      <c r="GUW7105" s="19"/>
      <c r="GUX7105" s="19"/>
      <c r="GUY7105" s="19"/>
      <c r="GUZ7105" s="19"/>
      <c r="GVA7105" s="19"/>
      <c r="GVB7105" s="19"/>
      <c r="GVC7105" s="19"/>
      <c r="GVD7105" s="19"/>
      <c r="GVE7105" s="19"/>
      <c r="GVF7105" s="19"/>
      <c r="GVG7105" s="19"/>
      <c r="GVH7105" s="19"/>
      <c r="GVI7105" s="19"/>
      <c r="GVJ7105" s="19"/>
      <c r="GVK7105" s="19"/>
      <c r="GVL7105" s="19"/>
      <c r="GVM7105" s="19"/>
      <c r="GVN7105" s="19"/>
      <c r="GVO7105" s="19"/>
      <c r="GVP7105" s="19"/>
      <c r="GVQ7105" s="19"/>
      <c r="GVR7105" s="19"/>
      <c r="GVS7105" s="19"/>
      <c r="GVT7105" s="19"/>
      <c r="GVU7105" s="19"/>
      <c r="GVV7105" s="19"/>
      <c r="GVW7105" s="19"/>
      <c r="GVX7105" s="19"/>
      <c r="GVY7105" s="19"/>
      <c r="GVZ7105" s="19"/>
      <c r="GWA7105" s="19"/>
      <c r="GWB7105" s="19"/>
      <c r="GWC7105" s="19"/>
      <c r="GWD7105" s="19"/>
      <c r="GWE7105" s="19"/>
      <c r="GWF7105" s="19"/>
      <c r="GWG7105" s="19"/>
      <c r="GWH7105" s="19"/>
      <c r="GWI7105" s="19"/>
      <c r="GWJ7105" s="19"/>
      <c r="GWK7105" s="19"/>
      <c r="GWL7105" s="19"/>
      <c r="GWM7105" s="19"/>
      <c r="GWN7105" s="19"/>
      <c r="GWO7105" s="19"/>
      <c r="GWP7105" s="19"/>
      <c r="GWQ7105" s="19"/>
      <c r="GWR7105" s="19"/>
      <c r="GWS7105" s="19"/>
      <c r="GWT7105" s="19"/>
      <c r="GWU7105" s="19"/>
      <c r="GWV7105" s="19"/>
      <c r="GWW7105" s="19"/>
      <c r="GWX7105" s="19"/>
      <c r="GWY7105" s="19"/>
      <c r="GWZ7105" s="19"/>
      <c r="GXA7105" s="19"/>
      <c r="GXB7105" s="19"/>
      <c r="GXC7105" s="19"/>
      <c r="GXD7105" s="19"/>
      <c r="GXE7105" s="19"/>
      <c r="GXF7105" s="19"/>
      <c r="GXG7105" s="19"/>
      <c r="GXH7105" s="19"/>
      <c r="GXI7105" s="19"/>
      <c r="GXJ7105" s="19"/>
      <c r="GXK7105" s="19"/>
      <c r="GXL7105" s="19"/>
      <c r="GXM7105" s="19"/>
      <c r="GXN7105" s="19"/>
      <c r="GXO7105" s="19"/>
      <c r="GXP7105" s="19"/>
      <c r="GXQ7105" s="19"/>
      <c r="GXR7105" s="19"/>
      <c r="GXS7105" s="19"/>
      <c r="GXT7105" s="19"/>
      <c r="GXU7105" s="19"/>
      <c r="GXV7105" s="19"/>
      <c r="GXW7105" s="19"/>
      <c r="GXX7105" s="19"/>
      <c r="GXY7105" s="19"/>
      <c r="GXZ7105" s="19"/>
      <c r="GYA7105" s="19"/>
      <c r="GYB7105" s="19"/>
      <c r="GYC7105" s="19"/>
      <c r="GYD7105" s="19"/>
      <c r="GYE7105" s="19"/>
      <c r="GYF7105" s="19"/>
      <c r="GYG7105" s="19"/>
      <c r="GYH7105" s="19"/>
      <c r="GYI7105" s="19"/>
      <c r="GYJ7105" s="19"/>
      <c r="GYK7105" s="19"/>
      <c r="GYL7105" s="19"/>
      <c r="GYM7105" s="19"/>
      <c r="GYN7105" s="19"/>
      <c r="GYO7105" s="19"/>
      <c r="GYP7105" s="19"/>
      <c r="GYQ7105" s="19"/>
      <c r="GYR7105" s="19"/>
      <c r="GYS7105" s="19"/>
      <c r="GYT7105" s="19"/>
      <c r="GYU7105" s="19"/>
      <c r="GYV7105" s="19"/>
      <c r="GYW7105" s="19"/>
      <c r="GYX7105" s="19"/>
      <c r="GYY7105" s="19"/>
      <c r="GYZ7105" s="19"/>
      <c r="GZA7105" s="19"/>
      <c r="GZB7105" s="19"/>
      <c r="GZC7105" s="19"/>
      <c r="GZD7105" s="19"/>
      <c r="GZE7105" s="19"/>
      <c r="GZF7105" s="19"/>
      <c r="GZG7105" s="19"/>
      <c r="GZH7105" s="19"/>
      <c r="GZI7105" s="19"/>
      <c r="GZJ7105" s="19"/>
      <c r="GZK7105" s="19"/>
      <c r="GZL7105" s="19"/>
      <c r="GZM7105" s="19"/>
      <c r="GZN7105" s="19"/>
      <c r="GZO7105" s="19"/>
      <c r="GZP7105" s="19"/>
      <c r="GZQ7105" s="19"/>
      <c r="GZR7105" s="19"/>
      <c r="GZS7105" s="19"/>
      <c r="GZT7105" s="19"/>
      <c r="GZU7105" s="19"/>
      <c r="GZV7105" s="19"/>
      <c r="GZW7105" s="19"/>
      <c r="GZX7105" s="19"/>
      <c r="GZY7105" s="19"/>
      <c r="GZZ7105" s="19"/>
      <c r="HAA7105" s="19"/>
      <c r="HAB7105" s="19"/>
      <c r="HAC7105" s="19"/>
      <c r="HAD7105" s="19"/>
      <c r="HAE7105" s="19"/>
      <c r="HAF7105" s="19"/>
      <c r="HAG7105" s="19"/>
      <c r="HAH7105" s="19"/>
      <c r="HAI7105" s="19"/>
      <c r="HAJ7105" s="19"/>
      <c r="HAK7105" s="19"/>
      <c r="HAL7105" s="19"/>
      <c r="HAM7105" s="19"/>
      <c r="HAN7105" s="19"/>
      <c r="HAO7105" s="19"/>
      <c r="HAP7105" s="19"/>
      <c r="HAQ7105" s="19"/>
      <c r="HAR7105" s="19"/>
      <c r="HAS7105" s="19"/>
      <c r="HAT7105" s="19"/>
      <c r="HAU7105" s="19"/>
      <c r="HAV7105" s="19"/>
      <c r="HAW7105" s="19"/>
      <c r="HAX7105" s="19"/>
      <c r="HAY7105" s="19"/>
      <c r="HAZ7105" s="19"/>
      <c r="HBA7105" s="19"/>
      <c r="HBB7105" s="19"/>
      <c r="HBC7105" s="19"/>
      <c r="HBD7105" s="19"/>
      <c r="HBE7105" s="19"/>
      <c r="HBF7105" s="19"/>
      <c r="HBG7105" s="19"/>
      <c r="HBH7105" s="19"/>
      <c r="HBI7105" s="19"/>
      <c r="HBJ7105" s="19"/>
      <c r="HBK7105" s="19"/>
      <c r="HBL7105" s="19"/>
      <c r="HBM7105" s="19"/>
      <c r="HBN7105" s="19"/>
      <c r="HBO7105" s="19"/>
      <c r="HBP7105" s="19"/>
      <c r="HBQ7105" s="19"/>
      <c r="HBR7105" s="19"/>
      <c r="HBS7105" s="19"/>
      <c r="HBT7105" s="19"/>
      <c r="HBU7105" s="19"/>
      <c r="HBV7105" s="19"/>
      <c r="HBW7105" s="19"/>
      <c r="HBX7105" s="19"/>
      <c r="HBY7105" s="19"/>
      <c r="HBZ7105" s="19"/>
      <c r="HCA7105" s="19"/>
      <c r="HCB7105" s="19"/>
      <c r="HCC7105" s="19"/>
      <c r="HCD7105" s="19"/>
      <c r="HCE7105" s="19"/>
      <c r="HCF7105" s="19"/>
      <c r="HCG7105" s="19"/>
      <c r="HCH7105" s="19"/>
      <c r="HCI7105" s="19"/>
      <c r="HCJ7105" s="19"/>
      <c r="HCK7105" s="19"/>
      <c r="HCL7105" s="19"/>
      <c r="HCM7105" s="19"/>
      <c r="HCN7105" s="19"/>
      <c r="HCO7105" s="19"/>
      <c r="HCP7105" s="19"/>
      <c r="HCQ7105" s="19"/>
      <c r="HCR7105" s="19"/>
      <c r="HCS7105" s="19"/>
      <c r="HCT7105" s="19"/>
      <c r="HCU7105" s="19"/>
      <c r="HCV7105" s="19"/>
      <c r="HCW7105" s="19"/>
      <c r="HCX7105" s="19"/>
      <c r="HCY7105" s="19"/>
      <c r="HCZ7105" s="19"/>
      <c r="HDA7105" s="19"/>
      <c r="HDB7105" s="19"/>
      <c r="HDC7105" s="19"/>
      <c r="HDD7105" s="19"/>
      <c r="HDE7105" s="19"/>
      <c r="HDF7105" s="19"/>
      <c r="HDG7105" s="19"/>
      <c r="HDH7105" s="19"/>
      <c r="HDI7105" s="19"/>
      <c r="HDJ7105" s="19"/>
      <c r="HDK7105" s="19"/>
      <c r="HDL7105" s="19"/>
      <c r="HDM7105" s="19"/>
      <c r="HDN7105" s="19"/>
      <c r="HDO7105" s="19"/>
      <c r="HDP7105" s="19"/>
      <c r="HDQ7105" s="19"/>
      <c r="HDR7105" s="19"/>
      <c r="HDS7105" s="19"/>
      <c r="HDT7105" s="19"/>
      <c r="HDU7105" s="19"/>
      <c r="HDV7105" s="19"/>
      <c r="HDW7105" s="19"/>
      <c r="HDX7105" s="19"/>
      <c r="HDY7105" s="19"/>
      <c r="HDZ7105" s="19"/>
      <c r="HEA7105" s="19"/>
      <c r="HEB7105" s="19"/>
      <c r="HEC7105" s="19"/>
      <c r="HED7105" s="19"/>
      <c r="HEE7105" s="19"/>
      <c r="HEF7105" s="19"/>
      <c r="HEG7105" s="19"/>
      <c r="HEH7105" s="19"/>
      <c r="HEI7105" s="19"/>
      <c r="HEJ7105" s="19"/>
      <c r="HEK7105" s="19"/>
      <c r="HEL7105" s="19"/>
      <c r="HEM7105" s="19"/>
      <c r="HEN7105" s="19"/>
      <c r="HEO7105" s="19"/>
      <c r="HEP7105" s="19"/>
      <c r="HEQ7105" s="19"/>
      <c r="HER7105" s="19"/>
      <c r="HES7105" s="19"/>
      <c r="HET7105" s="19"/>
      <c r="HEU7105" s="19"/>
      <c r="HEV7105" s="19"/>
      <c r="HEW7105" s="19"/>
      <c r="HEX7105" s="19"/>
      <c r="HEY7105" s="19"/>
      <c r="HEZ7105" s="19"/>
      <c r="HFA7105" s="19"/>
      <c r="HFB7105" s="19"/>
      <c r="HFC7105" s="19"/>
      <c r="HFD7105" s="19"/>
      <c r="HFE7105" s="19"/>
      <c r="HFF7105" s="19"/>
      <c r="HFG7105" s="19"/>
      <c r="HFH7105" s="19"/>
      <c r="HFI7105" s="19"/>
      <c r="HFJ7105" s="19"/>
      <c r="HFK7105" s="19"/>
      <c r="HFL7105" s="19"/>
      <c r="HFM7105" s="19"/>
      <c r="HFN7105" s="19"/>
      <c r="HFO7105" s="19"/>
      <c r="HFP7105" s="19"/>
      <c r="HFQ7105" s="19"/>
      <c r="HFR7105" s="19"/>
      <c r="HFS7105" s="19"/>
      <c r="HFT7105" s="19"/>
      <c r="HFU7105" s="19"/>
      <c r="HFV7105" s="19"/>
      <c r="HFW7105" s="19"/>
      <c r="HFX7105" s="19"/>
      <c r="HFY7105" s="19"/>
      <c r="HFZ7105" s="19"/>
      <c r="HGA7105" s="19"/>
      <c r="HGB7105" s="19"/>
      <c r="HGC7105" s="19"/>
      <c r="HGD7105" s="19"/>
      <c r="HGE7105" s="19"/>
      <c r="HGF7105" s="19"/>
      <c r="HGG7105" s="19"/>
      <c r="HGH7105" s="19"/>
      <c r="HGI7105" s="19"/>
      <c r="HGJ7105" s="19"/>
      <c r="HGK7105" s="19"/>
      <c r="HGL7105" s="19"/>
      <c r="HGM7105" s="19"/>
      <c r="HGN7105" s="19"/>
      <c r="HGO7105" s="19"/>
      <c r="HGP7105" s="19"/>
      <c r="HGQ7105" s="19"/>
      <c r="HGR7105" s="19"/>
      <c r="HGS7105" s="19"/>
      <c r="HGT7105" s="19"/>
      <c r="HGU7105" s="19"/>
      <c r="HGV7105" s="19"/>
      <c r="HGW7105" s="19"/>
      <c r="HGX7105" s="19"/>
      <c r="HGY7105" s="19"/>
      <c r="HGZ7105" s="19"/>
      <c r="HHA7105" s="19"/>
      <c r="HHB7105" s="19"/>
      <c r="HHC7105" s="19"/>
      <c r="HHD7105" s="19"/>
      <c r="HHE7105" s="19"/>
      <c r="HHF7105" s="19"/>
      <c r="HHG7105" s="19"/>
      <c r="HHH7105" s="19"/>
      <c r="HHI7105" s="19"/>
      <c r="HHJ7105" s="19"/>
      <c r="HHK7105" s="19"/>
      <c r="HHL7105" s="19"/>
      <c r="HHM7105" s="19"/>
      <c r="HHN7105" s="19"/>
      <c r="HHO7105" s="19"/>
      <c r="HHP7105" s="19"/>
      <c r="HHQ7105" s="19"/>
      <c r="HHR7105" s="19"/>
      <c r="HHS7105" s="19"/>
      <c r="HHT7105" s="19"/>
      <c r="HHU7105" s="19"/>
      <c r="HHV7105" s="19"/>
      <c r="HHW7105" s="19"/>
      <c r="HHX7105" s="19"/>
      <c r="HHY7105" s="19"/>
      <c r="HHZ7105" s="19"/>
      <c r="HIA7105" s="19"/>
      <c r="HIB7105" s="19"/>
      <c r="HIC7105" s="19"/>
      <c r="HID7105" s="19"/>
      <c r="HIE7105" s="19"/>
      <c r="HIF7105" s="19"/>
      <c r="HIG7105" s="19"/>
      <c r="HIH7105" s="19"/>
      <c r="HII7105" s="19"/>
      <c r="HIJ7105" s="19"/>
      <c r="HIK7105" s="19"/>
      <c r="HIL7105" s="19"/>
      <c r="HIM7105" s="19"/>
      <c r="HIN7105" s="19"/>
      <c r="HIO7105" s="19"/>
      <c r="HIP7105" s="19"/>
      <c r="HIQ7105" s="19"/>
      <c r="HIR7105" s="19"/>
      <c r="HIS7105" s="19"/>
      <c r="HIT7105" s="19"/>
      <c r="HIU7105" s="19"/>
      <c r="HIV7105" s="19"/>
      <c r="HIW7105" s="19"/>
      <c r="HIX7105" s="19"/>
      <c r="HIY7105" s="19"/>
      <c r="HIZ7105" s="19"/>
      <c r="HJA7105" s="19"/>
      <c r="HJB7105" s="19"/>
      <c r="HJC7105" s="19"/>
      <c r="HJD7105" s="19"/>
      <c r="HJE7105" s="19"/>
      <c r="HJF7105" s="19"/>
      <c r="HJG7105" s="19"/>
      <c r="HJH7105" s="19"/>
      <c r="HJI7105" s="19"/>
      <c r="HJJ7105" s="19"/>
      <c r="HJK7105" s="19"/>
      <c r="HJL7105" s="19"/>
      <c r="HJM7105" s="19"/>
      <c r="HJN7105" s="19"/>
      <c r="HJO7105" s="19"/>
      <c r="HJP7105" s="19"/>
      <c r="HJQ7105" s="19"/>
      <c r="HJR7105" s="19"/>
      <c r="HJS7105" s="19"/>
      <c r="HJT7105" s="19"/>
      <c r="HJU7105" s="19"/>
      <c r="HJV7105" s="19"/>
      <c r="HJW7105" s="19"/>
      <c r="HJX7105" s="19"/>
      <c r="HJY7105" s="19"/>
      <c r="HJZ7105" s="19"/>
      <c r="HKA7105" s="19"/>
      <c r="HKB7105" s="19"/>
      <c r="HKC7105" s="19"/>
      <c r="HKD7105" s="19"/>
      <c r="HKE7105" s="19"/>
      <c r="HKF7105" s="19"/>
      <c r="HKG7105" s="19"/>
      <c r="HKH7105" s="19"/>
      <c r="HKI7105" s="19"/>
      <c r="HKJ7105" s="19"/>
      <c r="HKK7105" s="19"/>
      <c r="HKL7105" s="19"/>
      <c r="HKM7105" s="19"/>
      <c r="HKN7105" s="19"/>
      <c r="HKO7105" s="19"/>
      <c r="HKP7105" s="19"/>
      <c r="HKQ7105" s="19"/>
      <c r="HKR7105" s="19"/>
      <c r="HKS7105" s="19"/>
      <c r="HKT7105" s="19"/>
      <c r="HKU7105" s="19"/>
      <c r="HKV7105" s="19"/>
      <c r="HKW7105" s="19"/>
      <c r="HKX7105" s="19"/>
      <c r="HKY7105" s="19"/>
      <c r="HKZ7105" s="19"/>
      <c r="HLA7105" s="19"/>
      <c r="HLB7105" s="19"/>
      <c r="HLC7105" s="19"/>
      <c r="HLD7105" s="19"/>
      <c r="HLE7105" s="19"/>
      <c r="HLF7105" s="19"/>
      <c r="HLG7105" s="19"/>
      <c r="HLH7105" s="19"/>
      <c r="HLI7105" s="19"/>
      <c r="HLJ7105" s="19"/>
      <c r="HLK7105" s="19"/>
      <c r="HLL7105" s="19"/>
      <c r="HLM7105" s="19"/>
      <c r="HLN7105" s="19"/>
      <c r="HLO7105" s="19"/>
      <c r="HLP7105" s="19"/>
      <c r="HLQ7105" s="19"/>
      <c r="HLR7105" s="19"/>
      <c r="HLS7105" s="19"/>
      <c r="HLT7105" s="19"/>
      <c r="HLU7105" s="19"/>
      <c r="HLV7105" s="19"/>
      <c r="HLW7105" s="19"/>
      <c r="HLX7105" s="19"/>
      <c r="HLY7105" s="19"/>
      <c r="HLZ7105" s="19"/>
      <c r="HMA7105" s="19"/>
      <c r="HMB7105" s="19"/>
      <c r="HMC7105" s="19"/>
      <c r="HMD7105" s="19"/>
      <c r="HME7105" s="19"/>
      <c r="HMF7105" s="19"/>
      <c r="HMG7105" s="19"/>
      <c r="HMH7105" s="19"/>
      <c r="HMI7105" s="19"/>
      <c r="HMJ7105" s="19"/>
      <c r="HMK7105" s="19"/>
      <c r="HML7105" s="19"/>
      <c r="HMM7105" s="19"/>
      <c r="HMN7105" s="19"/>
      <c r="HMO7105" s="19"/>
      <c r="HMP7105" s="19"/>
      <c r="HMQ7105" s="19"/>
      <c r="HMR7105" s="19"/>
      <c r="HMS7105" s="19"/>
      <c r="HMT7105" s="19"/>
      <c r="HMU7105" s="19"/>
      <c r="HMV7105" s="19"/>
      <c r="HMW7105" s="19"/>
      <c r="HMX7105" s="19"/>
      <c r="HMY7105" s="19"/>
      <c r="HMZ7105" s="19"/>
      <c r="HNA7105" s="19"/>
      <c r="HNB7105" s="19"/>
      <c r="HNC7105" s="19"/>
      <c r="HND7105" s="19"/>
      <c r="HNE7105" s="19"/>
      <c r="HNF7105" s="19"/>
      <c r="HNG7105" s="19"/>
      <c r="HNH7105" s="19"/>
      <c r="HNI7105" s="19"/>
      <c r="HNJ7105" s="19"/>
      <c r="HNK7105" s="19"/>
      <c r="HNL7105" s="19"/>
      <c r="HNM7105" s="19"/>
      <c r="HNN7105" s="19"/>
      <c r="HNO7105" s="19"/>
      <c r="HNP7105" s="19"/>
      <c r="HNQ7105" s="19"/>
      <c r="HNR7105" s="19"/>
      <c r="HNS7105" s="19"/>
      <c r="HNT7105" s="19"/>
      <c r="HNU7105" s="19"/>
      <c r="HNV7105" s="19"/>
      <c r="HNW7105" s="19"/>
      <c r="HNX7105" s="19"/>
      <c r="HNY7105" s="19"/>
      <c r="HNZ7105" s="19"/>
      <c r="HOA7105" s="19"/>
      <c r="HOB7105" s="19"/>
      <c r="HOC7105" s="19"/>
      <c r="HOD7105" s="19"/>
      <c r="HOE7105" s="19"/>
      <c r="HOF7105" s="19"/>
      <c r="HOG7105" s="19"/>
      <c r="HOH7105" s="19"/>
      <c r="HOI7105" s="19"/>
      <c r="HOJ7105" s="19"/>
      <c r="HOK7105" s="19"/>
      <c r="HOL7105" s="19"/>
      <c r="HOM7105" s="19"/>
      <c r="HON7105" s="19"/>
      <c r="HOO7105" s="19"/>
      <c r="HOP7105" s="19"/>
      <c r="HOQ7105" s="19"/>
      <c r="HOR7105" s="19"/>
      <c r="HOS7105" s="19"/>
      <c r="HOT7105" s="19"/>
      <c r="HOU7105" s="19"/>
      <c r="HOV7105" s="19"/>
      <c r="HOW7105" s="19"/>
      <c r="HOX7105" s="19"/>
      <c r="HOY7105" s="19"/>
      <c r="HOZ7105" s="19"/>
      <c r="HPA7105" s="19"/>
      <c r="HPB7105" s="19"/>
      <c r="HPC7105" s="19"/>
      <c r="HPD7105" s="19"/>
      <c r="HPE7105" s="19"/>
      <c r="HPF7105" s="19"/>
      <c r="HPG7105" s="19"/>
      <c r="HPH7105" s="19"/>
      <c r="HPI7105" s="19"/>
      <c r="HPJ7105" s="19"/>
      <c r="HPK7105" s="19"/>
      <c r="HPL7105" s="19"/>
      <c r="HPM7105" s="19"/>
      <c r="HPN7105" s="19"/>
      <c r="HPO7105" s="19"/>
      <c r="HPP7105" s="19"/>
      <c r="HPQ7105" s="19"/>
      <c r="HPR7105" s="19"/>
      <c r="HPS7105" s="19"/>
      <c r="HPT7105" s="19"/>
      <c r="HPU7105" s="19"/>
      <c r="HPV7105" s="19"/>
      <c r="HPW7105" s="19"/>
      <c r="HPX7105" s="19"/>
      <c r="HPY7105" s="19"/>
      <c r="HPZ7105" s="19"/>
      <c r="HQA7105" s="19"/>
      <c r="HQB7105" s="19"/>
      <c r="HQC7105" s="19"/>
      <c r="HQD7105" s="19"/>
      <c r="HQE7105" s="19"/>
      <c r="HQF7105" s="19"/>
      <c r="HQG7105" s="19"/>
      <c r="HQH7105" s="19"/>
      <c r="HQI7105" s="19"/>
      <c r="HQJ7105" s="19"/>
      <c r="HQK7105" s="19"/>
      <c r="HQL7105" s="19"/>
      <c r="HQM7105" s="19"/>
      <c r="HQN7105" s="19"/>
      <c r="HQO7105" s="19"/>
      <c r="HQP7105" s="19"/>
      <c r="HQQ7105" s="19"/>
      <c r="HQR7105" s="19"/>
      <c r="HQS7105" s="19"/>
      <c r="HQT7105" s="19"/>
      <c r="HQU7105" s="19"/>
      <c r="HQV7105" s="19"/>
      <c r="HQW7105" s="19"/>
      <c r="HQX7105" s="19"/>
      <c r="HQY7105" s="19"/>
      <c r="HQZ7105" s="19"/>
      <c r="HRA7105" s="19"/>
      <c r="HRB7105" s="19"/>
      <c r="HRC7105" s="19"/>
      <c r="HRD7105" s="19"/>
      <c r="HRE7105" s="19"/>
      <c r="HRF7105" s="19"/>
      <c r="HRG7105" s="19"/>
      <c r="HRH7105" s="19"/>
      <c r="HRI7105" s="19"/>
      <c r="HRJ7105" s="19"/>
      <c r="HRK7105" s="19"/>
      <c r="HRL7105" s="19"/>
      <c r="HRM7105" s="19"/>
      <c r="HRN7105" s="19"/>
      <c r="HRO7105" s="19"/>
      <c r="HRP7105" s="19"/>
      <c r="HRQ7105" s="19"/>
      <c r="HRR7105" s="19"/>
      <c r="HRS7105" s="19"/>
      <c r="HRT7105" s="19"/>
      <c r="HRU7105" s="19"/>
      <c r="HRV7105" s="19"/>
      <c r="HRW7105" s="19"/>
      <c r="HRX7105" s="19"/>
      <c r="HRY7105" s="19"/>
      <c r="HRZ7105" s="19"/>
      <c r="HSA7105" s="19"/>
      <c r="HSB7105" s="19"/>
      <c r="HSC7105" s="19"/>
      <c r="HSD7105" s="19"/>
      <c r="HSE7105" s="19"/>
      <c r="HSF7105" s="19"/>
      <c r="HSG7105" s="19"/>
      <c r="HSH7105" s="19"/>
      <c r="HSI7105" s="19"/>
      <c r="HSJ7105" s="19"/>
      <c r="HSK7105" s="19"/>
      <c r="HSL7105" s="19"/>
      <c r="HSM7105" s="19"/>
      <c r="HSN7105" s="19"/>
      <c r="HSO7105" s="19"/>
      <c r="HSP7105" s="19"/>
      <c r="HSQ7105" s="19"/>
      <c r="HSR7105" s="19"/>
      <c r="HSS7105" s="19"/>
      <c r="HST7105" s="19"/>
      <c r="HSU7105" s="19"/>
      <c r="HSV7105" s="19"/>
      <c r="HSW7105" s="19"/>
      <c r="HSX7105" s="19"/>
      <c r="HSY7105" s="19"/>
      <c r="HSZ7105" s="19"/>
      <c r="HTA7105" s="19"/>
      <c r="HTB7105" s="19"/>
      <c r="HTC7105" s="19"/>
      <c r="HTD7105" s="19"/>
      <c r="HTE7105" s="19"/>
      <c r="HTF7105" s="19"/>
      <c r="HTG7105" s="19"/>
      <c r="HTH7105" s="19"/>
      <c r="HTI7105" s="19"/>
      <c r="HTJ7105" s="19"/>
      <c r="HTK7105" s="19"/>
      <c r="HTL7105" s="19"/>
      <c r="HTM7105" s="19"/>
      <c r="HTN7105" s="19"/>
      <c r="HTO7105" s="19"/>
      <c r="HTP7105" s="19"/>
      <c r="HTQ7105" s="19"/>
      <c r="HTR7105" s="19"/>
      <c r="HTS7105" s="19"/>
      <c r="HTT7105" s="19"/>
      <c r="HTU7105" s="19"/>
      <c r="HTV7105" s="19"/>
      <c r="HTW7105" s="19"/>
      <c r="HTX7105" s="19"/>
      <c r="HTY7105" s="19"/>
      <c r="HTZ7105" s="19"/>
      <c r="HUA7105" s="19"/>
      <c r="HUB7105" s="19"/>
      <c r="HUC7105" s="19"/>
      <c r="HUD7105" s="19"/>
      <c r="HUE7105" s="19"/>
      <c r="HUF7105" s="19"/>
      <c r="HUG7105" s="19"/>
      <c r="HUH7105" s="19"/>
      <c r="HUI7105" s="19"/>
      <c r="HUJ7105" s="19"/>
      <c r="HUK7105" s="19"/>
      <c r="HUL7105" s="19"/>
      <c r="HUM7105" s="19"/>
      <c r="HUN7105" s="19"/>
      <c r="HUO7105" s="19"/>
      <c r="HUP7105" s="19"/>
      <c r="HUQ7105" s="19"/>
      <c r="HUR7105" s="19"/>
      <c r="HUS7105" s="19"/>
      <c r="HUT7105" s="19"/>
      <c r="HUU7105" s="19"/>
      <c r="HUV7105" s="19"/>
      <c r="HUW7105" s="19"/>
      <c r="HUX7105" s="19"/>
      <c r="HUY7105" s="19"/>
      <c r="HUZ7105" s="19"/>
      <c r="HVA7105" s="19"/>
      <c r="HVB7105" s="19"/>
      <c r="HVC7105" s="19"/>
      <c r="HVD7105" s="19"/>
      <c r="HVE7105" s="19"/>
      <c r="HVF7105" s="19"/>
      <c r="HVG7105" s="19"/>
      <c r="HVH7105" s="19"/>
      <c r="HVI7105" s="19"/>
      <c r="HVJ7105" s="19"/>
      <c r="HVK7105" s="19"/>
      <c r="HVL7105" s="19"/>
      <c r="HVM7105" s="19"/>
      <c r="HVN7105" s="19"/>
      <c r="HVO7105" s="19"/>
      <c r="HVP7105" s="19"/>
      <c r="HVQ7105" s="19"/>
      <c r="HVR7105" s="19"/>
      <c r="HVS7105" s="19"/>
      <c r="HVT7105" s="19"/>
      <c r="HVU7105" s="19"/>
      <c r="HVV7105" s="19"/>
      <c r="HVW7105" s="19"/>
      <c r="HVX7105" s="19"/>
      <c r="HVY7105" s="19"/>
      <c r="HVZ7105" s="19"/>
      <c r="HWA7105" s="19"/>
      <c r="HWB7105" s="19"/>
      <c r="HWC7105" s="19"/>
      <c r="HWD7105" s="19"/>
      <c r="HWE7105" s="19"/>
      <c r="HWF7105" s="19"/>
      <c r="HWG7105" s="19"/>
      <c r="HWH7105" s="19"/>
      <c r="HWI7105" s="19"/>
      <c r="HWJ7105" s="19"/>
      <c r="HWK7105" s="19"/>
      <c r="HWL7105" s="19"/>
      <c r="HWM7105" s="19"/>
      <c r="HWN7105" s="19"/>
      <c r="HWO7105" s="19"/>
      <c r="HWP7105" s="19"/>
      <c r="HWQ7105" s="19"/>
      <c r="HWR7105" s="19"/>
      <c r="HWS7105" s="19"/>
      <c r="HWT7105" s="19"/>
      <c r="HWU7105" s="19"/>
      <c r="HWV7105" s="19"/>
      <c r="HWW7105" s="19"/>
      <c r="HWX7105" s="19"/>
      <c r="HWY7105" s="19"/>
      <c r="HWZ7105" s="19"/>
      <c r="HXA7105" s="19"/>
      <c r="HXB7105" s="19"/>
      <c r="HXC7105" s="19"/>
      <c r="HXD7105" s="19"/>
      <c r="HXE7105" s="19"/>
      <c r="HXF7105" s="19"/>
      <c r="HXG7105" s="19"/>
      <c r="HXH7105" s="19"/>
      <c r="HXI7105" s="19"/>
      <c r="HXJ7105" s="19"/>
      <c r="HXK7105" s="19"/>
      <c r="HXL7105" s="19"/>
      <c r="HXM7105" s="19"/>
      <c r="HXN7105" s="19"/>
      <c r="HXO7105" s="19"/>
      <c r="HXP7105" s="19"/>
      <c r="HXQ7105" s="19"/>
      <c r="HXR7105" s="19"/>
      <c r="HXS7105" s="19"/>
      <c r="HXT7105" s="19"/>
      <c r="HXU7105" s="19"/>
      <c r="HXV7105" s="19"/>
      <c r="HXW7105" s="19"/>
      <c r="HXX7105" s="19"/>
      <c r="HXY7105" s="19"/>
      <c r="HXZ7105" s="19"/>
      <c r="HYA7105" s="19"/>
      <c r="HYB7105" s="19"/>
      <c r="HYC7105" s="19"/>
      <c r="HYD7105" s="19"/>
      <c r="HYE7105" s="19"/>
      <c r="HYF7105" s="19"/>
      <c r="HYG7105" s="19"/>
      <c r="HYH7105" s="19"/>
      <c r="HYI7105" s="19"/>
      <c r="HYJ7105" s="19"/>
      <c r="HYK7105" s="19"/>
      <c r="HYL7105" s="19"/>
      <c r="HYM7105" s="19"/>
      <c r="HYN7105" s="19"/>
      <c r="HYO7105" s="19"/>
      <c r="HYP7105" s="19"/>
      <c r="HYQ7105" s="19"/>
      <c r="HYR7105" s="19"/>
      <c r="HYS7105" s="19"/>
      <c r="HYT7105" s="19"/>
      <c r="HYU7105" s="19"/>
      <c r="HYV7105" s="19"/>
      <c r="HYW7105" s="19"/>
      <c r="HYX7105" s="19"/>
      <c r="HYY7105" s="19"/>
      <c r="HYZ7105" s="19"/>
      <c r="HZA7105" s="19"/>
      <c r="HZB7105" s="19"/>
      <c r="HZC7105" s="19"/>
      <c r="HZD7105" s="19"/>
      <c r="HZE7105" s="19"/>
      <c r="HZF7105" s="19"/>
      <c r="HZG7105" s="19"/>
      <c r="HZH7105" s="19"/>
      <c r="HZI7105" s="19"/>
      <c r="HZJ7105" s="19"/>
      <c r="HZK7105" s="19"/>
      <c r="HZL7105" s="19"/>
      <c r="HZM7105" s="19"/>
      <c r="HZN7105" s="19"/>
      <c r="HZO7105" s="19"/>
      <c r="HZP7105" s="19"/>
      <c r="HZQ7105" s="19"/>
      <c r="HZR7105" s="19"/>
      <c r="HZS7105" s="19"/>
      <c r="HZT7105" s="19"/>
      <c r="HZU7105" s="19"/>
      <c r="HZV7105" s="19"/>
      <c r="HZW7105" s="19"/>
      <c r="HZX7105" s="19"/>
      <c r="HZY7105" s="19"/>
      <c r="HZZ7105" s="19"/>
      <c r="IAA7105" s="19"/>
      <c r="IAB7105" s="19"/>
      <c r="IAC7105" s="19"/>
      <c r="IAD7105" s="19"/>
      <c r="IAE7105" s="19"/>
      <c r="IAF7105" s="19"/>
      <c r="IAG7105" s="19"/>
      <c r="IAH7105" s="19"/>
      <c r="IAI7105" s="19"/>
      <c r="IAJ7105" s="19"/>
      <c r="IAK7105" s="19"/>
      <c r="IAL7105" s="19"/>
      <c r="IAM7105" s="19"/>
      <c r="IAN7105" s="19"/>
      <c r="IAO7105" s="19"/>
      <c r="IAP7105" s="19"/>
      <c r="IAQ7105" s="19"/>
      <c r="IAR7105" s="19"/>
      <c r="IAS7105" s="19"/>
      <c r="IAT7105" s="19"/>
      <c r="IAU7105" s="19"/>
      <c r="IAV7105" s="19"/>
      <c r="IAW7105" s="19"/>
      <c r="IAX7105" s="19"/>
      <c r="IAY7105" s="19"/>
      <c r="IAZ7105" s="19"/>
      <c r="IBA7105" s="19"/>
      <c r="IBB7105" s="19"/>
      <c r="IBC7105" s="19"/>
      <c r="IBD7105" s="19"/>
      <c r="IBE7105" s="19"/>
      <c r="IBF7105" s="19"/>
      <c r="IBG7105" s="19"/>
      <c r="IBH7105" s="19"/>
      <c r="IBI7105" s="19"/>
      <c r="IBJ7105" s="19"/>
      <c r="IBK7105" s="19"/>
      <c r="IBL7105" s="19"/>
      <c r="IBM7105" s="19"/>
      <c r="IBN7105" s="19"/>
      <c r="IBO7105" s="19"/>
      <c r="IBP7105" s="19"/>
      <c r="IBQ7105" s="19"/>
      <c r="IBR7105" s="19"/>
      <c r="IBS7105" s="19"/>
      <c r="IBT7105" s="19"/>
      <c r="IBU7105" s="19"/>
      <c r="IBV7105" s="19"/>
      <c r="IBW7105" s="19"/>
      <c r="IBX7105" s="19"/>
      <c r="IBY7105" s="19"/>
      <c r="IBZ7105" s="19"/>
      <c r="ICA7105" s="19"/>
      <c r="ICB7105" s="19"/>
      <c r="ICC7105" s="19"/>
      <c r="ICD7105" s="19"/>
      <c r="ICE7105" s="19"/>
      <c r="ICF7105" s="19"/>
      <c r="ICG7105" s="19"/>
      <c r="ICH7105" s="19"/>
      <c r="ICI7105" s="19"/>
      <c r="ICJ7105" s="19"/>
      <c r="ICK7105" s="19"/>
      <c r="ICL7105" s="19"/>
      <c r="ICM7105" s="19"/>
      <c r="ICN7105" s="19"/>
      <c r="ICO7105" s="19"/>
      <c r="ICP7105" s="19"/>
      <c r="ICQ7105" s="19"/>
      <c r="ICR7105" s="19"/>
      <c r="ICS7105" s="19"/>
      <c r="ICT7105" s="19"/>
      <c r="ICU7105" s="19"/>
      <c r="ICV7105" s="19"/>
      <c r="ICW7105" s="19"/>
      <c r="ICX7105" s="19"/>
      <c r="ICY7105" s="19"/>
      <c r="ICZ7105" s="19"/>
      <c r="IDA7105" s="19"/>
      <c r="IDB7105" s="19"/>
      <c r="IDC7105" s="19"/>
      <c r="IDD7105" s="19"/>
      <c r="IDE7105" s="19"/>
      <c r="IDF7105" s="19"/>
      <c r="IDG7105" s="19"/>
      <c r="IDH7105" s="19"/>
      <c r="IDI7105" s="19"/>
      <c r="IDJ7105" s="19"/>
      <c r="IDK7105" s="19"/>
      <c r="IDL7105" s="19"/>
      <c r="IDM7105" s="19"/>
      <c r="IDN7105" s="19"/>
      <c r="IDO7105" s="19"/>
      <c r="IDP7105" s="19"/>
      <c r="IDQ7105" s="19"/>
      <c r="IDR7105" s="19"/>
      <c r="IDS7105" s="19"/>
      <c r="IDT7105" s="19"/>
      <c r="IDU7105" s="19"/>
      <c r="IDV7105" s="19"/>
      <c r="IDW7105" s="19"/>
      <c r="IDX7105" s="19"/>
      <c r="IDY7105" s="19"/>
      <c r="IDZ7105" s="19"/>
      <c r="IEA7105" s="19"/>
      <c r="IEB7105" s="19"/>
      <c r="IEC7105" s="19"/>
      <c r="IED7105" s="19"/>
      <c r="IEE7105" s="19"/>
      <c r="IEF7105" s="19"/>
      <c r="IEG7105" s="19"/>
      <c r="IEH7105" s="19"/>
      <c r="IEI7105" s="19"/>
      <c r="IEJ7105" s="19"/>
      <c r="IEK7105" s="19"/>
      <c r="IEL7105" s="19"/>
      <c r="IEM7105" s="19"/>
      <c r="IEN7105" s="19"/>
      <c r="IEO7105" s="19"/>
      <c r="IEP7105" s="19"/>
      <c r="IEQ7105" s="19"/>
      <c r="IER7105" s="19"/>
      <c r="IES7105" s="19"/>
      <c r="IET7105" s="19"/>
      <c r="IEU7105" s="19"/>
      <c r="IEV7105" s="19"/>
      <c r="IEW7105" s="19"/>
      <c r="IEX7105" s="19"/>
      <c r="IEY7105" s="19"/>
      <c r="IEZ7105" s="19"/>
      <c r="IFA7105" s="19"/>
      <c r="IFB7105" s="19"/>
      <c r="IFC7105" s="19"/>
      <c r="IFD7105" s="19"/>
      <c r="IFE7105" s="19"/>
      <c r="IFF7105" s="19"/>
      <c r="IFG7105" s="19"/>
      <c r="IFH7105" s="19"/>
      <c r="IFI7105" s="19"/>
      <c r="IFJ7105" s="19"/>
      <c r="IFK7105" s="19"/>
      <c r="IFL7105" s="19"/>
      <c r="IFM7105" s="19"/>
      <c r="IFN7105" s="19"/>
      <c r="IFO7105" s="19"/>
      <c r="IFP7105" s="19"/>
      <c r="IFQ7105" s="19"/>
      <c r="IFR7105" s="19"/>
      <c r="IFS7105" s="19"/>
      <c r="IFT7105" s="19"/>
      <c r="IFU7105" s="19"/>
      <c r="IFV7105" s="19"/>
      <c r="IFW7105" s="19"/>
      <c r="IFX7105" s="19"/>
      <c r="IFY7105" s="19"/>
      <c r="IFZ7105" s="19"/>
      <c r="IGA7105" s="19"/>
      <c r="IGB7105" s="19"/>
      <c r="IGC7105" s="19"/>
      <c r="IGD7105" s="19"/>
      <c r="IGE7105" s="19"/>
      <c r="IGF7105" s="19"/>
      <c r="IGG7105" s="19"/>
      <c r="IGH7105" s="19"/>
      <c r="IGI7105" s="19"/>
      <c r="IGJ7105" s="19"/>
      <c r="IGK7105" s="19"/>
      <c r="IGL7105" s="19"/>
      <c r="IGM7105" s="19"/>
      <c r="IGN7105" s="19"/>
      <c r="IGO7105" s="19"/>
      <c r="IGP7105" s="19"/>
      <c r="IGQ7105" s="19"/>
      <c r="IGR7105" s="19"/>
      <c r="IGS7105" s="19"/>
      <c r="IGT7105" s="19"/>
      <c r="IGU7105" s="19"/>
      <c r="IGV7105" s="19"/>
      <c r="IGW7105" s="19"/>
      <c r="IGX7105" s="19"/>
      <c r="IGY7105" s="19"/>
      <c r="IGZ7105" s="19"/>
      <c r="IHA7105" s="19"/>
      <c r="IHB7105" s="19"/>
      <c r="IHC7105" s="19"/>
      <c r="IHD7105" s="19"/>
      <c r="IHE7105" s="19"/>
      <c r="IHF7105" s="19"/>
      <c r="IHG7105" s="19"/>
      <c r="IHH7105" s="19"/>
      <c r="IHI7105" s="19"/>
      <c r="IHJ7105" s="19"/>
      <c r="IHK7105" s="19"/>
      <c r="IHL7105" s="19"/>
      <c r="IHM7105" s="19"/>
      <c r="IHN7105" s="19"/>
      <c r="IHO7105" s="19"/>
      <c r="IHP7105" s="19"/>
      <c r="IHQ7105" s="19"/>
      <c r="IHR7105" s="19"/>
      <c r="IHS7105" s="19"/>
      <c r="IHT7105" s="19"/>
      <c r="IHU7105" s="19"/>
      <c r="IHV7105" s="19"/>
      <c r="IHW7105" s="19"/>
      <c r="IHX7105" s="19"/>
      <c r="IHY7105" s="19"/>
      <c r="IHZ7105" s="19"/>
      <c r="IIA7105" s="19"/>
      <c r="IIB7105" s="19"/>
      <c r="IIC7105" s="19"/>
      <c r="IID7105" s="19"/>
      <c r="IIE7105" s="19"/>
      <c r="IIF7105" s="19"/>
      <c r="IIG7105" s="19"/>
      <c r="IIH7105" s="19"/>
      <c r="III7105" s="19"/>
      <c r="IIJ7105" s="19"/>
      <c r="IIK7105" s="19"/>
      <c r="IIL7105" s="19"/>
      <c r="IIM7105" s="19"/>
      <c r="IIN7105" s="19"/>
      <c r="IIO7105" s="19"/>
      <c r="IIP7105" s="19"/>
      <c r="IIQ7105" s="19"/>
      <c r="IIR7105" s="19"/>
      <c r="IIS7105" s="19"/>
      <c r="IIT7105" s="19"/>
      <c r="IIU7105" s="19"/>
      <c r="IIV7105" s="19"/>
      <c r="IIW7105" s="19"/>
      <c r="IIX7105" s="19"/>
      <c r="IIY7105" s="19"/>
      <c r="IIZ7105" s="19"/>
      <c r="IJA7105" s="19"/>
      <c r="IJB7105" s="19"/>
      <c r="IJC7105" s="19"/>
      <c r="IJD7105" s="19"/>
      <c r="IJE7105" s="19"/>
      <c r="IJF7105" s="19"/>
      <c r="IJG7105" s="19"/>
      <c r="IJH7105" s="19"/>
      <c r="IJI7105" s="19"/>
      <c r="IJJ7105" s="19"/>
      <c r="IJK7105" s="19"/>
      <c r="IJL7105" s="19"/>
      <c r="IJM7105" s="19"/>
      <c r="IJN7105" s="19"/>
      <c r="IJO7105" s="19"/>
      <c r="IJP7105" s="19"/>
      <c r="IJQ7105" s="19"/>
      <c r="IJR7105" s="19"/>
      <c r="IJS7105" s="19"/>
      <c r="IJT7105" s="19"/>
      <c r="IJU7105" s="19"/>
      <c r="IJV7105" s="19"/>
      <c r="IJW7105" s="19"/>
      <c r="IJX7105" s="19"/>
      <c r="IJY7105" s="19"/>
      <c r="IJZ7105" s="19"/>
      <c r="IKA7105" s="19"/>
      <c r="IKB7105" s="19"/>
      <c r="IKC7105" s="19"/>
      <c r="IKD7105" s="19"/>
      <c r="IKE7105" s="19"/>
      <c r="IKF7105" s="19"/>
      <c r="IKG7105" s="19"/>
      <c r="IKH7105" s="19"/>
      <c r="IKI7105" s="19"/>
      <c r="IKJ7105" s="19"/>
      <c r="IKK7105" s="19"/>
      <c r="IKL7105" s="19"/>
      <c r="IKM7105" s="19"/>
      <c r="IKN7105" s="19"/>
      <c r="IKO7105" s="19"/>
      <c r="IKP7105" s="19"/>
      <c r="IKQ7105" s="19"/>
      <c r="IKR7105" s="19"/>
      <c r="IKS7105" s="19"/>
      <c r="IKT7105" s="19"/>
      <c r="IKU7105" s="19"/>
      <c r="IKV7105" s="19"/>
      <c r="IKW7105" s="19"/>
      <c r="IKX7105" s="19"/>
      <c r="IKY7105" s="19"/>
      <c r="IKZ7105" s="19"/>
      <c r="ILA7105" s="19"/>
      <c r="ILB7105" s="19"/>
      <c r="ILC7105" s="19"/>
      <c r="ILD7105" s="19"/>
      <c r="ILE7105" s="19"/>
      <c r="ILF7105" s="19"/>
      <c r="ILG7105" s="19"/>
      <c r="ILH7105" s="19"/>
      <c r="ILI7105" s="19"/>
      <c r="ILJ7105" s="19"/>
      <c r="ILK7105" s="19"/>
      <c r="ILL7105" s="19"/>
      <c r="ILM7105" s="19"/>
      <c r="ILN7105" s="19"/>
      <c r="ILO7105" s="19"/>
      <c r="ILP7105" s="19"/>
      <c r="ILQ7105" s="19"/>
      <c r="ILR7105" s="19"/>
      <c r="ILS7105" s="19"/>
      <c r="ILT7105" s="19"/>
      <c r="ILU7105" s="19"/>
      <c r="ILV7105" s="19"/>
      <c r="ILW7105" s="19"/>
      <c r="ILX7105" s="19"/>
      <c r="ILY7105" s="19"/>
      <c r="ILZ7105" s="19"/>
      <c r="IMA7105" s="19"/>
      <c r="IMB7105" s="19"/>
      <c r="IMC7105" s="19"/>
      <c r="IMD7105" s="19"/>
      <c r="IME7105" s="19"/>
      <c r="IMF7105" s="19"/>
      <c r="IMG7105" s="19"/>
      <c r="IMH7105" s="19"/>
      <c r="IMI7105" s="19"/>
      <c r="IMJ7105" s="19"/>
      <c r="IMK7105" s="19"/>
      <c r="IML7105" s="19"/>
      <c r="IMM7105" s="19"/>
      <c r="IMN7105" s="19"/>
      <c r="IMO7105" s="19"/>
      <c r="IMP7105" s="19"/>
      <c r="IMQ7105" s="19"/>
      <c r="IMR7105" s="19"/>
      <c r="IMS7105" s="19"/>
      <c r="IMT7105" s="19"/>
      <c r="IMU7105" s="19"/>
      <c r="IMV7105" s="19"/>
      <c r="IMW7105" s="19"/>
      <c r="IMX7105" s="19"/>
      <c r="IMY7105" s="19"/>
      <c r="IMZ7105" s="19"/>
      <c r="INA7105" s="19"/>
      <c r="INB7105" s="19"/>
      <c r="INC7105" s="19"/>
      <c r="IND7105" s="19"/>
      <c r="INE7105" s="19"/>
      <c r="INF7105" s="19"/>
      <c r="ING7105" s="19"/>
      <c r="INH7105" s="19"/>
      <c r="INI7105" s="19"/>
      <c r="INJ7105" s="19"/>
      <c r="INK7105" s="19"/>
      <c r="INL7105" s="19"/>
      <c r="INM7105" s="19"/>
      <c r="INN7105" s="19"/>
      <c r="INO7105" s="19"/>
      <c r="INP7105" s="19"/>
      <c r="INQ7105" s="19"/>
      <c r="INR7105" s="19"/>
      <c r="INS7105" s="19"/>
      <c r="INT7105" s="19"/>
      <c r="INU7105" s="19"/>
      <c r="INV7105" s="19"/>
      <c r="INW7105" s="19"/>
      <c r="INX7105" s="19"/>
      <c r="INY7105" s="19"/>
      <c r="INZ7105" s="19"/>
      <c r="IOA7105" s="19"/>
      <c r="IOB7105" s="19"/>
      <c r="IOC7105" s="19"/>
      <c r="IOD7105" s="19"/>
      <c r="IOE7105" s="19"/>
      <c r="IOF7105" s="19"/>
      <c r="IOG7105" s="19"/>
      <c r="IOH7105" s="19"/>
      <c r="IOI7105" s="19"/>
      <c r="IOJ7105" s="19"/>
      <c r="IOK7105" s="19"/>
      <c r="IOL7105" s="19"/>
      <c r="IOM7105" s="19"/>
      <c r="ION7105" s="19"/>
      <c r="IOO7105" s="19"/>
      <c r="IOP7105" s="19"/>
      <c r="IOQ7105" s="19"/>
      <c r="IOR7105" s="19"/>
      <c r="IOS7105" s="19"/>
      <c r="IOT7105" s="19"/>
      <c r="IOU7105" s="19"/>
      <c r="IOV7105" s="19"/>
      <c r="IOW7105" s="19"/>
      <c r="IOX7105" s="19"/>
      <c r="IOY7105" s="19"/>
      <c r="IOZ7105" s="19"/>
      <c r="IPA7105" s="19"/>
      <c r="IPB7105" s="19"/>
      <c r="IPC7105" s="19"/>
      <c r="IPD7105" s="19"/>
      <c r="IPE7105" s="19"/>
      <c r="IPF7105" s="19"/>
      <c r="IPG7105" s="19"/>
      <c r="IPH7105" s="19"/>
      <c r="IPI7105" s="19"/>
      <c r="IPJ7105" s="19"/>
      <c r="IPK7105" s="19"/>
      <c r="IPL7105" s="19"/>
      <c r="IPM7105" s="19"/>
      <c r="IPN7105" s="19"/>
      <c r="IPO7105" s="19"/>
      <c r="IPP7105" s="19"/>
      <c r="IPQ7105" s="19"/>
      <c r="IPR7105" s="19"/>
      <c r="IPS7105" s="19"/>
      <c r="IPT7105" s="19"/>
      <c r="IPU7105" s="19"/>
      <c r="IPV7105" s="19"/>
      <c r="IPW7105" s="19"/>
      <c r="IPX7105" s="19"/>
      <c r="IPY7105" s="19"/>
      <c r="IPZ7105" s="19"/>
      <c r="IQA7105" s="19"/>
      <c r="IQB7105" s="19"/>
      <c r="IQC7105" s="19"/>
      <c r="IQD7105" s="19"/>
      <c r="IQE7105" s="19"/>
      <c r="IQF7105" s="19"/>
      <c r="IQG7105" s="19"/>
      <c r="IQH7105" s="19"/>
      <c r="IQI7105" s="19"/>
      <c r="IQJ7105" s="19"/>
      <c r="IQK7105" s="19"/>
      <c r="IQL7105" s="19"/>
      <c r="IQM7105" s="19"/>
      <c r="IQN7105" s="19"/>
      <c r="IQO7105" s="19"/>
      <c r="IQP7105" s="19"/>
      <c r="IQQ7105" s="19"/>
      <c r="IQR7105" s="19"/>
      <c r="IQS7105" s="19"/>
      <c r="IQT7105" s="19"/>
      <c r="IQU7105" s="19"/>
      <c r="IQV7105" s="19"/>
      <c r="IQW7105" s="19"/>
      <c r="IQX7105" s="19"/>
      <c r="IQY7105" s="19"/>
      <c r="IQZ7105" s="19"/>
      <c r="IRA7105" s="19"/>
      <c r="IRB7105" s="19"/>
      <c r="IRC7105" s="19"/>
      <c r="IRD7105" s="19"/>
      <c r="IRE7105" s="19"/>
      <c r="IRF7105" s="19"/>
      <c r="IRG7105" s="19"/>
      <c r="IRH7105" s="19"/>
      <c r="IRI7105" s="19"/>
      <c r="IRJ7105" s="19"/>
      <c r="IRK7105" s="19"/>
      <c r="IRL7105" s="19"/>
      <c r="IRM7105" s="19"/>
      <c r="IRN7105" s="19"/>
      <c r="IRO7105" s="19"/>
      <c r="IRP7105" s="19"/>
      <c r="IRQ7105" s="19"/>
      <c r="IRR7105" s="19"/>
      <c r="IRS7105" s="19"/>
      <c r="IRT7105" s="19"/>
      <c r="IRU7105" s="19"/>
      <c r="IRV7105" s="19"/>
      <c r="IRW7105" s="19"/>
      <c r="IRX7105" s="19"/>
      <c r="IRY7105" s="19"/>
      <c r="IRZ7105" s="19"/>
      <c r="ISA7105" s="19"/>
      <c r="ISB7105" s="19"/>
      <c r="ISC7105" s="19"/>
      <c r="ISD7105" s="19"/>
      <c r="ISE7105" s="19"/>
      <c r="ISF7105" s="19"/>
      <c r="ISG7105" s="19"/>
      <c r="ISH7105" s="19"/>
      <c r="ISI7105" s="19"/>
      <c r="ISJ7105" s="19"/>
      <c r="ISK7105" s="19"/>
      <c r="ISL7105" s="19"/>
      <c r="ISM7105" s="19"/>
      <c r="ISN7105" s="19"/>
      <c r="ISO7105" s="19"/>
      <c r="ISP7105" s="19"/>
      <c r="ISQ7105" s="19"/>
      <c r="ISR7105" s="19"/>
      <c r="ISS7105" s="19"/>
      <c r="IST7105" s="19"/>
      <c r="ISU7105" s="19"/>
      <c r="ISV7105" s="19"/>
      <c r="ISW7105" s="19"/>
      <c r="ISX7105" s="19"/>
      <c r="ISY7105" s="19"/>
      <c r="ISZ7105" s="19"/>
      <c r="ITA7105" s="19"/>
      <c r="ITB7105" s="19"/>
      <c r="ITC7105" s="19"/>
      <c r="ITD7105" s="19"/>
      <c r="ITE7105" s="19"/>
      <c r="ITF7105" s="19"/>
      <c r="ITG7105" s="19"/>
      <c r="ITH7105" s="19"/>
      <c r="ITI7105" s="19"/>
      <c r="ITJ7105" s="19"/>
      <c r="ITK7105" s="19"/>
      <c r="ITL7105" s="19"/>
      <c r="ITM7105" s="19"/>
      <c r="ITN7105" s="19"/>
      <c r="ITO7105" s="19"/>
      <c r="ITP7105" s="19"/>
      <c r="ITQ7105" s="19"/>
      <c r="ITR7105" s="19"/>
      <c r="ITS7105" s="19"/>
      <c r="ITT7105" s="19"/>
      <c r="ITU7105" s="19"/>
      <c r="ITV7105" s="19"/>
      <c r="ITW7105" s="19"/>
      <c r="ITX7105" s="19"/>
      <c r="ITY7105" s="19"/>
      <c r="ITZ7105" s="19"/>
      <c r="IUA7105" s="19"/>
      <c r="IUB7105" s="19"/>
      <c r="IUC7105" s="19"/>
      <c r="IUD7105" s="19"/>
      <c r="IUE7105" s="19"/>
      <c r="IUF7105" s="19"/>
      <c r="IUG7105" s="19"/>
      <c r="IUH7105" s="19"/>
      <c r="IUI7105" s="19"/>
      <c r="IUJ7105" s="19"/>
      <c r="IUK7105" s="19"/>
      <c r="IUL7105" s="19"/>
      <c r="IUM7105" s="19"/>
      <c r="IUN7105" s="19"/>
      <c r="IUO7105" s="19"/>
      <c r="IUP7105" s="19"/>
      <c r="IUQ7105" s="19"/>
      <c r="IUR7105" s="19"/>
      <c r="IUS7105" s="19"/>
      <c r="IUT7105" s="19"/>
      <c r="IUU7105" s="19"/>
      <c r="IUV7105" s="19"/>
      <c r="IUW7105" s="19"/>
      <c r="IUX7105" s="19"/>
      <c r="IUY7105" s="19"/>
      <c r="IUZ7105" s="19"/>
      <c r="IVA7105" s="19"/>
      <c r="IVB7105" s="19"/>
      <c r="IVC7105" s="19"/>
      <c r="IVD7105" s="19"/>
      <c r="IVE7105" s="19"/>
      <c r="IVF7105" s="19"/>
      <c r="IVG7105" s="19"/>
      <c r="IVH7105" s="19"/>
      <c r="IVI7105" s="19"/>
      <c r="IVJ7105" s="19"/>
      <c r="IVK7105" s="19"/>
      <c r="IVL7105" s="19"/>
      <c r="IVM7105" s="19"/>
      <c r="IVN7105" s="19"/>
      <c r="IVO7105" s="19"/>
      <c r="IVP7105" s="19"/>
      <c r="IVQ7105" s="19"/>
      <c r="IVR7105" s="19"/>
      <c r="IVS7105" s="19"/>
      <c r="IVT7105" s="19"/>
      <c r="IVU7105" s="19"/>
      <c r="IVV7105" s="19"/>
      <c r="IVW7105" s="19"/>
      <c r="IVX7105" s="19"/>
      <c r="IVY7105" s="19"/>
      <c r="IVZ7105" s="19"/>
      <c r="IWA7105" s="19"/>
      <c r="IWB7105" s="19"/>
      <c r="IWC7105" s="19"/>
      <c r="IWD7105" s="19"/>
      <c r="IWE7105" s="19"/>
      <c r="IWF7105" s="19"/>
      <c r="IWG7105" s="19"/>
      <c r="IWH7105" s="19"/>
      <c r="IWI7105" s="19"/>
      <c r="IWJ7105" s="19"/>
      <c r="IWK7105" s="19"/>
      <c r="IWL7105" s="19"/>
      <c r="IWM7105" s="19"/>
      <c r="IWN7105" s="19"/>
      <c r="IWO7105" s="19"/>
      <c r="IWP7105" s="19"/>
      <c r="IWQ7105" s="19"/>
      <c r="IWR7105" s="19"/>
      <c r="IWS7105" s="19"/>
      <c r="IWT7105" s="19"/>
      <c r="IWU7105" s="19"/>
      <c r="IWV7105" s="19"/>
      <c r="IWW7105" s="19"/>
      <c r="IWX7105" s="19"/>
      <c r="IWY7105" s="19"/>
      <c r="IWZ7105" s="19"/>
      <c r="IXA7105" s="19"/>
      <c r="IXB7105" s="19"/>
      <c r="IXC7105" s="19"/>
      <c r="IXD7105" s="19"/>
      <c r="IXE7105" s="19"/>
      <c r="IXF7105" s="19"/>
      <c r="IXG7105" s="19"/>
      <c r="IXH7105" s="19"/>
      <c r="IXI7105" s="19"/>
      <c r="IXJ7105" s="19"/>
      <c r="IXK7105" s="19"/>
      <c r="IXL7105" s="19"/>
      <c r="IXM7105" s="19"/>
      <c r="IXN7105" s="19"/>
      <c r="IXO7105" s="19"/>
      <c r="IXP7105" s="19"/>
      <c r="IXQ7105" s="19"/>
      <c r="IXR7105" s="19"/>
      <c r="IXS7105" s="19"/>
      <c r="IXT7105" s="19"/>
      <c r="IXU7105" s="19"/>
      <c r="IXV7105" s="19"/>
      <c r="IXW7105" s="19"/>
      <c r="IXX7105" s="19"/>
      <c r="IXY7105" s="19"/>
      <c r="IXZ7105" s="19"/>
      <c r="IYA7105" s="19"/>
      <c r="IYB7105" s="19"/>
      <c r="IYC7105" s="19"/>
      <c r="IYD7105" s="19"/>
      <c r="IYE7105" s="19"/>
      <c r="IYF7105" s="19"/>
      <c r="IYG7105" s="19"/>
      <c r="IYH7105" s="19"/>
      <c r="IYI7105" s="19"/>
      <c r="IYJ7105" s="19"/>
      <c r="IYK7105" s="19"/>
      <c r="IYL7105" s="19"/>
      <c r="IYM7105" s="19"/>
      <c r="IYN7105" s="19"/>
      <c r="IYO7105" s="19"/>
      <c r="IYP7105" s="19"/>
      <c r="IYQ7105" s="19"/>
      <c r="IYR7105" s="19"/>
      <c r="IYS7105" s="19"/>
      <c r="IYT7105" s="19"/>
      <c r="IYU7105" s="19"/>
      <c r="IYV7105" s="19"/>
      <c r="IYW7105" s="19"/>
      <c r="IYX7105" s="19"/>
      <c r="IYY7105" s="19"/>
      <c r="IYZ7105" s="19"/>
      <c r="IZA7105" s="19"/>
      <c r="IZB7105" s="19"/>
      <c r="IZC7105" s="19"/>
      <c r="IZD7105" s="19"/>
      <c r="IZE7105" s="19"/>
      <c r="IZF7105" s="19"/>
      <c r="IZG7105" s="19"/>
      <c r="IZH7105" s="19"/>
      <c r="IZI7105" s="19"/>
      <c r="IZJ7105" s="19"/>
      <c r="IZK7105" s="19"/>
      <c r="IZL7105" s="19"/>
      <c r="IZM7105" s="19"/>
      <c r="IZN7105" s="19"/>
      <c r="IZO7105" s="19"/>
      <c r="IZP7105" s="19"/>
      <c r="IZQ7105" s="19"/>
      <c r="IZR7105" s="19"/>
      <c r="IZS7105" s="19"/>
      <c r="IZT7105" s="19"/>
      <c r="IZU7105" s="19"/>
      <c r="IZV7105" s="19"/>
      <c r="IZW7105" s="19"/>
      <c r="IZX7105" s="19"/>
      <c r="IZY7105" s="19"/>
      <c r="IZZ7105" s="19"/>
      <c r="JAA7105" s="19"/>
      <c r="JAB7105" s="19"/>
      <c r="JAC7105" s="19"/>
      <c r="JAD7105" s="19"/>
      <c r="JAE7105" s="19"/>
      <c r="JAF7105" s="19"/>
      <c r="JAG7105" s="19"/>
      <c r="JAH7105" s="19"/>
      <c r="JAI7105" s="19"/>
      <c r="JAJ7105" s="19"/>
      <c r="JAK7105" s="19"/>
      <c r="JAL7105" s="19"/>
      <c r="JAM7105" s="19"/>
      <c r="JAN7105" s="19"/>
      <c r="JAO7105" s="19"/>
      <c r="JAP7105" s="19"/>
      <c r="JAQ7105" s="19"/>
      <c r="JAR7105" s="19"/>
      <c r="JAS7105" s="19"/>
      <c r="JAT7105" s="19"/>
      <c r="JAU7105" s="19"/>
      <c r="JAV7105" s="19"/>
      <c r="JAW7105" s="19"/>
      <c r="JAX7105" s="19"/>
      <c r="JAY7105" s="19"/>
      <c r="JAZ7105" s="19"/>
      <c r="JBA7105" s="19"/>
      <c r="JBB7105" s="19"/>
      <c r="JBC7105" s="19"/>
      <c r="JBD7105" s="19"/>
      <c r="JBE7105" s="19"/>
      <c r="JBF7105" s="19"/>
      <c r="JBG7105" s="19"/>
      <c r="JBH7105" s="19"/>
      <c r="JBI7105" s="19"/>
      <c r="JBJ7105" s="19"/>
      <c r="JBK7105" s="19"/>
      <c r="JBL7105" s="19"/>
      <c r="JBM7105" s="19"/>
      <c r="JBN7105" s="19"/>
      <c r="JBO7105" s="19"/>
      <c r="JBP7105" s="19"/>
      <c r="JBQ7105" s="19"/>
      <c r="JBR7105" s="19"/>
      <c r="JBS7105" s="19"/>
      <c r="JBT7105" s="19"/>
      <c r="JBU7105" s="19"/>
      <c r="JBV7105" s="19"/>
      <c r="JBW7105" s="19"/>
      <c r="JBX7105" s="19"/>
      <c r="JBY7105" s="19"/>
      <c r="JBZ7105" s="19"/>
      <c r="JCA7105" s="19"/>
      <c r="JCB7105" s="19"/>
      <c r="JCC7105" s="19"/>
      <c r="JCD7105" s="19"/>
      <c r="JCE7105" s="19"/>
      <c r="JCF7105" s="19"/>
      <c r="JCG7105" s="19"/>
      <c r="JCH7105" s="19"/>
      <c r="JCI7105" s="19"/>
      <c r="JCJ7105" s="19"/>
      <c r="JCK7105" s="19"/>
      <c r="JCL7105" s="19"/>
      <c r="JCM7105" s="19"/>
      <c r="JCN7105" s="19"/>
      <c r="JCO7105" s="19"/>
      <c r="JCP7105" s="19"/>
      <c r="JCQ7105" s="19"/>
      <c r="JCR7105" s="19"/>
      <c r="JCS7105" s="19"/>
      <c r="JCT7105" s="19"/>
      <c r="JCU7105" s="19"/>
      <c r="JCV7105" s="19"/>
      <c r="JCW7105" s="19"/>
      <c r="JCX7105" s="19"/>
      <c r="JCY7105" s="19"/>
      <c r="JCZ7105" s="19"/>
      <c r="JDA7105" s="19"/>
      <c r="JDB7105" s="19"/>
      <c r="JDC7105" s="19"/>
      <c r="JDD7105" s="19"/>
      <c r="JDE7105" s="19"/>
      <c r="JDF7105" s="19"/>
      <c r="JDG7105" s="19"/>
      <c r="JDH7105" s="19"/>
      <c r="JDI7105" s="19"/>
      <c r="JDJ7105" s="19"/>
      <c r="JDK7105" s="19"/>
      <c r="JDL7105" s="19"/>
      <c r="JDM7105" s="19"/>
      <c r="JDN7105" s="19"/>
      <c r="JDO7105" s="19"/>
      <c r="JDP7105" s="19"/>
      <c r="JDQ7105" s="19"/>
      <c r="JDR7105" s="19"/>
      <c r="JDS7105" s="19"/>
      <c r="JDT7105" s="19"/>
      <c r="JDU7105" s="19"/>
      <c r="JDV7105" s="19"/>
      <c r="JDW7105" s="19"/>
      <c r="JDX7105" s="19"/>
      <c r="JDY7105" s="19"/>
      <c r="JDZ7105" s="19"/>
      <c r="JEA7105" s="19"/>
      <c r="JEB7105" s="19"/>
      <c r="JEC7105" s="19"/>
      <c r="JED7105" s="19"/>
      <c r="JEE7105" s="19"/>
      <c r="JEF7105" s="19"/>
      <c r="JEG7105" s="19"/>
      <c r="JEH7105" s="19"/>
      <c r="JEI7105" s="19"/>
      <c r="JEJ7105" s="19"/>
      <c r="JEK7105" s="19"/>
      <c r="JEL7105" s="19"/>
      <c r="JEM7105" s="19"/>
      <c r="JEN7105" s="19"/>
      <c r="JEO7105" s="19"/>
      <c r="JEP7105" s="19"/>
      <c r="JEQ7105" s="19"/>
      <c r="JER7105" s="19"/>
      <c r="JES7105" s="19"/>
      <c r="JET7105" s="19"/>
      <c r="JEU7105" s="19"/>
      <c r="JEV7105" s="19"/>
      <c r="JEW7105" s="19"/>
      <c r="JEX7105" s="19"/>
      <c r="JEY7105" s="19"/>
      <c r="JEZ7105" s="19"/>
      <c r="JFA7105" s="19"/>
      <c r="JFB7105" s="19"/>
      <c r="JFC7105" s="19"/>
      <c r="JFD7105" s="19"/>
      <c r="JFE7105" s="19"/>
      <c r="JFF7105" s="19"/>
      <c r="JFG7105" s="19"/>
      <c r="JFH7105" s="19"/>
      <c r="JFI7105" s="19"/>
      <c r="JFJ7105" s="19"/>
      <c r="JFK7105" s="19"/>
      <c r="JFL7105" s="19"/>
      <c r="JFM7105" s="19"/>
      <c r="JFN7105" s="19"/>
      <c r="JFO7105" s="19"/>
      <c r="JFP7105" s="19"/>
      <c r="JFQ7105" s="19"/>
      <c r="JFR7105" s="19"/>
      <c r="JFS7105" s="19"/>
      <c r="JFT7105" s="19"/>
      <c r="JFU7105" s="19"/>
      <c r="JFV7105" s="19"/>
      <c r="JFW7105" s="19"/>
      <c r="JFX7105" s="19"/>
      <c r="JFY7105" s="19"/>
      <c r="JFZ7105" s="19"/>
      <c r="JGA7105" s="19"/>
      <c r="JGB7105" s="19"/>
      <c r="JGC7105" s="19"/>
      <c r="JGD7105" s="19"/>
      <c r="JGE7105" s="19"/>
      <c r="JGF7105" s="19"/>
      <c r="JGG7105" s="19"/>
      <c r="JGH7105" s="19"/>
      <c r="JGI7105" s="19"/>
      <c r="JGJ7105" s="19"/>
      <c r="JGK7105" s="19"/>
      <c r="JGL7105" s="19"/>
      <c r="JGM7105" s="19"/>
      <c r="JGN7105" s="19"/>
      <c r="JGO7105" s="19"/>
      <c r="JGP7105" s="19"/>
      <c r="JGQ7105" s="19"/>
      <c r="JGR7105" s="19"/>
      <c r="JGS7105" s="19"/>
      <c r="JGT7105" s="19"/>
      <c r="JGU7105" s="19"/>
      <c r="JGV7105" s="19"/>
      <c r="JGW7105" s="19"/>
      <c r="JGX7105" s="19"/>
      <c r="JGY7105" s="19"/>
      <c r="JGZ7105" s="19"/>
      <c r="JHA7105" s="19"/>
      <c r="JHB7105" s="19"/>
      <c r="JHC7105" s="19"/>
      <c r="JHD7105" s="19"/>
      <c r="JHE7105" s="19"/>
      <c r="JHF7105" s="19"/>
      <c r="JHG7105" s="19"/>
      <c r="JHH7105" s="19"/>
      <c r="JHI7105" s="19"/>
      <c r="JHJ7105" s="19"/>
      <c r="JHK7105" s="19"/>
      <c r="JHL7105" s="19"/>
      <c r="JHM7105" s="19"/>
      <c r="JHN7105" s="19"/>
      <c r="JHO7105" s="19"/>
      <c r="JHP7105" s="19"/>
      <c r="JHQ7105" s="19"/>
      <c r="JHR7105" s="19"/>
      <c r="JHS7105" s="19"/>
      <c r="JHT7105" s="19"/>
      <c r="JHU7105" s="19"/>
      <c r="JHV7105" s="19"/>
      <c r="JHW7105" s="19"/>
      <c r="JHX7105" s="19"/>
      <c r="JHY7105" s="19"/>
      <c r="JHZ7105" s="19"/>
      <c r="JIA7105" s="19"/>
      <c r="JIB7105" s="19"/>
      <c r="JIC7105" s="19"/>
      <c r="JID7105" s="19"/>
      <c r="JIE7105" s="19"/>
      <c r="JIF7105" s="19"/>
      <c r="JIG7105" s="19"/>
      <c r="JIH7105" s="19"/>
      <c r="JII7105" s="19"/>
      <c r="JIJ7105" s="19"/>
      <c r="JIK7105" s="19"/>
      <c r="JIL7105" s="19"/>
      <c r="JIM7105" s="19"/>
      <c r="JIN7105" s="19"/>
      <c r="JIO7105" s="19"/>
      <c r="JIP7105" s="19"/>
      <c r="JIQ7105" s="19"/>
      <c r="JIR7105" s="19"/>
      <c r="JIS7105" s="19"/>
      <c r="JIT7105" s="19"/>
      <c r="JIU7105" s="19"/>
      <c r="JIV7105" s="19"/>
      <c r="JIW7105" s="19"/>
      <c r="JIX7105" s="19"/>
      <c r="JIY7105" s="19"/>
      <c r="JIZ7105" s="19"/>
      <c r="JJA7105" s="19"/>
      <c r="JJB7105" s="19"/>
      <c r="JJC7105" s="19"/>
      <c r="JJD7105" s="19"/>
      <c r="JJE7105" s="19"/>
      <c r="JJF7105" s="19"/>
      <c r="JJG7105" s="19"/>
      <c r="JJH7105" s="19"/>
      <c r="JJI7105" s="19"/>
      <c r="JJJ7105" s="19"/>
      <c r="JJK7105" s="19"/>
      <c r="JJL7105" s="19"/>
      <c r="JJM7105" s="19"/>
      <c r="JJN7105" s="19"/>
      <c r="JJO7105" s="19"/>
      <c r="JJP7105" s="19"/>
      <c r="JJQ7105" s="19"/>
      <c r="JJR7105" s="19"/>
      <c r="JJS7105" s="19"/>
      <c r="JJT7105" s="19"/>
      <c r="JJU7105" s="19"/>
      <c r="JJV7105" s="19"/>
      <c r="JJW7105" s="19"/>
      <c r="JJX7105" s="19"/>
      <c r="JJY7105" s="19"/>
      <c r="JJZ7105" s="19"/>
      <c r="JKA7105" s="19"/>
      <c r="JKB7105" s="19"/>
      <c r="JKC7105" s="19"/>
      <c r="JKD7105" s="19"/>
      <c r="JKE7105" s="19"/>
      <c r="JKF7105" s="19"/>
      <c r="JKG7105" s="19"/>
      <c r="JKH7105" s="19"/>
      <c r="JKI7105" s="19"/>
      <c r="JKJ7105" s="19"/>
      <c r="JKK7105" s="19"/>
      <c r="JKL7105" s="19"/>
      <c r="JKM7105" s="19"/>
      <c r="JKN7105" s="19"/>
      <c r="JKO7105" s="19"/>
      <c r="JKP7105" s="19"/>
      <c r="JKQ7105" s="19"/>
      <c r="JKR7105" s="19"/>
      <c r="JKS7105" s="19"/>
      <c r="JKT7105" s="19"/>
      <c r="JKU7105" s="19"/>
      <c r="JKV7105" s="19"/>
      <c r="JKW7105" s="19"/>
      <c r="JKX7105" s="19"/>
      <c r="JKY7105" s="19"/>
      <c r="JKZ7105" s="19"/>
      <c r="JLA7105" s="19"/>
      <c r="JLB7105" s="19"/>
      <c r="JLC7105" s="19"/>
      <c r="JLD7105" s="19"/>
      <c r="JLE7105" s="19"/>
      <c r="JLF7105" s="19"/>
      <c r="JLG7105" s="19"/>
      <c r="JLH7105" s="19"/>
      <c r="JLI7105" s="19"/>
      <c r="JLJ7105" s="19"/>
      <c r="JLK7105" s="19"/>
      <c r="JLL7105" s="19"/>
      <c r="JLM7105" s="19"/>
      <c r="JLN7105" s="19"/>
      <c r="JLO7105" s="19"/>
      <c r="JLP7105" s="19"/>
      <c r="JLQ7105" s="19"/>
      <c r="JLR7105" s="19"/>
      <c r="JLS7105" s="19"/>
      <c r="JLT7105" s="19"/>
      <c r="JLU7105" s="19"/>
      <c r="JLV7105" s="19"/>
      <c r="JLW7105" s="19"/>
      <c r="JLX7105" s="19"/>
      <c r="JLY7105" s="19"/>
      <c r="JLZ7105" s="19"/>
      <c r="JMA7105" s="19"/>
      <c r="JMB7105" s="19"/>
      <c r="JMC7105" s="19"/>
      <c r="JMD7105" s="19"/>
      <c r="JME7105" s="19"/>
      <c r="JMF7105" s="19"/>
      <c r="JMG7105" s="19"/>
      <c r="JMH7105" s="19"/>
      <c r="JMI7105" s="19"/>
      <c r="JMJ7105" s="19"/>
      <c r="JMK7105" s="19"/>
      <c r="JML7105" s="19"/>
      <c r="JMM7105" s="19"/>
      <c r="JMN7105" s="19"/>
      <c r="JMO7105" s="19"/>
      <c r="JMP7105" s="19"/>
      <c r="JMQ7105" s="19"/>
      <c r="JMR7105" s="19"/>
      <c r="JMS7105" s="19"/>
      <c r="JMT7105" s="19"/>
      <c r="JMU7105" s="19"/>
      <c r="JMV7105" s="19"/>
      <c r="JMW7105" s="19"/>
      <c r="JMX7105" s="19"/>
      <c r="JMY7105" s="19"/>
      <c r="JMZ7105" s="19"/>
      <c r="JNA7105" s="19"/>
      <c r="JNB7105" s="19"/>
      <c r="JNC7105" s="19"/>
      <c r="JND7105" s="19"/>
      <c r="JNE7105" s="19"/>
      <c r="JNF7105" s="19"/>
      <c r="JNG7105" s="19"/>
      <c r="JNH7105" s="19"/>
      <c r="JNI7105" s="19"/>
      <c r="JNJ7105" s="19"/>
      <c r="JNK7105" s="19"/>
      <c r="JNL7105" s="19"/>
      <c r="JNM7105" s="19"/>
      <c r="JNN7105" s="19"/>
      <c r="JNO7105" s="19"/>
      <c r="JNP7105" s="19"/>
      <c r="JNQ7105" s="19"/>
      <c r="JNR7105" s="19"/>
      <c r="JNS7105" s="19"/>
      <c r="JNT7105" s="19"/>
      <c r="JNU7105" s="19"/>
      <c r="JNV7105" s="19"/>
      <c r="JNW7105" s="19"/>
      <c r="JNX7105" s="19"/>
      <c r="JNY7105" s="19"/>
      <c r="JNZ7105" s="19"/>
      <c r="JOA7105" s="19"/>
      <c r="JOB7105" s="19"/>
      <c r="JOC7105" s="19"/>
      <c r="JOD7105" s="19"/>
      <c r="JOE7105" s="19"/>
      <c r="JOF7105" s="19"/>
      <c r="JOG7105" s="19"/>
      <c r="JOH7105" s="19"/>
      <c r="JOI7105" s="19"/>
      <c r="JOJ7105" s="19"/>
      <c r="JOK7105" s="19"/>
      <c r="JOL7105" s="19"/>
      <c r="JOM7105" s="19"/>
      <c r="JON7105" s="19"/>
      <c r="JOO7105" s="19"/>
      <c r="JOP7105" s="19"/>
      <c r="JOQ7105" s="19"/>
      <c r="JOR7105" s="19"/>
      <c r="JOS7105" s="19"/>
      <c r="JOT7105" s="19"/>
      <c r="JOU7105" s="19"/>
      <c r="JOV7105" s="19"/>
      <c r="JOW7105" s="19"/>
      <c r="JOX7105" s="19"/>
      <c r="JOY7105" s="19"/>
      <c r="JOZ7105" s="19"/>
      <c r="JPA7105" s="19"/>
      <c r="JPB7105" s="19"/>
      <c r="JPC7105" s="19"/>
      <c r="JPD7105" s="19"/>
      <c r="JPE7105" s="19"/>
      <c r="JPF7105" s="19"/>
      <c r="JPG7105" s="19"/>
      <c r="JPH7105" s="19"/>
      <c r="JPI7105" s="19"/>
      <c r="JPJ7105" s="19"/>
      <c r="JPK7105" s="19"/>
      <c r="JPL7105" s="19"/>
      <c r="JPM7105" s="19"/>
      <c r="JPN7105" s="19"/>
      <c r="JPO7105" s="19"/>
      <c r="JPP7105" s="19"/>
      <c r="JPQ7105" s="19"/>
      <c r="JPR7105" s="19"/>
      <c r="JPS7105" s="19"/>
      <c r="JPT7105" s="19"/>
      <c r="JPU7105" s="19"/>
      <c r="JPV7105" s="19"/>
      <c r="JPW7105" s="19"/>
      <c r="JPX7105" s="19"/>
      <c r="JPY7105" s="19"/>
      <c r="JPZ7105" s="19"/>
      <c r="JQA7105" s="19"/>
      <c r="JQB7105" s="19"/>
      <c r="JQC7105" s="19"/>
      <c r="JQD7105" s="19"/>
      <c r="JQE7105" s="19"/>
      <c r="JQF7105" s="19"/>
      <c r="JQG7105" s="19"/>
      <c r="JQH7105" s="19"/>
      <c r="JQI7105" s="19"/>
      <c r="JQJ7105" s="19"/>
      <c r="JQK7105" s="19"/>
      <c r="JQL7105" s="19"/>
      <c r="JQM7105" s="19"/>
      <c r="JQN7105" s="19"/>
      <c r="JQO7105" s="19"/>
      <c r="JQP7105" s="19"/>
      <c r="JQQ7105" s="19"/>
      <c r="JQR7105" s="19"/>
      <c r="JQS7105" s="19"/>
      <c r="JQT7105" s="19"/>
      <c r="JQU7105" s="19"/>
      <c r="JQV7105" s="19"/>
      <c r="JQW7105" s="19"/>
      <c r="JQX7105" s="19"/>
      <c r="JQY7105" s="19"/>
      <c r="JQZ7105" s="19"/>
      <c r="JRA7105" s="19"/>
      <c r="JRB7105" s="19"/>
      <c r="JRC7105" s="19"/>
      <c r="JRD7105" s="19"/>
      <c r="JRE7105" s="19"/>
      <c r="JRF7105" s="19"/>
      <c r="JRG7105" s="19"/>
      <c r="JRH7105" s="19"/>
      <c r="JRI7105" s="19"/>
      <c r="JRJ7105" s="19"/>
      <c r="JRK7105" s="19"/>
      <c r="JRL7105" s="19"/>
      <c r="JRM7105" s="19"/>
      <c r="JRN7105" s="19"/>
      <c r="JRO7105" s="19"/>
      <c r="JRP7105" s="19"/>
      <c r="JRQ7105" s="19"/>
      <c r="JRR7105" s="19"/>
      <c r="JRS7105" s="19"/>
      <c r="JRT7105" s="19"/>
      <c r="JRU7105" s="19"/>
      <c r="JRV7105" s="19"/>
      <c r="JRW7105" s="19"/>
      <c r="JRX7105" s="19"/>
      <c r="JRY7105" s="19"/>
      <c r="JRZ7105" s="19"/>
      <c r="JSA7105" s="19"/>
      <c r="JSB7105" s="19"/>
      <c r="JSC7105" s="19"/>
      <c r="JSD7105" s="19"/>
      <c r="JSE7105" s="19"/>
      <c r="JSF7105" s="19"/>
      <c r="JSG7105" s="19"/>
      <c r="JSH7105" s="19"/>
      <c r="JSI7105" s="19"/>
      <c r="JSJ7105" s="19"/>
      <c r="JSK7105" s="19"/>
      <c r="JSL7105" s="19"/>
      <c r="JSM7105" s="19"/>
      <c r="JSN7105" s="19"/>
      <c r="JSO7105" s="19"/>
      <c r="JSP7105" s="19"/>
      <c r="JSQ7105" s="19"/>
      <c r="JSR7105" s="19"/>
      <c r="JSS7105" s="19"/>
      <c r="JST7105" s="19"/>
      <c r="JSU7105" s="19"/>
      <c r="JSV7105" s="19"/>
      <c r="JSW7105" s="19"/>
      <c r="JSX7105" s="19"/>
      <c r="JSY7105" s="19"/>
      <c r="JSZ7105" s="19"/>
      <c r="JTA7105" s="19"/>
      <c r="JTB7105" s="19"/>
      <c r="JTC7105" s="19"/>
      <c r="JTD7105" s="19"/>
      <c r="JTE7105" s="19"/>
      <c r="JTF7105" s="19"/>
      <c r="JTG7105" s="19"/>
      <c r="JTH7105" s="19"/>
      <c r="JTI7105" s="19"/>
      <c r="JTJ7105" s="19"/>
      <c r="JTK7105" s="19"/>
      <c r="JTL7105" s="19"/>
      <c r="JTM7105" s="19"/>
      <c r="JTN7105" s="19"/>
      <c r="JTO7105" s="19"/>
      <c r="JTP7105" s="19"/>
      <c r="JTQ7105" s="19"/>
      <c r="JTR7105" s="19"/>
      <c r="JTS7105" s="19"/>
      <c r="JTT7105" s="19"/>
      <c r="JTU7105" s="19"/>
      <c r="JTV7105" s="19"/>
      <c r="JTW7105" s="19"/>
      <c r="JTX7105" s="19"/>
      <c r="JTY7105" s="19"/>
      <c r="JTZ7105" s="19"/>
      <c r="JUA7105" s="19"/>
      <c r="JUB7105" s="19"/>
      <c r="JUC7105" s="19"/>
      <c r="JUD7105" s="19"/>
      <c r="JUE7105" s="19"/>
      <c r="JUF7105" s="19"/>
      <c r="JUG7105" s="19"/>
      <c r="JUH7105" s="19"/>
      <c r="JUI7105" s="19"/>
      <c r="JUJ7105" s="19"/>
      <c r="JUK7105" s="19"/>
      <c r="JUL7105" s="19"/>
      <c r="JUM7105" s="19"/>
      <c r="JUN7105" s="19"/>
      <c r="JUO7105" s="19"/>
      <c r="JUP7105" s="19"/>
      <c r="JUQ7105" s="19"/>
      <c r="JUR7105" s="19"/>
      <c r="JUS7105" s="19"/>
      <c r="JUT7105" s="19"/>
      <c r="JUU7105" s="19"/>
      <c r="JUV7105" s="19"/>
      <c r="JUW7105" s="19"/>
      <c r="JUX7105" s="19"/>
      <c r="JUY7105" s="19"/>
      <c r="JUZ7105" s="19"/>
      <c r="JVA7105" s="19"/>
      <c r="JVB7105" s="19"/>
      <c r="JVC7105" s="19"/>
      <c r="JVD7105" s="19"/>
      <c r="JVE7105" s="19"/>
      <c r="JVF7105" s="19"/>
      <c r="JVG7105" s="19"/>
      <c r="JVH7105" s="19"/>
      <c r="JVI7105" s="19"/>
      <c r="JVJ7105" s="19"/>
      <c r="JVK7105" s="19"/>
      <c r="JVL7105" s="19"/>
      <c r="JVM7105" s="19"/>
      <c r="JVN7105" s="19"/>
      <c r="JVO7105" s="19"/>
      <c r="JVP7105" s="19"/>
      <c r="JVQ7105" s="19"/>
      <c r="JVR7105" s="19"/>
      <c r="JVS7105" s="19"/>
      <c r="JVT7105" s="19"/>
      <c r="JVU7105" s="19"/>
      <c r="JVV7105" s="19"/>
      <c r="JVW7105" s="19"/>
      <c r="JVX7105" s="19"/>
      <c r="JVY7105" s="19"/>
      <c r="JVZ7105" s="19"/>
      <c r="JWA7105" s="19"/>
      <c r="JWB7105" s="19"/>
      <c r="JWC7105" s="19"/>
      <c r="JWD7105" s="19"/>
      <c r="JWE7105" s="19"/>
      <c r="JWF7105" s="19"/>
      <c r="JWG7105" s="19"/>
      <c r="JWH7105" s="19"/>
      <c r="JWI7105" s="19"/>
      <c r="JWJ7105" s="19"/>
      <c r="JWK7105" s="19"/>
      <c r="JWL7105" s="19"/>
      <c r="JWM7105" s="19"/>
      <c r="JWN7105" s="19"/>
      <c r="JWO7105" s="19"/>
      <c r="JWP7105" s="19"/>
      <c r="JWQ7105" s="19"/>
      <c r="JWR7105" s="19"/>
      <c r="JWS7105" s="19"/>
      <c r="JWT7105" s="19"/>
      <c r="JWU7105" s="19"/>
      <c r="JWV7105" s="19"/>
      <c r="JWW7105" s="19"/>
      <c r="JWX7105" s="19"/>
      <c r="JWY7105" s="19"/>
      <c r="JWZ7105" s="19"/>
      <c r="JXA7105" s="19"/>
      <c r="JXB7105" s="19"/>
      <c r="JXC7105" s="19"/>
      <c r="JXD7105" s="19"/>
      <c r="JXE7105" s="19"/>
      <c r="JXF7105" s="19"/>
      <c r="JXG7105" s="19"/>
      <c r="JXH7105" s="19"/>
      <c r="JXI7105" s="19"/>
      <c r="JXJ7105" s="19"/>
      <c r="JXK7105" s="19"/>
      <c r="JXL7105" s="19"/>
      <c r="JXM7105" s="19"/>
      <c r="JXN7105" s="19"/>
      <c r="JXO7105" s="19"/>
      <c r="JXP7105" s="19"/>
      <c r="JXQ7105" s="19"/>
      <c r="JXR7105" s="19"/>
      <c r="JXS7105" s="19"/>
      <c r="JXT7105" s="19"/>
      <c r="JXU7105" s="19"/>
      <c r="JXV7105" s="19"/>
      <c r="JXW7105" s="19"/>
      <c r="JXX7105" s="19"/>
      <c r="JXY7105" s="19"/>
      <c r="JXZ7105" s="19"/>
      <c r="JYA7105" s="19"/>
      <c r="JYB7105" s="19"/>
      <c r="JYC7105" s="19"/>
      <c r="JYD7105" s="19"/>
      <c r="JYE7105" s="19"/>
      <c r="JYF7105" s="19"/>
      <c r="JYG7105" s="19"/>
      <c r="JYH7105" s="19"/>
      <c r="JYI7105" s="19"/>
      <c r="JYJ7105" s="19"/>
      <c r="JYK7105" s="19"/>
      <c r="JYL7105" s="19"/>
      <c r="JYM7105" s="19"/>
      <c r="JYN7105" s="19"/>
      <c r="JYO7105" s="19"/>
      <c r="JYP7105" s="19"/>
      <c r="JYQ7105" s="19"/>
      <c r="JYR7105" s="19"/>
      <c r="JYS7105" s="19"/>
      <c r="JYT7105" s="19"/>
      <c r="JYU7105" s="19"/>
      <c r="JYV7105" s="19"/>
      <c r="JYW7105" s="19"/>
      <c r="JYX7105" s="19"/>
      <c r="JYY7105" s="19"/>
      <c r="JYZ7105" s="19"/>
      <c r="JZA7105" s="19"/>
      <c r="JZB7105" s="19"/>
      <c r="JZC7105" s="19"/>
      <c r="JZD7105" s="19"/>
      <c r="JZE7105" s="19"/>
      <c r="JZF7105" s="19"/>
      <c r="JZG7105" s="19"/>
      <c r="JZH7105" s="19"/>
      <c r="JZI7105" s="19"/>
      <c r="JZJ7105" s="19"/>
      <c r="JZK7105" s="19"/>
      <c r="JZL7105" s="19"/>
      <c r="JZM7105" s="19"/>
      <c r="JZN7105" s="19"/>
      <c r="JZO7105" s="19"/>
      <c r="JZP7105" s="19"/>
      <c r="JZQ7105" s="19"/>
      <c r="JZR7105" s="19"/>
      <c r="JZS7105" s="19"/>
      <c r="JZT7105" s="19"/>
      <c r="JZU7105" s="19"/>
      <c r="JZV7105" s="19"/>
      <c r="JZW7105" s="19"/>
      <c r="JZX7105" s="19"/>
      <c r="JZY7105" s="19"/>
      <c r="JZZ7105" s="19"/>
      <c r="KAA7105" s="19"/>
      <c r="KAB7105" s="19"/>
      <c r="KAC7105" s="19"/>
      <c r="KAD7105" s="19"/>
      <c r="KAE7105" s="19"/>
      <c r="KAF7105" s="19"/>
      <c r="KAG7105" s="19"/>
      <c r="KAH7105" s="19"/>
      <c r="KAI7105" s="19"/>
      <c r="KAJ7105" s="19"/>
      <c r="KAK7105" s="19"/>
      <c r="KAL7105" s="19"/>
      <c r="KAM7105" s="19"/>
      <c r="KAN7105" s="19"/>
      <c r="KAO7105" s="19"/>
      <c r="KAP7105" s="19"/>
      <c r="KAQ7105" s="19"/>
      <c r="KAR7105" s="19"/>
      <c r="KAS7105" s="19"/>
      <c r="KAT7105" s="19"/>
      <c r="KAU7105" s="19"/>
      <c r="KAV7105" s="19"/>
      <c r="KAW7105" s="19"/>
      <c r="KAX7105" s="19"/>
      <c r="KAY7105" s="19"/>
      <c r="KAZ7105" s="19"/>
      <c r="KBA7105" s="19"/>
      <c r="KBB7105" s="19"/>
      <c r="KBC7105" s="19"/>
      <c r="KBD7105" s="19"/>
      <c r="KBE7105" s="19"/>
      <c r="KBF7105" s="19"/>
      <c r="KBG7105" s="19"/>
      <c r="KBH7105" s="19"/>
      <c r="KBI7105" s="19"/>
      <c r="KBJ7105" s="19"/>
      <c r="KBK7105" s="19"/>
      <c r="KBL7105" s="19"/>
      <c r="KBM7105" s="19"/>
      <c r="KBN7105" s="19"/>
      <c r="KBO7105" s="19"/>
      <c r="KBP7105" s="19"/>
      <c r="KBQ7105" s="19"/>
      <c r="KBR7105" s="19"/>
      <c r="KBS7105" s="19"/>
      <c r="KBT7105" s="19"/>
      <c r="KBU7105" s="19"/>
      <c r="KBV7105" s="19"/>
      <c r="KBW7105" s="19"/>
      <c r="KBX7105" s="19"/>
      <c r="KBY7105" s="19"/>
      <c r="KBZ7105" s="19"/>
      <c r="KCA7105" s="19"/>
      <c r="KCB7105" s="19"/>
      <c r="KCC7105" s="19"/>
      <c r="KCD7105" s="19"/>
      <c r="KCE7105" s="19"/>
      <c r="KCF7105" s="19"/>
      <c r="KCG7105" s="19"/>
      <c r="KCH7105" s="19"/>
      <c r="KCI7105" s="19"/>
      <c r="KCJ7105" s="19"/>
      <c r="KCK7105" s="19"/>
      <c r="KCL7105" s="19"/>
      <c r="KCM7105" s="19"/>
      <c r="KCN7105" s="19"/>
      <c r="KCO7105" s="19"/>
      <c r="KCP7105" s="19"/>
      <c r="KCQ7105" s="19"/>
      <c r="KCR7105" s="19"/>
      <c r="KCS7105" s="19"/>
      <c r="KCT7105" s="19"/>
      <c r="KCU7105" s="19"/>
      <c r="KCV7105" s="19"/>
      <c r="KCW7105" s="19"/>
      <c r="KCX7105" s="19"/>
      <c r="KCY7105" s="19"/>
      <c r="KCZ7105" s="19"/>
      <c r="KDA7105" s="19"/>
      <c r="KDB7105" s="19"/>
      <c r="KDC7105" s="19"/>
      <c r="KDD7105" s="19"/>
      <c r="KDE7105" s="19"/>
      <c r="KDF7105" s="19"/>
      <c r="KDG7105" s="19"/>
      <c r="KDH7105" s="19"/>
      <c r="KDI7105" s="19"/>
      <c r="KDJ7105" s="19"/>
      <c r="KDK7105" s="19"/>
      <c r="KDL7105" s="19"/>
      <c r="KDM7105" s="19"/>
      <c r="KDN7105" s="19"/>
      <c r="KDO7105" s="19"/>
      <c r="KDP7105" s="19"/>
      <c r="KDQ7105" s="19"/>
      <c r="KDR7105" s="19"/>
      <c r="KDS7105" s="19"/>
      <c r="KDT7105" s="19"/>
      <c r="KDU7105" s="19"/>
      <c r="KDV7105" s="19"/>
      <c r="KDW7105" s="19"/>
      <c r="KDX7105" s="19"/>
      <c r="KDY7105" s="19"/>
      <c r="KDZ7105" s="19"/>
      <c r="KEA7105" s="19"/>
      <c r="KEB7105" s="19"/>
      <c r="KEC7105" s="19"/>
      <c r="KED7105" s="19"/>
      <c r="KEE7105" s="19"/>
      <c r="KEF7105" s="19"/>
      <c r="KEG7105" s="19"/>
      <c r="KEH7105" s="19"/>
      <c r="KEI7105" s="19"/>
      <c r="KEJ7105" s="19"/>
      <c r="KEK7105" s="19"/>
      <c r="KEL7105" s="19"/>
      <c r="KEM7105" s="19"/>
      <c r="KEN7105" s="19"/>
      <c r="KEO7105" s="19"/>
      <c r="KEP7105" s="19"/>
      <c r="KEQ7105" s="19"/>
      <c r="KER7105" s="19"/>
      <c r="KES7105" s="19"/>
      <c r="KET7105" s="19"/>
      <c r="KEU7105" s="19"/>
      <c r="KEV7105" s="19"/>
      <c r="KEW7105" s="19"/>
      <c r="KEX7105" s="19"/>
      <c r="KEY7105" s="19"/>
      <c r="KEZ7105" s="19"/>
      <c r="KFA7105" s="19"/>
      <c r="KFB7105" s="19"/>
      <c r="KFC7105" s="19"/>
      <c r="KFD7105" s="19"/>
      <c r="KFE7105" s="19"/>
      <c r="KFF7105" s="19"/>
      <c r="KFG7105" s="19"/>
      <c r="KFH7105" s="19"/>
      <c r="KFI7105" s="19"/>
      <c r="KFJ7105" s="19"/>
      <c r="KFK7105" s="19"/>
      <c r="KFL7105" s="19"/>
      <c r="KFM7105" s="19"/>
      <c r="KFN7105" s="19"/>
      <c r="KFO7105" s="19"/>
      <c r="KFP7105" s="19"/>
      <c r="KFQ7105" s="19"/>
      <c r="KFR7105" s="19"/>
      <c r="KFS7105" s="19"/>
      <c r="KFT7105" s="19"/>
      <c r="KFU7105" s="19"/>
      <c r="KFV7105" s="19"/>
      <c r="KFW7105" s="19"/>
      <c r="KFX7105" s="19"/>
      <c r="KFY7105" s="19"/>
      <c r="KFZ7105" s="19"/>
      <c r="KGA7105" s="19"/>
      <c r="KGB7105" s="19"/>
      <c r="KGC7105" s="19"/>
      <c r="KGD7105" s="19"/>
      <c r="KGE7105" s="19"/>
      <c r="KGF7105" s="19"/>
      <c r="KGG7105" s="19"/>
      <c r="KGH7105" s="19"/>
      <c r="KGI7105" s="19"/>
      <c r="KGJ7105" s="19"/>
      <c r="KGK7105" s="19"/>
      <c r="KGL7105" s="19"/>
      <c r="KGM7105" s="19"/>
      <c r="KGN7105" s="19"/>
      <c r="KGO7105" s="19"/>
      <c r="KGP7105" s="19"/>
      <c r="KGQ7105" s="19"/>
      <c r="KGR7105" s="19"/>
      <c r="KGS7105" s="19"/>
      <c r="KGT7105" s="19"/>
      <c r="KGU7105" s="19"/>
      <c r="KGV7105" s="19"/>
      <c r="KGW7105" s="19"/>
      <c r="KGX7105" s="19"/>
      <c r="KGY7105" s="19"/>
      <c r="KGZ7105" s="19"/>
      <c r="KHA7105" s="19"/>
      <c r="KHB7105" s="19"/>
      <c r="KHC7105" s="19"/>
      <c r="KHD7105" s="19"/>
      <c r="KHE7105" s="19"/>
      <c r="KHF7105" s="19"/>
      <c r="KHG7105" s="19"/>
      <c r="KHH7105" s="19"/>
      <c r="KHI7105" s="19"/>
      <c r="KHJ7105" s="19"/>
      <c r="KHK7105" s="19"/>
      <c r="KHL7105" s="19"/>
      <c r="KHM7105" s="19"/>
      <c r="KHN7105" s="19"/>
      <c r="KHO7105" s="19"/>
      <c r="KHP7105" s="19"/>
      <c r="KHQ7105" s="19"/>
      <c r="KHR7105" s="19"/>
      <c r="KHS7105" s="19"/>
      <c r="KHT7105" s="19"/>
      <c r="KHU7105" s="19"/>
      <c r="KHV7105" s="19"/>
      <c r="KHW7105" s="19"/>
      <c r="KHX7105" s="19"/>
      <c r="KHY7105" s="19"/>
      <c r="KHZ7105" s="19"/>
      <c r="KIA7105" s="19"/>
      <c r="KIB7105" s="19"/>
      <c r="KIC7105" s="19"/>
      <c r="KID7105" s="19"/>
      <c r="KIE7105" s="19"/>
      <c r="KIF7105" s="19"/>
      <c r="KIG7105" s="19"/>
      <c r="KIH7105" s="19"/>
      <c r="KII7105" s="19"/>
      <c r="KIJ7105" s="19"/>
      <c r="KIK7105" s="19"/>
      <c r="KIL7105" s="19"/>
      <c r="KIM7105" s="19"/>
      <c r="KIN7105" s="19"/>
      <c r="KIO7105" s="19"/>
      <c r="KIP7105" s="19"/>
      <c r="KIQ7105" s="19"/>
      <c r="KIR7105" s="19"/>
      <c r="KIS7105" s="19"/>
      <c r="KIT7105" s="19"/>
      <c r="KIU7105" s="19"/>
      <c r="KIV7105" s="19"/>
      <c r="KIW7105" s="19"/>
      <c r="KIX7105" s="19"/>
      <c r="KIY7105" s="19"/>
      <c r="KIZ7105" s="19"/>
      <c r="KJA7105" s="19"/>
      <c r="KJB7105" s="19"/>
      <c r="KJC7105" s="19"/>
      <c r="KJD7105" s="19"/>
      <c r="KJE7105" s="19"/>
      <c r="KJF7105" s="19"/>
      <c r="KJG7105" s="19"/>
      <c r="KJH7105" s="19"/>
      <c r="KJI7105" s="19"/>
      <c r="KJJ7105" s="19"/>
      <c r="KJK7105" s="19"/>
      <c r="KJL7105" s="19"/>
      <c r="KJM7105" s="19"/>
      <c r="KJN7105" s="19"/>
      <c r="KJO7105" s="19"/>
      <c r="KJP7105" s="19"/>
      <c r="KJQ7105" s="19"/>
      <c r="KJR7105" s="19"/>
      <c r="KJS7105" s="19"/>
      <c r="KJT7105" s="19"/>
      <c r="KJU7105" s="19"/>
      <c r="KJV7105" s="19"/>
      <c r="KJW7105" s="19"/>
      <c r="KJX7105" s="19"/>
      <c r="KJY7105" s="19"/>
      <c r="KJZ7105" s="19"/>
      <c r="KKA7105" s="19"/>
      <c r="KKB7105" s="19"/>
      <c r="KKC7105" s="19"/>
      <c r="KKD7105" s="19"/>
      <c r="KKE7105" s="19"/>
      <c r="KKF7105" s="19"/>
      <c r="KKG7105" s="19"/>
      <c r="KKH7105" s="19"/>
      <c r="KKI7105" s="19"/>
      <c r="KKJ7105" s="19"/>
      <c r="KKK7105" s="19"/>
      <c r="KKL7105" s="19"/>
      <c r="KKM7105" s="19"/>
      <c r="KKN7105" s="19"/>
      <c r="KKO7105" s="19"/>
      <c r="KKP7105" s="19"/>
      <c r="KKQ7105" s="19"/>
      <c r="KKR7105" s="19"/>
      <c r="KKS7105" s="19"/>
      <c r="KKT7105" s="19"/>
      <c r="KKU7105" s="19"/>
      <c r="KKV7105" s="19"/>
      <c r="KKW7105" s="19"/>
      <c r="KKX7105" s="19"/>
      <c r="KKY7105" s="19"/>
      <c r="KKZ7105" s="19"/>
      <c r="KLA7105" s="19"/>
      <c r="KLB7105" s="19"/>
      <c r="KLC7105" s="19"/>
      <c r="KLD7105" s="19"/>
      <c r="KLE7105" s="19"/>
      <c r="KLF7105" s="19"/>
      <c r="KLG7105" s="19"/>
      <c r="KLH7105" s="19"/>
      <c r="KLI7105" s="19"/>
      <c r="KLJ7105" s="19"/>
      <c r="KLK7105" s="19"/>
      <c r="KLL7105" s="19"/>
      <c r="KLM7105" s="19"/>
      <c r="KLN7105" s="19"/>
      <c r="KLO7105" s="19"/>
      <c r="KLP7105" s="19"/>
      <c r="KLQ7105" s="19"/>
      <c r="KLR7105" s="19"/>
      <c r="KLS7105" s="19"/>
      <c r="KLT7105" s="19"/>
      <c r="KLU7105" s="19"/>
      <c r="KLV7105" s="19"/>
      <c r="KLW7105" s="19"/>
      <c r="KLX7105" s="19"/>
      <c r="KLY7105" s="19"/>
      <c r="KLZ7105" s="19"/>
      <c r="KMA7105" s="19"/>
      <c r="KMB7105" s="19"/>
      <c r="KMC7105" s="19"/>
      <c r="KMD7105" s="19"/>
      <c r="KME7105" s="19"/>
      <c r="KMF7105" s="19"/>
      <c r="KMG7105" s="19"/>
      <c r="KMH7105" s="19"/>
      <c r="KMI7105" s="19"/>
      <c r="KMJ7105" s="19"/>
      <c r="KMK7105" s="19"/>
      <c r="KML7105" s="19"/>
      <c r="KMM7105" s="19"/>
      <c r="KMN7105" s="19"/>
      <c r="KMO7105" s="19"/>
      <c r="KMP7105" s="19"/>
      <c r="KMQ7105" s="19"/>
      <c r="KMR7105" s="19"/>
      <c r="KMS7105" s="19"/>
      <c r="KMT7105" s="19"/>
      <c r="KMU7105" s="19"/>
      <c r="KMV7105" s="19"/>
      <c r="KMW7105" s="19"/>
      <c r="KMX7105" s="19"/>
      <c r="KMY7105" s="19"/>
      <c r="KMZ7105" s="19"/>
      <c r="KNA7105" s="19"/>
      <c r="KNB7105" s="19"/>
      <c r="KNC7105" s="19"/>
      <c r="KND7105" s="19"/>
      <c r="KNE7105" s="19"/>
      <c r="KNF7105" s="19"/>
      <c r="KNG7105" s="19"/>
      <c r="KNH7105" s="19"/>
      <c r="KNI7105" s="19"/>
      <c r="KNJ7105" s="19"/>
      <c r="KNK7105" s="19"/>
      <c r="KNL7105" s="19"/>
      <c r="KNM7105" s="19"/>
      <c r="KNN7105" s="19"/>
      <c r="KNO7105" s="19"/>
      <c r="KNP7105" s="19"/>
      <c r="KNQ7105" s="19"/>
      <c r="KNR7105" s="19"/>
      <c r="KNS7105" s="19"/>
      <c r="KNT7105" s="19"/>
      <c r="KNU7105" s="19"/>
      <c r="KNV7105" s="19"/>
      <c r="KNW7105" s="19"/>
      <c r="KNX7105" s="19"/>
      <c r="KNY7105" s="19"/>
      <c r="KNZ7105" s="19"/>
      <c r="KOA7105" s="19"/>
      <c r="KOB7105" s="19"/>
      <c r="KOC7105" s="19"/>
      <c r="KOD7105" s="19"/>
      <c r="KOE7105" s="19"/>
      <c r="KOF7105" s="19"/>
      <c r="KOG7105" s="19"/>
      <c r="KOH7105" s="19"/>
      <c r="KOI7105" s="19"/>
      <c r="KOJ7105" s="19"/>
      <c r="KOK7105" s="19"/>
      <c r="KOL7105" s="19"/>
      <c r="KOM7105" s="19"/>
      <c r="KON7105" s="19"/>
      <c r="KOO7105" s="19"/>
      <c r="KOP7105" s="19"/>
      <c r="KOQ7105" s="19"/>
      <c r="KOR7105" s="19"/>
      <c r="KOS7105" s="19"/>
      <c r="KOT7105" s="19"/>
      <c r="KOU7105" s="19"/>
      <c r="KOV7105" s="19"/>
      <c r="KOW7105" s="19"/>
      <c r="KOX7105" s="19"/>
      <c r="KOY7105" s="19"/>
      <c r="KOZ7105" s="19"/>
      <c r="KPA7105" s="19"/>
      <c r="KPB7105" s="19"/>
      <c r="KPC7105" s="19"/>
      <c r="KPD7105" s="19"/>
      <c r="KPE7105" s="19"/>
      <c r="KPF7105" s="19"/>
      <c r="KPG7105" s="19"/>
      <c r="KPH7105" s="19"/>
      <c r="KPI7105" s="19"/>
      <c r="KPJ7105" s="19"/>
      <c r="KPK7105" s="19"/>
      <c r="KPL7105" s="19"/>
      <c r="KPM7105" s="19"/>
      <c r="KPN7105" s="19"/>
      <c r="KPO7105" s="19"/>
      <c r="KPP7105" s="19"/>
      <c r="KPQ7105" s="19"/>
      <c r="KPR7105" s="19"/>
      <c r="KPS7105" s="19"/>
      <c r="KPT7105" s="19"/>
      <c r="KPU7105" s="19"/>
      <c r="KPV7105" s="19"/>
      <c r="KPW7105" s="19"/>
      <c r="KPX7105" s="19"/>
      <c r="KPY7105" s="19"/>
      <c r="KPZ7105" s="19"/>
      <c r="KQA7105" s="19"/>
      <c r="KQB7105" s="19"/>
      <c r="KQC7105" s="19"/>
      <c r="KQD7105" s="19"/>
      <c r="KQE7105" s="19"/>
      <c r="KQF7105" s="19"/>
      <c r="KQG7105" s="19"/>
      <c r="KQH7105" s="19"/>
      <c r="KQI7105" s="19"/>
      <c r="KQJ7105" s="19"/>
      <c r="KQK7105" s="19"/>
      <c r="KQL7105" s="19"/>
      <c r="KQM7105" s="19"/>
      <c r="KQN7105" s="19"/>
      <c r="KQO7105" s="19"/>
      <c r="KQP7105" s="19"/>
      <c r="KQQ7105" s="19"/>
      <c r="KQR7105" s="19"/>
      <c r="KQS7105" s="19"/>
      <c r="KQT7105" s="19"/>
      <c r="KQU7105" s="19"/>
      <c r="KQV7105" s="19"/>
      <c r="KQW7105" s="19"/>
      <c r="KQX7105" s="19"/>
      <c r="KQY7105" s="19"/>
      <c r="KQZ7105" s="19"/>
      <c r="KRA7105" s="19"/>
      <c r="KRB7105" s="19"/>
      <c r="KRC7105" s="19"/>
      <c r="KRD7105" s="19"/>
      <c r="KRE7105" s="19"/>
      <c r="KRF7105" s="19"/>
      <c r="KRG7105" s="19"/>
      <c r="KRH7105" s="19"/>
      <c r="KRI7105" s="19"/>
      <c r="KRJ7105" s="19"/>
      <c r="KRK7105" s="19"/>
      <c r="KRL7105" s="19"/>
      <c r="KRM7105" s="19"/>
      <c r="KRN7105" s="19"/>
      <c r="KRO7105" s="19"/>
      <c r="KRP7105" s="19"/>
      <c r="KRQ7105" s="19"/>
      <c r="KRR7105" s="19"/>
      <c r="KRS7105" s="19"/>
      <c r="KRT7105" s="19"/>
      <c r="KRU7105" s="19"/>
      <c r="KRV7105" s="19"/>
      <c r="KRW7105" s="19"/>
      <c r="KRX7105" s="19"/>
      <c r="KRY7105" s="19"/>
      <c r="KRZ7105" s="19"/>
      <c r="KSA7105" s="19"/>
      <c r="KSB7105" s="19"/>
      <c r="KSC7105" s="19"/>
      <c r="KSD7105" s="19"/>
      <c r="KSE7105" s="19"/>
      <c r="KSF7105" s="19"/>
      <c r="KSG7105" s="19"/>
      <c r="KSH7105" s="19"/>
      <c r="KSI7105" s="19"/>
      <c r="KSJ7105" s="19"/>
      <c r="KSK7105" s="19"/>
      <c r="KSL7105" s="19"/>
      <c r="KSM7105" s="19"/>
      <c r="KSN7105" s="19"/>
      <c r="KSO7105" s="19"/>
      <c r="KSP7105" s="19"/>
      <c r="KSQ7105" s="19"/>
      <c r="KSR7105" s="19"/>
      <c r="KSS7105" s="19"/>
      <c r="KST7105" s="19"/>
      <c r="KSU7105" s="19"/>
      <c r="KSV7105" s="19"/>
      <c r="KSW7105" s="19"/>
      <c r="KSX7105" s="19"/>
      <c r="KSY7105" s="19"/>
      <c r="KSZ7105" s="19"/>
      <c r="KTA7105" s="19"/>
      <c r="KTB7105" s="19"/>
      <c r="KTC7105" s="19"/>
      <c r="KTD7105" s="19"/>
      <c r="KTE7105" s="19"/>
      <c r="KTF7105" s="19"/>
      <c r="KTG7105" s="19"/>
      <c r="KTH7105" s="19"/>
      <c r="KTI7105" s="19"/>
      <c r="KTJ7105" s="19"/>
      <c r="KTK7105" s="19"/>
      <c r="KTL7105" s="19"/>
      <c r="KTM7105" s="19"/>
      <c r="KTN7105" s="19"/>
      <c r="KTO7105" s="19"/>
      <c r="KTP7105" s="19"/>
      <c r="KTQ7105" s="19"/>
      <c r="KTR7105" s="19"/>
      <c r="KTS7105" s="19"/>
      <c r="KTT7105" s="19"/>
      <c r="KTU7105" s="19"/>
      <c r="KTV7105" s="19"/>
      <c r="KTW7105" s="19"/>
      <c r="KTX7105" s="19"/>
      <c r="KTY7105" s="19"/>
      <c r="KTZ7105" s="19"/>
      <c r="KUA7105" s="19"/>
      <c r="KUB7105" s="19"/>
      <c r="KUC7105" s="19"/>
      <c r="KUD7105" s="19"/>
      <c r="KUE7105" s="19"/>
      <c r="KUF7105" s="19"/>
      <c r="KUG7105" s="19"/>
      <c r="KUH7105" s="19"/>
      <c r="KUI7105" s="19"/>
      <c r="KUJ7105" s="19"/>
      <c r="KUK7105" s="19"/>
      <c r="KUL7105" s="19"/>
      <c r="KUM7105" s="19"/>
      <c r="KUN7105" s="19"/>
      <c r="KUO7105" s="19"/>
      <c r="KUP7105" s="19"/>
      <c r="KUQ7105" s="19"/>
      <c r="KUR7105" s="19"/>
      <c r="KUS7105" s="19"/>
      <c r="KUT7105" s="19"/>
      <c r="KUU7105" s="19"/>
      <c r="KUV7105" s="19"/>
      <c r="KUW7105" s="19"/>
      <c r="KUX7105" s="19"/>
      <c r="KUY7105" s="19"/>
      <c r="KUZ7105" s="19"/>
      <c r="KVA7105" s="19"/>
      <c r="KVB7105" s="19"/>
      <c r="KVC7105" s="19"/>
      <c r="KVD7105" s="19"/>
      <c r="KVE7105" s="19"/>
      <c r="KVF7105" s="19"/>
      <c r="KVG7105" s="19"/>
      <c r="KVH7105" s="19"/>
      <c r="KVI7105" s="19"/>
      <c r="KVJ7105" s="19"/>
      <c r="KVK7105" s="19"/>
      <c r="KVL7105" s="19"/>
      <c r="KVM7105" s="19"/>
      <c r="KVN7105" s="19"/>
      <c r="KVO7105" s="19"/>
      <c r="KVP7105" s="19"/>
      <c r="KVQ7105" s="19"/>
      <c r="KVR7105" s="19"/>
      <c r="KVS7105" s="19"/>
      <c r="KVT7105" s="19"/>
      <c r="KVU7105" s="19"/>
      <c r="KVV7105" s="19"/>
      <c r="KVW7105" s="19"/>
      <c r="KVX7105" s="19"/>
      <c r="KVY7105" s="19"/>
      <c r="KVZ7105" s="19"/>
      <c r="KWA7105" s="19"/>
      <c r="KWB7105" s="19"/>
      <c r="KWC7105" s="19"/>
      <c r="KWD7105" s="19"/>
      <c r="KWE7105" s="19"/>
      <c r="KWF7105" s="19"/>
      <c r="KWG7105" s="19"/>
      <c r="KWH7105" s="19"/>
      <c r="KWI7105" s="19"/>
      <c r="KWJ7105" s="19"/>
      <c r="KWK7105" s="19"/>
      <c r="KWL7105" s="19"/>
      <c r="KWM7105" s="19"/>
      <c r="KWN7105" s="19"/>
      <c r="KWO7105" s="19"/>
      <c r="KWP7105" s="19"/>
      <c r="KWQ7105" s="19"/>
      <c r="KWR7105" s="19"/>
      <c r="KWS7105" s="19"/>
      <c r="KWT7105" s="19"/>
      <c r="KWU7105" s="19"/>
      <c r="KWV7105" s="19"/>
      <c r="KWW7105" s="19"/>
      <c r="KWX7105" s="19"/>
      <c r="KWY7105" s="19"/>
      <c r="KWZ7105" s="19"/>
      <c r="KXA7105" s="19"/>
      <c r="KXB7105" s="19"/>
      <c r="KXC7105" s="19"/>
      <c r="KXD7105" s="19"/>
      <c r="KXE7105" s="19"/>
      <c r="KXF7105" s="19"/>
      <c r="KXG7105" s="19"/>
      <c r="KXH7105" s="19"/>
      <c r="KXI7105" s="19"/>
      <c r="KXJ7105" s="19"/>
      <c r="KXK7105" s="19"/>
      <c r="KXL7105" s="19"/>
      <c r="KXM7105" s="19"/>
      <c r="KXN7105" s="19"/>
      <c r="KXO7105" s="19"/>
      <c r="KXP7105" s="19"/>
      <c r="KXQ7105" s="19"/>
      <c r="KXR7105" s="19"/>
      <c r="KXS7105" s="19"/>
      <c r="KXT7105" s="19"/>
      <c r="KXU7105" s="19"/>
      <c r="KXV7105" s="19"/>
      <c r="KXW7105" s="19"/>
      <c r="KXX7105" s="19"/>
      <c r="KXY7105" s="19"/>
      <c r="KXZ7105" s="19"/>
      <c r="KYA7105" s="19"/>
      <c r="KYB7105" s="19"/>
      <c r="KYC7105" s="19"/>
      <c r="KYD7105" s="19"/>
      <c r="KYE7105" s="19"/>
      <c r="KYF7105" s="19"/>
      <c r="KYG7105" s="19"/>
      <c r="KYH7105" s="19"/>
      <c r="KYI7105" s="19"/>
      <c r="KYJ7105" s="19"/>
      <c r="KYK7105" s="19"/>
      <c r="KYL7105" s="19"/>
      <c r="KYM7105" s="19"/>
      <c r="KYN7105" s="19"/>
      <c r="KYO7105" s="19"/>
      <c r="KYP7105" s="19"/>
      <c r="KYQ7105" s="19"/>
      <c r="KYR7105" s="19"/>
      <c r="KYS7105" s="19"/>
      <c r="KYT7105" s="19"/>
      <c r="KYU7105" s="19"/>
      <c r="KYV7105" s="19"/>
      <c r="KYW7105" s="19"/>
      <c r="KYX7105" s="19"/>
      <c r="KYY7105" s="19"/>
      <c r="KYZ7105" s="19"/>
      <c r="KZA7105" s="19"/>
      <c r="KZB7105" s="19"/>
      <c r="KZC7105" s="19"/>
      <c r="KZD7105" s="19"/>
      <c r="KZE7105" s="19"/>
      <c r="KZF7105" s="19"/>
      <c r="KZG7105" s="19"/>
      <c r="KZH7105" s="19"/>
      <c r="KZI7105" s="19"/>
      <c r="KZJ7105" s="19"/>
      <c r="KZK7105" s="19"/>
      <c r="KZL7105" s="19"/>
      <c r="KZM7105" s="19"/>
      <c r="KZN7105" s="19"/>
      <c r="KZO7105" s="19"/>
      <c r="KZP7105" s="19"/>
      <c r="KZQ7105" s="19"/>
      <c r="KZR7105" s="19"/>
      <c r="KZS7105" s="19"/>
      <c r="KZT7105" s="19"/>
      <c r="KZU7105" s="19"/>
      <c r="KZV7105" s="19"/>
      <c r="KZW7105" s="19"/>
      <c r="KZX7105" s="19"/>
      <c r="KZY7105" s="19"/>
      <c r="KZZ7105" s="19"/>
      <c r="LAA7105" s="19"/>
      <c r="LAB7105" s="19"/>
      <c r="LAC7105" s="19"/>
      <c r="LAD7105" s="19"/>
      <c r="LAE7105" s="19"/>
      <c r="LAF7105" s="19"/>
      <c r="LAG7105" s="19"/>
      <c r="LAH7105" s="19"/>
      <c r="LAI7105" s="19"/>
      <c r="LAJ7105" s="19"/>
      <c r="LAK7105" s="19"/>
      <c r="LAL7105" s="19"/>
      <c r="LAM7105" s="19"/>
      <c r="LAN7105" s="19"/>
      <c r="LAO7105" s="19"/>
      <c r="LAP7105" s="19"/>
      <c r="LAQ7105" s="19"/>
      <c r="LAR7105" s="19"/>
      <c r="LAS7105" s="19"/>
      <c r="LAT7105" s="19"/>
      <c r="LAU7105" s="19"/>
      <c r="LAV7105" s="19"/>
      <c r="LAW7105" s="19"/>
      <c r="LAX7105" s="19"/>
      <c r="LAY7105" s="19"/>
      <c r="LAZ7105" s="19"/>
      <c r="LBA7105" s="19"/>
      <c r="LBB7105" s="19"/>
      <c r="LBC7105" s="19"/>
      <c r="LBD7105" s="19"/>
      <c r="LBE7105" s="19"/>
      <c r="LBF7105" s="19"/>
      <c r="LBG7105" s="19"/>
      <c r="LBH7105" s="19"/>
      <c r="LBI7105" s="19"/>
      <c r="LBJ7105" s="19"/>
      <c r="LBK7105" s="19"/>
      <c r="LBL7105" s="19"/>
      <c r="LBM7105" s="19"/>
      <c r="LBN7105" s="19"/>
      <c r="LBO7105" s="19"/>
      <c r="LBP7105" s="19"/>
      <c r="LBQ7105" s="19"/>
      <c r="LBR7105" s="19"/>
      <c r="LBS7105" s="19"/>
      <c r="LBT7105" s="19"/>
      <c r="LBU7105" s="19"/>
      <c r="LBV7105" s="19"/>
      <c r="LBW7105" s="19"/>
      <c r="LBX7105" s="19"/>
      <c r="LBY7105" s="19"/>
      <c r="LBZ7105" s="19"/>
      <c r="LCA7105" s="19"/>
      <c r="LCB7105" s="19"/>
      <c r="LCC7105" s="19"/>
      <c r="LCD7105" s="19"/>
      <c r="LCE7105" s="19"/>
      <c r="LCF7105" s="19"/>
      <c r="LCG7105" s="19"/>
      <c r="LCH7105" s="19"/>
      <c r="LCI7105" s="19"/>
      <c r="LCJ7105" s="19"/>
      <c r="LCK7105" s="19"/>
      <c r="LCL7105" s="19"/>
      <c r="LCM7105" s="19"/>
      <c r="LCN7105" s="19"/>
      <c r="LCO7105" s="19"/>
      <c r="LCP7105" s="19"/>
      <c r="LCQ7105" s="19"/>
      <c r="LCR7105" s="19"/>
      <c r="LCS7105" s="19"/>
      <c r="LCT7105" s="19"/>
      <c r="LCU7105" s="19"/>
      <c r="LCV7105" s="19"/>
      <c r="LCW7105" s="19"/>
      <c r="LCX7105" s="19"/>
      <c r="LCY7105" s="19"/>
      <c r="LCZ7105" s="19"/>
      <c r="LDA7105" s="19"/>
      <c r="LDB7105" s="19"/>
      <c r="LDC7105" s="19"/>
      <c r="LDD7105" s="19"/>
      <c r="LDE7105" s="19"/>
      <c r="LDF7105" s="19"/>
      <c r="LDG7105" s="19"/>
      <c r="LDH7105" s="19"/>
      <c r="LDI7105" s="19"/>
      <c r="LDJ7105" s="19"/>
      <c r="LDK7105" s="19"/>
      <c r="LDL7105" s="19"/>
      <c r="LDM7105" s="19"/>
      <c r="LDN7105" s="19"/>
      <c r="LDO7105" s="19"/>
      <c r="LDP7105" s="19"/>
      <c r="LDQ7105" s="19"/>
      <c r="LDR7105" s="19"/>
      <c r="LDS7105" s="19"/>
      <c r="LDT7105" s="19"/>
      <c r="LDU7105" s="19"/>
      <c r="LDV7105" s="19"/>
      <c r="LDW7105" s="19"/>
      <c r="LDX7105" s="19"/>
      <c r="LDY7105" s="19"/>
      <c r="LDZ7105" s="19"/>
      <c r="LEA7105" s="19"/>
      <c r="LEB7105" s="19"/>
      <c r="LEC7105" s="19"/>
      <c r="LED7105" s="19"/>
      <c r="LEE7105" s="19"/>
      <c r="LEF7105" s="19"/>
      <c r="LEG7105" s="19"/>
      <c r="LEH7105" s="19"/>
      <c r="LEI7105" s="19"/>
      <c r="LEJ7105" s="19"/>
      <c r="LEK7105" s="19"/>
      <c r="LEL7105" s="19"/>
      <c r="LEM7105" s="19"/>
      <c r="LEN7105" s="19"/>
      <c r="LEO7105" s="19"/>
      <c r="LEP7105" s="19"/>
      <c r="LEQ7105" s="19"/>
      <c r="LER7105" s="19"/>
      <c r="LES7105" s="19"/>
      <c r="LET7105" s="19"/>
      <c r="LEU7105" s="19"/>
      <c r="LEV7105" s="19"/>
      <c r="LEW7105" s="19"/>
      <c r="LEX7105" s="19"/>
      <c r="LEY7105" s="19"/>
      <c r="LEZ7105" s="19"/>
      <c r="LFA7105" s="19"/>
      <c r="LFB7105" s="19"/>
      <c r="LFC7105" s="19"/>
      <c r="LFD7105" s="19"/>
      <c r="LFE7105" s="19"/>
      <c r="LFF7105" s="19"/>
      <c r="LFG7105" s="19"/>
      <c r="LFH7105" s="19"/>
      <c r="LFI7105" s="19"/>
      <c r="LFJ7105" s="19"/>
      <c r="LFK7105" s="19"/>
      <c r="LFL7105" s="19"/>
      <c r="LFM7105" s="19"/>
      <c r="LFN7105" s="19"/>
      <c r="LFO7105" s="19"/>
      <c r="LFP7105" s="19"/>
      <c r="LFQ7105" s="19"/>
      <c r="LFR7105" s="19"/>
      <c r="LFS7105" s="19"/>
      <c r="LFT7105" s="19"/>
      <c r="LFU7105" s="19"/>
      <c r="LFV7105" s="19"/>
      <c r="LFW7105" s="19"/>
      <c r="LFX7105" s="19"/>
      <c r="LFY7105" s="19"/>
      <c r="LFZ7105" s="19"/>
      <c r="LGA7105" s="19"/>
      <c r="LGB7105" s="19"/>
      <c r="LGC7105" s="19"/>
      <c r="LGD7105" s="19"/>
      <c r="LGE7105" s="19"/>
      <c r="LGF7105" s="19"/>
      <c r="LGG7105" s="19"/>
      <c r="LGH7105" s="19"/>
      <c r="LGI7105" s="19"/>
      <c r="LGJ7105" s="19"/>
      <c r="LGK7105" s="19"/>
      <c r="LGL7105" s="19"/>
      <c r="LGM7105" s="19"/>
      <c r="LGN7105" s="19"/>
      <c r="LGO7105" s="19"/>
      <c r="LGP7105" s="19"/>
      <c r="LGQ7105" s="19"/>
      <c r="LGR7105" s="19"/>
      <c r="LGS7105" s="19"/>
      <c r="LGT7105" s="19"/>
      <c r="LGU7105" s="19"/>
      <c r="LGV7105" s="19"/>
      <c r="LGW7105" s="19"/>
      <c r="LGX7105" s="19"/>
      <c r="LGY7105" s="19"/>
      <c r="LGZ7105" s="19"/>
      <c r="LHA7105" s="19"/>
      <c r="LHB7105" s="19"/>
      <c r="LHC7105" s="19"/>
      <c r="LHD7105" s="19"/>
      <c r="LHE7105" s="19"/>
      <c r="LHF7105" s="19"/>
      <c r="LHG7105" s="19"/>
      <c r="LHH7105" s="19"/>
      <c r="LHI7105" s="19"/>
      <c r="LHJ7105" s="19"/>
      <c r="LHK7105" s="19"/>
      <c r="LHL7105" s="19"/>
      <c r="LHM7105" s="19"/>
      <c r="LHN7105" s="19"/>
      <c r="LHO7105" s="19"/>
      <c r="LHP7105" s="19"/>
      <c r="LHQ7105" s="19"/>
      <c r="LHR7105" s="19"/>
      <c r="LHS7105" s="19"/>
      <c r="LHT7105" s="19"/>
      <c r="LHU7105" s="19"/>
      <c r="LHV7105" s="19"/>
      <c r="LHW7105" s="19"/>
      <c r="LHX7105" s="19"/>
      <c r="LHY7105" s="19"/>
      <c r="LHZ7105" s="19"/>
      <c r="LIA7105" s="19"/>
      <c r="LIB7105" s="19"/>
      <c r="LIC7105" s="19"/>
      <c r="LID7105" s="19"/>
      <c r="LIE7105" s="19"/>
      <c r="LIF7105" s="19"/>
      <c r="LIG7105" s="19"/>
      <c r="LIH7105" s="19"/>
      <c r="LII7105" s="19"/>
      <c r="LIJ7105" s="19"/>
      <c r="LIK7105" s="19"/>
      <c r="LIL7105" s="19"/>
      <c r="LIM7105" s="19"/>
      <c r="LIN7105" s="19"/>
      <c r="LIO7105" s="19"/>
      <c r="LIP7105" s="19"/>
      <c r="LIQ7105" s="19"/>
      <c r="LIR7105" s="19"/>
      <c r="LIS7105" s="19"/>
      <c r="LIT7105" s="19"/>
      <c r="LIU7105" s="19"/>
      <c r="LIV7105" s="19"/>
      <c r="LIW7105" s="19"/>
      <c r="LIX7105" s="19"/>
      <c r="LIY7105" s="19"/>
      <c r="LIZ7105" s="19"/>
      <c r="LJA7105" s="19"/>
      <c r="LJB7105" s="19"/>
      <c r="LJC7105" s="19"/>
      <c r="LJD7105" s="19"/>
      <c r="LJE7105" s="19"/>
      <c r="LJF7105" s="19"/>
      <c r="LJG7105" s="19"/>
      <c r="LJH7105" s="19"/>
      <c r="LJI7105" s="19"/>
      <c r="LJJ7105" s="19"/>
      <c r="LJK7105" s="19"/>
      <c r="LJL7105" s="19"/>
      <c r="LJM7105" s="19"/>
      <c r="LJN7105" s="19"/>
      <c r="LJO7105" s="19"/>
      <c r="LJP7105" s="19"/>
      <c r="LJQ7105" s="19"/>
      <c r="LJR7105" s="19"/>
      <c r="LJS7105" s="19"/>
      <c r="LJT7105" s="19"/>
      <c r="LJU7105" s="19"/>
      <c r="LJV7105" s="19"/>
      <c r="LJW7105" s="19"/>
      <c r="LJX7105" s="19"/>
      <c r="LJY7105" s="19"/>
      <c r="LJZ7105" s="19"/>
      <c r="LKA7105" s="19"/>
      <c r="LKB7105" s="19"/>
      <c r="LKC7105" s="19"/>
      <c r="LKD7105" s="19"/>
      <c r="LKE7105" s="19"/>
      <c r="LKF7105" s="19"/>
      <c r="LKG7105" s="19"/>
      <c r="LKH7105" s="19"/>
      <c r="LKI7105" s="19"/>
      <c r="LKJ7105" s="19"/>
      <c r="LKK7105" s="19"/>
      <c r="LKL7105" s="19"/>
      <c r="LKM7105" s="19"/>
      <c r="LKN7105" s="19"/>
      <c r="LKO7105" s="19"/>
      <c r="LKP7105" s="19"/>
      <c r="LKQ7105" s="19"/>
      <c r="LKR7105" s="19"/>
      <c r="LKS7105" s="19"/>
      <c r="LKT7105" s="19"/>
      <c r="LKU7105" s="19"/>
      <c r="LKV7105" s="19"/>
      <c r="LKW7105" s="19"/>
      <c r="LKX7105" s="19"/>
      <c r="LKY7105" s="19"/>
      <c r="LKZ7105" s="19"/>
      <c r="LLA7105" s="19"/>
      <c r="LLB7105" s="19"/>
      <c r="LLC7105" s="19"/>
      <c r="LLD7105" s="19"/>
      <c r="LLE7105" s="19"/>
      <c r="LLF7105" s="19"/>
      <c r="LLG7105" s="19"/>
      <c r="LLH7105" s="19"/>
      <c r="LLI7105" s="19"/>
      <c r="LLJ7105" s="19"/>
      <c r="LLK7105" s="19"/>
      <c r="LLL7105" s="19"/>
      <c r="LLM7105" s="19"/>
      <c r="LLN7105" s="19"/>
      <c r="LLO7105" s="19"/>
      <c r="LLP7105" s="19"/>
      <c r="LLQ7105" s="19"/>
      <c r="LLR7105" s="19"/>
      <c r="LLS7105" s="19"/>
      <c r="LLT7105" s="19"/>
      <c r="LLU7105" s="19"/>
      <c r="LLV7105" s="19"/>
      <c r="LLW7105" s="19"/>
      <c r="LLX7105" s="19"/>
      <c r="LLY7105" s="19"/>
      <c r="LLZ7105" s="19"/>
      <c r="LMA7105" s="19"/>
      <c r="LMB7105" s="19"/>
      <c r="LMC7105" s="19"/>
      <c r="LMD7105" s="19"/>
      <c r="LME7105" s="19"/>
      <c r="LMF7105" s="19"/>
      <c r="LMG7105" s="19"/>
      <c r="LMH7105" s="19"/>
      <c r="LMI7105" s="19"/>
      <c r="LMJ7105" s="19"/>
      <c r="LMK7105" s="19"/>
      <c r="LML7105" s="19"/>
      <c r="LMM7105" s="19"/>
      <c r="LMN7105" s="19"/>
      <c r="LMO7105" s="19"/>
      <c r="LMP7105" s="19"/>
      <c r="LMQ7105" s="19"/>
      <c r="LMR7105" s="19"/>
      <c r="LMS7105" s="19"/>
      <c r="LMT7105" s="19"/>
      <c r="LMU7105" s="19"/>
      <c r="LMV7105" s="19"/>
      <c r="LMW7105" s="19"/>
      <c r="LMX7105" s="19"/>
      <c r="LMY7105" s="19"/>
      <c r="LMZ7105" s="19"/>
      <c r="LNA7105" s="19"/>
      <c r="LNB7105" s="19"/>
      <c r="LNC7105" s="19"/>
      <c r="LND7105" s="19"/>
      <c r="LNE7105" s="19"/>
      <c r="LNF7105" s="19"/>
      <c r="LNG7105" s="19"/>
      <c r="LNH7105" s="19"/>
      <c r="LNI7105" s="19"/>
      <c r="LNJ7105" s="19"/>
      <c r="LNK7105" s="19"/>
      <c r="LNL7105" s="19"/>
      <c r="LNM7105" s="19"/>
      <c r="LNN7105" s="19"/>
      <c r="LNO7105" s="19"/>
      <c r="LNP7105" s="19"/>
      <c r="LNQ7105" s="19"/>
      <c r="LNR7105" s="19"/>
      <c r="LNS7105" s="19"/>
      <c r="LNT7105" s="19"/>
      <c r="LNU7105" s="19"/>
      <c r="LNV7105" s="19"/>
      <c r="LNW7105" s="19"/>
      <c r="LNX7105" s="19"/>
      <c r="LNY7105" s="19"/>
      <c r="LNZ7105" s="19"/>
      <c r="LOA7105" s="19"/>
      <c r="LOB7105" s="19"/>
      <c r="LOC7105" s="19"/>
      <c r="LOD7105" s="19"/>
      <c r="LOE7105" s="19"/>
      <c r="LOF7105" s="19"/>
      <c r="LOG7105" s="19"/>
      <c r="LOH7105" s="19"/>
      <c r="LOI7105" s="19"/>
      <c r="LOJ7105" s="19"/>
      <c r="LOK7105" s="19"/>
      <c r="LOL7105" s="19"/>
      <c r="LOM7105" s="19"/>
      <c r="LON7105" s="19"/>
      <c r="LOO7105" s="19"/>
      <c r="LOP7105" s="19"/>
      <c r="LOQ7105" s="19"/>
      <c r="LOR7105" s="19"/>
      <c r="LOS7105" s="19"/>
      <c r="LOT7105" s="19"/>
      <c r="LOU7105" s="19"/>
      <c r="LOV7105" s="19"/>
      <c r="LOW7105" s="19"/>
      <c r="LOX7105" s="19"/>
      <c r="LOY7105" s="19"/>
      <c r="LOZ7105" s="19"/>
      <c r="LPA7105" s="19"/>
      <c r="LPB7105" s="19"/>
      <c r="LPC7105" s="19"/>
      <c r="LPD7105" s="19"/>
      <c r="LPE7105" s="19"/>
      <c r="LPF7105" s="19"/>
      <c r="LPG7105" s="19"/>
      <c r="LPH7105" s="19"/>
      <c r="LPI7105" s="19"/>
      <c r="LPJ7105" s="19"/>
      <c r="LPK7105" s="19"/>
      <c r="LPL7105" s="19"/>
      <c r="LPM7105" s="19"/>
      <c r="LPN7105" s="19"/>
      <c r="LPO7105" s="19"/>
      <c r="LPP7105" s="19"/>
      <c r="LPQ7105" s="19"/>
      <c r="LPR7105" s="19"/>
      <c r="LPS7105" s="19"/>
      <c r="LPT7105" s="19"/>
      <c r="LPU7105" s="19"/>
      <c r="LPV7105" s="19"/>
      <c r="LPW7105" s="19"/>
      <c r="LPX7105" s="19"/>
      <c r="LPY7105" s="19"/>
      <c r="LPZ7105" s="19"/>
      <c r="LQA7105" s="19"/>
      <c r="LQB7105" s="19"/>
      <c r="LQC7105" s="19"/>
      <c r="LQD7105" s="19"/>
      <c r="LQE7105" s="19"/>
      <c r="LQF7105" s="19"/>
      <c r="LQG7105" s="19"/>
      <c r="LQH7105" s="19"/>
      <c r="LQI7105" s="19"/>
      <c r="LQJ7105" s="19"/>
      <c r="LQK7105" s="19"/>
      <c r="LQL7105" s="19"/>
      <c r="LQM7105" s="19"/>
      <c r="LQN7105" s="19"/>
      <c r="LQO7105" s="19"/>
      <c r="LQP7105" s="19"/>
      <c r="LQQ7105" s="19"/>
      <c r="LQR7105" s="19"/>
      <c r="LQS7105" s="19"/>
      <c r="LQT7105" s="19"/>
      <c r="LQU7105" s="19"/>
      <c r="LQV7105" s="19"/>
      <c r="LQW7105" s="19"/>
      <c r="LQX7105" s="19"/>
      <c r="LQY7105" s="19"/>
      <c r="LQZ7105" s="19"/>
      <c r="LRA7105" s="19"/>
      <c r="LRB7105" s="19"/>
      <c r="LRC7105" s="19"/>
      <c r="LRD7105" s="19"/>
      <c r="LRE7105" s="19"/>
      <c r="LRF7105" s="19"/>
      <c r="LRG7105" s="19"/>
      <c r="LRH7105" s="19"/>
      <c r="LRI7105" s="19"/>
      <c r="LRJ7105" s="19"/>
      <c r="LRK7105" s="19"/>
      <c r="LRL7105" s="19"/>
      <c r="LRM7105" s="19"/>
      <c r="LRN7105" s="19"/>
      <c r="LRO7105" s="19"/>
      <c r="LRP7105" s="19"/>
      <c r="LRQ7105" s="19"/>
      <c r="LRR7105" s="19"/>
      <c r="LRS7105" s="19"/>
      <c r="LRT7105" s="19"/>
      <c r="LRU7105" s="19"/>
      <c r="LRV7105" s="19"/>
      <c r="LRW7105" s="19"/>
      <c r="LRX7105" s="19"/>
      <c r="LRY7105" s="19"/>
      <c r="LRZ7105" s="19"/>
      <c r="LSA7105" s="19"/>
      <c r="LSB7105" s="19"/>
      <c r="LSC7105" s="19"/>
      <c r="LSD7105" s="19"/>
      <c r="LSE7105" s="19"/>
      <c r="LSF7105" s="19"/>
      <c r="LSG7105" s="19"/>
      <c r="LSH7105" s="19"/>
      <c r="LSI7105" s="19"/>
      <c r="LSJ7105" s="19"/>
      <c r="LSK7105" s="19"/>
      <c r="LSL7105" s="19"/>
      <c r="LSM7105" s="19"/>
      <c r="LSN7105" s="19"/>
      <c r="LSO7105" s="19"/>
      <c r="LSP7105" s="19"/>
      <c r="LSQ7105" s="19"/>
      <c r="LSR7105" s="19"/>
      <c r="LSS7105" s="19"/>
      <c r="LST7105" s="19"/>
      <c r="LSU7105" s="19"/>
      <c r="LSV7105" s="19"/>
      <c r="LSW7105" s="19"/>
      <c r="LSX7105" s="19"/>
      <c r="LSY7105" s="19"/>
      <c r="LSZ7105" s="19"/>
      <c r="LTA7105" s="19"/>
      <c r="LTB7105" s="19"/>
      <c r="LTC7105" s="19"/>
      <c r="LTD7105" s="19"/>
      <c r="LTE7105" s="19"/>
      <c r="LTF7105" s="19"/>
      <c r="LTG7105" s="19"/>
      <c r="LTH7105" s="19"/>
      <c r="LTI7105" s="19"/>
      <c r="LTJ7105" s="19"/>
      <c r="LTK7105" s="19"/>
      <c r="LTL7105" s="19"/>
      <c r="LTM7105" s="19"/>
      <c r="LTN7105" s="19"/>
      <c r="LTO7105" s="19"/>
      <c r="LTP7105" s="19"/>
      <c r="LTQ7105" s="19"/>
      <c r="LTR7105" s="19"/>
      <c r="LTS7105" s="19"/>
      <c r="LTT7105" s="19"/>
      <c r="LTU7105" s="19"/>
      <c r="LTV7105" s="19"/>
      <c r="LTW7105" s="19"/>
      <c r="LTX7105" s="19"/>
      <c r="LTY7105" s="19"/>
      <c r="LTZ7105" s="19"/>
      <c r="LUA7105" s="19"/>
      <c r="LUB7105" s="19"/>
      <c r="LUC7105" s="19"/>
      <c r="LUD7105" s="19"/>
      <c r="LUE7105" s="19"/>
      <c r="LUF7105" s="19"/>
      <c r="LUG7105" s="19"/>
      <c r="LUH7105" s="19"/>
      <c r="LUI7105" s="19"/>
      <c r="LUJ7105" s="19"/>
      <c r="LUK7105" s="19"/>
      <c r="LUL7105" s="19"/>
      <c r="LUM7105" s="19"/>
      <c r="LUN7105" s="19"/>
      <c r="LUO7105" s="19"/>
      <c r="LUP7105" s="19"/>
      <c r="LUQ7105" s="19"/>
      <c r="LUR7105" s="19"/>
      <c r="LUS7105" s="19"/>
      <c r="LUT7105" s="19"/>
      <c r="LUU7105" s="19"/>
      <c r="LUV7105" s="19"/>
      <c r="LUW7105" s="19"/>
      <c r="LUX7105" s="19"/>
      <c r="LUY7105" s="19"/>
      <c r="LUZ7105" s="19"/>
      <c r="LVA7105" s="19"/>
      <c r="LVB7105" s="19"/>
      <c r="LVC7105" s="19"/>
      <c r="LVD7105" s="19"/>
      <c r="LVE7105" s="19"/>
      <c r="LVF7105" s="19"/>
      <c r="LVG7105" s="19"/>
      <c r="LVH7105" s="19"/>
      <c r="LVI7105" s="19"/>
      <c r="LVJ7105" s="19"/>
      <c r="LVK7105" s="19"/>
      <c r="LVL7105" s="19"/>
      <c r="LVM7105" s="19"/>
      <c r="LVN7105" s="19"/>
      <c r="LVO7105" s="19"/>
      <c r="LVP7105" s="19"/>
      <c r="LVQ7105" s="19"/>
      <c r="LVR7105" s="19"/>
      <c r="LVS7105" s="19"/>
      <c r="LVT7105" s="19"/>
      <c r="LVU7105" s="19"/>
      <c r="LVV7105" s="19"/>
      <c r="LVW7105" s="19"/>
      <c r="LVX7105" s="19"/>
      <c r="LVY7105" s="19"/>
      <c r="LVZ7105" s="19"/>
      <c r="LWA7105" s="19"/>
      <c r="LWB7105" s="19"/>
      <c r="LWC7105" s="19"/>
      <c r="LWD7105" s="19"/>
      <c r="LWE7105" s="19"/>
      <c r="LWF7105" s="19"/>
      <c r="LWG7105" s="19"/>
      <c r="LWH7105" s="19"/>
      <c r="LWI7105" s="19"/>
      <c r="LWJ7105" s="19"/>
      <c r="LWK7105" s="19"/>
      <c r="LWL7105" s="19"/>
      <c r="LWM7105" s="19"/>
      <c r="LWN7105" s="19"/>
      <c r="LWO7105" s="19"/>
      <c r="LWP7105" s="19"/>
      <c r="LWQ7105" s="19"/>
      <c r="LWR7105" s="19"/>
      <c r="LWS7105" s="19"/>
      <c r="LWT7105" s="19"/>
      <c r="LWU7105" s="19"/>
      <c r="LWV7105" s="19"/>
      <c r="LWW7105" s="19"/>
      <c r="LWX7105" s="19"/>
      <c r="LWY7105" s="19"/>
      <c r="LWZ7105" s="19"/>
      <c r="LXA7105" s="19"/>
      <c r="LXB7105" s="19"/>
      <c r="LXC7105" s="19"/>
      <c r="LXD7105" s="19"/>
      <c r="LXE7105" s="19"/>
      <c r="LXF7105" s="19"/>
      <c r="LXG7105" s="19"/>
      <c r="LXH7105" s="19"/>
      <c r="LXI7105" s="19"/>
      <c r="LXJ7105" s="19"/>
      <c r="LXK7105" s="19"/>
      <c r="LXL7105" s="19"/>
      <c r="LXM7105" s="19"/>
      <c r="LXN7105" s="19"/>
      <c r="LXO7105" s="19"/>
      <c r="LXP7105" s="19"/>
      <c r="LXQ7105" s="19"/>
      <c r="LXR7105" s="19"/>
      <c r="LXS7105" s="19"/>
      <c r="LXT7105" s="19"/>
      <c r="LXU7105" s="19"/>
      <c r="LXV7105" s="19"/>
      <c r="LXW7105" s="19"/>
      <c r="LXX7105" s="19"/>
      <c r="LXY7105" s="19"/>
      <c r="LXZ7105" s="19"/>
      <c r="LYA7105" s="19"/>
      <c r="LYB7105" s="19"/>
      <c r="LYC7105" s="19"/>
      <c r="LYD7105" s="19"/>
      <c r="LYE7105" s="19"/>
      <c r="LYF7105" s="19"/>
      <c r="LYG7105" s="19"/>
      <c r="LYH7105" s="19"/>
      <c r="LYI7105" s="19"/>
      <c r="LYJ7105" s="19"/>
      <c r="LYK7105" s="19"/>
      <c r="LYL7105" s="19"/>
      <c r="LYM7105" s="19"/>
      <c r="LYN7105" s="19"/>
      <c r="LYO7105" s="19"/>
      <c r="LYP7105" s="19"/>
      <c r="LYQ7105" s="19"/>
      <c r="LYR7105" s="19"/>
      <c r="LYS7105" s="19"/>
      <c r="LYT7105" s="19"/>
      <c r="LYU7105" s="19"/>
      <c r="LYV7105" s="19"/>
      <c r="LYW7105" s="19"/>
      <c r="LYX7105" s="19"/>
      <c r="LYY7105" s="19"/>
      <c r="LYZ7105" s="19"/>
      <c r="LZA7105" s="19"/>
      <c r="LZB7105" s="19"/>
      <c r="LZC7105" s="19"/>
      <c r="LZD7105" s="19"/>
      <c r="LZE7105" s="19"/>
      <c r="LZF7105" s="19"/>
      <c r="LZG7105" s="19"/>
      <c r="LZH7105" s="19"/>
      <c r="LZI7105" s="19"/>
      <c r="LZJ7105" s="19"/>
      <c r="LZK7105" s="19"/>
      <c r="LZL7105" s="19"/>
      <c r="LZM7105" s="19"/>
      <c r="LZN7105" s="19"/>
      <c r="LZO7105" s="19"/>
      <c r="LZP7105" s="19"/>
      <c r="LZQ7105" s="19"/>
      <c r="LZR7105" s="19"/>
      <c r="LZS7105" s="19"/>
      <c r="LZT7105" s="19"/>
      <c r="LZU7105" s="19"/>
      <c r="LZV7105" s="19"/>
      <c r="LZW7105" s="19"/>
      <c r="LZX7105" s="19"/>
      <c r="LZY7105" s="19"/>
      <c r="LZZ7105" s="19"/>
      <c r="MAA7105" s="19"/>
      <c r="MAB7105" s="19"/>
      <c r="MAC7105" s="19"/>
      <c r="MAD7105" s="19"/>
      <c r="MAE7105" s="19"/>
      <c r="MAF7105" s="19"/>
      <c r="MAG7105" s="19"/>
      <c r="MAH7105" s="19"/>
      <c r="MAI7105" s="19"/>
      <c r="MAJ7105" s="19"/>
      <c r="MAK7105" s="19"/>
      <c r="MAL7105" s="19"/>
      <c r="MAM7105" s="19"/>
      <c r="MAN7105" s="19"/>
      <c r="MAO7105" s="19"/>
      <c r="MAP7105" s="19"/>
      <c r="MAQ7105" s="19"/>
      <c r="MAR7105" s="19"/>
      <c r="MAS7105" s="19"/>
      <c r="MAT7105" s="19"/>
      <c r="MAU7105" s="19"/>
      <c r="MAV7105" s="19"/>
      <c r="MAW7105" s="19"/>
      <c r="MAX7105" s="19"/>
      <c r="MAY7105" s="19"/>
      <c r="MAZ7105" s="19"/>
      <c r="MBA7105" s="19"/>
      <c r="MBB7105" s="19"/>
      <c r="MBC7105" s="19"/>
      <c r="MBD7105" s="19"/>
      <c r="MBE7105" s="19"/>
      <c r="MBF7105" s="19"/>
      <c r="MBG7105" s="19"/>
      <c r="MBH7105" s="19"/>
      <c r="MBI7105" s="19"/>
      <c r="MBJ7105" s="19"/>
      <c r="MBK7105" s="19"/>
      <c r="MBL7105" s="19"/>
      <c r="MBM7105" s="19"/>
      <c r="MBN7105" s="19"/>
      <c r="MBO7105" s="19"/>
      <c r="MBP7105" s="19"/>
      <c r="MBQ7105" s="19"/>
      <c r="MBR7105" s="19"/>
      <c r="MBS7105" s="19"/>
      <c r="MBT7105" s="19"/>
      <c r="MBU7105" s="19"/>
      <c r="MBV7105" s="19"/>
      <c r="MBW7105" s="19"/>
      <c r="MBX7105" s="19"/>
      <c r="MBY7105" s="19"/>
      <c r="MBZ7105" s="19"/>
      <c r="MCA7105" s="19"/>
      <c r="MCB7105" s="19"/>
      <c r="MCC7105" s="19"/>
      <c r="MCD7105" s="19"/>
      <c r="MCE7105" s="19"/>
      <c r="MCF7105" s="19"/>
      <c r="MCG7105" s="19"/>
      <c r="MCH7105" s="19"/>
      <c r="MCI7105" s="19"/>
      <c r="MCJ7105" s="19"/>
      <c r="MCK7105" s="19"/>
      <c r="MCL7105" s="19"/>
      <c r="MCM7105" s="19"/>
      <c r="MCN7105" s="19"/>
      <c r="MCO7105" s="19"/>
      <c r="MCP7105" s="19"/>
      <c r="MCQ7105" s="19"/>
      <c r="MCR7105" s="19"/>
      <c r="MCS7105" s="19"/>
      <c r="MCT7105" s="19"/>
      <c r="MCU7105" s="19"/>
      <c r="MCV7105" s="19"/>
      <c r="MCW7105" s="19"/>
      <c r="MCX7105" s="19"/>
      <c r="MCY7105" s="19"/>
      <c r="MCZ7105" s="19"/>
      <c r="MDA7105" s="19"/>
      <c r="MDB7105" s="19"/>
      <c r="MDC7105" s="19"/>
      <c r="MDD7105" s="19"/>
      <c r="MDE7105" s="19"/>
      <c r="MDF7105" s="19"/>
      <c r="MDG7105" s="19"/>
      <c r="MDH7105" s="19"/>
      <c r="MDI7105" s="19"/>
      <c r="MDJ7105" s="19"/>
      <c r="MDK7105" s="19"/>
      <c r="MDL7105" s="19"/>
      <c r="MDM7105" s="19"/>
      <c r="MDN7105" s="19"/>
      <c r="MDO7105" s="19"/>
      <c r="MDP7105" s="19"/>
      <c r="MDQ7105" s="19"/>
      <c r="MDR7105" s="19"/>
      <c r="MDS7105" s="19"/>
      <c r="MDT7105" s="19"/>
      <c r="MDU7105" s="19"/>
      <c r="MDV7105" s="19"/>
      <c r="MDW7105" s="19"/>
      <c r="MDX7105" s="19"/>
      <c r="MDY7105" s="19"/>
      <c r="MDZ7105" s="19"/>
      <c r="MEA7105" s="19"/>
      <c r="MEB7105" s="19"/>
      <c r="MEC7105" s="19"/>
      <c r="MED7105" s="19"/>
      <c r="MEE7105" s="19"/>
      <c r="MEF7105" s="19"/>
      <c r="MEG7105" s="19"/>
      <c r="MEH7105" s="19"/>
      <c r="MEI7105" s="19"/>
      <c r="MEJ7105" s="19"/>
      <c r="MEK7105" s="19"/>
      <c r="MEL7105" s="19"/>
      <c r="MEM7105" s="19"/>
      <c r="MEN7105" s="19"/>
      <c r="MEO7105" s="19"/>
      <c r="MEP7105" s="19"/>
      <c r="MEQ7105" s="19"/>
      <c r="MER7105" s="19"/>
      <c r="MES7105" s="19"/>
      <c r="MET7105" s="19"/>
      <c r="MEU7105" s="19"/>
      <c r="MEV7105" s="19"/>
      <c r="MEW7105" s="19"/>
      <c r="MEX7105" s="19"/>
      <c r="MEY7105" s="19"/>
      <c r="MEZ7105" s="19"/>
      <c r="MFA7105" s="19"/>
      <c r="MFB7105" s="19"/>
      <c r="MFC7105" s="19"/>
      <c r="MFD7105" s="19"/>
      <c r="MFE7105" s="19"/>
      <c r="MFF7105" s="19"/>
      <c r="MFG7105" s="19"/>
      <c r="MFH7105" s="19"/>
      <c r="MFI7105" s="19"/>
      <c r="MFJ7105" s="19"/>
      <c r="MFK7105" s="19"/>
      <c r="MFL7105" s="19"/>
      <c r="MFM7105" s="19"/>
      <c r="MFN7105" s="19"/>
      <c r="MFO7105" s="19"/>
      <c r="MFP7105" s="19"/>
      <c r="MFQ7105" s="19"/>
      <c r="MFR7105" s="19"/>
      <c r="MFS7105" s="19"/>
      <c r="MFT7105" s="19"/>
      <c r="MFU7105" s="19"/>
      <c r="MFV7105" s="19"/>
      <c r="MFW7105" s="19"/>
      <c r="MFX7105" s="19"/>
      <c r="MFY7105" s="19"/>
      <c r="MFZ7105" s="19"/>
      <c r="MGA7105" s="19"/>
      <c r="MGB7105" s="19"/>
      <c r="MGC7105" s="19"/>
      <c r="MGD7105" s="19"/>
      <c r="MGE7105" s="19"/>
      <c r="MGF7105" s="19"/>
      <c r="MGG7105" s="19"/>
      <c r="MGH7105" s="19"/>
      <c r="MGI7105" s="19"/>
      <c r="MGJ7105" s="19"/>
      <c r="MGK7105" s="19"/>
      <c r="MGL7105" s="19"/>
      <c r="MGM7105" s="19"/>
      <c r="MGN7105" s="19"/>
      <c r="MGO7105" s="19"/>
      <c r="MGP7105" s="19"/>
      <c r="MGQ7105" s="19"/>
      <c r="MGR7105" s="19"/>
      <c r="MGS7105" s="19"/>
      <c r="MGT7105" s="19"/>
      <c r="MGU7105" s="19"/>
      <c r="MGV7105" s="19"/>
      <c r="MGW7105" s="19"/>
      <c r="MGX7105" s="19"/>
      <c r="MGY7105" s="19"/>
      <c r="MGZ7105" s="19"/>
      <c r="MHA7105" s="19"/>
      <c r="MHB7105" s="19"/>
      <c r="MHC7105" s="19"/>
      <c r="MHD7105" s="19"/>
      <c r="MHE7105" s="19"/>
      <c r="MHF7105" s="19"/>
      <c r="MHG7105" s="19"/>
      <c r="MHH7105" s="19"/>
      <c r="MHI7105" s="19"/>
      <c r="MHJ7105" s="19"/>
      <c r="MHK7105" s="19"/>
      <c r="MHL7105" s="19"/>
      <c r="MHM7105" s="19"/>
      <c r="MHN7105" s="19"/>
      <c r="MHO7105" s="19"/>
      <c r="MHP7105" s="19"/>
      <c r="MHQ7105" s="19"/>
      <c r="MHR7105" s="19"/>
      <c r="MHS7105" s="19"/>
      <c r="MHT7105" s="19"/>
      <c r="MHU7105" s="19"/>
      <c r="MHV7105" s="19"/>
      <c r="MHW7105" s="19"/>
      <c r="MHX7105" s="19"/>
      <c r="MHY7105" s="19"/>
      <c r="MHZ7105" s="19"/>
      <c r="MIA7105" s="19"/>
      <c r="MIB7105" s="19"/>
      <c r="MIC7105" s="19"/>
      <c r="MID7105" s="19"/>
      <c r="MIE7105" s="19"/>
      <c r="MIF7105" s="19"/>
      <c r="MIG7105" s="19"/>
      <c r="MIH7105" s="19"/>
      <c r="MII7105" s="19"/>
      <c r="MIJ7105" s="19"/>
      <c r="MIK7105" s="19"/>
      <c r="MIL7105" s="19"/>
      <c r="MIM7105" s="19"/>
      <c r="MIN7105" s="19"/>
      <c r="MIO7105" s="19"/>
      <c r="MIP7105" s="19"/>
      <c r="MIQ7105" s="19"/>
      <c r="MIR7105" s="19"/>
      <c r="MIS7105" s="19"/>
      <c r="MIT7105" s="19"/>
      <c r="MIU7105" s="19"/>
      <c r="MIV7105" s="19"/>
      <c r="MIW7105" s="19"/>
      <c r="MIX7105" s="19"/>
      <c r="MIY7105" s="19"/>
      <c r="MIZ7105" s="19"/>
      <c r="MJA7105" s="19"/>
      <c r="MJB7105" s="19"/>
      <c r="MJC7105" s="19"/>
      <c r="MJD7105" s="19"/>
      <c r="MJE7105" s="19"/>
      <c r="MJF7105" s="19"/>
      <c r="MJG7105" s="19"/>
      <c r="MJH7105" s="19"/>
      <c r="MJI7105" s="19"/>
      <c r="MJJ7105" s="19"/>
      <c r="MJK7105" s="19"/>
      <c r="MJL7105" s="19"/>
      <c r="MJM7105" s="19"/>
      <c r="MJN7105" s="19"/>
      <c r="MJO7105" s="19"/>
      <c r="MJP7105" s="19"/>
      <c r="MJQ7105" s="19"/>
      <c r="MJR7105" s="19"/>
      <c r="MJS7105" s="19"/>
      <c r="MJT7105" s="19"/>
      <c r="MJU7105" s="19"/>
      <c r="MJV7105" s="19"/>
      <c r="MJW7105" s="19"/>
      <c r="MJX7105" s="19"/>
      <c r="MJY7105" s="19"/>
      <c r="MJZ7105" s="19"/>
      <c r="MKA7105" s="19"/>
      <c r="MKB7105" s="19"/>
      <c r="MKC7105" s="19"/>
      <c r="MKD7105" s="19"/>
      <c r="MKE7105" s="19"/>
      <c r="MKF7105" s="19"/>
      <c r="MKG7105" s="19"/>
      <c r="MKH7105" s="19"/>
      <c r="MKI7105" s="19"/>
      <c r="MKJ7105" s="19"/>
      <c r="MKK7105" s="19"/>
      <c r="MKL7105" s="19"/>
      <c r="MKM7105" s="19"/>
      <c r="MKN7105" s="19"/>
      <c r="MKO7105" s="19"/>
      <c r="MKP7105" s="19"/>
      <c r="MKQ7105" s="19"/>
      <c r="MKR7105" s="19"/>
      <c r="MKS7105" s="19"/>
      <c r="MKT7105" s="19"/>
      <c r="MKU7105" s="19"/>
      <c r="MKV7105" s="19"/>
      <c r="MKW7105" s="19"/>
      <c r="MKX7105" s="19"/>
      <c r="MKY7105" s="19"/>
      <c r="MKZ7105" s="19"/>
      <c r="MLA7105" s="19"/>
      <c r="MLB7105" s="19"/>
      <c r="MLC7105" s="19"/>
      <c r="MLD7105" s="19"/>
      <c r="MLE7105" s="19"/>
      <c r="MLF7105" s="19"/>
      <c r="MLG7105" s="19"/>
      <c r="MLH7105" s="19"/>
      <c r="MLI7105" s="19"/>
      <c r="MLJ7105" s="19"/>
      <c r="MLK7105" s="19"/>
      <c r="MLL7105" s="19"/>
      <c r="MLM7105" s="19"/>
      <c r="MLN7105" s="19"/>
      <c r="MLO7105" s="19"/>
      <c r="MLP7105" s="19"/>
      <c r="MLQ7105" s="19"/>
      <c r="MLR7105" s="19"/>
      <c r="MLS7105" s="19"/>
      <c r="MLT7105" s="19"/>
      <c r="MLU7105" s="19"/>
      <c r="MLV7105" s="19"/>
      <c r="MLW7105" s="19"/>
      <c r="MLX7105" s="19"/>
      <c r="MLY7105" s="19"/>
      <c r="MLZ7105" s="19"/>
      <c r="MMA7105" s="19"/>
      <c r="MMB7105" s="19"/>
      <c r="MMC7105" s="19"/>
      <c r="MMD7105" s="19"/>
      <c r="MME7105" s="19"/>
      <c r="MMF7105" s="19"/>
      <c r="MMG7105" s="19"/>
      <c r="MMH7105" s="19"/>
      <c r="MMI7105" s="19"/>
      <c r="MMJ7105" s="19"/>
      <c r="MMK7105" s="19"/>
      <c r="MML7105" s="19"/>
      <c r="MMM7105" s="19"/>
      <c r="MMN7105" s="19"/>
      <c r="MMO7105" s="19"/>
      <c r="MMP7105" s="19"/>
      <c r="MMQ7105" s="19"/>
      <c r="MMR7105" s="19"/>
      <c r="MMS7105" s="19"/>
      <c r="MMT7105" s="19"/>
      <c r="MMU7105" s="19"/>
      <c r="MMV7105" s="19"/>
      <c r="MMW7105" s="19"/>
      <c r="MMX7105" s="19"/>
      <c r="MMY7105" s="19"/>
      <c r="MMZ7105" s="19"/>
      <c r="MNA7105" s="19"/>
      <c r="MNB7105" s="19"/>
      <c r="MNC7105" s="19"/>
      <c r="MND7105" s="19"/>
      <c r="MNE7105" s="19"/>
      <c r="MNF7105" s="19"/>
      <c r="MNG7105" s="19"/>
      <c r="MNH7105" s="19"/>
      <c r="MNI7105" s="19"/>
      <c r="MNJ7105" s="19"/>
      <c r="MNK7105" s="19"/>
      <c r="MNL7105" s="19"/>
      <c r="MNM7105" s="19"/>
      <c r="MNN7105" s="19"/>
      <c r="MNO7105" s="19"/>
      <c r="MNP7105" s="19"/>
      <c r="MNQ7105" s="19"/>
      <c r="MNR7105" s="19"/>
      <c r="MNS7105" s="19"/>
      <c r="MNT7105" s="19"/>
      <c r="MNU7105" s="19"/>
      <c r="MNV7105" s="19"/>
      <c r="MNW7105" s="19"/>
      <c r="MNX7105" s="19"/>
      <c r="MNY7105" s="19"/>
      <c r="MNZ7105" s="19"/>
      <c r="MOA7105" s="19"/>
      <c r="MOB7105" s="19"/>
      <c r="MOC7105" s="19"/>
      <c r="MOD7105" s="19"/>
      <c r="MOE7105" s="19"/>
      <c r="MOF7105" s="19"/>
      <c r="MOG7105" s="19"/>
      <c r="MOH7105" s="19"/>
      <c r="MOI7105" s="19"/>
      <c r="MOJ7105" s="19"/>
      <c r="MOK7105" s="19"/>
      <c r="MOL7105" s="19"/>
      <c r="MOM7105" s="19"/>
      <c r="MON7105" s="19"/>
      <c r="MOO7105" s="19"/>
      <c r="MOP7105" s="19"/>
      <c r="MOQ7105" s="19"/>
      <c r="MOR7105" s="19"/>
      <c r="MOS7105" s="19"/>
      <c r="MOT7105" s="19"/>
      <c r="MOU7105" s="19"/>
      <c r="MOV7105" s="19"/>
      <c r="MOW7105" s="19"/>
      <c r="MOX7105" s="19"/>
      <c r="MOY7105" s="19"/>
      <c r="MOZ7105" s="19"/>
      <c r="MPA7105" s="19"/>
      <c r="MPB7105" s="19"/>
      <c r="MPC7105" s="19"/>
      <c r="MPD7105" s="19"/>
      <c r="MPE7105" s="19"/>
      <c r="MPF7105" s="19"/>
      <c r="MPG7105" s="19"/>
      <c r="MPH7105" s="19"/>
      <c r="MPI7105" s="19"/>
      <c r="MPJ7105" s="19"/>
      <c r="MPK7105" s="19"/>
      <c r="MPL7105" s="19"/>
      <c r="MPM7105" s="19"/>
      <c r="MPN7105" s="19"/>
      <c r="MPO7105" s="19"/>
      <c r="MPP7105" s="19"/>
      <c r="MPQ7105" s="19"/>
      <c r="MPR7105" s="19"/>
      <c r="MPS7105" s="19"/>
      <c r="MPT7105" s="19"/>
      <c r="MPU7105" s="19"/>
      <c r="MPV7105" s="19"/>
      <c r="MPW7105" s="19"/>
      <c r="MPX7105" s="19"/>
      <c r="MPY7105" s="19"/>
      <c r="MPZ7105" s="19"/>
      <c r="MQA7105" s="19"/>
      <c r="MQB7105" s="19"/>
      <c r="MQC7105" s="19"/>
      <c r="MQD7105" s="19"/>
      <c r="MQE7105" s="19"/>
      <c r="MQF7105" s="19"/>
      <c r="MQG7105" s="19"/>
      <c r="MQH7105" s="19"/>
      <c r="MQI7105" s="19"/>
      <c r="MQJ7105" s="19"/>
      <c r="MQK7105" s="19"/>
      <c r="MQL7105" s="19"/>
      <c r="MQM7105" s="19"/>
      <c r="MQN7105" s="19"/>
      <c r="MQO7105" s="19"/>
      <c r="MQP7105" s="19"/>
      <c r="MQQ7105" s="19"/>
      <c r="MQR7105" s="19"/>
      <c r="MQS7105" s="19"/>
      <c r="MQT7105" s="19"/>
      <c r="MQU7105" s="19"/>
      <c r="MQV7105" s="19"/>
      <c r="MQW7105" s="19"/>
      <c r="MQX7105" s="19"/>
      <c r="MQY7105" s="19"/>
      <c r="MQZ7105" s="19"/>
      <c r="MRA7105" s="19"/>
      <c r="MRB7105" s="19"/>
      <c r="MRC7105" s="19"/>
      <c r="MRD7105" s="19"/>
      <c r="MRE7105" s="19"/>
      <c r="MRF7105" s="19"/>
      <c r="MRG7105" s="19"/>
      <c r="MRH7105" s="19"/>
      <c r="MRI7105" s="19"/>
      <c r="MRJ7105" s="19"/>
      <c r="MRK7105" s="19"/>
      <c r="MRL7105" s="19"/>
      <c r="MRM7105" s="19"/>
      <c r="MRN7105" s="19"/>
      <c r="MRO7105" s="19"/>
      <c r="MRP7105" s="19"/>
      <c r="MRQ7105" s="19"/>
      <c r="MRR7105" s="19"/>
      <c r="MRS7105" s="19"/>
      <c r="MRT7105" s="19"/>
      <c r="MRU7105" s="19"/>
      <c r="MRV7105" s="19"/>
      <c r="MRW7105" s="19"/>
      <c r="MRX7105" s="19"/>
      <c r="MRY7105" s="19"/>
      <c r="MRZ7105" s="19"/>
      <c r="MSA7105" s="19"/>
      <c r="MSB7105" s="19"/>
      <c r="MSC7105" s="19"/>
      <c r="MSD7105" s="19"/>
      <c r="MSE7105" s="19"/>
      <c r="MSF7105" s="19"/>
      <c r="MSG7105" s="19"/>
      <c r="MSH7105" s="19"/>
      <c r="MSI7105" s="19"/>
      <c r="MSJ7105" s="19"/>
      <c r="MSK7105" s="19"/>
      <c r="MSL7105" s="19"/>
      <c r="MSM7105" s="19"/>
      <c r="MSN7105" s="19"/>
      <c r="MSO7105" s="19"/>
      <c r="MSP7105" s="19"/>
      <c r="MSQ7105" s="19"/>
      <c r="MSR7105" s="19"/>
      <c r="MSS7105" s="19"/>
      <c r="MST7105" s="19"/>
      <c r="MSU7105" s="19"/>
      <c r="MSV7105" s="19"/>
      <c r="MSW7105" s="19"/>
      <c r="MSX7105" s="19"/>
      <c r="MSY7105" s="19"/>
      <c r="MSZ7105" s="19"/>
      <c r="MTA7105" s="19"/>
      <c r="MTB7105" s="19"/>
      <c r="MTC7105" s="19"/>
      <c r="MTD7105" s="19"/>
      <c r="MTE7105" s="19"/>
      <c r="MTF7105" s="19"/>
      <c r="MTG7105" s="19"/>
      <c r="MTH7105" s="19"/>
      <c r="MTI7105" s="19"/>
      <c r="MTJ7105" s="19"/>
      <c r="MTK7105" s="19"/>
      <c r="MTL7105" s="19"/>
      <c r="MTM7105" s="19"/>
      <c r="MTN7105" s="19"/>
      <c r="MTO7105" s="19"/>
      <c r="MTP7105" s="19"/>
      <c r="MTQ7105" s="19"/>
      <c r="MTR7105" s="19"/>
      <c r="MTS7105" s="19"/>
      <c r="MTT7105" s="19"/>
      <c r="MTU7105" s="19"/>
      <c r="MTV7105" s="19"/>
      <c r="MTW7105" s="19"/>
      <c r="MTX7105" s="19"/>
      <c r="MTY7105" s="19"/>
      <c r="MTZ7105" s="19"/>
      <c r="MUA7105" s="19"/>
      <c r="MUB7105" s="19"/>
      <c r="MUC7105" s="19"/>
      <c r="MUD7105" s="19"/>
      <c r="MUE7105" s="19"/>
      <c r="MUF7105" s="19"/>
      <c r="MUG7105" s="19"/>
      <c r="MUH7105" s="19"/>
      <c r="MUI7105" s="19"/>
      <c r="MUJ7105" s="19"/>
      <c r="MUK7105" s="19"/>
      <c r="MUL7105" s="19"/>
      <c r="MUM7105" s="19"/>
      <c r="MUN7105" s="19"/>
      <c r="MUO7105" s="19"/>
      <c r="MUP7105" s="19"/>
      <c r="MUQ7105" s="19"/>
      <c r="MUR7105" s="19"/>
      <c r="MUS7105" s="19"/>
      <c r="MUT7105" s="19"/>
      <c r="MUU7105" s="19"/>
      <c r="MUV7105" s="19"/>
      <c r="MUW7105" s="19"/>
      <c r="MUX7105" s="19"/>
      <c r="MUY7105" s="19"/>
      <c r="MUZ7105" s="19"/>
      <c r="MVA7105" s="19"/>
      <c r="MVB7105" s="19"/>
      <c r="MVC7105" s="19"/>
      <c r="MVD7105" s="19"/>
      <c r="MVE7105" s="19"/>
      <c r="MVF7105" s="19"/>
      <c r="MVG7105" s="19"/>
      <c r="MVH7105" s="19"/>
      <c r="MVI7105" s="19"/>
      <c r="MVJ7105" s="19"/>
      <c r="MVK7105" s="19"/>
      <c r="MVL7105" s="19"/>
      <c r="MVM7105" s="19"/>
      <c r="MVN7105" s="19"/>
      <c r="MVO7105" s="19"/>
      <c r="MVP7105" s="19"/>
      <c r="MVQ7105" s="19"/>
      <c r="MVR7105" s="19"/>
      <c r="MVS7105" s="19"/>
      <c r="MVT7105" s="19"/>
      <c r="MVU7105" s="19"/>
      <c r="MVV7105" s="19"/>
      <c r="MVW7105" s="19"/>
      <c r="MVX7105" s="19"/>
      <c r="MVY7105" s="19"/>
      <c r="MVZ7105" s="19"/>
      <c r="MWA7105" s="19"/>
      <c r="MWB7105" s="19"/>
      <c r="MWC7105" s="19"/>
      <c r="MWD7105" s="19"/>
      <c r="MWE7105" s="19"/>
      <c r="MWF7105" s="19"/>
      <c r="MWG7105" s="19"/>
      <c r="MWH7105" s="19"/>
      <c r="MWI7105" s="19"/>
      <c r="MWJ7105" s="19"/>
      <c r="MWK7105" s="19"/>
      <c r="MWL7105" s="19"/>
      <c r="MWM7105" s="19"/>
      <c r="MWN7105" s="19"/>
      <c r="MWO7105" s="19"/>
      <c r="MWP7105" s="19"/>
      <c r="MWQ7105" s="19"/>
      <c r="MWR7105" s="19"/>
      <c r="MWS7105" s="19"/>
      <c r="MWT7105" s="19"/>
      <c r="MWU7105" s="19"/>
      <c r="MWV7105" s="19"/>
      <c r="MWW7105" s="19"/>
      <c r="MWX7105" s="19"/>
      <c r="MWY7105" s="19"/>
      <c r="MWZ7105" s="19"/>
      <c r="MXA7105" s="19"/>
      <c r="MXB7105" s="19"/>
      <c r="MXC7105" s="19"/>
      <c r="MXD7105" s="19"/>
      <c r="MXE7105" s="19"/>
      <c r="MXF7105" s="19"/>
      <c r="MXG7105" s="19"/>
      <c r="MXH7105" s="19"/>
      <c r="MXI7105" s="19"/>
      <c r="MXJ7105" s="19"/>
      <c r="MXK7105" s="19"/>
      <c r="MXL7105" s="19"/>
      <c r="MXM7105" s="19"/>
      <c r="MXN7105" s="19"/>
      <c r="MXO7105" s="19"/>
      <c r="MXP7105" s="19"/>
      <c r="MXQ7105" s="19"/>
      <c r="MXR7105" s="19"/>
      <c r="MXS7105" s="19"/>
      <c r="MXT7105" s="19"/>
      <c r="MXU7105" s="19"/>
      <c r="MXV7105" s="19"/>
      <c r="MXW7105" s="19"/>
      <c r="MXX7105" s="19"/>
      <c r="MXY7105" s="19"/>
      <c r="MXZ7105" s="19"/>
      <c r="MYA7105" s="19"/>
      <c r="MYB7105" s="19"/>
      <c r="MYC7105" s="19"/>
      <c r="MYD7105" s="19"/>
      <c r="MYE7105" s="19"/>
      <c r="MYF7105" s="19"/>
      <c r="MYG7105" s="19"/>
      <c r="MYH7105" s="19"/>
      <c r="MYI7105" s="19"/>
      <c r="MYJ7105" s="19"/>
      <c r="MYK7105" s="19"/>
      <c r="MYL7105" s="19"/>
      <c r="MYM7105" s="19"/>
      <c r="MYN7105" s="19"/>
      <c r="MYO7105" s="19"/>
      <c r="MYP7105" s="19"/>
      <c r="MYQ7105" s="19"/>
      <c r="MYR7105" s="19"/>
      <c r="MYS7105" s="19"/>
      <c r="MYT7105" s="19"/>
      <c r="MYU7105" s="19"/>
      <c r="MYV7105" s="19"/>
      <c r="MYW7105" s="19"/>
      <c r="MYX7105" s="19"/>
      <c r="MYY7105" s="19"/>
      <c r="MYZ7105" s="19"/>
      <c r="MZA7105" s="19"/>
      <c r="MZB7105" s="19"/>
      <c r="MZC7105" s="19"/>
      <c r="MZD7105" s="19"/>
      <c r="MZE7105" s="19"/>
      <c r="MZF7105" s="19"/>
      <c r="MZG7105" s="19"/>
      <c r="MZH7105" s="19"/>
      <c r="MZI7105" s="19"/>
      <c r="MZJ7105" s="19"/>
      <c r="MZK7105" s="19"/>
      <c r="MZL7105" s="19"/>
      <c r="MZM7105" s="19"/>
      <c r="MZN7105" s="19"/>
      <c r="MZO7105" s="19"/>
      <c r="MZP7105" s="19"/>
      <c r="MZQ7105" s="19"/>
      <c r="MZR7105" s="19"/>
      <c r="MZS7105" s="19"/>
      <c r="MZT7105" s="19"/>
      <c r="MZU7105" s="19"/>
      <c r="MZV7105" s="19"/>
      <c r="MZW7105" s="19"/>
      <c r="MZX7105" s="19"/>
      <c r="MZY7105" s="19"/>
      <c r="MZZ7105" s="19"/>
      <c r="NAA7105" s="19"/>
      <c r="NAB7105" s="19"/>
      <c r="NAC7105" s="19"/>
      <c r="NAD7105" s="19"/>
      <c r="NAE7105" s="19"/>
      <c r="NAF7105" s="19"/>
      <c r="NAG7105" s="19"/>
      <c r="NAH7105" s="19"/>
      <c r="NAI7105" s="19"/>
      <c r="NAJ7105" s="19"/>
      <c r="NAK7105" s="19"/>
      <c r="NAL7105" s="19"/>
      <c r="NAM7105" s="19"/>
      <c r="NAN7105" s="19"/>
      <c r="NAO7105" s="19"/>
      <c r="NAP7105" s="19"/>
      <c r="NAQ7105" s="19"/>
      <c r="NAR7105" s="19"/>
      <c r="NAS7105" s="19"/>
      <c r="NAT7105" s="19"/>
      <c r="NAU7105" s="19"/>
      <c r="NAV7105" s="19"/>
      <c r="NAW7105" s="19"/>
      <c r="NAX7105" s="19"/>
      <c r="NAY7105" s="19"/>
      <c r="NAZ7105" s="19"/>
      <c r="NBA7105" s="19"/>
      <c r="NBB7105" s="19"/>
      <c r="NBC7105" s="19"/>
      <c r="NBD7105" s="19"/>
      <c r="NBE7105" s="19"/>
      <c r="NBF7105" s="19"/>
      <c r="NBG7105" s="19"/>
      <c r="NBH7105" s="19"/>
      <c r="NBI7105" s="19"/>
      <c r="NBJ7105" s="19"/>
      <c r="NBK7105" s="19"/>
      <c r="NBL7105" s="19"/>
      <c r="NBM7105" s="19"/>
      <c r="NBN7105" s="19"/>
      <c r="NBO7105" s="19"/>
      <c r="NBP7105" s="19"/>
      <c r="NBQ7105" s="19"/>
      <c r="NBR7105" s="19"/>
      <c r="NBS7105" s="19"/>
      <c r="NBT7105" s="19"/>
      <c r="NBU7105" s="19"/>
      <c r="NBV7105" s="19"/>
      <c r="NBW7105" s="19"/>
      <c r="NBX7105" s="19"/>
      <c r="NBY7105" s="19"/>
      <c r="NBZ7105" s="19"/>
      <c r="NCA7105" s="19"/>
      <c r="NCB7105" s="19"/>
      <c r="NCC7105" s="19"/>
      <c r="NCD7105" s="19"/>
      <c r="NCE7105" s="19"/>
      <c r="NCF7105" s="19"/>
      <c r="NCG7105" s="19"/>
      <c r="NCH7105" s="19"/>
      <c r="NCI7105" s="19"/>
      <c r="NCJ7105" s="19"/>
      <c r="NCK7105" s="19"/>
      <c r="NCL7105" s="19"/>
      <c r="NCM7105" s="19"/>
      <c r="NCN7105" s="19"/>
      <c r="NCO7105" s="19"/>
      <c r="NCP7105" s="19"/>
      <c r="NCQ7105" s="19"/>
      <c r="NCR7105" s="19"/>
      <c r="NCS7105" s="19"/>
      <c r="NCT7105" s="19"/>
      <c r="NCU7105" s="19"/>
      <c r="NCV7105" s="19"/>
      <c r="NCW7105" s="19"/>
      <c r="NCX7105" s="19"/>
      <c r="NCY7105" s="19"/>
      <c r="NCZ7105" s="19"/>
      <c r="NDA7105" s="19"/>
      <c r="NDB7105" s="19"/>
      <c r="NDC7105" s="19"/>
      <c r="NDD7105" s="19"/>
      <c r="NDE7105" s="19"/>
      <c r="NDF7105" s="19"/>
      <c r="NDG7105" s="19"/>
      <c r="NDH7105" s="19"/>
      <c r="NDI7105" s="19"/>
      <c r="NDJ7105" s="19"/>
      <c r="NDK7105" s="19"/>
      <c r="NDL7105" s="19"/>
      <c r="NDM7105" s="19"/>
      <c r="NDN7105" s="19"/>
      <c r="NDO7105" s="19"/>
      <c r="NDP7105" s="19"/>
      <c r="NDQ7105" s="19"/>
      <c r="NDR7105" s="19"/>
      <c r="NDS7105" s="19"/>
      <c r="NDT7105" s="19"/>
      <c r="NDU7105" s="19"/>
      <c r="NDV7105" s="19"/>
      <c r="NDW7105" s="19"/>
      <c r="NDX7105" s="19"/>
      <c r="NDY7105" s="19"/>
      <c r="NDZ7105" s="19"/>
      <c r="NEA7105" s="19"/>
      <c r="NEB7105" s="19"/>
      <c r="NEC7105" s="19"/>
      <c r="NED7105" s="19"/>
      <c r="NEE7105" s="19"/>
      <c r="NEF7105" s="19"/>
      <c r="NEG7105" s="19"/>
      <c r="NEH7105" s="19"/>
      <c r="NEI7105" s="19"/>
      <c r="NEJ7105" s="19"/>
      <c r="NEK7105" s="19"/>
      <c r="NEL7105" s="19"/>
      <c r="NEM7105" s="19"/>
      <c r="NEN7105" s="19"/>
      <c r="NEO7105" s="19"/>
      <c r="NEP7105" s="19"/>
      <c r="NEQ7105" s="19"/>
      <c r="NER7105" s="19"/>
      <c r="NES7105" s="19"/>
      <c r="NET7105" s="19"/>
      <c r="NEU7105" s="19"/>
      <c r="NEV7105" s="19"/>
      <c r="NEW7105" s="19"/>
      <c r="NEX7105" s="19"/>
      <c r="NEY7105" s="19"/>
      <c r="NEZ7105" s="19"/>
      <c r="NFA7105" s="19"/>
      <c r="NFB7105" s="19"/>
      <c r="NFC7105" s="19"/>
      <c r="NFD7105" s="19"/>
      <c r="NFE7105" s="19"/>
      <c r="NFF7105" s="19"/>
      <c r="NFG7105" s="19"/>
      <c r="NFH7105" s="19"/>
      <c r="NFI7105" s="19"/>
      <c r="NFJ7105" s="19"/>
      <c r="NFK7105" s="19"/>
      <c r="NFL7105" s="19"/>
      <c r="NFM7105" s="19"/>
      <c r="NFN7105" s="19"/>
      <c r="NFO7105" s="19"/>
      <c r="NFP7105" s="19"/>
      <c r="NFQ7105" s="19"/>
      <c r="NFR7105" s="19"/>
      <c r="NFS7105" s="19"/>
      <c r="NFT7105" s="19"/>
      <c r="NFU7105" s="19"/>
      <c r="NFV7105" s="19"/>
      <c r="NFW7105" s="19"/>
      <c r="NFX7105" s="19"/>
      <c r="NFY7105" s="19"/>
      <c r="NFZ7105" s="19"/>
      <c r="NGA7105" s="19"/>
      <c r="NGB7105" s="19"/>
      <c r="NGC7105" s="19"/>
      <c r="NGD7105" s="19"/>
      <c r="NGE7105" s="19"/>
      <c r="NGF7105" s="19"/>
      <c r="NGG7105" s="19"/>
      <c r="NGH7105" s="19"/>
      <c r="NGI7105" s="19"/>
      <c r="NGJ7105" s="19"/>
      <c r="NGK7105" s="19"/>
      <c r="NGL7105" s="19"/>
      <c r="NGM7105" s="19"/>
      <c r="NGN7105" s="19"/>
      <c r="NGO7105" s="19"/>
      <c r="NGP7105" s="19"/>
      <c r="NGQ7105" s="19"/>
      <c r="NGR7105" s="19"/>
      <c r="NGS7105" s="19"/>
      <c r="NGT7105" s="19"/>
      <c r="NGU7105" s="19"/>
      <c r="NGV7105" s="19"/>
      <c r="NGW7105" s="19"/>
      <c r="NGX7105" s="19"/>
      <c r="NGY7105" s="19"/>
      <c r="NGZ7105" s="19"/>
      <c r="NHA7105" s="19"/>
      <c r="NHB7105" s="19"/>
      <c r="NHC7105" s="19"/>
      <c r="NHD7105" s="19"/>
      <c r="NHE7105" s="19"/>
      <c r="NHF7105" s="19"/>
      <c r="NHG7105" s="19"/>
      <c r="NHH7105" s="19"/>
      <c r="NHI7105" s="19"/>
      <c r="NHJ7105" s="19"/>
      <c r="NHK7105" s="19"/>
      <c r="NHL7105" s="19"/>
      <c r="NHM7105" s="19"/>
      <c r="NHN7105" s="19"/>
      <c r="NHO7105" s="19"/>
      <c r="NHP7105" s="19"/>
      <c r="NHQ7105" s="19"/>
      <c r="NHR7105" s="19"/>
      <c r="NHS7105" s="19"/>
      <c r="NHT7105" s="19"/>
      <c r="NHU7105" s="19"/>
      <c r="NHV7105" s="19"/>
      <c r="NHW7105" s="19"/>
      <c r="NHX7105" s="19"/>
      <c r="NHY7105" s="19"/>
      <c r="NHZ7105" s="19"/>
      <c r="NIA7105" s="19"/>
      <c r="NIB7105" s="19"/>
      <c r="NIC7105" s="19"/>
      <c r="NID7105" s="19"/>
      <c r="NIE7105" s="19"/>
      <c r="NIF7105" s="19"/>
      <c r="NIG7105" s="19"/>
      <c r="NIH7105" s="19"/>
      <c r="NII7105" s="19"/>
      <c r="NIJ7105" s="19"/>
      <c r="NIK7105" s="19"/>
      <c r="NIL7105" s="19"/>
      <c r="NIM7105" s="19"/>
      <c r="NIN7105" s="19"/>
      <c r="NIO7105" s="19"/>
      <c r="NIP7105" s="19"/>
      <c r="NIQ7105" s="19"/>
      <c r="NIR7105" s="19"/>
      <c r="NIS7105" s="19"/>
      <c r="NIT7105" s="19"/>
      <c r="NIU7105" s="19"/>
      <c r="NIV7105" s="19"/>
      <c r="NIW7105" s="19"/>
      <c r="NIX7105" s="19"/>
      <c r="NIY7105" s="19"/>
      <c r="NIZ7105" s="19"/>
      <c r="NJA7105" s="19"/>
      <c r="NJB7105" s="19"/>
      <c r="NJC7105" s="19"/>
      <c r="NJD7105" s="19"/>
      <c r="NJE7105" s="19"/>
      <c r="NJF7105" s="19"/>
      <c r="NJG7105" s="19"/>
      <c r="NJH7105" s="19"/>
      <c r="NJI7105" s="19"/>
      <c r="NJJ7105" s="19"/>
      <c r="NJK7105" s="19"/>
      <c r="NJL7105" s="19"/>
      <c r="NJM7105" s="19"/>
      <c r="NJN7105" s="19"/>
      <c r="NJO7105" s="19"/>
      <c r="NJP7105" s="19"/>
      <c r="NJQ7105" s="19"/>
      <c r="NJR7105" s="19"/>
      <c r="NJS7105" s="19"/>
      <c r="NJT7105" s="19"/>
      <c r="NJU7105" s="19"/>
      <c r="NJV7105" s="19"/>
      <c r="NJW7105" s="19"/>
      <c r="NJX7105" s="19"/>
      <c r="NJY7105" s="19"/>
      <c r="NJZ7105" s="19"/>
      <c r="NKA7105" s="19"/>
      <c r="NKB7105" s="19"/>
      <c r="NKC7105" s="19"/>
      <c r="NKD7105" s="19"/>
      <c r="NKE7105" s="19"/>
      <c r="NKF7105" s="19"/>
      <c r="NKG7105" s="19"/>
      <c r="NKH7105" s="19"/>
      <c r="NKI7105" s="19"/>
      <c r="NKJ7105" s="19"/>
      <c r="NKK7105" s="19"/>
      <c r="NKL7105" s="19"/>
      <c r="NKM7105" s="19"/>
      <c r="NKN7105" s="19"/>
      <c r="NKO7105" s="19"/>
      <c r="NKP7105" s="19"/>
      <c r="NKQ7105" s="19"/>
      <c r="NKR7105" s="19"/>
      <c r="NKS7105" s="19"/>
      <c r="NKT7105" s="19"/>
      <c r="NKU7105" s="19"/>
      <c r="NKV7105" s="19"/>
      <c r="NKW7105" s="19"/>
      <c r="NKX7105" s="19"/>
      <c r="NKY7105" s="19"/>
      <c r="NKZ7105" s="19"/>
      <c r="NLA7105" s="19"/>
      <c r="NLB7105" s="19"/>
      <c r="NLC7105" s="19"/>
      <c r="NLD7105" s="19"/>
      <c r="NLE7105" s="19"/>
      <c r="NLF7105" s="19"/>
      <c r="NLG7105" s="19"/>
      <c r="NLH7105" s="19"/>
      <c r="NLI7105" s="19"/>
      <c r="NLJ7105" s="19"/>
      <c r="NLK7105" s="19"/>
      <c r="NLL7105" s="19"/>
      <c r="NLM7105" s="19"/>
      <c r="NLN7105" s="19"/>
      <c r="NLO7105" s="19"/>
      <c r="NLP7105" s="19"/>
      <c r="NLQ7105" s="19"/>
      <c r="NLR7105" s="19"/>
      <c r="NLS7105" s="19"/>
      <c r="NLT7105" s="19"/>
      <c r="NLU7105" s="19"/>
      <c r="NLV7105" s="19"/>
      <c r="NLW7105" s="19"/>
      <c r="NLX7105" s="19"/>
      <c r="NLY7105" s="19"/>
      <c r="NLZ7105" s="19"/>
      <c r="NMA7105" s="19"/>
      <c r="NMB7105" s="19"/>
      <c r="NMC7105" s="19"/>
      <c r="NMD7105" s="19"/>
      <c r="NME7105" s="19"/>
      <c r="NMF7105" s="19"/>
      <c r="NMG7105" s="19"/>
      <c r="NMH7105" s="19"/>
      <c r="NMI7105" s="19"/>
      <c r="NMJ7105" s="19"/>
      <c r="NMK7105" s="19"/>
      <c r="NML7105" s="19"/>
      <c r="NMM7105" s="19"/>
      <c r="NMN7105" s="19"/>
      <c r="NMO7105" s="19"/>
      <c r="NMP7105" s="19"/>
      <c r="NMQ7105" s="19"/>
      <c r="NMR7105" s="19"/>
      <c r="NMS7105" s="19"/>
      <c r="NMT7105" s="19"/>
      <c r="NMU7105" s="19"/>
      <c r="NMV7105" s="19"/>
      <c r="NMW7105" s="19"/>
      <c r="NMX7105" s="19"/>
      <c r="NMY7105" s="19"/>
      <c r="NMZ7105" s="19"/>
      <c r="NNA7105" s="19"/>
      <c r="NNB7105" s="19"/>
      <c r="NNC7105" s="19"/>
      <c r="NND7105" s="19"/>
      <c r="NNE7105" s="19"/>
      <c r="NNF7105" s="19"/>
      <c r="NNG7105" s="19"/>
      <c r="NNH7105" s="19"/>
      <c r="NNI7105" s="19"/>
      <c r="NNJ7105" s="19"/>
      <c r="NNK7105" s="19"/>
      <c r="NNL7105" s="19"/>
      <c r="NNM7105" s="19"/>
      <c r="NNN7105" s="19"/>
      <c r="NNO7105" s="19"/>
      <c r="NNP7105" s="19"/>
      <c r="NNQ7105" s="19"/>
      <c r="NNR7105" s="19"/>
      <c r="NNS7105" s="19"/>
      <c r="NNT7105" s="19"/>
      <c r="NNU7105" s="19"/>
      <c r="NNV7105" s="19"/>
      <c r="NNW7105" s="19"/>
      <c r="NNX7105" s="19"/>
      <c r="NNY7105" s="19"/>
      <c r="NNZ7105" s="19"/>
      <c r="NOA7105" s="19"/>
      <c r="NOB7105" s="19"/>
      <c r="NOC7105" s="19"/>
      <c r="NOD7105" s="19"/>
      <c r="NOE7105" s="19"/>
      <c r="NOF7105" s="19"/>
      <c r="NOG7105" s="19"/>
      <c r="NOH7105" s="19"/>
      <c r="NOI7105" s="19"/>
      <c r="NOJ7105" s="19"/>
      <c r="NOK7105" s="19"/>
      <c r="NOL7105" s="19"/>
      <c r="NOM7105" s="19"/>
      <c r="NON7105" s="19"/>
      <c r="NOO7105" s="19"/>
      <c r="NOP7105" s="19"/>
      <c r="NOQ7105" s="19"/>
      <c r="NOR7105" s="19"/>
      <c r="NOS7105" s="19"/>
      <c r="NOT7105" s="19"/>
      <c r="NOU7105" s="19"/>
      <c r="NOV7105" s="19"/>
      <c r="NOW7105" s="19"/>
      <c r="NOX7105" s="19"/>
      <c r="NOY7105" s="19"/>
      <c r="NOZ7105" s="19"/>
      <c r="NPA7105" s="19"/>
      <c r="NPB7105" s="19"/>
      <c r="NPC7105" s="19"/>
      <c r="NPD7105" s="19"/>
      <c r="NPE7105" s="19"/>
      <c r="NPF7105" s="19"/>
      <c r="NPG7105" s="19"/>
      <c r="NPH7105" s="19"/>
      <c r="NPI7105" s="19"/>
      <c r="NPJ7105" s="19"/>
      <c r="NPK7105" s="19"/>
      <c r="NPL7105" s="19"/>
      <c r="NPM7105" s="19"/>
      <c r="NPN7105" s="19"/>
      <c r="NPO7105" s="19"/>
      <c r="NPP7105" s="19"/>
      <c r="NPQ7105" s="19"/>
      <c r="NPR7105" s="19"/>
      <c r="NPS7105" s="19"/>
      <c r="NPT7105" s="19"/>
      <c r="NPU7105" s="19"/>
      <c r="NPV7105" s="19"/>
      <c r="NPW7105" s="19"/>
      <c r="NPX7105" s="19"/>
      <c r="NPY7105" s="19"/>
      <c r="NPZ7105" s="19"/>
      <c r="NQA7105" s="19"/>
      <c r="NQB7105" s="19"/>
      <c r="NQC7105" s="19"/>
      <c r="NQD7105" s="19"/>
      <c r="NQE7105" s="19"/>
      <c r="NQF7105" s="19"/>
      <c r="NQG7105" s="19"/>
      <c r="NQH7105" s="19"/>
      <c r="NQI7105" s="19"/>
      <c r="NQJ7105" s="19"/>
      <c r="NQK7105" s="19"/>
      <c r="NQL7105" s="19"/>
      <c r="NQM7105" s="19"/>
      <c r="NQN7105" s="19"/>
      <c r="NQO7105" s="19"/>
      <c r="NQP7105" s="19"/>
      <c r="NQQ7105" s="19"/>
      <c r="NQR7105" s="19"/>
      <c r="NQS7105" s="19"/>
      <c r="NQT7105" s="19"/>
      <c r="NQU7105" s="19"/>
      <c r="NQV7105" s="19"/>
      <c r="NQW7105" s="19"/>
      <c r="NQX7105" s="19"/>
      <c r="NQY7105" s="19"/>
      <c r="NQZ7105" s="19"/>
      <c r="NRA7105" s="19"/>
      <c r="NRB7105" s="19"/>
      <c r="NRC7105" s="19"/>
      <c r="NRD7105" s="19"/>
      <c r="NRE7105" s="19"/>
      <c r="NRF7105" s="19"/>
      <c r="NRG7105" s="19"/>
      <c r="NRH7105" s="19"/>
      <c r="NRI7105" s="19"/>
      <c r="NRJ7105" s="19"/>
      <c r="NRK7105" s="19"/>
      <c r="NRL7105" s="19"/>
      <c r="NRM7105" s="19"/>
      <c r="NRN7105" s="19"/>
      <c r="NRO7105" s="19"/>
      <c r="NRP7105" s="19"/>
      <c r="NRQ7105" s="19"/>
      <c r="NRR7105" s="19"/>
      <c r="NRS7105" s="19"/>
      <c r="NRT7105" s="19"/>
      <c r="NRU7105" s="19"/>
      <c r="NRV7105" s="19"/>
      <c r="NRW7105" s="19"/>
      <c r="NRX7105" s="19"/>
      <c r="NRY7105" s="19"/>
      <c r="NRZ7105" s="19"/>
      <c r="NSA7105" s="19"/>
      <c r="NSB7105" s="19"/>
      <c r="NSC7105" s="19"/>
      <c r="NSD7105" s="19"/>
      <c r="NSE7105" s="19"/>
      <c r="NSF7105" s="19"/>
      <c r="NSG7105" s="19"/>
      <c r="NSH7105" s="19"/>
      <c r="NSI7105" s="19"/>
      <c r="NSJ7105" s="19"/>
      <c r="NSK7105" s="19"/>
      <c r="NSL7105" s="19"/>
      <c r="NSM7105" s="19"/>
      <c r="NSN7105" s="19"/>
      <c r="NSO7105" s="19"/>
      <c r="NSP7105" s="19"/>
      <c r="NSQ7105" s="19"/>
      <c r="NSR7105" s="19"/>
      <c r="NSS7105" s="19"/>
      <c r="NST7105" s="19"/>
      <c r="NSU7105" s="19"/>
      <c r="NSV7105" s="19"/>
      <c r="NSW7105" s="19"/>
      <c r="NSX7105" s="19"/>
      <c r="NSY7105" s="19"/>
      <c r="NSZ7105" s="19"/>
      <c r="NTA7105" s="19"/>
      <c r="NTB7105" s="19"/>
      <c r="NTC7105" s="19"/>
      <c r="NTD7105" s="19"/>
      <c r="NTE7105" s="19"/>
      <c r="NTF7105" s="19"/>
      <c r="NTG7105" s="19"/>
      <c r="NTH7105" s="19"/>
      <c r="NTI7105" s="19"/>
      <c r="NTJ7105" s="19"/>
      <c r="NTK7105" s="19"/>
      <c r="NTL7105" s="19"/>
      <c r="NTM7105" s="19"/>
      <c r="NTN7105" s="19"/>
      <c r="NTO7105" s="19"/>
      <c r="NTP7105" s="19"/>
      <c r="NTQ7105" s="19"/>
      <c r="NTR7105" s="19"/>
      <c r="NTS7105" s="19"/>
      <c r="NTT7105" s="19"/>
      <c r="NTU7105" s="19"/>
      <c r="NTV7105" s="19"/>
      <c r="NTW7105" s="19"/>
      <c r="NTX7105" s="19"/>
      <c r="NTY7105" s="19"/>
      <c r="NTZ7105" s="19"/>
      <c r="NUA7105" s="19"/>
      <c r="NUB7105" s="19"/>
      <c r="NUC7105" s="19"/>
      <c r="NUD7105" s="19"/>
      <c r="NUE7105" s="19"/>
      <c r="NUF7105" s="19"/>
      <c r="NUG7105" s="19"/>
      <c r="NUH7105" s="19"/>
      <c r="NUI7105" s="19"/>
      <c r="NUJ7105" s="19"/>
      <c r="NUK7105" s="19"/>
      <c r="NUL7105" s="19"/>
      <c r="NUM7105" s="19"/>
      <c r="NUN7105" s="19"/>
      <c r="NUO7105" s="19"/>
      <c r="NUP7105" s="19"/>
      <c r="NUQ7105" s="19"/>
      <c r="NUR7105" s="19"/>
      <c r="NUS7105" s="19"/>
      <c r="NUT7105" s="19"/>
      <c r="NUU7105" s="19"/>
      <c r="NUV7105" s="19"/>
      <c r="NUW7105" s="19"/>
      <c r="NUX7105" s="19"/>
      <c r="NUY7105" s="19"/>
      <c r="NUZ7105" s="19"/>
      <c r="NVA7105" s="19"/>
      <c r="NVB7105" s="19"/>
      <c r="NVC7105" s="19"/>
      <c r="NVD7105" s="19"/>
      <c r="NVE7105" s="19"/>
      <c r="NVF7105" s="19"/>
      <c r="NVG7105" s="19"/>
      <c r="NVH7105" s="19"/>
      <c r="NVI7105" s="19"/>
      <c r="NVJ7105" s="19"/>
      <c r="NVK7105" s="19"/>
      <c r="NVL7105" s="19"/>
      <c r="NVM7105" s="19"/>
      <c r="NVN7105" s="19"/>
      <c r="NVO7105" s="19"/>
      <c r="NVP7105" s="19"/>
      <c r="NVQ7105" s="19"/>
      <c r="NVR7105" s="19"/>
      <c r="NVS7105" s="19"/>
      <c r="NVT7105" s="19"/>
      <c r="NVU7105" s="19"/>
      <c r="NVV7105" s="19"/>
      <c r="NVW7105" s="19"/>
      <c r="NVX7105" s="19"/>
      <c r="NVY7105" s="19"/>
      <c r="NVZ7105" s="19"/>
      <c r="NWA7105" s="19"/>
      <c r="NWB7105" s="19"/>
      <c r="NWC7105" s="19"/>
      <c r="NWD7105" s="19"/>
      <c r="NWE7105" s="19"/>
      <c r="NWF7105" s="19"/>
      <c r="NWG7105" s="19"/>
      <c r="NWH7105" s="19"/>
      <c r="NWI7105" s="19"/>
      <c r="NWJ7105" s="19"/>
      <c r="NWK7105" s="19"/>
      <c r="NWL7105" s="19"/>
      <c r="NWM7105" s="19"/>
      <c r="NWN7105" s="19"/>
      <c r="NWO7105" s="19"/>
      <c r="NWP7105" s="19"/>
      <c r="NWQ7105" s="19"/>
      <c r="NWR7105" s="19"/>
      <c r="NWS7105" s="19"/>
      <c r="NWT7105" s="19"/>
      <c r="NWU7105" s="19"/>
      <c r="NWV7105" s="19"/>
      <c r="NWW7105" s="19"/>
      <c r="NWX7105" s="19"/>
      <c r="NWY7105" s="19"/>
      <c r="NWZ7105" s="19"/>
      <c r="NXA7105" s="19"/>
      <c r="NXB7105" s="19"/>
      <c r="NXC7105" s="19"/>
      <c r="NXD7105" s="19"/>
      <c r="NXE7105" s="19"/>
      <c r="NXF7105" s="19"/>
      <c r="NXG7105" s="19"/>
      <c r="NXH7105" s="19"/>
      <c r="NXI7105" s="19"/>
      <c r="NXJ7105" s="19"/>
      <c r="NXK7105" s="19"/>
      <c r="NXL7105" s="19"/>
      <c r="NXM7105" s="19"/>
      <c r="NXN7105" s="19"/>
      <c r="NXO7105" s="19"/>
      <c r="NXP7105" s="19"/>
      <c r="NXQ7105" s="19"/>
      <c r="NXR7105" s="19"/>
      <c r="NXS7105" s="19"/>
      <c r="NXT7105" s="19"/>
      <c r="NXU7105" s="19"/>
      <c r="NXV7105" s="19"/>
      <c r="NXW7105" s="19"/>
      <c r="NXX7105" s="19"/>
      <c r="NXY7105" s="19"/>
      <c r="NXZ7105" s="19"/>
      <c r="NYA7105" s="19"/>
      <c r="NYB7105" s="19"/>
      <c r="NYC7105" s="19"/>
      <c r="NYD7105" s="19"/>
      <c r="NYE7105" s="19"/>
      <c r="NYF7105" s="19"/>
      <c r="NYG7105" s="19"/>
      <c r="NYH7105" s="19"/>
      <c r="NYI7105" s="19"/>
      <c r="NYJ7105" s="19"/>
      <c r="NYK7105" s="19"/>
      <c r="NYL7105" s="19"/>
      <c r="NYM7105" s="19"/>
      <c r="NYN7105" s="19"/>
      <c r="NYO7105" s="19"/>
      <c r="NYP7105" s="19"/>
      <c r="NYQ7105" s="19"/>
      <c r="NYR7105" s="19"/>
      <c r="NYS7105" s="19"/>
      <c r="NYT7105" s="19"/>
      <c r="NYU7105" s="19"/>
      <c r="NYV7105" s="19"/>
      <c r="NYW7105" s="19"/>
      <c r="NYX7105" s="19"/>
      <c r="NYY7105" s="19"/>
      <c r="NYZ7105" s="19"/>
      <c r="NZA7105" s="19"/>
      <c r="NZB7105" s="19"/>
      <c r="NZC7105" s="19"/>
      <c r="NZD7105" s="19"/>
      <c r="NZE7105" s="19"/>
      <c r="NZF7105" s="19"/>
      <c r="NZG7105" s="19"/>
      <c r="NZH7105" s="19"/>
      <c r="NZI7105" s="19"/>
      <c r="NZJ7105" s="19"/>
      <c r="NZK7105" s="19"/>
      <c r="NZL7105" s="19"/>
      <c r="NZM7105" s="19"/>
      <c r="NZN7105" s="19"/>
      <c r="NZO7105" s="19"/>
      <c r="NZP7105" s="19"/>
      <c r="NZQ7105" s="19"/>
      <c r="NZR7105" s="19"/>
      <c r="NZS7105" s="19"/>
      <c r="NZT7105" s="19"/>
      <c r="NZU7105" s="19"/>
      <c r="NZV7105" s="19"/>
      <c r="NZW7105" s="19"/>
      <c r="NZX7105" s="19"/>
      <c r="NZY7105" s="19"/>
      <c r="NZZ7105" s="19"/>
      <c r="OAA7105" s="19"/>
      <c r="OAB7105" s="19"/>
      <c r="OAC7105" s="19"/>
      <c r="OAD7105" s="19"/>
      <c r="OAE7105" s="19"/>
      <c r="OAF7105" s="19"/>
      <c r="OAG7105" s="19"/>
      <c r="OAH7105" s="19"/>
      <c r="OAI7105" s="19"/>
      <c r="OAJ7105" s="19"/>
      <c r="OAK7105" s="19"/>
      <c r="OAL7105" s="19"/>
      <c r="OAM7105" s="19"/>
      <c r="OAN7105" s="19"/>
      <c r="OAO7105" s="19"/>
      <c r="OAP7105" s="19"/>
      <c r="OAQ7105" s="19"/>
      <c r="OAR7105" s="19"/>
      <c r="OAS7105" s="19"/>
      <c r="OAT7105" s="19"/>
      <c r="OAU7105" s="19"/>
      <c r="OAV7105" s="19"/>
      <c r="OAW7105" s="19"/>
      <c r="OAX7105" s="19"/>
      <c r="OAY7105" s="19"/>
      <c r="OAZ7105" s="19"/>
      <c r="OBA7105" s="19"/>
      <c r="OBB7105" s="19"/>
      <c r="OBC7105" s="19"/>
      <c r="OBD7105" s="19"/>
      <c r="OBE7105" s="19"/>
      <c r="OBF7105" s="19"/>
      <c r="OBG7105" s="19"/>
      <c r="OBH7105" s="19"/>
      <c r="OBI7105" s="19"/>
      <c r="OBJ7105" s="19"/>
      <c r="OBK7105" s="19"/>
      <c r="OBL7105" s="19"/>
      <c r="OBM7105" s="19"/>
      <c r="OBN7105" s="19"/>
      <c r="OBO7105" s="19"/>
      <c r="OBP7105" s="19"/>
      <c r="OBQ7105" s="19"/>
      <c r="OBR7105" s="19"/>
      <c r="OBS7105" s="19"/>
      <c r="OBT7105" s="19"/>
      <c r="OBU7105" s="19"/>
      <c r="OBV7105" s="19"/>
      <c r="OBW7105" s="19"/>
      <c r="OBX7105" s="19"/>
      <c r="OBY7105" s="19"/>
      <c r="OBZ7105" s="19"/>
      <c r="OCA7105" s="19"/>
      <c r="OCB7105" s="19"/>
      <c r="OCC7105" s="19"/>
      <c r="OCD7105" s="19"/>
      <c r="OCE7105" s="19"/>
      <c r="OCF7105" s="19"/>
      <c r="OCG7105" s="19"/>
      <c r="OCH7105" s="19"/>
      <c r="OCI7105" s="19"/>
      <c r="OCJ7105" s="19"/>
      <c r="OCK7105" s="19"/>
      <c r="OCL7105" s="19"/>
      <c r="OCM7105" s="19"/>
      <c r="OCN7105" s="19"/>
      <c r="OCO7105" s="19"/>
      <c r="OCP7105" s="19"/>
      <c r="OCQ7105" s="19"/>
      <c r="OCR7105" s="19"/>
      <c r="OCS7105" s="19"/>
      <c r="OCT7105" s="19"/>
      <c r="OCU7105" s="19"/>
      <c r="OCV7105" s="19"/>
      <c r="OCW7105" s="19"/>
      <c r="OCX7105" s="19"/>
      <c r="OCY7105" s="19"/>
      <c r="OCZ7105" s="19"/>
      <c r="ODA7105" s="19"/>
      <c r="ODB7105" s="19"/>
      <c r="ODC7105" s="19"/>
      <c r="ODD7105" s="19"/>
      <c r="ODE7105" s="19"/>
      <c r="ODF7105" s="19"/>
      <c r="ODG7105" s="19"/>
      <c r="ODH7105" s="19"/>
      <c r="ODI7105" s="19"/>
      <c r="ODJ7105" s="19"/>
      <c r="ODK7105" s="19"/>
      <c r="ODL7105" s="19"/>
      <c r="ODM7105" s="19"/>
      <c r="ODN7105" s="19"/>
      <c r="ODO7105" s="19"/>
      <c r="ODP7105" s="19"/>
      <c r="ODQ7105" s="19"/>
      <c r="ODR7105" s="19"/>
      <c r="ODS7105" s="19"/>
      <c r="ODT7105" s="19"/>
      <c r="ODU7105" s="19"/>
      <c r="ODV7105" s="19"/>
      <c r="ODW7105" s="19"/>
      <c r="ODX7105" s="19"/>
      <c r="ODY7105" s="19"/>
      <c r="ODZ7105" s="19"/>
      <c r="OEA7105" s="19"/>
      <c r="OEB7105" s="19"/>
      <c r="OEC7105" s="19"/>
      <c r="OED7105" s="19"/>
      <c r="OEE7105" s="19"/>
      <c r="OEF7105" s="19"/>
      <c r="OEG7105" s="19"/>
      <c r="OEH7105" s="19"/>
      <c r="OEI7105" s="19"/>
      <c r="OEJ7105" s="19"/>
      <c r="OEK7105" s="19"/>
      <c r="OEL7105" s="19"/>
      <c r="OEM7105" s="19"/>
      <c r="OEN7105" s="19"/>
      <c r="OEO7105" s="19"/>
      <c r="OEP7105" s="19"/>
      <c r="OEQ7105" s="19"/>
      <c r="OER7105" s="19"/>
      <c r="OES7105" s="19"/>
      <c r="OET7105" s="19"/>
      <c r="OEU7105" s="19"/>
      <c r="OEV7105" s="19"/>
      <c r="OEW7105" s="19"/>
      <c r="OEX7105" s="19"/>
      <c r="OEY7105" s="19"/>
      <c r="OEZ7105" s="19"/>
      <c r="OFA7105" s="19"/>
      <c r="OFB7105" s="19"/>
      <c r="OFC7105" s="19"/>
      <c r="OFD7105" s="19"/>
      <c r="OFE7105" s="19"/>
      <c r="OFF7105" s="19"/>
      <c r="OFG7105" s="19"/>
      <c r="OFH7105" s="19"/>
      <c r="OFI7105" s="19"/>
      <c r="OFJ7105" s="19"/>
      <c r="OFK7105" s="19"/>
      <c r="OFL7105" s="19"/>
      <c r="OFM7105" s="19"/>
      <c r="OFN7105" s="19"/>
      <c r="OFO7105" s="19"/>
      <c r="OFP7105" s="19"/>
      <c r="OFQ7105" s="19"/>
      <c r="OFR7105" s="19"/>
      <c r="OFS7105" s="19"/>
      <c r="OFT7105" s="19"/>
      <c r="OFU7105" s="19"/>
      <c r="OFV7105" s="19"/>
      <c r="OFW7105" s="19"/>
      <c r="OFX7105" s="19"/>
      <c r="OFY7105" s="19"/>
      <c r="OFZ7105" s="19"/>
      <c r="OGA7105" s="19"/>
      <c r="OGB7105" s="19"/>
      <c r="OGC7105" s="19"/>
      <c r="OGD7105" s="19"/>
      <c r="OGE7105" s="19"/>
      <c r="OGF7105" s="19"/>
      <c r="OGG7105" s="19"/>
      <c r="OGH7105" s="19"/>
      <c r="OGI7105" s="19"/>
      <c r="OGJ7105" s="19"/>
      <c r="OGK7105" s="19"/>
      <c r="OGL7105" s="19"/>
      <c r="OGM7105" s="19"/>
      <c r="OGN7105" s="19"/>
      <c r="OGO7105" s="19"/>
      <c r="OGP7105" s="19"/>
      <c r="OGQ7105" s="19"/>
      <c r="OGR7105" s="19"/>
      <c r="OGS7105" s="19"/>
      <c r="OGT7105" s="19"/>
      <c r="OGU7105" s="19"/>
      <c r="OGV7105" s="19"/>
      <c r="OGW7105" s="19"/>
      <c r="OGX7105" s="19"/>
      <c r="OGY7105" s="19"/>
      <c r="OGZ7105" s="19"/>
      <c r="OHA7105" s="19"/>
      <c r="OHB7105" s="19"/>
      <c r="OHC7105" s="19"/>
      <c r="OHD7105" s="19"/>
      <c r="OHE7105" s="19"/>
      <c r="OHF7105" s="19"/>
      <c r="OHG7105" s="19"/>
      <c r="OHH7105" s="19"/>
      <c r="OHI7105" s="19"/>
      <c r="OHJ7105" s="19"/>
      <c r="OHK7105" s="19"/>
      <c r="OHL7105" s="19"/>
      <c r="OHM7105" s="19"/>
      <c r="OHN7105" s="19"/>
      <c r="OHO7105" s="19"/>
      <c r="OHP7105" s="19"/>
      <c r="OHQ7105" s="19"/>
      <c r="OHR7105" s="19"/>
      <c r="OHS7105" s="19"/>
      <c r="OHT7105" s="19"/>
      <c r="OHU7105" s="19"/>
      <c r="OHV7105" s="19"/>
      <c r="OHW7105" s="19"/>
      <c r="OHX7105" s="19"/>
      <c r="OHY7105" s="19"/>
      <c r="OHZ7105" s="19"/>
      <c r="OIA7105" s="19"/>
      <c r="OIB7105" s="19"/>
      <c r="OIC7105" s="19"/>
      <c r="OID7105" s="19"/>
      <c r="OIE7105" s="19"/>
      <c r="OIF7105" s="19"/>
      <c r="OIG7105" s="19"/>
      <c r="OIH7105" s="19"/>
      <c r="OII7105" s="19"/>
      <c r="OIJ7105" s="19"/>
      <c r="OIK7105" s="19"/>
      <c r="OIL7105" s="19"/>
      <c r="OIM7105" s="19"/>
      <c r="OIN7105" s="19"/>
      <c r="OIO7105" s="19"/>
      <c r="OIP7105" s="19"/>
      <c r="OIQ7105" s="19"/>
      <c r="OIR7105" s="19"/>
      <c r="OIS7105" s="19"/>
      <c r="OIT7105" s="19"/>
      <c r="OIU7105" s="19"/>
      <c r="OIV7105" s="19"/>
      <c r="OIW7105" s="19"/>
      <c r="OIX7105" s="19"/>
      <c r="OIY7105" s="19"/>
      <c r="OIZ7105" s="19"/>
      <c r="OJA7105" s="19"/>
      <c r="OJB7105" s="19"/>
      <c r="OJC7105" s="19"/>
      <c r="OJD7105" s="19"/>
      <c r="OJE7105" s="19"/>
      <c r="OJF7105" s="19"/>
      <c r="OJG7105" s="19"/>
      <c r="OJH7105" s="19"/>
      <c r="OJI7105" s="19"/>
      <c r="OJJ7105" s="19"/>
      <c r="OJK7105" s="19"/>
      <c r="OJL7105" s="19"/>
      <c r="OJM7105" s="19"/>
      <c r="OJN7105" s="19"/>
      <c r="OJO7105" s="19"/>
      <c r="OJP7105" s="19"/>
      <c r="OJQ7105" s="19"/>
      <c r="OJR7105" s="19"/>
      <c r="OJS7105" s="19"/>
      <c r="OJT7105" s="19"/>
      <c r="OJU7105" s="19"/>
      <c r="OJV7105" s="19"/>
      <c r="OJW7105" s="19"/>
      <c r="OJX7105" s="19"/>
      <c r="OJY7105" s="19"/>
      <c r="OJZ7105" s="19"/>
      <c r="OKA7105" s="19"/>
      <c r="OKB7105" s="19"/>
      <c r="OKC7105" s="19"/>
      <c r="OKD7105" s="19"/>
      <c r="OKE7105" s="19"/>
      <c r="OKF7105" s="19"/>
      <c r="OKG7105" s="19"/>
      <c r="OKH7105" s="19"/>
      <c r="OKI7105" s="19"/>
      <c r="OKJ7105" s="19"/>
      <c r="OKK7105" s="19"/>
      <c r="OKL7105" s="19"/>
      <c r="OKM7105" s="19"/>
      <c r="OKN7105" s="19"/>
      <c r="OKO7105" s="19"/>
      <c r="OKP7105" s="19"/>
      <c r="OKQ7105" s="19"/>
      <c r="OKR7105" s="19"/>
      <c r="OKS7105" s="19"/>
      <c r="OKT7105" s="19"/>
      <c r="OKU7105" s="19"/>
      <c r="OKV7105" s="19"/>
      <c r="OKW7105" s="19"/>
      <c r="OKX7105" s="19"/>
      <c r="OKY7105" s="19"/>
      <c r="OKZ7105" s="19"/>
      <c r="OLA7105" s="19"/>
      <c r="OLB7105" s="19"/>
      <c r="OLC7105" s="19"/>
      <c r="OLD7105" s="19"/>
      <c r="OLE7105" s="19"/>
      <c r="OLF7105" s="19"/>
      <c r="OLG7105" s="19"/>
      <c r="OLH7105" s="19"/>
      <c r="OLI7105" s="19"/>
      <c r="OLJ7105" s="19"/>
      <c r="OLK7105" s="19"/>
      <c r="OLL7105" s="19"/>
      <c r="OLM7105" s="19"/>
      <c r="OLN7105" s="19"/>
      <c r="OLO7105" s="19"/>
      <c r="OLP7105" s="19"/>
      <c r="OLQ7105" s="19"/>
      <c r="OLR7105" s="19"/>
      <c r="OLS7105" s="19"/>
      <c r="OLT7105" s="19"/>
      <c r="OLU7105" s="19"/>
      <c r="OLV7105" s="19"/>
      <c r="OLW7105" s="19"/>
      <c r="OLX7105" s="19"/>
      <c r="OLY7105" s="19"/>
      <c r="OLZ7105" s="19"/>
      <c r="OMA7105" s="19"/>
      <c r="OMB7105" s="19"/>
      <c r="OMC7105" s="19"/>
      <c r="OMD7105" s="19"/>
      <c r="OME7105" s="19"/>
      <c r="OMF7105" s="19"/>
      <c r="OMG7105" s="19"/>
      <c r="OMH7105" s="19"/>
      <c r="OMI7105" s="19"/>
      <c r="OMJ7105" s="19"/>
      <c r="OMK7105" s="19"/>
      <c r="OML7105" s="19"/>
      <c r="OMM7105" s="19"/>
      <c r="OMN7105" s="19"/>
      <c r="OMO7105" s="19"/>
      <c r="OMP7105" s="19"/>
      <c r="OMQ7105" s="19"/>
      <c r="OMR7105" s="19"/>
      <c r="OMS7105" s="19"/>
      <c r="OMT7105" s="19"/>
      <c r="OMU7105" s="19"/>
      <c r="OMV7105" s="19"/>
      <c r="OMW7105" s="19"/>
      <c r="OMX7105" s="19"/>
      <c r="OMY7105" s="19"/>
      <c r="OMZ7105" s="19"/>
      <c r="ONA7105" s="19"/>
      <c r="ONB7105" s="19"/>
      <c r="ONC7105" s="19"/>
      <c r="OND7105" s="19"/>
      <c r="ONE7105" s="19"/>
      <c r="ONF7105" s="19"/>
      <c r="ONG7105" s="19"/>
      <c r="ONH7105" s="19"/>
      <c r="ONI7105" s="19"/>
      <c r="ONJ7105" s="19"/>
      <c r="ONK7105" s="19"/>
      <c r="ONL7105" s="19"/>
      <c r="ONM7105" s="19"/>
      <c r="ONN7105" s="19"/>
      <c r="ONO7105" s="19"/>
      <c r="ONP7105" s="19"/>
      <c r="ONQ7105" s="19"/>
      <c r="ONR7105" s="19"/>
      <c r="ONS7105" s="19"/>
      <c r="ONT7105" s="19"/>
      <c r="ONU7105" s="19"/>
      <c r="ONV7105" s="19"/>
      <c r="ONW7105" s="19"/>
      <c r="ONX7105" s="19"/>
      <c r="ONY7105" s="19"/>
      <c r="ONZ7105" s="19"/>
      <c r="OOA7105" s="19"/>
      <c r="OOB7105" s="19"/>
      <c r="OOC7105" s="19"/>
      <c r="OOD7105" s="19"/>
      <c r="OOE7105" s="19"/>
      <c r="OOF7105" s="19"/>
      <c r="OOG7105" s="19"/>
      <c r="OOH7105" s="19"/>
      <c r="OOI7105" s="19"/>
      <c r="OOJ7105" s="19"/>
      <c r="OOK7105" s="19"/>
      <c r="OOL7105" s="19"/>
      <c r="OOM7105" s="19"/>
      <c r="OON7105" s="19"/>
      <c r="OOO7105" s="19"/>
      <c r="OOP7105" s="19"/>
      <c r="OOQ7105" s="19"/>
      <c r="OOR7105" s="19"/>
      <c r="OOS7105" s="19"/>
      <c r="OOT7105" s="19"/>
      <c r="OOU7105" s="19"/>
      <c r="OOV7105" s="19"/>
      <c r="OOW7105" s="19"/>
      <c r="OOX7105" s="19"/>
      <c r="OOY7105" s="19"/>
      <c r="OOZ7105" s="19"/>
      <c r="OPA7105" s="19"/>
      <c r="OPB7105" s="19"/>
      <c r="OPC7105" s="19"/>
      <c r="OPD7105" s="19"/>
      <c r="OPE7105" s="19"/>
      <c r="OPF7105" s="19"/>
      <c r="OPG7105" s="19"/>
      <c r="OPH7105" s="19"/>
      <c r="OPI7105" s="19"/>
      <c r="OPJ7105" s="19"/>
      <c r="OPK7105" s="19"/>
      <c r="OPL7105" s="19"/>
      <c r="OPM7105" s="19"/>
      <c r="OPN7105" s="19"/>
      <c r="OPO7105" s="19"/>
      <c r="OPP7105" s="19"/>
      <c r="OPQ7105" s="19"/>
      <c r="OPR7105" s="19"/>
      <c r="OPS7105" s="19"/>
      <c r="OPT7105" s="19"/>
      <c r="OPU7105" s="19"/>
      <c r="OPV7105" s="19"/>
      <c r="OPW7105" s="19"/>
      <c r="OPX7105" s="19"/>
      <c r="OPY7105" s="19"/>
      <c r="OPZ7105" s="19"/>
      <c r="OQA7105" s="19"/>
      <c r="OQB7105" s="19"/>
      <c r="OQC7105" s="19"/>
      <c r="OQD7105" s="19"/>
      <c r="OQE7105" s="19"/>
      <c r="OQF7105" s="19"/>
      <c r="OQG7105" s="19"/>
      <c r="OQH7105" s="19"/>
      <c r="OQI7105" s="19"/>
      <c r="OQJ7105" s="19"/>
      <c r="OQK7105" s="19"/>
      <c r="OQL7105" s="19"/>
      <c r="OQM7105" s="19"/>
      <c r="OQN7105" s="19"/>
      <c r="OQO7105" s="19"/>
      <c r="OQP7105" s="19"/>
      <c r="OQQ7105" s="19"/>
      <c r="OQR7105" s="19"/>
      <c r="OQS7105" s="19"/>
      <c r="OQT7105" s="19"/>
      <c r="OQU7105" s="19"/>
      <c r="OQV7105" s="19"/>
      <c r="OQW7105" s="19"/>
      <c r="OQX7105" s="19"/>
      <c r="OQY7105" s="19"/>
      <c r="OQZ7105" s="19"/>
      <c r="ORA7105" s="19"/>
      <c r="ORB7105" s="19"/>
      <c r="ORC7105" s="19"/>
      <c r="ORD7105" s="19"/>
      <c r="ORE7105" s="19"/>
      <c r="ORF7105" s="19"/>
      <c r="ORG7105" s="19"/>
      <c r="ORH7105" s="19"/>
      <c r="ORI7105" s="19"/>
      <c r="ORJ7105" s="19"/>
      <c r="ORK7105" s="19"/>
      <c r="ORL7105" s="19"/>
      <c r="ORM7105" s="19"/>
      <c r="ORN7105" s="19"/>
      <c r="ORO7105" s="19"/>
      <c r="ORP7105" s="19"/>
      <c r="ORQ7105" s="19"/>
      <c r="ORR7105" s="19"/>
      <c r="ORS7105" s="19"/>
      <c r="ORT7105" s="19"/>
      <c r="ORU7105" s="19"/>
      <c r="ORV7105" s="19"/>
      <c r="ORW7105" s="19"/>
      <c r="ORX7105" s="19"/>
      <c r="ORY7105" s="19"/>
      <c r="ORZ7105" s="19"/>
      <c r="OSA7105" s="19"/>
      <c r="OSB7105" s="19"/>
      <c r="OSC7105" s="19"/>
      <c r="OSD7105" s="19"/>
      <c r="OSE7105" s="19"/>
      <c r="OSF7105" s="19"/>
      <c r="OSG7105" s="19"/>
      <c r="OSH7105" s="19"/>
      <c r="OSI7105" s="19"/>
      <c r="OSJ7105" s="19"/>
      <c r="OSK7105" s="19"/>
      <c r="OSL7105" s="19"/>
      <c r="OSM7105" s="19"/>
      <c r="OSN7105" s="19"/>
      <c r="OSO7105" s="19"/>
      <c r="OSP7105" s="19"/>
      <c r="OSQ7105" s="19"/>
      <c r="OSR7105" s="19"/>
      <c r="OSS7105" s="19"/>
      <c r="OST7105" s="19"/>
      <c r="OSU7105" s="19"/>
      <c r="OSV7105" s="19"/>
      <c r="OSW7105" s="19"/>
      <c r="OSX7105" s="19"/>
      <c r="OSY7105" s="19"/>
      <c r="OSZ7105" s="19"/>
      <c r="OTA7105" s="19"/>
      <c r="OTB7105" s="19"/>
      <c r="OTC7105" s="19"/>
      <c r="OTD7105" s="19"/>
      <c r="OTE7105" s="19"/>
      <c r="OTF7105" s="19"/>
      <c r="OTG7105" s="19"/>
      <c r="OTH7105" s="19"/>
      <c r="OTI7105" s="19"/>
      <c r="OTJ7105" s="19"/>
      <c r="OTK7105" s="19"/>
      <c r="OTL7105" s="19"/>
      <c r="OTM7105" s="19"/>
      <c r="OTN7105" s="19"/>
      <c r="OTO7105" s="19"/>
      <c r="OTP7105" s="19"/>
      <c r="OTQ7105" s="19"/>
      <c r="OTR7105" s="19"/>
      <c r="OTS7105" s="19"/>
      <c r="OTT7105" s="19"/>
      <c r="OTU7105" s="19"/>
      <c r="OTV7105" s="19"/>
      <c r="OTW7105" s="19"/>
      <c r="OTX7105" s="19"/>
      <c r="OTY7105" s="19"/>
      <c r="OTZ7105" s="19"/>
      <c r="OUA7105" s="19"/>
      <c r="OUB7105" s="19"/>
      <c r="OUC7105" s="19"/>
      <c r="OUD7105" s="19"/>
      <c r="OUE7105" s="19"/>
      <c r="OUF7105" s="19"/>
      <c r="OUG7105" s="19"/>
      <c r="OUH7105" s="19"/>
      <c r="OUI7105" s="19"/>
      <c r="OUJ7105" s="19"/>
      <c r="OUK7105" s="19"/>
      <c r="OUL7105" s="19"/>
      <c r="OUM7105" s="19"/>
      <c r="OUN7105" s="19"/>
      <c r="OUO7105" s="19"/>
      <c r="OUP7105" s="19"/>
      <c r="OUQ7105" s="19"/>
      <c r="OUR7105" s="19"/>
      <c r="OUS7105" s="19"/>
      <c r="OUT7105" s="19"/>
      <c r="OUU7105" s="19"/>
      <c r="OUV7105" s="19"/>
      <c r="OUW7105" s="19"/>
      <c r="OUX7105" s="19"/>
      <c r="OUY7105" s="19"/>
      <c r="OUZ7105" s="19"/>
      <c r="OVA7105" s="19"/>
      <c r="OVB7105" s="19"/>
      <c r="OVC7105" s="19"/>
      <c r="OVD7105" s="19"/>
      <c r="OVE7105" s="19"/>
      <c r="OVF7105" s="19"/>
      <c r="OVG7105" s="19"/>
      <c r="OVH7105" s="19"/>
      <c r="OVI7105" s="19"/>
      <c r="OVJ7105" s="19"/>
      <c r="OVK7105" s="19"/>
      <c r="OVL7105" s="19"/>
      <c r="OVM7105" s="19"/>
      <c r="OVN7105" s="19"/>
      <c r="OVO7105" s="19"/>
      <c r="OVP7105" s="19"/>
      <c r="OVQ7105" s="19"/>
      <c r="OVR7105" s="19"/>
      <c r="OVS7105" s="19"/>
      <c r="OVT7105" s="19"/>
      <c r="OVU7105" s="19"/>
      <c r="OVV7105" s="19"/>
      <c r="OVW7105" s="19"/>
      <c r="OVX7105" s="19"/>
      <c r="OVY7105" s="19"/>
      <c r="OVZ7105" s="19"/>
      <c r="OWA7105" s="19"/>
      <c r="OWB7105" s="19"/>
      <c r="OWC7105" s="19"/>
      <c r="OWD7105" s="19"/>
      <c r="OWE7105" s="19"/>
      <c r="OWF7105" s="19"/>
      <c r="OWG7105" s="19"/>
      <c r="OWH7105" s="19"/>
      <c r="OWI7105" s="19"/>
      <c r="OWJ7105" s="19"/>
      <c r="OWK7105" s="19"/>
      <c r="OWL7105" s="19"/>
      <c r="OWM7105" s="19"/>
      <c r="OWN7105" s="19"/>
      <c r="OWO7105" s="19"/>
      <c r="OWP7105" s="19"/>
      <c r="OWQ7105" s="19"/>
      <c r="OWR7105" s="19"/>
      <c r="OWS7105" s="19"/>
      <c r="OWT7105" s="19"/>
      <c r="OWU7105" s="19"/>
      <c r="OWV7105" s="19"/>
      <c r="OWW7105" s="19"/>
      <c r="OWX7105" s="19"/>
      <c r="OWY7105" s="19"/>
      <c r="OWZ7105" s="19"/>
      <c r="OXA7105" s="19"/>
      <c r="OXB7105" s="19"/>
      <c r="OXC7105" s="19"/>
      <c r="OXD7105" s="19"/>
      <c r="OXE7105" s="19"/>
      <c r="OXF7105" s="19"/>
      <c r="OXG7105" s="19"/>
      <c r="OXH7105" s="19"/>
      <c r="OXI7105" s="19"/>
      <c r="OXJ7105" s="19"/>
      <c r="OXK7105" s="19"/>
      <c r="OXL7105" s="19"/>
      <c r="OXM7105" s="19"/>
      <c r="OXN7105" s="19"/>
      <c r="OXO7105" s="19"/>
      <c r="OXP7105" s="19"/>
      <c r="OXQ7105" s="19"/>
      <c r="OXR7105" s="19"/>
      <c r="OXS7105" s="19"/>
      <c r="OXT7105" s="19"/>
      <c r="OXU7105" s="19"/>
      <c r="OXV7105" s="19"/>
      <c r="OXW7105" s="19"/>
      <c r="OXX7105" s="19"/>
      <c r="OXY7105" s="19"/>
      <c r="OXZ7105" s="19"/>
      <c r="OYA7105" s="19"/>
      <c r="OYB7105" s="19"/>
      <c r="OYC7105" s="19"/>
      <c r="OYD7105" s="19"/>
      <c r="OYE7105" s="19"/>
      <c r="OYF7105" s="19"/>
      <c r="OYG7105" s="19"/>
      <c r="OYH7105" s="19"/>
      <c r="OYI7105" s="19"/>
      <c r="OYJ7105" s="19"/>
      <c r="OYK7105" s="19"/>
      <c r="OYL7105" s="19"/>
      <c r="OYM7105" s="19"/>
      <c r="OYN7105" s="19"/>
      <c r="OYO7105" s="19"/>
      <c r="OYP7105" s="19"/>
      <c r="OYQ7105" s="19"/>
      <c r="OYR7105" s="19"/>
      <c r="OYS7105" s="19"/>
      <c r="OYT7105" s="19"/>
      <c r="OYU7105" s="19"/>
      <c r="OYV7105" s="19"/>
      <c r="OYW7105" s="19"/>
      <c r="OYX7105" s="19"/>
      <c r="OYY7105" s="19"/>
      <c r="OYZ7105" s="19"/>
      <c r="OZA7105" s="19"/>
      <c r="OZB7105" s="19"/>
      <c r="OZC7105" s="19"/>
      <c r="OZD7105" s="19"/>
      <c r="OZE7105" s="19"/>
      <c r="OZF7105" s="19"/>
      <c r="OZG7105" s="19"/>
      <c r="OZH7105" s="19"/>
      <c r="OZI7105" s="19"/>
      <c r="OZJ7105" s="19"/>
      <c r="OZK7105" s="19"/>
      <c r="OZL7105" s="19"/>
      <c r="OZM7105" s="19"/>
      <c r="OZN7105" s="19"/>
      <c r="OZO7105" s="19"/>
      <c r="OZP7105" s="19"/>
      <c r="OZQ7105" s="19"/>
      <c r="OZR7105" s="19"/>
      <c r="OZS7105" s="19"/>
      <c r="OZT7105" s="19"/>
      <c r="OZU7105" s="19"/>
      <c r="OZV7105" s="19"/>
      <c r="OZW7105" s="19"/>
      <c r="OZX7105" s="19"/>
      <c r="OZY7105" s="19"/>
      <c r="OZZ7105" s="19"/>
      <c r="PAA7105" s="19"/>
      <c r="PAB7105" s="19"/>
      <c r="PAC7105" s="19"/>
      <c r="PAD7105" s="19"/>
      <c r="PAE7105" s="19"/>
      <c r="PAF7105" s="19"/>
      <c r="PAG7105" s="19"/>
      <c r="PAH7105" s="19"/>
      <c r="PAI7105" s="19"/>
      <c r="PAJ7105" s="19"/>
      <c r="PAK7105" s="19"/>
      <c r="PAL7105" s="19"/>
      <c r="PAM7105" s="19"/>
      <c r="PAN7105" s="19"/>
      <c r="PAO7105" s="19"/>
      <c r="PAP7105" s="19"/>
      <c r="PAQ7105" s="19"/>
      <c r="PAR7105" s="19"/>
      <c r="PAS7105" s="19"/>
      <c r="PAT7105" s="19"/>
      <c r="PAU7105" s="19"/>
      <c r="PAV7105" s="19"/>
      <c r="PAW7105" s="19"/>
      <c r="PAX7105" s="19"/>
      <c r="PAY7105" s="19"/>
      <c r="PAZ7105" s="19"/>
      <c r="PBA7105" s="19"/>
      <c r="PBB7105" s="19"/>
      <c r="PBC7105" s="19"/>
      <c r="PBD7105" s="19"/>
      <c r="PBE7105" s="19"/>
      <c r="PBF7105" s="19"/>
      <c r="PBG7105" s="19"/>
      <c r="PBH7105" s="19"/>
      <c r="PBI7105" s="19"/>
      <c r="PBJ7105" s="19"/>
      <c r="PBK7105" s="19"/>
      <c r="PBL7105" s="19"/>
      <c r="PBM7105" s="19"/>
      <c r="PBN7105" s="19"/>
      <c r="PBO7105" s="19"/>
      <c r="PBP7105" s="19"/>
      <c r="PBQ7105" s="19"/>
      <c r="PBR7105" s="19"/>
      <c r="PBS7105" s="19"/>
      <c r="PBT7105" s="19"/>
      <c r="PBU7105" s="19"/>
      <c r="PBV7105" s="19"/>
      <c r="PBW7105" s="19"/>
      <c r="PBX7105" s="19"/>
      <c r="PBY7105" s="19"/>
      <c r="PBZ7105" s="19"/>
      <c r="PCA7105" s="19"/>
      <c r="PCB7105" s="19"/>
      <c r="PCC7105" s="19"/>
      <c r="PCD7105" s="19"/>
      <c r="PCE7105" s="19"/>
      <c r="PCF7105" s="19"/>
      <c r="PCG7105" s="19"/>
      <c r="PCH7105" s="19"/>
      <c r="PCI7105" s="19"/>
      <c r="PCJ7105" s="19"/>
      <c r="PCK7105" s="19"/>
      <c r="PCL7105" s="19"/>
      <c r="PCM7105" s="19"/>
      <c r="PCN7105" s="19"/>
      <c r="PCO7105" s="19"/>
      <c r="PCP7105" s="19"/>
      <c r="PCQ7105" s="19"/>
      <c r="PCR7105" s="19"/>
      <c r="PCS7105" s="19"/>
      <c r="PCT7105" s="19"/>
      <c r="PCU7105" s="19"/>
      <c r="PCV7105" s="19"/>
      <c r="PCW7105" s="19"/>
      <c r="PCX7105" s="19"/>
      <c r="PCY7105" s="19"/>
      <c r="PCZ7105" s="19"/>
      <c r="PDA7105" s="19"/>
      <c r="PDB7105" s="19"/>
      <c r="PDC7105" s="19"/>
      <c r="PDD7105" s="19"/>
      <c r="PDE7105" s="19"/>
      <c r="PDF7105" s="19"/>
      <c r="PDG7105" s="19"/>
      <c r="PDH7105" s="19"/>
      <c r="PDI7105" s="19"/>
      <c r="PDJ7105" s="19"/>
      <c r="PDK7105" s="19"/>
      <c r="PDL7105" s="19"/>
      <c r="PDM7105" s="19"/>
      <c r="PDN7105" s="19"/>
      <c r="PDO7105" s="19"/>
      <c r="PDP7105" s="19"/>
      <c r="PDQ7105" s="19"/>
      <c r="PDR7105" s="19"/>
      <c r="PDS7105" s="19"/>
      <c r="PDT7105" s="19"/>
      <c r="PDU7105" s="19"/>
      <c r="PDV7105" s="19"/>
      <c r="PDW7105" s="19"/>
      <c r="PDX7105" s="19"/>
      <c r="PDY7105" s="19"/>
      <c r="PDZ7105" s="19"/>
      <c r="PEA7105" s="19"/>
      <c r="PEB7105" s="19"/>
      <c r="PEC7105" s="19"/>
      <c r="PED7105" s="19"/>
      <c r="PEE7105" s="19"/>
      <c r="PEF7105" s="19"/>
      <c r="PEG7105" s="19"/>
      <c r="PEH7105" s="19"/>
      <c r="PEI7105" s="19"/>
      <c r="PEJ7105" s="19"/>
      <c r="PEK7105" s="19"/>
      <c r="PEL7105" s="19"/>
      <c r="PEM7105" s="19"/>
      <c r="PEN7105" s="19"/>
      <c r="PEO7105" s="19"/>
      <c r="PEP7105" s="19"/>
      <c r="PEQ7105" s="19"/>
      <c r="PER7105" s="19"/>
      <c r="PES7105" s="19"/>
      <c r="PET7105" s="19"/>
      <c r="PEU7105" s="19"/>
      <c r="PEV7105" s="19"/>
      <c r="PEW7105" s="19"/>
      <c r="PEX7105" s="19"/>
      <c r="PEY7105" s="19"/>
      <c r="PEZ7105" s="19"/>
      <c r="PFA7105" s="19"/>
      <c r="PFB7105" s="19"/>
      <c r="PFC7105" s="19"/>
      <c r="PFD7105" s="19"/>
      <c r="PFE7105" s="19"/>
      <c r="PFF7105" s="19"/>
      <c r="PFG7105" s="19"/>
      <c r="PFH7105" s="19"/>
      <c r="PFI7105" s="19"/>
      <c r="PFJ7105" s="19"/>
      <c r="PFK7105" s="19"/>
      <c r="PFL7105" s="19"/>
      <c r="PFM7105" s="19"/>
      <c r="PFN7105" s="19"/>
      <c r="PFO7105" s="19"/>
      <c r="PFP7105" s="19"/>
      <c r="PFQ7105" s="19"/>
      <c r="PFR7105" s="19"/>
      <c r="PFS7105" s="19"/>
      <c r="PFT7105" s="19"/>
      <c r="PFU7105" s="19"/>
      <c r="PFV7105" s="19"/>
      <c r="PFW7105" s="19"/>
      <c r="PFX7105" s="19"/>
      <c r="PFY7105" s="19"/>
      <c r="PFZ7105" s="19"/>
      <c r="PGA7105" s="19"/>
      <c r="PGB7105" s="19"/>
      <c r="PGC7105" s="19"/>
      <c r="PGD7105" s="19"/>
      <c r="PGE7105" s="19"/>
      <c r="PGF7105" s="19"/>
      <c r="PGG7105" s="19"/>
      <c r="PGH7105" s="19"/>
      <c r="PGI7105" s="19"/>
      <c r="PGJ7105" s="19"/>
      <c r="PGK7105" s="19"/>
      <c r="PGL7105" s="19"/>
      <c r="PGM7105" s="19"/>
      <c r="PGN7105" s="19"/>
      <c r="PGO7105" s="19"/>
      <c r="PGP7105" s="19"/>
      <c r="PGQ7105" s="19"/>
      <c r="PGR7105" s="19"/>
      <c r="PGS7105" s="19"/>
      <c r="PGT7105" s="19"/>
      <c r="PGU7105" s="19"/>
      <c r="PGV7105" s="19"/>
      <c r="PGW7105" s="19"/>
      <c r="PGX7105" s="19"/>
      <c r="PGY7105" s="19"/>
      <c r="PGZ7105" s="19"/>
      <c r="PHA7105" s="19"/>
      <c r="PHB7105" s="19"/>
      <c r="PHC7105" s="19"/>
      <c r="PHD7105" s="19"/>
      <c r="PHE7105" s="19"/>
      <c r="PHF7105" s="19"/>
      <c r="PHG7105" s="19"/>
      <c r="PHH7105" s="19"/>
      <c r="PHI7105" s="19"/>
      <c r="PHJ7105" s="19"/>
      <c r="PHK7105" s="19"/>
      <c r="PHL7105" s="19"/>
      <c r="PHM7105" s="19"/>
      <c r="PHN7105" s="19"/>
      <c r="PHO7105" s="19"/>
      <c r="PHP7105" s="19"/>
      <c r="PHQ7105" s="19"/>
      <c r="PHR7105" s="19"/>
      <c r="PHS7105" s="19"/>
      <c r="PHT7105" s="19"/>
      <c r="PHU7105" s="19"/>
      <c r="PHV7105" s="19"/>
      <c r="PHW7105" s="19"/>
      <c r="PHX7105" s="19"/>
      <c r="PHY7105" s="19"/>
      <c r="PHZ7105" s="19"/>
      <c r="PIA7105" s="19"/>
      <c r="PIB7105" s="19"/>
      <c r="PIC7105" s="19"/>
      <c r="PID7105" s="19"/>
      <c r="PIE7105" s="19"/>
      <c r="PIF7105" s="19"/>
      <c r="PIG7105" s="19"/>
      <c r="PIH7105" s="19"/>
      <c r="PII7105" s="19"/>
      <c r="PIJ7105" s="19"/>
      <c r="PIK7105" s="19"/>
      <c r="PIL7105" s="19"/>
      <c r="PIM7105" s="19"/>
      <c r="PIN7105" s="19"/>
      <c r="PIO7105" s="19"/>
      <c r="PIP7105" s="19"/>
      <c r="PIQ7105" s="19"/>
      <c r="PIR7105" s="19"/>
      <c r="PIS7105" s="19"/>
      <c r="PIT7105" s="19"/>
      <c r="PIU7105" s="19"/>
      <c r="PIV7105" s="19"/>
      <c r="PIW7105" s="19"/>
      <c r="PIX7105" s="19"/>
      <c r="PIY7105" s="19"/>
      <c r="PIZ7105" s="19"/>
      <c r="PJA7105" s="19"/>
      <c r="PJB7105" s="19"/>
      <c r="PJC7105" s="19"/>
      <c r="PJD7105" s="19"/>
      <c r="PJE7105" s="19"/>
      <c r="PJF7105" s="19"/>
      <c r="PJG7105" s="19"/>
      <c r="PJH7105" s="19"/>
      <c r="PJI7105" s="19"/>
      <c r="PJJ7105" s="19"/>
      <c r="PJK7105" s="19"/>
      <c r="PJL7105" s="19"/>
      <c r="PJM7105" s="19"/>
      <c r="PJN7105" s="19"/>
      <c r="PJO7105" s="19"/>
      <c r="PJP7105" s="19"/>
      <c r="PJQ7105" s="19"/>
      <c r="PJR7105" s="19"/>
      <c r="PJS7105" s="19"/>
      <c r="PJT7105" s="19"/>
      <c r="PJU7105" s="19"/>
      <c r="PJV7105" s="19"/>
      <c r="PJW7105" s="19"/>
      <c r="PJX7105" s="19"/>
      <c r="PJY7105" s="19"/>
      <c r="PJZ7105" s="19"/>
      <c r="PKA7105" s="19"/>
      <c r="PKB7105" s="19"/>
      <c r="PKC7105" s="19"/>
      <c r="PKD7105" s="19"/>
      <c r="PKE7105" s="19"/>
      <c r="PKF7105" s="19"/>
      <c r="PKG7105" s="19"/>
      <c r="PKH7105" s="19"/>
      <c r="PKI7105" s="19"/>
      <c r="PKJ7105" s="19"/>
      <c r="PKK7105" s="19"/>
      <c r="PKL7105" s="19"/>
      <c r="PKM7105" s="19"/>
      <c r="PKN7105" s="19"/>
      <c r="PKO7105" s="19"/>
      <c r="PKP7105" s="19"/>
      <c r="PKQ7105" s="19"/>
      <c r="PKR7105" s="19"/>
      <c r="PKS7105" s="19"/>
      <c r="PKT7105" s="19"/>
      <c r="PKU7105" s="19"/>
      <c r="PKV7105" s="19"/>
      <c r="PKW7105" s="19"/>
      <c r="PKX7105" s="19"/>
      <c r="PKY7105" s="19"/>
      <c r="PKZ7105" s="19"/>
      <c r="PLA7105" s="19"/>
      <c r="PLB7105" s="19"/>
      <c r="PLC7105" s="19"/>
      <c r="PLD7105" s="19"/>
      <c r="PLE7105" s="19"/>
      <c r="PLF7105" s="19"/>
      <c r="PLG7105" s="19"/>
      <c r="PLH7105" s="19"/>
      <c r="PLI7105" s="19"/>
      <c r="PLJ7105" s="19"/>
      <c r="PLK7105" s="19"/>
      <c r="PLL7105" s="19"/>
      <c r="PLM7105" s="19"/>
      <c r="PLN7105" s="19"/>
      <c r="PLO7105" s="19"/>
      <c r="PLP7105" s="19"/>
      <c r="PLQ7105" s="19"/>
      <c r="PLR7105" s="19"/>
      <c r="PLS7105" s="19"/>
      <c r="PLT7105" s="19"/>
      <c r="PLU7105" s="19"/>
      <c r="PLV7105" s="19"/>
      <c r="PLW7105" s="19"/>
      <c r="PLX7105" s="19"/>
      <c r="PLY7105" s="19"/>
      <c r="PLZ7105" s="19"/>
      <c r="PMA7105" s="19"/>
      <c r="PMB7105" s="19"/>
      <c r="PMC7105" s="19"/>
      <c r="PMD7105" s="19"/>
      <c r="PME7105" s="19"/>
      <c r="PMF7105" s="19"/>
      <c r="PMG7105" s="19"/>
      <c r="PMH7105" s="19"/>
      <c r="PMI7105" s="19"/>
      <c r="PMJ7105" s="19"/>
      <c r="PMK7105" s="19"/>
      <c r="PML7105" s="19"/>
      <c r="PMM7105" s="19"/>
      <c r="PMN7105" s="19"/>
      <c r="PMO7105" s="19"/>
      <c r="PMP7105" s="19"/>
      <c r="PMQ7105" s="19"/>
      <c r="PMR7105" s="19"/>
      <c r="PMS7105" s="19"/>
      <c r="PMT7105" s="19"/>
      <c r="PMU7105" s="19"/>
      <c r="PMV7105" s="19"/>
      <c r="PMW7105" s="19"/>
      <c r="PMX7105" s="19"/>
      <c r="PMY7105" s="19"/>
      <c r="PMZ7105" s="19"/>
      <c r="PNA7105" s="19"/>
      <c r="PNB7105" s="19"/>
      <c r="PNC7105" s="19"/>
      <c r="PND7105" s="19"/>
      <c r="PNE7105" s="19"/>
      <c r="PNF7105" s="19"/>
      <c r="PNG7105" s="19"/>
      <c r="PNH7105" s="19"/>
      <c r="PNI7105" s="19"/>
      <c r="PNJ7105" s="19"/>
      <c r="PNK7105" s="19"/>
      <c r="PNL7105" s="19"/>
      <c r="PNM7105" s="19"/>
      <c r="PNN7105" s="19"/>
      <c r="PNO7105" s="19"/>
      <c r="PNP7105" s="19"/>
      <c r="PNQ7105" s="19"/>
      <c r="PNR7105" s="19"/>
      <c r="PNS7105" s="19"/>
      <c r="PNT7105" s="19"/>
      <c r="PNU7105" s="19"/>
      <c r="PNV7105" s="19"/>
      <c r="PNW7105" s="19"/>
      <c r="PNX7105" s="19"/>
      <c r="PNY7105" s="19"/>
      <c r="PNZ7105" s="19"/>
      <c r="POA7105" s="19"/>
      <c r="POB7105" s="19"/>
      <c r="POC7105" s="19"/>
      <c r="POD7105" s="19"/>
      <c r="POE7105" s="19"/>
      <c r="POF7105" s="19"/>
      <c r="POG7105" s="19"/>
      <c r="POH7105" s="19"/>
      <c r="POI7105" s="19"/>
      <c r="POJ7105" s="19"/>
      <c r="POK7105" s="19"/>
      <c r="POL7105" s="19"/>
      <c r="POM7105" s="19"/>
      <c r="PON7105" s="19"/>
      <c r="POO7105" s="19"/>
      <c r="POP7105" s="19"/>
      <c r="POQ7105" s="19"/>
      <c r="POR7105" s="19"/>
      <c r="POS7105" s="19"/>
      <c r="POT7105" s="19"/>
      <c r="POU7105" s="19"/>
      <c r="POV7105" s="19"/>
      <c r="POW7105" s="19"/>
      <c r="POX7105" s="19"/>
      <c r="POY7105" s="19"/>
      <c r="POZ7105" s="19"/>
      <c r="PPA7105" s="19"/>
      <c r="PPB7105" s="19"/>
      <c r="PPC7105" s="19"/>
      <c r="PPD7105" s="19"/>
      <c r="PPE7105" s="19"/>
      <c r="PPF7105" s="19"/>
      <c r="PPG7105" s="19"/>
      <c r="PPH7105" s="19"/>
      <c r="PPI7105" s="19"/>
      <c r="PPJ7105" s="19"/>
      <c r="PPK7105" s="19"/>
      <c r="PPL7105" s="19"/>
      <c r="PPM7105" s="19"/>
      <c r="PPN7105" s="19"/>
      <c r="PPO7105" s="19"/>
      <c r="PPP7105" s="19"/>
      <c r="PPQ7105" s="19"/>
      <c r="PPR7105" s="19"/>
      <c r="PPS7105" s="19"/>
      <c r="PPT7105" s="19"/>
      <c r="PPU7105" s="19"/>
      <c r="PPV7105" s="19"/>
      <c r="PPW7105" s="19"/>
      <c r="PPX7105" s="19"/>
      <c r="PPY7105" s="19"/>
      <c r="PPZ7105" s="19"/>
      <c r="PQA7105" s="19"/>
      <c r="PQB7105" s="19"/>
      <c r="PQC7105" s="19"/>
      <c r="PQD7105" s="19"/>
      <c r="PQE7105" s="19"/>
      <c r="PQF7105" s="19"/>
      <c r="PQG7105" s="19"/>
      <c r="PQH7105" s="19"/>
      <c r="PQI7105" s="19"/>
      <c r="PQJ7105" s="19"/>
      <c r="PQK7105" s="19"/>
      <c r="PQL7105" s="19"/>
      <c r="PQM7105" s="19"/>
      <c r="PQN7105" s="19"/>
      <c r="PQO7105" s="19"/>
      <c r="PQP7105" s="19"/>
      <c r="PQQ7105" s="19"/>
      <c r="PQR7105" s="19"/>
      <c r="PQS7105" s="19"/>
      <c r="PQT7105" s="19"/>
      <c r="PQU7105" s="19"/>
      <c r="PQV7105" s="19"/>
      <c r="PQW7105" s="19"/>
      <c r="PQX7105" s="19"/>
      <c r="PQY7105" s="19"/>
      <c r="PQZ7105" s="19"/>
      <c r="PRA7105" s="19"/>
      <c r="PRB7105" s="19"/>
      <c r="PRC7105" s="19"/>
      <c r="PRD7105" s="19"/>
      <c r="PRE7105" s="19"/>
      <c r="PRF7105" s="19"/>
      <c r="PRG7105" s="19"/>
      <c r="PRH7105" s="19"/>
      <c r="PRI7105" s="19"/>
      <c r="PRJ7105" s="19"/>
      <c r="PRK7105" s="19"/>
      <c r="PRL7105" s="19"/>
      <c r="PRM7105" s="19"/>
      <c r="PRN7105" s="19"/>
      <c r="PRO7105" s="19"/>
      <c r="PRP7105" s="19"/>
      <c r="PRQ7105" s="19"/>
      <c r="PRR7105" s="19"/>
      <c r="PRS7105" s="19"/>
      <c r="PRT7105" s="19"/>
      <c r="PRU7105" s="19"/>
      <c r="PRV7105" s="19"/>
      <c r="PRW7105" s="19"/>
      <c r="PRX7105" s="19"/>
      <c r="PRY7105" s="19"/>
      <c r="PRZ7105" s="19"/>
      <c r="PSA7105" s="19"/>
      <c r="PSB7105" s="19"/>
      <c r="PSC7105" s="19"/>
      <c r="PSD7105" s="19"/>
      <c r="PSE7105" s="19"/>
      <c r="PSF7105" s="19"/>
      <c r="PSG7105" s="19"/>
      <c r="PSH7105" s="19"/>
      <c r="PSI7105" s="19"/>
      <c r="PSJ7105" s="19"/>
      <c r="PSK7105" s="19"/>
      <c r="PSL7105" s="19"/>
      <c r="PSM7105" s="19"/>
      <c r="PSN7105" s="19"/>
      <c r="PSO7105" s="19"/>
      <c r="PSP7105" s="19"/>
      <c r="PSQ7105" s="19"/>
      <c r="PSR7105" s="19"/>
      <c r="PSS7105" s="19"/>
      <c r="PST7105" s="19"/>
      <c r="PSU7105" s="19"/>
      <c r="PSV7105" s="19"/>
      <c r="PSW7105" s="19"/>
      <c r="PSX7105" s="19"/>
      <c r="PSY7105" s="19"/>
      <c r="PSZ7105" s="19"/>
      <c r="PTA7105" s="19"/>
      <c r="PTB7105" s="19"/>
      <c r="PTC7105" s="19"/>
      <c r="PTD7105" s="19"/>
      <c r="PTE7105" s="19"/>
      <c r="PTF7105" s="19"/>
      <c r="PTG7105" s="19"/>
      <c r="PTH7105" s="19"/>
      <c r="PTI7105" s="19"/>
      <c r="PTJ7105" s="19"/>
      <c r="PTK7105" s="19"/>
      <c r="PTL7105" s="19"/>
      <c r="PTM7105" s="19"/>
      <c r="PTN7105" s="19"/>
      <c r="PTO7105" s="19"/>
      <c r="PTP7105" s="19"/>
      <c r="PTQ7105" s="19"/>
      <c r="PTR7105" s="19"/>
      <c r="PTS7105" s="19"/>
      <c r="PTT7105" s="19"/>
      <c r="PTU7105" s="19"/>
      <c r="PTV7105" s="19"/>
      <c r="PTW7105" s="19"/>
      <c r="PTX7105" s="19"/>
      <c r="PTY7105" s="19"/>
      <c r="PTZ7105" s="19"/>
      <c r="PUA7105" s="19"/>
      <c r="PUB7105" s="19"/>
      <c r="PUC7105" s="19"/>
      <c r="PUD7105" s="19"/>
      <c r="PUE7105" s="19"/>
      <c r="PUF7105" s="19"/>
      <c r="PUG7105" s="19"/>
      <c r="PUH7105" s="19"/>
      <c r="PUI7105" s="19"/>
      <c r="PUJ7105" s="19"/>
      <c r="PUK7105" s="19"/>
      <c r="PUL7105" s="19"/>
      <c r="PUM7105" s="19"/>
      <c r="PUN7105" s="19"/>
      <c r="PUO7105" s="19"/>
      <c r="PUP7105" s="19"/>
      <c r="PUQ7105" s="19"/>
      <c r="PUR7105" s="19"/>
      <c r="PUS7105" s="19"/>
      <c r="PUT7105" s="19"/>
      <c r="PUU7105" s="19"/>
      <c r="PUV7105" s="19"/>
      <c r="PUW7105" s="19"/>
      <c r="PUX7105" s="19"/>
      <c r="PUY7105" s="19"/>
      <c r="PUZ7105" s="19"/>
      <c r="PVA7105" s="19"/>
      <c r="PVB7105" s="19"/>
      <c r="PVC7105" s="19"/>
      <c r="PVD7105" s="19"/>
      <c r="PVE7105" s="19"/>
      <c r="PVF7105" s="19"/>
      <c r="PVG7105" s="19"/>
      <c r="PVH7105" s="19"/>
      <c r="PVI7105" s="19"/>
      <c r="PVJ7105" s="19"/>
      <c r="PVK7105" s="19"/>
      <c r="PVL7105" s="19"/>
      <c r="PVM7105" s="19"/>
      <c r="PVN7105" s="19"/>
      <c r="PVO7105" s="19"/>
      <c r="PVP7105" s="19"/>
      <c r="PVQ7105" s="19"/>
      <c r="PVR7105" s="19"/>
      <c r="PVS7105" s="19"/>
      <c r="PVT7105" s="19"/>
      <c r="PVU7105" s="19"/>
      <c r="PVV7105" s="19"/>
      <c r="PVW7105" s="19"/>
      <c r="PVX7105" s="19"/>
      <c r="PVY7105" s="19"/>
      <c r="PVZ7105" s="19"/>
      <c r="PWA7105" s="19"/>
      <c r="PWB7105" s="19"/>
      <c r="PWC7105" s="19"/>
      <c r="PWD7105" s="19"/>
      <c r="PWE7105" s="19"/>
      <c r="PWF7105" s="19"/>
      <c r="PWG7105" s="19"/>
      <c r="PWH7105" s="19"/>
      <c r="PWI7105" s="19"/>
      <c r="PWJ7105" s="19"/>
      <c r="PWK7105" s="19"/>
      <c r="PWL7105" s="19"/>
      <c r="PWM7105" s="19"/>
      <c r="PWN7105" s="19"/>
      <c r="PWO7105" s="19"/>
      <c r="PWP7105" s="19"/>
      <c r="PWQ7105" s="19"/>
      <c r="PWR7105" s="19"/>
      <c r="PWS7105" s="19"/>
      <c r="PWT7105" s="19"/>
      <c r="PWU7105" s="19"/>
      <c r="PWV7105" s="19"/>
      <c r="PWW7105" s="19"/>
      <c r="PWX7105" s="19"/>
      <c r="PWY7105" s="19"/>
      <c r="PWZ7105" s="19"/>
      <c r="PXA7105" s="19"/>
      <c r="PXB7105" s="19"/>
      <c r="PXC7105" s="19"/>
      <c r="PXD7105" s="19"/>
      <c r="PXE7105" s="19"/>
      <c r="PXF7105" s="19"/>
      <c r="PXG7105" s="19"/>
      <c r="PXH7105" s="19"/>
      <c r="PXI7105" s="19"/>
      <c r="PXJ7105" s="19"/>
      <c r="PXK7105" s="19"/>
      <c r="PXL7105" s="19"/>
      <c r="PXM7105" s="19"/>
      <c r="PXN7105" s="19"/>
      <c r="PXO7105" s="19"/>
      <c r="PXP7105" s="19"/>
      <c r="PXQ7105" s="19"/>
      <c r="PXR7105" s="19"/>
      <c r="PXS7105" s="19"/>
      <c r="PXT7105" s="19"/>
      <c r="PXU7105" s="19"/>
      <c r="PXV7105" s="19"/>
      <c r="PXW7105" s="19"/>
      <c r="PXX7105" s="19"/>
      <c r="PXY7105" s="19"/>
      <c r="PXZ7105" s="19"/>
      <c r="PYA7105" s="19"/>
      <c r="PYB7105" s="19"/>
      <c r="PYC7105" s="19"/>
      <c r="PYD7105" s="19"/>
      <c r="PYE7105" s="19"/>
      <c r="PYF7105" s="19"/>
      <c r="PYG7105" s="19"/>
      <c r="PYH7105" s="19"/>
      <c r="PYI7105" s="19"/>
      <c r="PYJ7105" s="19"/>
      <c r="PYK7105" s="19"/>
      <c r="PYL7105" s="19"/>
      <c r="PYM7105" s="19"/>
      <c r="PYN7105" s="19"/>
      <c r="PYO7105" s="19"/>
      <c r="PYP7105" s="19"/>
      <c r="PYQ7105" s="19"/>
      <c r="PYR7105" s="19"/>
      <c r="PYS7105" s="19"/>
      <c r="PYT7105" s="19"/>
      <c r="PYU7105" s="19"/>
      <c r="PYV7105" s="19"/>
      <c r="PYW7105" s="19"/>
      <c r="PYX7105" s="19"/>
      <c r="PYY7105" s="19"/>
      <c r="PYZ7105" s="19"/>
      <c r="PZA7105" s="19"/>
      <c r="PZB7105" s="19"/>
      <c r="PZC7105" s="19"/>
      <c r="PZD7105" s="19"/>
      <c r="PZE7105" s="19"/>
      <c r="PZF7105" s="19"/>
      <c r="PZG7105" s="19"/>
      <c r="PZH7105" s="19"/>
      <c r="PZI7105" s="19"/>
      <c r="PZJ7105" s="19"/>
      <c r="PZK7105" s="19"/>
      <c r="PZL7105" s="19"/>
      <c r="PZM7105" s="19"/>
      <c r="PZN7105" s="19"/>
      <c r="PZO7105" s="19"/>
      <c r="PZP7105" s="19"/>
      <c r="PZQ7105" s="19"/>
      <c r="PZR7105" s="19"/>
      <c r="PZS7105" s="19"/>
      <c r="PZT7105" s="19"/>
      <c r="PZU7105" s="19"/>
      <c r="PZV7105" s="19"/>
      <c r="PZW7105" s="19"/>
      <c r="PZX7105" s="19"/>
      <c r="PZY7105" s="19"/>
      <c r="PZZ7105" s="19"/>
      <c r="QAA7105" s="19"/>
      <c r="QAB7105" s="19"/>
      <c r="QAC7105" s="19"/>
      <c r="QAD7105" s="19"/>
      <c r="QAE7105" s="19"/>
      <c r="QAF7105" s="19"/>
      <c r="QAG7105" s="19"/>
      <c r="QAH7105" s="19"/>
      <c r="QAI7105" s="19"/>
      <c r="QAJ7105" s="19"/>
      <c r="QAK7105" s="19"/>
      <c r="QAL7105" s="19"/>
      <c r="QAM7105" s="19"/>
      <c r="QAN7105" s="19"/>
      <c r="QAO7105" s="19"/>
      <c r="QAP7105" s="19"/>
      <c r="QAQ7105" s="19"/>
      <c r="QAR7105" s="19"/>
      <c r="QAS7105" s="19"/>
      <c r="QAT7105" s="19"/>
      <c r="QAU7105" s="19"/>
      <c r="QAV7105" s="19"/>
      <c r="QAW7105" s="19"/>
      <c r="QAX7105" s="19"/>
      <c r="QAY7105" s="19"/>
      <c r="QAZ7105" s="19"/>
      <c r="QBA7105" s="19"/>
      <c r="QBB7105" s="19"/>
      <c r="QBC7105" s="19"/>
      <c r="QBD7105" s="19"/>
      <c r="QBE7105" s="19"/>
      <c r="QBF7105" s="19"/>
      <c r="QBG7105" s="19"/>
      <c r="QBH7105" s="19"/>
      <c r="QBI7105" s="19"/>
      <c r="QBJ7105" s="19"/>
      <c r="QBK7105" s="19"/>
      <c r="QBL7105" s="19"/>
      <c r="QBM7105" s="19"/>
      <c r="QBN7105" s="19"/>
      <c r="QBO7105" s="19"/>
      <c r="QBP7105" s="19"/>
      <c r="QBQ7105" s="19"/>
      <c r="QBR7105" s="19"/>
      <c r="QBS7105" s="19"/>
      <c r="QBT7105" s="19"/>
      <c r="QBU7105" s="19"/>
      <c r="QBV7105" s="19"/>
      <c r="QBW7105" s="19"/>
      <c r="QBX7105" s="19"/>
      <c r="QBY7105" s="19"/>
      <c r="QBZ7105" s="19"/>
      <c r="QCA7105" s="19"/>
      <c r="QCB7105" s="19"/>
      <c r="QCC7105" s="19"/>
      <c r="QCD7105" s="19"/>
      <c r="QCE7105" s="19"/>
      <c r="QCF7105" s="19"/>
      <c r="QCG7105" s="19"/>
      <c r="QCH7105" s="19"/>
      <c r="QCI7105" s="19"/>
      <c r="QCJ7105" s="19"/>
      <c r="QCK7105" s="19"/>
      <c r="QCL7105" s="19"/>
      <c r="QCM7105" s="19"/>
      <c r="QCN7105" s="19"/>
      <c r="QCO7105" s="19"/>
      <c r="QCP7105" s="19"/>
      <c r="QCQ7105" s="19"/>
      <c r="QCR7105" s="19"/>
      <c r="QCS7105" s="19"/>
      <c r="QCT7105" s="19"/>
      <c r="QCU7105" s="19"/>
      <c r="QCV7105" s="19"/>
      <c r="QCW7105" s="19"/>
      <c r="QCX7105" s="19"/>
      <c r="QCY7105" s="19"/>
      <c r="QCZ7105" s="19"/>
      <c r="QDA7105" s="19"/>
      <c r="QDB7105" s="19"/>
      <c r="QDC7105" s="19"/>
      <c r="QDD7105" s="19"/>
      <c r="QDE7105" s="19"/>
      <c r="QDF7105" s="19"/>
      <c r="QDG7105" s="19"/>
      <c r="QDH7105" s="19"/>
      <c r="QDI7105" s="19"/>
      <c r="QDJ7105" s="19"/>
      <c r="QDK7105" s="19"/>
      <c r="QDL7105" s="19"/>
      <c r="QDM7105" s="19"/>
      <c r="QDN7105" s="19"/>
      <c r="QDO7105" s="19"/>
      <c r="QDP7105" s="19"/>
      <c r="QDQ7105" s="19"/>
      <c r="QDR7105" s="19"/>
      <c r="QDS7105" s="19"/>
      <c r="QDT7105" s="19"/>
      <c r="QDU7105" s="19"/>
      <c r="QDV7105" s="19"/>
      <c r="QDW7105" s="19"/>
      <c r="QDX7105" s="19"/>
      <c r="QDY7105" s="19"/>
      <c r="QDZ7105" s="19"/>
      <c r="QEA7105" s="19"/>
      <c r="QEB7105" s="19"/>
      <c r="QEC7105" s="19"/>
      <c r="QED7105" s="19"/>
      <c r="QEE7105" s="19"/>
      <c r="QEF7105" s="19"/>
      <c r="QEG7105" s="19"/>
      <c r="QEH7105" s="19"/>
      <c r="QEI7105" s="19"/>
      <c r="QEJ7105" s="19"/>
      <c r="QEK7105" s="19"/>
      <c r="QEL7105" s="19"/>
      <c r="QEM7105" s="19"/>
      <c r="QEN7105" s="19"/>
      <c r="QEO7105" s="19"/>
      <c r="QEP7105" s="19"/>
      <c r="QEQ7105" s="19"/>
      <c r="QER7105" s="19"/>
      <c r="QES7105" s="19"/>
      <c r="QET7105" s="19"/>
      <c r="QEU7105" s="19"/>
      <c r="QEV7105" s="19"/>
      <c r="QEW7105" s="19"/>
      <c r="QEX7105" s="19"/>
      <c r="QEY7105" s="19"/>
      <c r="QEZ7105" s="19"/>
      <c r="QFA7105" s="19"/>
      <c r="QFB7105" s="19"/>
      <c r="QFC7105" s="19"/>
      <c r="QFD7105" s="19"/>
      <c r="QFE7105" s="19"/>
      <c r="QFF7105" s="19"/>
      <c r="QFG7105" s="19"/>
      <c r="QFH7105" s="19"/>
      <c r="QFI7105" s="19"/>
      <c r="QFJ7105" s="19"/>
      <c r="QFK7105" s="19"/>
      <c r="QFL7105" s="19"/>
      <c r="QFM7105" s="19"/>
      <c r="QFN7105" s="19"/>
      <c r="QFO7105" s="19"/>
      <c r="QFP7105" s="19"/>
      <c r="QFQ7105" s="19"/>
      <c r="QFR7105" s="19"/>
      <c r="QFS7105" s="19"/>
      <c r="QFT7105" s="19"/>
      <c r="QFU7105" s="19"/>
      <c r="QFV7105" s="19"/>
      <c r="QFW7105" s="19"/>
      <c r="QFX7105" s="19"/>
      <c r="QFY7105" s="19"/>
      <c r="QFZ7105" s="19"/>
      <c r="QGA7105" s="19"/>
      <c r="QGB7105" s="19"/>
      <c r="QGC7105" s="19"/>
      <c r="QGD7105" s="19"/>
      <c r="QGE7105" s="19"/>
      <c r="QGF7105" s="19"/>
      <c r="QGG7105" s="19"/>
      <c r="QGH7105" s="19"/>
      <c r="QGI7105" s="19"/>
      <c r="QGJ7105" s="19"/>
      <c r="QGK7105" s="19"/>
      <c r="QGL7105" s="19"/>
      <c r="QGM7105" s="19"/>
      <c r="QGN7105" s="19"/>
      <c r="QGO7105" s="19"/>
      <c r="QGP7105" s="19"/>
      <c r="QGQ7105" s="19"/>
      <c r="QGR7105" s="19"/>
      <c r="QGS7105" s="19"/>
      <c r="QGT7105" s="19"/>
      <c r="QGU7105" s="19"/>
      <c r="QGV7105" s="19"/>
      <c r="QGW7105" s="19"/>
      <c r="QGX7105" s="19"/>
      <c r="QGY7105" s="19"/>
      <c r="QGZ7105" s="19"/>
      <c r="QHA7105" s="19"/>
      <c r="QHB7105" s="19"/>
      <c r="QHC7105" s="19"/>
      <c r="QHD7105" s="19"/>
      <c r="QHE7105" s="19"/>
      <c r="QHF7105" s="19"/>
      <c r="QHG7105" s="19"/>
      <c r="QHH7105" s="19"/>
      <c r="QHI7105" s="19"/>
      <c r="QHJ7105" s="19"/>
      <c r="QHK7105" s="19"/>
      <c r="QHL7105" s="19"/>
      <c r="QHM7105" s="19"/>
      <c r="QHN7105" s="19"/>
      <c r="QHO7105" s="19"/>
      <c r="QHP7105" s="19"/>
      <c r="QHQ7105" s="19"/>
      <c r="QHR7105" s="19"/>
      <c r="QHS7105" s="19"/>
      <c r="QHT7105" s="19"/>
      <c r="QHU7105" s="19"/>
      <c r="QHV7105" s="19"/>
      <c r="QHW7105" s="19"/>
      <c r="QHX7105" s="19"/>
      <c r="QHY7105" s="19"/>
      <c r="QHZ7105" s="19"/>
      <c r="QIA7105" s="19"/>
      <c r="QIB7105" s="19"/>
      <c r="QIC7105" s="19"/>
      <c r="QID7105" s="19"/>
      <c r="QIE7105" s="19"/>
      <c r="QIF7105" s="19"/>
      <c r="QIG7105" s="19"/>
      <c r="QIH7105" s="19"/>
      <c r="QII7105" s="19"/>
      <c r="QIJ7105" s="19"/>
      <c r="QIK7105" s="19"/>
      <c r="QIL7105" s="19"/>
      <c r="QIM7105" s="19"/>
      <c r="QIN7105" s="19"/>
      <c r="QIO7105" s="19"/>
      <c r="QIP7105" s="19"/>
      <c r="QIQ7105" s="19"/>
      <c r="QIR7105" s="19"/>
      <c r="QIS7105" s="19"/>
      <c r="QIT7105" s="19"/>
      <c r="QIU7105" s="19"/>
      <c r="QIV7105" s="19"/>
      <c r="QIW7105" s="19"/>
      <c r="QIX7105" s="19"/>
      <c r="QIY7105" s="19"/>
      <c r="QIZ7105" s="19"/>
      <c r="QJA7105" s="19"/>
      <c r="QJB7105" s="19"/>
      <c r="QJC7105" s="19"/>
      <c r="QJD7105" s="19"/>
      <c r="QJE7105" s="19"/>
      <c r="QJF7105" s="19"/>
      <c r="QJG7105" s="19"/>
      <c r="QJH7105" s="19"/>
      <c r="QJI7105" s="19"/>
      <c r="QJJ7105" s="19"/>
      <c r="QJK7105" s="19"/>
      <c r="QJL7105" s="19"/>
      <c r="QJM7105" s="19"/>
      <c r="QJN7105" s="19"/>
      <c r="QJO7105" s="19"/>
      <c r="QJP7105" s="19"/>
      <c r="QJQ7105" s="19"/>
      <c r="QJR7105" s="19"/>
      <c r="QJS7105" s="19"/>
      <c r="QJT7105" s="19"/>
      <c r="QJU7105" s="19"/>
      <c r="QJV7105" s="19"/>
      <c r="QJW7105" s="19"/>
      <c r="QJX7105" s="19"/>
      <c r="QJY7105" s="19"/>
      <c r="QJZ7105" s="19"/>
      <c r="QKA7105" s="19"/>
      <c r="QKB7105" s="19"/>
      <c r="QKC7105" s="19"/>
      <c r="QKD7105" s="19"/>
      <c r="QKE7105" s="19"/>
      <c r="QKF7105" s="19"/>
      <c r="QKG7105" s="19"/>
      <c r="QKH7105" s="19"/>
      <c r="QKI7105" s="19"/>
      <c r="QKJ7105" s="19"/>
      <c r="QKK7105" s="19"/>
      <c r="QKL7105" s="19"/>
      <c r="QKM7105" s="19"/>
      <c r="QKN7105" s="19"/>
      <c r="QKO7105" s="19"/>
      <c r="QKP7105" s="19"/>
      <c r="QKQ7105" s="19"/>
      <c r="QKR7105" s="19"/>
      <c r="QKS7105" s="19"/>
      <c r="QKT7105" s="19"/>
      <c r="QKU7105" s="19"/>
      <c r="QKV7105" s="19"/>
      <c r="QKW7105" s="19"/>
      <c r="QKX7105" s="19"/>
      <c r="QKY7105" s="19"/>
      <c r="QKZ7105" s="19"/>
      <c r="QLA7105" s="19"/>
      <c r="QLB7105" s="19"/>
      <c r="QLC7105" s="19"/>
      <c r="QLD7105" s="19"/>
      <c r="QLE7105" s="19"/>
      <c r="QLF7105" s="19"/>
      <c r="QLG7105" s="19"/>
      <c r="QLH7105" s="19"/>
      <c r="QLI7105" s="19"/>
      <c r="QLJ7105" s="19"/>
      <c r="QLK7105" s="19"/>
      <c r="QLL7105" s="19"/>
      <c r="QLM7105" s="19"/>
      <c r="QLN7105" s="19"/>
      <c r="QLO7105" s="19"/>
      <c r="QLP7105" s="19"/>
      <c r="QLQ7105" s="19"/>
      <c r="QLR7105" s="19"/>
      <c r="QLS7105" s="19"/>
      <c r="QLT7105" s="19"/>
      <c r="QLU7105" s="19"/>
      <c r="QLV7105" s="19"/>
      <c r="QLW7105" s="19"/>
      <c r="QLX7105" s="19"/>
      <c r="QLY7105" s="19"/>
      <c r="QLZ7105" s="19"/>
      <c r="QMA7105" s="19"/>
      <c r="QMB7105" s="19"/>
      <c r="QMC7105" s="19"/>
      <c r="QMD7105" s="19"/>
      <c r="QME7105" s="19"/>
      <c r="QMF7105" s="19"/>
      <c r="QMG7105" s="19"/>
      <c r="QMH7105" s="19"/>
      <c r="QMI7105" s="19"/>
      <c r="QMJ7105" s="19"/>
      <c r="QMK7105" s="19"/>
      <c r="QML7105" s="19"/>
      <c r="QMM7105" s="19"/>
      <c r="QMN7105" s="19"/>
      <c r="QMO7105" s="19"/>
      <c r="QMP7105" s="19"/>
      <c r="QMQ7105" s="19"/>
      <c r="QMR7105" s="19"/>
      <c r="QMS7105" s="19"/>
      <c r="QMT7105" s="19"/>
      <c r="QMU7105" s="19"/>
      <c r="QMV7105" s="19"/>
      <c r="QMW7105" s="19"/>
      <c r="QMX7105" s="19"/>
      <c r="QMY7105" s="19"/>
      <c r="QMZ7105" s="19"/>
      <c r="QNA7105" s="19"/>
      <c r="QNB7105" s="19"/>
      <c r="QNC7105" s="19"/>
      <c r="QND7105" s="19"/>
      <c r="QNE7105" s="19"/>
      <c r="QNF7105" s="19"/>
      <c r="QNG7105" s="19"/>
      <c r="QNH7105" s="19"/>
      <c r="QNI7105" s="19"/>
      <c r="QNJ7105" s="19"/>
      <c r="QNK7105" s="19"/>
      <c r="QNL7105" s="19"/>
      <c r="QNM7105" s="19"/>
      <c r="QNN7105" s="19"/>
      <c r="QNO7105" s="19"/>
      <c r="QNP7105" s="19"/>
      <c r="QNQ7105" s="19"/>
      <c r="QNR7105" s="19"/>
      <c r="QNS7105" s="19"/>
      <c r="QNT7105" s="19"/>
      <c r="QNU7105" s="19"/>
      <c r="QNV7105" s="19"/>
      <c r="QNW7105" s="19"/>
      <c r="QNX7105" s="19"/>
      <c r="QNY7105" s="19"/>
      <c r="QNZ7105" s="19"/>
      <c r="QOA7105" s="19"/>
      <c r="QOB7105" s="19"/>
      <c r="QOC7105" s="19"/>
      <c r="QOD7105" s="19"/>
      <c r="QOE7105" s="19"/>
      <c r="QOF7105" s="19"/>
      <c r="QOG7105" s="19"/>
      <c r="QOH7105" s="19"/>
      <c r="QOI7105" s="19"/>
      <c r="QOJ7105" s="19"/>
      <c r="QOK7105" s="19"/>
      <c r="QOL7105" s="19"/>
      <c r="QOM7105" s="19"/>
      <c r="QON7105" s="19"/>
      <c r="QOO7105" s="19"/>
      <c r="QOP7105" s="19"/>
      <c r="QOQ7105" s="19"/>
      <c r="QOR7105" s="19"/>
      <c r="QOS7105" s="19"/>
      <c r="QOT7105" s="19"/>
      <c r="QOU7105" s="19"/>
      <c r="QOV7105" s="19"/>
      <c r="QOW7105" s="19"/>
      <c r="QOX7105" s="19"/>
      <c r="QOY7105" s="19"/>
      <c r="QOZ7105" s="19"/>
      <c r="QPA7105" s="19"/>
      <c r="QPB7105" s="19"/>
      <c r="QPC7105" s="19"/>
      <c r="QPD7105" s="19"/>
      <c r="QPE7105" s="19"/>
      <c r="QPF7105" s="19"/>
      <c r="QPG7105" s="19"/>
      <c r="QPH7105" s="19"/>
      <c r="QPI7105" s="19"/>
      <c r="QPJ7105" s="19"/>
      <c r="QPK7105" s="19"/>
      <c r="QPL7105" s="19"/>
      <c r="QPM7105" s="19"/>
      <c r="QPN7105" s="19"/>
      <c r="QPO7105" s="19"/>
      <c r="QPP7105" s="19"/>
      <c r="QPQ7105" s="19"/>
      <c r="QPR7105" s="19"/>
      <c r="QPS7105" s="19"/>
      <c r="QPT7105" s="19"/>
      <c r="QPU7105" s="19"/>
      <c r="QPV7105" s="19"/>
      <c r="QPW7105" s="19"/>
      <c r="QPX7105" s="19"/>
      <c r="QPY7105" s="19"/>
      <c r="QPZ7105" s="19"/>
      <c r="QQA7105" s="19"/>
      <c r="QQB7105" s="19"/>
      <c r="QQC7105" s="19"/>
      <c r="QQD7105" s="19"/>
      <c r="QQE7105" s="19"/>
      <c r="QQF7105" s="19"/>
      <c r="QQG7105" s="19"/>
      <c r="QQH7105" s="19"/>
      <c r="QQI7105" s="19"/>
      <c r="QQJ7105" s="19"/>
      <c r="QQK7105" s="19"/>
      <c r="QQL7105" s="19"/>
      <c r="QQM7105" s="19"/>
      <c r="QQN7105" s="19"/>
      <c r="QQO7105" s="19"/>
      <c r="QQP7105" s="19"/>
      <c r="QQQ7105" s="19"/>
      <c r="QQR7105" s="19"/>
      <c r="QQS7105" s="19"/>
      <c r="QQT7105" s="19"/>
      <c r="QQU7105" s="19"/>
      <c r="QQV7105" s="19"/>
      <c r="QQW7105" s="19"/>
      <c r="QQX7105" s="19"/>
      <c r="QQY7105" s="19"/>
      <c r="QQZ7105" s="19"/>
      <c r="QRA7105" s="19"/>
      <c r="QRB7105" s="19"/>
      <c r="QRC7105" s="19"/>
      <c r="QRD7105" s="19"/>
      <c r="QRE7105" s="19"/>
      <c r="QRF7105" s="19"/>
      <c r="QRG7105" s="19"/>
      <c r="QRH7105" s="19"/>
      <c r="QRI7105" s="19"/>
      <c r="QRJ7105" s="19"/>
      <c r="QRK7105" s="19"/>
      <c r="QRL7105" s="19"/>
      <c r="QRM7105" s="19"/>
      <c r="QRN7105" s="19"/>
      <c r="QRO7105" s="19"/>
      <c r="QRP7105" s="19"/>
      <c r="QRQ7105" s="19"/>
      <c r="QRR7105" s="19"/>
      <c r="QRS7105" s="19"/>
      <c r="QRT7105" s="19"/>
      <c r="QRU7105" s="19"/>
      <c r="QRV7105" s="19"/>
      <c r="QRW7105" s="19"/>
      <c r="QRX7105" s="19"/>
      <c r="QRY7105" s="19"/>
      <c r="QRZ7105" s="19"/>
      <c r="QSA7105" s="19"/>
      <c r="QSB7105" s="19"/>
      <c r="QSC7105" s="19"/>
      <c r="QSD7105" s="19"/>
      <c r="QSE7105" s="19"/>
      <c r="QSF7105" s="19"/>
      <c r="QSG7105" s="19"/>
      <c r="QSH7105" s="19"/>
      <c r="QSI7105" s="19"/>
      <c r="QSJ7105" s="19"/>
      <c r="QSK7105" s="19"/>
      <c r="QSL7105" s="19"/>
      <c r="QSM7105" s="19"/>
      <c r="QSN7105" s="19"/>
      <c r="QSO7105" s="19"/>
      <c r="QSP7105" s="19"/>
      <c r="QSQ7105" s="19"/>
      <c r="QSR7105" s="19"/>
      <c r="QSS7105" s="19"/>
      <c r="QST7105" s="19"/>
      <c r="QSU7105" s="19"/>
      <c r="QSV7105" s="19"/>
      <c r="QSW7105" s="19"/>
      <c r="QSX7105" s="19"/>
      <c r="QSY7105" s="19"/>
      <c r="QSZ7105" s="19"/>
      <c r="QTA7105" s="19"/>
      <c r="QTB7105" s="19"/>
      <c r="QTC7105" s="19"/>
      <c r="QTD7105" s="19"/>
      <c r="QTE7105" s="19"/>
      <c r="QTF7105" s="19"/>
      <c r="QTG7105" s="19"/>
      <c r="QTH7105" s="19"/>
      <c r="QTI7105" s="19"/>
      <c r="QTJ7105" s="19"/>
      <c r="QTK7105" s="19"/>
      <c r="QTL7105" s="19"/>
      <c r="QTM7105" s="19"/>
      <c r="QTN7105" s="19"/>
      <c r="QTO7105" s="19"/>
      <c r="QTP7105" s="19"/>
      <c r="QTQ7105" s="19"/>
      <c r="QTR7105" s="19"/>
      <c r="QTS7105" s="19"/>
      <c r="QTT7105" s="19"/>
      <c r="QTU7105" s="19"/>
      <c r="QTV7105" s="19"/>
      <c r="QTW7105" s="19"/>
      <c r="QTX7105" s="19"/>
      <c r="QTY7105" s="19"/>
      <c r="QTZ7105" s="19"/>
      <c r="QUA7105" s="19"/>
      <c r="QUB7105" s="19"/>
      <c r="QUC7105" s="19"/>
      <c r="QUD7105" s="19"/>
      <c r="QUE7105" s="19"/>
      <c r="QUF7105" s="19"/>
      <c r="QUG7105" s="19"/>
      <c r="QUH7105" s="19"/>
      <c r="QUI7105" s="19"/>
      <c r="QUJ7105" s="19"/>
      <c r="QUK7105" s="19"/>
      <c r="QUL7105" s="19"/>
      <c r="QUM7105" s="19"/>
      <c r="QUN7105" s="19"/>
      <c r="QUO7105" s="19"/>
      <c r="QUP7105" s="19"/>
      <c r="QUQ7105" s="19"/>
      <c r="QUR7105" s="19"/>
      <c r="QUS7105" s="19"/>
      <c r="QUT7105" s="19"/>
      <c r="QUU7105" s="19"/>
      <c r="QUV7105" s="19"/>
      <c r="QUW7105" s="19"/>
      <c r="QUX7105" s="19"/>
      <c r="QUY7105" s="19"/>
      <c r="QUZ7105" s="19"/>
      <c r="QVA7105" s="19"/>
      <c r="QVB7105" s="19"/>
      <c r="QVC7105" s="19"/>
      <c r="QVD7105" s="19"/>
      <c r="QVE7105" s="19"/>
      <c r="QVF7105" s="19"/>
      <c r="QVG7105" s="19"/>
      <c r="QVH7105" s="19"/>
      <c r="QVI7105" s="19"/>
      <c r="QVJ7105" s="19"/>
      <c r="QVK7105" s="19"/>
      <c r="QVL7105" s="19"/>
      <c r="QVM7105" s="19"/>
      <c r="QVN7105" s="19"/>
      <c r="QVO7105" s="19"/>
      <c r="QVP7105" s="19"/>
      <c r="QVQ7105" s="19"/>
      <c r="QVR7105" s="19"/>
      <c r="QVS7105" s="19"/>
      <c r="QVT7105" s="19"/>
      <c r="QVU7105" s="19"/>
      <c r="QVV7105" s="19"/>
      <c r="QVW7105" s="19"/>
      <c r="QVX7105" s="19"/>
      <c r="QVY7105" s="19"/>
      <c r="QVZ7105" s="19"/>
      <c r="QWA7105" s="19"/>
      <c r="QWB7105" s="19"/>
      <c r="QWC7105" s="19"/>
      <c r="QWD7105" s="19"/>
      <c r="QWE7105" s="19"/>
      <c r="QWF7105" s="19"/>
      <c r="QWG7105" s="19"/>
      <c r="QWH7105" s="19"/>
      <c r="QWI7105" s="19"/>
      <c r="QWJ7105" s="19"/>
      <c r="QWK7105" s="19"/>
      <c r="QWL7105" s="19"/>
      <c r="QWM7105" s="19"/>
      <c r="QWN7105" s="19"/>
      <c r="QWO7105" s="19"/>
      <c r="QWP7105" s="19"/>
      <c r="QWQ7105" s="19"/>
      <c r="QWR7105" s="19"/>
      <c r="QWS7105" s="19"/>
      <c r="QWT7105" s="19"/>
      <c r="QWU7105" s="19"/>
      <c r="QWV7105" s="19"/>
      <c r="QWW7105" s="19"/>
      <c r="QWX7105" s="19"/>
      <c r="QWY7105" s="19"/>
      <c r="QWZ7105" s="19"/>
      <c r="QXA7105" s="19"/>
      <c r="QXB7105" s="19"/>
      <c r="QXC7105" s="19"/>
      <c r="QXD7105" s="19"/>
      <c r="QXE7105" s="19"/>
      <c r="QXF7105" s="19"/>
      <c r="QXG7105" s="19"/>
      <c r="QXH7105" s="19"/>
      <c r="QXI7105" s="19"/>
      <c r="QXJ7105" s="19"/>
      <c r="QXK7105" s="19"/>
      <c r="QXL7105" s="19"/>
      <c r="QXM7105" s="19"/>
      <c r="QXN7105" s="19"/>
      <c r="QXO7105" s="19"/>
      <c r="QXP7105" s="19"/>
      <c r="QXQ7105" s="19"/>
      <c r="QXR7105" s="19"/>
      <c r="QXS7105" s="19"/>
      <c r="QXT7105" s="19"/>
      <c r="QXU7105" s="19"/>
      <c r="QXV7105" s="19"/>
      <c r="QXW7105" s="19"/>
      <c r="QXX7105" s="19"/>
      <c r="QXY7105" s="19"/>
      <c r="QXZ7105" s="19"/>
      <c r="QYA7105" s="19"/>
      <c r="QYB7105" s="19"/>
      <c r="QYC7105" s="19"/>
      <c r="QYD7105" s="19"/>
      <c r="QYE7105" s="19"/>
      <c r="QYF7105" s="19"/>
      <c r="QYG7105" s="19"/>
      <c r="QYH7105" s="19"/>
      <c r="QYI7105" s="19"/>
      <c r="QYJ7105" s="19"/>
      <c r="QYK7105" s="19"/>
      <c r="QYL7105" s="19"/>
      <c r="QYM7105" s="19"/>
      <c r="QYN7105" s="19"/>
      <c r="QYO7105" s="19"/>
      <c r="QYP7105" s="19"/>
      <c r="QYQ7105" s="19"/>
      <c r="QYR7105" s="19"/>
      <c r="QYS7105" s="19"/>
      <c r="QYT7105" s="19"/>
      <c r="QYU7105" s="19"/>
      <c r="QYV7105" s="19"/>
      <c r="QYW7105" s="19"/>
      <c r="QYX7105" s="19"/>
      <c r="QYY7105" s="19"/>
      <c r="QYZ7105" s="19"/>
      <c r="QZA7105" s="19"/>
      <c r="QZB7105" s="19"/>
      <c r="QZC7105" s="19"/>
      <c r="QZD7105" s="19"/>
      <c r="QZE7105" s="19"/>
      <c r="QZF7105" s="19"/>
      <c r="QZG7105" s="19"/>
      <c r="QZH7105" s="19"/>
      <c r="QZI7105" s="19"/>
      <c r="QZJ7105" s="19"/>
      <c r="QZK7105" s="19"/>
      <c r="QZL7105" s="19"/>
      <c r="QZM7105" s="19"/>
      <c r="QZN7105" s="19"/>
      <c r="QZO7105" s="19"/>
      <c r="QZP7105" s="19"/>
      <c r="QZQ7105" s="19"/>
      <c r="QZR7105" s="19"/>
      <c r="QZS7105" s="19"/>
      <c r="QZT7105" s="19"/>
      <c r="QZU7105" s="19"/>
      <c r="QZV7105" s="19"/>
      <c r="QZW7105" s="19"/>
      <c r="QZX7105" s="19"/>
      <c r="QZY7105" s="19"/>
      <c r="QZZ7105" s="19"/>
      <c r="RAA7105" s="19"/>
      <c r="RAB7105" s="19"/>
      <c r="RAC7105" s="19"/>
      <c r="RAD7105" s="19"/>
      <c r="RAE7105" s="19"/>
      <c r="RAF7105" s="19"/>
      <c r="RAG7105" s="19"/>
      <c r="RAH7105" s="19"/>
      <c r="RAI7105" s="19"/>
      <c r="RAJ7105" s="19"/>
      <c r="RAK7105" s="19"/>
      <c r="RAL7105" s="19"/>
      <c r="RAM7105" s="19"/>
      <c r="RAN7105" s="19"/>
      <c r="RAO7105" s="19"/>
      <c r="RAP7105" s="19"/>
      <c r="RAQ7105" s="19"/>
      <c r="RAR7105" s="19"/>
      <c r="RAS7105" s="19"/>
      <c r="RAT7105" s="19"/>
      <c r="RAU7105" s="19"/>
      <c r="RAV7105" s="19"/>
      <c r="RAW7105" s="19"/>
      <c r="RAX7105" s="19"/>
      <c r="RAY7105" s="19"/>
      <c r="RAZ7105" s="19"/>
      <c r="RBA7105" s="19"/>
      <c r="RBB7105" s="19"/>
      <c r="RBC7105" s="19"/>
      <c r="RBD7105" s="19"/>
      <c r="RBE7105" s="19"/>
      <c r="RBF7105" s="19"/>
      <c r="RBG7105" s="19"/>
      <c r="RBH7105" s="19"/>
      <c r="RBI7105" s="19"/>
      <c r="RBJ7105" s="19"/>
      <c r="RBK7105" s="19"/>
      <c r="RBL7105" s="19"/>
      <c r="RBM7105" s="19"/>
      <c r="RBN7105" s="19"/>
      <c r="RBO7105" s="19"/>
      <c r="RBP7105" s="19"/>
      <c r="RBQ7105" s="19"/>
      <c r="RBR7105" s="19"/>
      <c r="RBS7105" s="19"/>
      <c r="RBT7105" s="19"/>
      <c r="RBU7105" s="19"/>
      <c r="RBV7105" s="19"/>
      <c r="RBW7105" s="19"/>
      <c r="RBX7105" s="19"/>
      <c r="RBY7105" s="19"/>
      <c r="RBZ7105" s="19"/>
      <c r="RCA7105" s="19"/>
      <c r="RCB7105" s="19"/>
      <c r="RCC7105" s="19"/>
      <c r="RCD7105" s="19"/>
      <c r="RCE7105" s="19"/>
      <c r="RCF7105" s="19"/>
      <c r="RCG7105" s="19"/>
      <c r="RCH7105" s="19"/>
      <c r="RCI7105" s="19"/>
      <c r="RCJ7105" s="19"/>
      <c r="RCK7105" s="19"/>
      <c r="RCL7105" s="19"/>
      <c r="RCM7105" s="19"/>
      <c r="RCN7105" s="19"/>
      <c r="RCO7105" s="19"/>
      <c r="RCP7105" s="19"/>
      <c r="RCQ7105" s="19"/>
      <c r="RCR7105" s="19"/>
      <c r="RCS7105" s="19"/>
      <c r="RCT7105" s="19"/>
      <c r="RCU7105" s="19"/>
      <c r="RCV7105" s="19"/>
      <c r="RCW7105" s="19"/>
      <c r="RCX7105" s="19"/>
      <c r="RCY7105" s="19"/>
      <c r="RCZ7105" s="19"/>
      <c r="RDA7105" s="19"/>
      <c r="RDB7105" s="19"/>
      <c r="RDC7105" s="19"/>
      <c r="RDD7105" s="19"/>
      <c r="RDE7105" s="19"/>
      <c r="RDF7105" s="19"/>
      <c r="RDG7105" s="19"/>
      <c r="RDH7105" s="19"/>
      <c r="RDI7105" s="19"/>
      <c r="RDJ7105" s="19"/>
      <c r="RDK7105" s="19"/>
      <c r="RDL7105" s="19"/>
      <c r="RDM7105" s="19"/>
      <c r="RDN7105" s="19"/>
      <c r="RDO7105" s="19"/>
      <c r="RDP7105" s="19"/>
      <c r="RDQ7105" s="19"/>
      <c r="RDR7105" s="19"/>
      <c r="RDS7105" s="19"/>
      <c r="RDT7105" s="19"/>
      <c r="RDU7105" s="19"/>
      <c r="RDV7105" s="19"/>
      <c r="RDW7105" s="19"/>
      <c r="RDX7105" s="19"/>
      <c r="RDY7105" s="19"/>
      <c r="RDZ7105" s="19"/>
      <c r="REA7105" s="19"/>
      <c r="REB7105" s="19"/>
      <c r="REC7105" s="19"/>
      <c r="RED7105" s="19"/>
      <c r="REE7105" s="19"/>
      <c r="REF7105" s="19"/>
      <c r="REG7105" s="19"/>
      <c r="REH7105" s="19"/>
      <c r="REI7105" s="19"/>
      <c r="REJ7105" s="19"/>
      <c r="REK7105" s="19"/>
      <c r="REL7105" s="19"/>
      <c r="REM7105" s="19"/>
      <c r="REN7105" s="19"/>
      <c r="REO7105" s="19"/>
      <c r="REP7105" s="19"/>
      <c r="REQ7105" s="19"/>
      <c r="RER7105" s="19"/>
      <c r="RES7105" s="19"/>
      <c r="RET7105" s="19"/>
      <c r="REU7105" s="19"/>
      <c r="REV7105" s="19"/>
      <c r="REW7105" s="19"/>
      <c r="REX7105" s="19"/>
      <c r="REY7105" s="19"/>
      <c r="REZ7105" s="19"/>
      <c r="RFA7105" s="19"/>
      <c r="RFB7105" s="19"/>
      <c r="RFC7105" s="19"/>
      <c r="RFD7105" s="19"/>
      <c r="RFE7105" s="19"/>
      <c r="RFF7105" s="19"/>
      <c r="RFG7105" s="19"/>
      <c r="RFH7105" s="19"/>
      <c r="RFI7105" s="19"/>
      <c r="RFJ7105" s="19"/>
      <c r="RFK7105" s="19"/>
      <c r="RFL7105" s="19"/>
      <c r="RFM7105" s="19"/>
      <c r="RFN7105" s="19"/>
      <c r="RFO7105" s="19"/>
      <c r="RFP7105" s="19"/>
      <c r="RFQ7105" s="19"/>
      <c r="RFR7105" s="19"/>
      <c r="RFS7105" s="19"/>
      <c r="RFT7105" s="19"/>
      <c r="RFU7105" s="19"/>
      <c r="RFV7105" s="19"/>
      <c r="RFW7105" s="19"/>
      <c r="RFX7105" s="19"/>
      <c r="RFY7105" s="19"/>
      <c r="RFZ7105" s="19"/>
      <c r="RGA7105" s="19"/>
      <c r="RGB7105" s="19"/>
      <c r="RGC7105" s="19"/>
      <c r="RGD7105" s="19"/>
      <c r="RGE7105" s="19"/>
      <c r="RGF7105" s="19"/>
      <c r="RGG7105" s="19"/>
      <c r="RGH7105" s="19"/>
      <c r="RGI7105" s="19"/>
      <c r="RGJ7105" s="19"/>
      <c r="RGK7105" s="19"/>
      <c r="RGL7105" s="19"/>
      <c r="RGM7105" s="19"/>
      <c r="RGN7105" s="19"/>
      <c r="RGO7105" s="19"/>
      <c r="RGP7105" s="19"/>
      <c r="RGQ7105" s="19"/>
      <c r="RGR7105" s="19"/>
      <c r="RGS7105" s="19"/>
      <c r="RGT7105" s="19"/>
      <c r="RGU7105" s="19"/>
      <c r="RGV7105" s="19"/>
      <c r="RGW7105" s="19"/>
      <c r="RGX7105" s="19"/>
      <c r="RGY7105" s="19"/>
      <c r="RGZ7105" s="19"/>
      <c r="RHA7105" s="19"/>
      <c r="RHB7105" s="19"/>
      <c r="RHC7105" s="19"/>
      <c r="RHD7105" s="19"/>
      <c r="RHE7105" s="19"/>
      <c r="RHF7105" s="19"/>
      <c r="RHG7105" s="19"/>
      <c r="RHH7105" s="19"/>
      <c r="RHI7105" s="19"/>
      <c r="RHJ7105" s="19"/>
      <c r="RHK7105" s="19"/>
      <c r="RHL7105" s="19"/>
      <c r="RHM7105" s="19"/>
      <c r="RHN7105" s="19"/>
      <c r="RHO7105" s="19"/>
      <c r="RHP7105" s="19"/>
      <c r="RHQ7105" s="19"/>
      <c r="RHR7105" s="19"/>
      <c r="RHS7105" s="19"/>
      <c r="RHT7105" s="19"/>
      <c r="RHU7105" s="19"/>
      <c r="RHV7105" s="19"/>
      <c r="RHW7105" s="19"/>
      <c r="RHX7105" s="19"/>
      <c r="RHY7105" s="19"/>
      <c r="RHZ7105" s="19"/>
      <c r="RIA7105" s="19"/>
      <c r="RIB7105" s="19"/>
      <c r="RIC7105" s="19"/>
      <c r="RID7105" s="19"/>
      <c r="RIE7105" s="19"/>
      <c r="RIF7105" s="19"/>
      <c r="RIG7105" s="19"/>
      <c r="RIH7105" s="19"/>
      <c r="RII7105" s="19"/>
      <c r="RIJ7105" s="19"/>
      <c r="RIK7105" s="19"/>
      <c r="RIL7105" s="19"/>
      <c r="RIM7105" s="19"/>
      <c r="RIN7105" s="19"/>
      <c r="RIO7105" s="19"/>
      <c r="RIP7105" s="19"/>
      <c r="RIQ7105" s="19"/>
      <c r="RIR7105" s="19"/>
      <c r="RIS7105" s="19"/>
      <c r="RIT7105" s="19"/>
      <c r="RIU7105" s="19"/>
      <c r="RIV7105" s="19"/>
      <c r="RIW7105" s="19"/>
      <c r="RIX7105" s="19"/>
      <c r="RIY7105" s="19"/>
      <c r="RIZ7105" s="19"/>
      <c r="RJA7105" s="19"/>
      <c r="RJB7105" s="19"/>
      <c r="RJC7105" s="19"/>
      <c r="RJD7105" s="19"/>
      <c r="RJE7105" s="19"/>
      <c r="RJF7105" s="19"/>
      <c r="RJG7105" s="19"/>
      <c r="RJH7105" s="19"/>
      <c r="RJI7105" s="19"/>
      <c r="RJJ7105" s="19"/>
      <c r="RJK7105" s="19"/>
      <c r="RJL7105" s="19"/>
      <c r="RJM7105" s="19"/>
      <c r="RJN7105" s="19"/>
      <c r="RJO7105" s="19"/>
      <c r="RJP7105" s="19"/>
      <c r="RJQ7105" s="19"/>
      <c r="RJR7105" s="19"/>
      <c r="RJS7105" s="19"/>
      <c r="RJT7105" s="19"/>
      <c r="RJU7105" s="19"/>
      <c r="RJV7105" s="19"/>
      <c r="RJW7105" s="19"/>
      <c r="RJX7105" s="19"/>
      <c r="RJY7105" s="19"/>
      <c r="RJZ7105" s="19"/>
      <c r="RKA7105" s="19"/>
      <c r="RKB7105" s="19"/>
      <c r="RKC7105" s="19"/>
      <c r="RKD7105" s="19"/>
      <c r="RKE7105" s="19"/>
      <c r="RKF7105" s="19"/>
      <c r="RKG7105" s="19"/>
      <c r="RKH7105" s="19"/>
      <c r="RKI7105" s="19"/>
      <c r="RKJ7105" s="19"/>
      <c r="RKK7105" s="19"/>
      <c r="RKL7105" s="19"/>
      <c r="RKM7105" s="19"/>
      <c r="RKN7105" s="19"/>
      <c r="RKO7105" s="19"/>
      <c r="RKP7105" s="19"/>
      <c r="RKQ7105" s="19"/>
      <c r="RKR7105" s="19"/>
      <c r="RKS7105" s="19"/>
      <c r="RKT7105" s="19"/>
      <c r="RKU7105" s="19"/>
      <c r="RKV7105" s="19"/>
      <c r="RKW7105" s="19"/>
      <c r="RKX7105" s="19"/>
      <c r="RKY7105" s="19"/>
      <c r="RKZ7105" s="19"/>
      <c r="RLA7105" s="19"/>
      <c r="RLB7105" s="19"/>
      <c r="RLC7105" s="19"/>
      <c r="RLD7105" s="19"/>
      <c r="RLE7105" s="19"/>
      <c r="RLF7105" s="19"/>
      <c r="RLG7105" s="19"/>
      <c r="RLH7105" s="19"/>
      <c r="RLI7105" s="19"/>
      <c r="RLJ7105" s="19"/>
      <c r="RLK7105" s="19"/>
      <c r="RLL7105" s="19"/>
      <c r="RLM7105" s="19"/>
      <c r="RLN7105" s="19"/>
      <c r="RLO7105" s="19"/>
      <c r="RLP7105" s="19"/>
      <c r="RLQ7105" s="19"/>
      <c r="RLR7105" s="19"/>
      <c r="RLS7105" s="19"/>
      <c r="RLT7105" s="19"/>
      <c r="RLU7105" s="19"/>
      <c r="RLV7105" s="19"/>
      <c r="RLW7105" s="19"/>
      <c r="RLX7105" s="19"/>
      <c r="RLY7105" s="19"/>
      <c r="RLZ7105" s="19"/>
      <c r="RMA7105" s="19"/>
      <c r="RMB7105" s="19"/>
      <c r="RMC7105" s="19"/>
      <c r="RMD7105" s="19"/>
      <c r="RME7105" s="19"/>
      <c r="RMF7105" s="19"/>
      <c r="RMG7105" s="19"/>
      <c r="RMH7105" s="19"/>
      <c r="RMI7105" s="19"/>
      <c r="RMJ7105" s="19"/>
      <c r="RMK7105" s="19"/>
      <c r="RML7105" s="19"/>
      <c r="RMM7105" s="19"/>
      <c r="RMN7105" s="19"/>
      <c r="RMO7105" s="19"/>
      <c r="RMP7105" s="19"/>
      <c r="RMQ7105" s="19"/>
      <c r="RMR7105" s="19"/>
      <c r="RMS7105" s="19"/>
      <c r="RMT7105" s="19"/>
      <c r="RMU7105" s="19"/>
      <c r="RMV7105" s="19"/>
      <c r="RMW7105" s="19"/>
      <c r="RMX7105" s="19"/>
      <c r="RMY7105" s="19"/>
      <c r="RMZ7105" s="19"/>
      <c r="RNA7105" s="19"/>
      <c r="RNB7105" s="19"/>
      <c r="RNC7105" s="19"/>
      <c r="RND7105" s="19"/>
      <c r="RNE7105" s="19"/>
      <c r="RNF7105" s="19"/>
      <c r="RNG7105" s="19"/>
      <c r="RNH7105" s="19"/>
      <c r="RNI7105" s="19"/>
      <c r="RNJ7105" s="19"/>
      <c r="RNK7105" s="19"/>
      <c r="RNL7105" s="19"/>
      <c r="RNM7105" s="19"/>
      <c r="RNN7105" s="19"/>
      <c r="RNO7105" s="19"/>
      <c r="RNP7105" s="19"/>
      <c r="RNQ7105" s="19"/>
      <c r="RNR7105" s="19"/>
      <c r="RNS7105" s="19"/>
      <c r="RNT7105" s="19"/>
      <c r="RNU7105" s="19"/>
      <c r="RNV7105" s="19"/>
      <c r="RNW7105" s="19"/>
      <c r="RNX7105" s="19"/>
      <c r="RNY7105" s="19"/>
      <c r="RNZ7105" s="19"/>
      <c r="ROA7105" s="19"/>
      <c r="ROB7105" s="19"/>
      <c r="ROC7105" s="19"/>
      <c r="ROD7105" s="19"/>
      <c r="ROE7105" s="19"/>
      <c r="ROF7105" s="19"/>
      <c r="ROG7105" s="19"/>
      <c r="ROH7105" s="19"/>
      <c r="ROI7105" s="19"/>
      <c r="ROJ7105" s="19"/>
      <c r="ROK7105" s="19"/>
      <c r="ROL7105" s="19"/>
      <c r="ROM7105" s="19"/>
      <c r="RON7105" s="19"/>
      <c r="ROO7105" s="19"/>
      <c r="ROP7105" s="19"/>
      <c r="ROQ7105" s="19"/>
      <c r="ROR7105" s="19"/>
      <c r="ROS7105" s="19"/>
      <c r="ROT7105" s="19"/>
      <c r="ROU7105" s="19"/>
      <c r="ROV7105" s="19"/>
      <c r="ROW7105" s="19"/>
      <c r="ROX7105" s="19"/>
      <c r="ROY7105" s="19"/>
      <c r="ROZ7105" s="19"/>
      <c r="RPA7105" s="19"/>
      <c r="RPB7105" s="19"/>
      <c r="RPC7105" s="19"/>
      <c r="RPD7105" s="19"/>
      <c r="RPE7105" s="19"/>
      <c r="RPF7105" s="19"/>
      <c r="RPG7105" s="19"/>
      <c r="RPH7105" s="19"/>
      <c r="RPI7105" s="19"/>
      <c r="RPJ7105" s="19"/>
      <c r="RPK7105" s="19"/>
      <c r="RPL7105" s="19"/>
      <c r="RPM7105" s="19"/>
      <c r="RPN7105" s="19"/>
      <c r="RPO7105" s="19"/>
      <c r="RPP7105" s="19"/>
      <c r="RPQ7105" s="19"/>
      <c r="RPR7105" s="19"/>
      <c r="RPS7105" s="19"/>
      <c r="RPT7105" s="19"/>
      <c r="RPU7105" s="19"/>
      <c r="RPV7105" s="19"/>
      <c r="RPW7105" s="19"/>
      <c r="RPX7105" s="19"/>
      <c r="RPY7105" s="19"/>
      <c r="RPZ7105" s="19"/>
      <c r="RQA7105" s="19"/>
      <c r="RQB7105" s="19"/>
      <c r="RQC7105" s="19"/>
      <c r="RQD7105" s="19"/>
      <c r="RQE7105" s="19"/>
      <c r="RQF7105" s="19"/>
      <c r="RQG7105" s="19"/>
      <c r="RQH7105" s="19"/>
      <c r="RQI7105" s="19"/>
      <c r="RQJ7105" s="19"/>
      <c r="RQK7105" s="19"/>
      <c r="RQL7105" s="19"/>
      <c r="RQM7105" s="19"/>
      <c r="RQN7105" s="19"/>
      <c r="RQO7105" s="19"/>
      <c r="RQP7105" s="19"/>
      <c r="RQQ7105" s="19"/>
      <c r="RQR7105" s="19"/>
      <c r="RQS7105" s="19"/>
      <c r="RQT7105" s="19"/>
      <c r="RQU7105" s="19"/>
      <c r="RQV7105" s="19"/>
      <c r="RQW7105" s="19"/>
      <c r="RQX7105" s="19"/>
      <c r="RQY7105" s="19"/>
      <c r="RQZ7105" s="19"/>
      <c r="RRA7105" s="19"/>
      <c r="RRB7105" s="19"/>
      <c r="RRC7105" s="19"/>
      <c r="RRD7105" s="19"/>
      <c r="RRE7105" s="19"/>
      <c r="RRF7105" s="19"/>
      <c r="RRG7105" s="19"/>
      <c r="RRH7105" s="19"/>
      <c r="RRI7105" s="19"/>
      <c r="RRJ7105" s="19"/>
      <c r="RRK7105" s="19"/>
      <c r="RRL7105" s="19"/>
      <c r="RRM7105" s="19"/>
      <c r="RRN7105" s="19"/>
      <c r="RRO7105" s="19"/>
      <c r="RRP7105" s="19"/>
      <c r="RRQ7105" s="19"/>
      <c r="RRR7105" s="19"/>
      <c r="RRS7105" s="19"/>
      <c r="RRT7105" s="19"/>
      <c r="RRU7105" s="19"/>
      <c r="RRV7105" s="19"/>
      <c r="RRW7105" s="19"/>
      <c r="RRX7105" s="19"/>
      <c r="RRY7105" s="19"/>
      <c r="RRZ7105" s="19"/>
      <c r="RSA7105" s="19"/>
      <c r="RSB7105" s="19"/>
      <c r="RSC7105" s="19"/>
      <c r="RSD7105" s="19"/>
      <c r="RSE7105" s="19"/>
      <c r="RSF7105" s="19"/>
      <c r="RSG7105" s="19"/>
      <c r="RSH7105" s="19"/>
      <c r="RSI7105" s="19"/>
      <c r="RSJ7105" s="19"/>
      <c r="RSK7105" s="19"/>
      <c r="RSL7105" s="19"/>
      <c r="RSM7105" s="19"/>
      <c r="RSN7105" s="19"/>
      <c r="RSO7105" s="19"/>
      <c r="RSP7105" s="19"/>
      <c r="RSQ7105" s="19"/>
      <c r="RSR7105" s="19"/>
      <c r="RSS7105" s="19"/>
      <c r="RST7105" s="19"/>
      <c r="RSU7105" s="19"/>
      <c r="RSV7105" s="19"/>
      <c r="RSW7105" s="19"/>
      <c r="RSX7105" s="19"/>
      <c r="RSY7105" s="19"/>
      <c r="RSZ7105" s="19"/>
      <c r="RTA7105" s="19"/>
      <c r="RTB7105" s="19"/>
      <c r="RTC7105" s="19"/>
      <c r="RTD7105" s="19"/>
      <c r="RTE7105" s="19"/>
      <c r="RTF7105" s="19"/>
      <c r="RTG7105" s="19"/>
      <c r="RTH7105" s="19"/>
      <c r="RTI7105" s="19"/>
      <c r="RTJ7105" s="19"/>
      <c r="RTK7105" s="19"/>
      <c r="RTL7105" s="19"/>
      <c r="RTM7105" s="19"/>
      <c r="RTN7105" s="19"/>
      <c r="RTO7105" s="19"/>
      <c r="RTP7105" s="19"/>
      <c r="RTQ7105" s="19"/>
      <c r="RTR7105" s="19"/>
      <c r="RTS7105" s="19"/>
      <c r="RTT7105" s="19"/>
      <c r="RTU7105" s="19"/>
      <c r="RTV7105" s="19"/>
      <c r="RTW7105" s="19"/>
      <c r="RTX7105" s="19"/>
      <c r="RTY7105" s="19"/>
      <c r="RTZ7105" s="19"/>
      <c r="RUA7105" s="19"/>
      <c r="RUB7105" s="19"/>
      <c r="RUC7105" s="19"/>
      <c r="RUD7105" s="19"/>
      <c r="RUE7105" s="19"/>
      <c r="RUF7105" s="19"/>
      <c r="RUG7105" s="19"/>
      <c r="RUH7105" s="19"/>
      <c r="RUI7105" s="19"/>
      <c r="RUJ7105" s="19"/>
      <c r="RUK7105" s="19"/>
      <c r="RUL7105" s="19"/>
      <c r="RUM7105" s="19"/>
      <c r="RUN7105" s="19"/>
      <c r="RUO7105" s="19"/>
      <c r="RUP7105" s="19"/>
      <c r="RUQ7105" s="19"/>
      <c r="RUR7105" s="19"/>
      <c r="RUS7105" s="19"/>
      <c r="RUT7105" s="19"/>
      <c r="RUU7105" s="19"/>
      <c r="RUV7105" s="19"/>
      <c r="RUW7105" s="19"/>
      <c r="RUX7105" s="19"/>
      <c r="RUY7105" s="19"/>
      <c r="RUZ7105" s="19"/>
      <c r="RVA7105" s="19"/>
      <c r="RVB7105" s="19"/>
      <c r="RVC7105" s="19"/>
      <c r="RVD7105" s="19"/>
      <c r="RVE7105" s="19"/>
      <c r="RVF7105" s="19"/>
      <c r="RVG7105" s="19"/>
      <c r="RVH7105" s="19"/>
      <c r="RVI7105" s="19"/>
      <c r="RVJ7105" s="19"/>
      <c r="RVK7105" s="19"/>
      <c r="RVL7105" s="19"/>
      <c r="RVM7105" s="19"/>
      <c r="RVN7105" s="19"/>
      <c r="RVO7105" s="19"/>
      <c r="RVP7105" s="19"/>
      <c r="RVQ7105" s="19"/>
      <c r="RVR7105" s="19"/>
      <c r="RVS7105" s="19"/>
      <c r="RVT7105" s="19"/>
      <c r="RVU7105" s="19"/>
      <c r="RVV7105" s="19"/>
      <c r="RVW7105" s="19"/>
      <c r="RVX7105" s="19"/>
      <c r="RVY7105" s="19"/>
      <c r="RVZ7105" s="19"/>
      <c r="RWA7105" s="19"/>
      <c r="RWB7105" s="19"/>
      <c r="RWC7105" s="19"/>
      <c r="RWD7105" s="19"/>
      <c r="RWE7105" s="19"/>
      <c r="RWF7105" s="19"/>
      <c r="RWG7105" s="19"/>
      <c r="RWH7105" s="19"/>
      <c r="RWI7105" s="19"/>
      <c r="RWJ7105" s="19"/>
      <c r="RWK7105" s="19"/>
      <c r="RWL7105" s="19"/>
      <c r="RWM7105" s="19"/>
      <c r="RWN7105" s="19"/>
      <c r="RWO7105" s="19"/>
      <c r="RWP7105" s="19"/>
      <c r="RWQ7105" s="19"/>
      <c r="RWR7105" s="19"/>
      <c r="RWS7105" s="19"/>
      <c r="RWT7105" s="19"/>
      <c r="RWU7105" s="19"/>
      <c r="RWV7105" s="19"/>
      <c r="RWW7105" s="19"/>
      <c r="RWX7105" s="19"/>
      <c r="RWY7105" s="19"/>
      <c r="RWZ7105" s="19"/>
      <c r="RXA7105" s="19"/>
      <c r="RXB7105" s="19"/>
      <c r="RXC7105" s="19"/>
      <c r="RXD7105" s="19"/>
      <c r="RXE7105" s="19"/>
      <c r="RXF7105" s="19"/>
      <c r="RXG7105" s="19"/>
      <c r="RXH7105" s="19"/>
      <c r="RXI7105" s="19"/>
      <c r="RXJ7105" s="19"/>
      <c r="RXK7105" s="19"/>
      <c r="RXL7105" s="19"/>
      <c r="RXM7105" s="19"/>
      <c r="RXN7105" s="19"/>
      <c r="RXO7105" s="19"/>
      <c r="RXP7105" s="19"/>
      <c r="RXQ7105" s="19"/>
      <c r="RXR7105" s="19"/>
      <c r="RXS7105" s="19"/>
      <c r="RXT7105" s="19"/>
      <c r="RXU7105" s="19"/>
      <c r="RXV7105" s="19"/>
      <c r="RXW7105" s="19"/>
      <c r="RXX7105" s="19"/>
      <c r="RXY7105" s="19"/>
      <c r="RXZ7105" s="19"/>
      <c r="RYA7105" s="19"/>
      <c r="RYB7105" s="19"/>
      <c r="RYC7105" s="19"/>
      <c r="RYD7105" s="19"/>
      <c r="RYE7105" s="19"/>
      <c r="RYF7105" s="19"/>
      <c r="RYG7105" s="19"/>
      <c r="RYH7105" s="19"/>
      <c r="RYI7105" s="19"/>
      <c r="RYJ7105" s="19"/>
      <c r="RYK7105" s="19"/>
      <c r="RYL7105" s="19"/>
      <c r="RYM7105" s="19"/>
      <c r="RYN7105" s="19"/>
      <c r="RYO7105" s="19"/>
      <c r="RYP7105" s="19"/>
      <c r="RYQ7105" s="19"/>
      <c r="RYR7105" s="19"/>
      <c r="RYS7105" s="19"/>
      <c r="RYT7105" s="19"/>
      <c r="RYU7105" s="19"/>
      <c r="RYV7105" s="19"/>
      <c r="RYW7105" s="19"/>
      <c r="RYX7105" s="19"/>
      <c r="RYY7105" s="19"/>
      <c r="RYZ7105" s="19"/>
      <c r="RZA7105" s="19"/>
      <c r="RZB7105" s="19"/>
      <c r="RZC7105" s="19"/>
      <c r="RZD7105" s="19"/>
      <c r="RZE7105" s="19"/>
      <c r="RZF7105" s="19"/>
      <c r="RZG7105" s="19"/>
      <c r="RZH7105" s="19"/>
      <c r="RZI7105" s="19"/>
      <c r="RZJ7105" s="19"/>
      <c r="RZK7105" s="19"/>
      <c r="RZL7105" s="19"/>
      <c r="RZM7105" s="19"/>
      <c r="RZN7105" s="19"/>
      <c r="RZO7105" s="19"/>
      <c r="RZP7105" s="19"/>
      <c r="RZQ7105" s="19"/>
      <c r="RZR7105" s="19"/>
      <c r="RZS7105" s="19"/>
      <c r="RZT7105" s="19"/>
      <c r="RZU7105" s="19"/>
      <c r="RZV7105" s="19"/>
      <c r="RZW7105" s="19"/>
      <c r="RZX7105" s="19"/>
      <c r="RZY7105" s="19"/>
      <c r="RZZ7105" s="19"/>
      <c r="SAA7105" s="19"/>
      <c r="SAB7105" s="19"/>
      <c r="SAC7105" s="19"/>
      <c r="SAD7105" s="19"/>
      <c r="SAE7105" s="19"/>
      <c r="SAF7105" s="19"/>
      <c r="SAG7105" s="19"/>
      <c r="SAH7105" s="19"/>
      <c r="SAI7105" s="19"/>
      <c r="SAJ7105" s="19"/>
      <c r="SAK7105" s="19"/>
      <c r="SAL7105" s="19"/>
      <c r="SAM7105" s="19"/>
      <c r="SAN7105" s="19"/>
      <c r="SAO7105" s="19"/>
      <c r="SAP7105" s="19"/>
      <c r="SAQ7105" s="19"/>
      <c r="SAR7105" s="19"/>
      <c r="SAS7105" s="19"/>
      <c r="SAT7105" s="19"/>
      <c r="SAU7105" s="19"/>
      <c r="SAV7105" s="19"/>
      <c r="SAW7105" s="19"/>
      <c r="SAX7105" s="19"/>
      <c r="SAY7105" s="19"/>
      <c r="SAZ7105" s="19"/>
      <c r="SBA7105" s="19"/>
      <c r="SBB7105" s="19"/>
      <c r="SBC7105" s="19"/>
      <c r="SBD7105" s="19"/>
      <c r="SBE7105" s="19"/>
      <c r="SBF7105" s="19"/>
      <c r="SBG7105" s="19"/>
      <c r="SBH7105" s="19"/>
      <c r="SBI7105" s="19"/>
      <c r="SBJ7105" s="19"/>
      <c r="SBK7105" s="19"/>
      <c r="SBL7105" s="19"/>
      <c r="SBM7105" s="19"/>
      <c r="SBN7105" s="19"/>
      <c r="SBO7105" s="19"/>
      <c r="SBP7105" s="19"/>
      <c r="SBQ7105" s="19"/>
      <c r="SBR7105" s="19"/>
      <c r="SBS7105" s="19"/>
      <c r="SBT7105" s="19"/>
      <c r="SBU7105" s="19"/>
      <c r="SBV7105" s="19"/>
      <c r="SBW7105" s="19"/>
      <c r="SBX7105" s="19"/>
      <c r="SBY7105" s="19"/>
      <c r="SBZ7105" s="19"/>
      <c r="SCA7105" s="19"/>
      <c r="SCB7105" s="19"/>
      <c r="SCC7105" s="19"/>
      <c r="SCD7105" s="19"/>
      <c r="SCE7105" s="19"/>
      <c r="SCF7105" s="19"/>
      <c r="SCG7105" s="19"/>
      <c r="SCH7105" s="19"/>
      <c r="SCI7105" s="19"/>
      <c r="SCJ7105" s="19"/>
      <c r="SCK7105" s="19"/>
      <c r="SCL7105" s="19"/>
      <c r="SCM7105" s="19"/>
      <c r="SCN7105" s="19"/>
      <c r="SCO7105" s="19"/>
      <c r="SCP7105" s="19"/>
      <c r="SCQ7105" s="19"/>
      <c r="SCR7105" s="19"/>
      <c r="SCS7105" s="19"/>
      <c r="SCT7105" s="19"/>
      <c r="SCU7105" s="19"/>
      <c r="SCV7105" s="19"/>
      <c r="SCW7105" s="19"/>
      <c r="SCX7105" s="19"/>
      <c r="SCY7105" s="19"/>
      <c r="SCZ7105" s="19"/>
      <c r="SDA7105" s="19"/>
      <c r="SDB7105" s="19"/>
      <c r="SDC7105" s="19"/>
      <c r="SDD7105" s="19"/>
      <c r="SDE7105" s="19"/>
      <c r="SDF7105" s="19"/>
      <c r="SDG7105" s="19"/>
      <c r="SDH7105" s="19"/>
      <c r="SDI7105" s="19"/>
      <c r="SDJ7105" s="19"/>
      <c r="SDK7105" s="19"/>
      <c r="SDL7105" s="19"/>
      <c r="SDM7105" s="19"/>
      <c r="SDN7105" s="19"/>
      <c r="SDO7105" s="19"/>
      <c r="SDP7105" s="19"/>
      <c r="SDQ7105" s="19"/>
      <c r="SDR7105" s="19"/>
      <c r="SDS7105" s="19"/>
      <c r="SDT7105" s="19"/>
      <c r="SDU7105" s="19"/>
      <c r="SDV7105" s="19"/>
      <c r="SDW7105" s="19"/>
      <c r="SDX7105" s="19"/>
      <c r="SDY7105" s="19"/>
      <c r="SDZ7105" s="19"/>
      <c r="SEA7105" s="19"/>
      <c r="SEB7105" s="19"/>
      <c r="SEC7105" s="19"/>
      <c r="SED7105" s="19"/>
      <c r="SEE7105" s="19"/>
      <c r="SEF7105" s="19"/>
      <c r="SEG7105" s="19"/>
      <c r="SEH7105" s="19"/>
      <c r="SEI7105" s="19"/>
      <c r="SEJ7105" s="19"/>
      <c r="SEK7105" s="19"/>
      <c r="SEL7105" s="19"/>
      <c r="SEM7105" s="19"/>
      <c r="SEN7105" s="19"/>
      <c r="SEO7105" s="19"/>
      <c r="SEP7105" s="19"/>
      <c r="SEQ7105" s="19"/>
      <c r="SER7105" s="19"/>
      <c r="SES7105" s="19"/>
      <c r="SET7105" s="19"/>
      <c r="SEU7105" s="19"/>
      <c r="SEV7105" s="19"/>
      <c r="SEW7105" s="19"/>
      <c r="SEX7105" s="19"/>
      <c r="SEY7105" s="19"/>
      <c r="SEZ7105" s="19"/>
      <c r="SFA7105" s="19"/>
      <c r="SFB7105" s="19"/>
      <c r="SFC7105" s="19"/>
      <c r="SFD7105" s="19"/>
      <c r="SFE7105" s="19"/>
      <c r="SFF7105" s="19"/>
      <c r="SFG7105" s="19"/>
      <c r="SFH7105" s="19"/>
      <c r="SFI7105" s="19"/>
      <c r="SFJ7105" s="19"/>
      <c r="SFK7105" s="19"/>
      <c r="SFL7105" s="19"/>
      <c r="SFM7105" s="19"/>
      <c r="SFN7105" s="19"/>
      <c r="SFO7105" s="19"/>
      <c r="SFP7105" s="19"/>
      <c r="SFQ7105" s="19"/>
      <c r="SFR7105" s="19"/>
      <c r="SFS7105" s="19"/>
      <c r="SFT7105" s="19"/>
      <c r="SFU7105" s="19"/>
      <c r="SFV7105" s="19"/>
      <c r="SFW7105" s="19"/>
      <c r="SFX7105" s="19"/>
      <c r="SFY7105" s="19"/>
      <c r="SFZ7105" s="19"/>
      <c r="SGA7105" s="19"/>
      <c r="SGB7105" s="19"/>
      <c r="SGC7105" s="19"/>
      <c r="SGD7105" s="19"/>
      <c r="SGE7105" s="19"/>
      <c r="SGF7105" s="19"/>
      <c r="SGG7105" s="19"/>
      <c r="SGH7105" s="19"/>
      <c r="SGI7105" s="19"/>
      <c r="SGJ7105" s="19"/>
      <c r="SGK7105" s="19"/>
      <c r="SGL7105" s="19"/>
      <c r="SGM7105" s="19"/>
      <c r="SGN7105" s="19"/>
      <c r="SGO7105" s="19"/>
      <c r="SGP7105" s="19"/>
      <c r="SGQ7105" s="19"/>
      <c r="SGR7105" s="19"/>
      <c r="SGS7105" s="19"/>
      <c r="SGT7105" s="19"/>
      <c r="SGU7105" s="19"/>
      <c r="SGV7105" s="19"/>
      <c r="SGW7105" s="19"/>
      <c r="SGX7105" s="19"/>
      <c r="SGY7105" s="19"/>
      <c r="SGZ7105" s="19"/>
      <c r="SHA7105" s="19"/>
      <c r="SHB7105" s="19"/>
      <c r="SHC7105" s="19"/>
      <c r="SHD7105" s="19"/>
      <c r="SHE7105" s="19"/>
      <c r="SHF7105" s="19"/>
      <c r="SHG7105" s="19"/>
      <c r="SHH7105" s="19"/>
      <c r="SHI7105" s="19"/>
      <c r="SHJ7105" s="19"/>
      <c r="SHK7105" s="19"/>
      <c r="SHL7105" s="19"/>
      <c r="SHM7105" s="19"/>
      <c r="SHN7105" s="19"/>
      <c r="SHO7105" s="19"/>
      <c r="SHP7105" s="19"/>
      <c r="SHQ7105" s="19"/>
      <c r="SHR7105" s="19"/>
      <c r="SHS7105" s="19"/>
      <c r="SHT7105" s="19"/>
      <c r="SHU7105" s="19"/>
      <c r="SHV7105" s="19"/>
      <c r="SHW7105" s="19"/>
      <c r="SHX7105" s="19"/>
      <c r="SHY7105" s="19"/>
      <c r="SHZ7105" s="19"/>
      <c r="SIA7105" s="19"/>
      <c r="SIB7105" s="19"/>
      <c r="SIC7105" s="19"/>
      <c r="SID7105" s="19"/>
      <c r="SIE7105" s="19"/>
      <c r="SIF7105" s="19"/>
      <c r="SIG7105" s="19"/>
      <c r="SIH7105" s="19"/>
      <c r="SII7105" s="19"/>
      <c r="SIJ7105" s="19"/>
      <c r="SIK7105" s="19"/>
      <c r="SIL7105" s="19"/>
      <c r="SIM7105" s="19"/>
      <c r="SIN7105" s="19"/>
      <c r="SIO7105" s="19"/>
      <c r="SIP7105" s="19"/>
      <c r="SIQ7105" s="19"/>
      <c r="SIR7105" s="19"/>
      <c r="SIS7105" s="19"/>
      <c r="SIT7105" s="19"/>
      <c r="SIU7105" s="19"/>
      <c r="SIV7105" s="19"/>
      <c r="SIW7105" s="19"/>
      <c r="SIX7105" s="19"/>
      <c r="SIY7105" s="19"/>
      <c r="SIZ7105" s="19"/>
      <c r="SJA7105" s="19"/>
      <c r="SJB7105" s="19"/>
      <c r="SJC7105" s="19"/>
      <c r="SJD7105" s="19"/>
      <c r="SJE7105" s="19"/>
      <c r="SJF7105" s="19"/>
      <c r="SJG7105" s="19"/>
      <c r="SJH7105" s="19"/>
      <c r="SJI7105" s="19"/>
      <c r="SJJ7105" s="19"/>
      <c r="SJK7105" s="19"/>
      <c r="SJL7105" s="19"/>
      <c r="SJM7105" s="19"/>
      <c r="SJN7105" s="19"/>
      <c r="SJO7105" s="19"/>
      <c r="SJP7105" s="19"/>
      <c r="SJQ7105" s="19"/>
      <c r="SJR7105" s="19"/>
      <c r="SJS7105" s="19"/>
      <c r="SJT7105" s="19"/>
      <c r="SJU7105" s="19"/>
      <c r="SJV7105" s="19"/>
      <c r="SJW7105" s="19"/>
      <c r="SJX7105" s="19"/>
      <c r="SJY7105" s="19"/>
      <c r="SJZ7105" s="19"/>
      <c r="SKA7105" s="19"/>
      <c r="SKB7105" s="19"/>
      <c r="SKC7105" s="19"/>
      <c r="SKD7105" s="19"/>
      <c r="SKE7105" s="19"/>
      <c r="SKF7105" s="19"/>
      <c r="SKG7105" s="19"/>
      <c r="SKH7105" s="19"/>
      <c r="SKI7105" s="19"/>
      <c r="SKJ7105" s="19"/>
      <c r="SKK7105" s="19"/>
      <c r="SKL7105" s="19"/>
      <c r="SKM7105" s="19"/>
      <c r="SKN7105" s="19"/>
      <c r="SKO7105" s="19"/>
      <c r="SKP7105" s="19"/>
      <c r="SKQ7105" s="19"/>
      <c r="SKR7105" s="19"/>
      <c r="SKS7105" s="19"/>
      <c r="SKT7105" s="19"/>
      <c r="SKU7105" s="19"/>
      <c r="SKV7105" s="19"/>
      <c r="SKW7105" s="19"/>
      <c r="SKX7105" s="19"/>
      <c r="SKY7105" s="19"/>
      <c r="SKZ7105" s="19"/>
      <c r="SLA7105" s="19"/>
      <c r="SLB7105" s="19"/>
      <c r="SLC7105" s="19"/>
      <c r="SLD7105" s="19"/>
      <c r="SLE7105" s="19"/>
      <c r="SLF7105" s="19"/>
      <c r="SLG7105" s="19"/>
      <c r="SLH7105" s="19"/>
      <c r="SLI7105" s="19"/>
      <c r="SLJ7105" s="19"/>
      <c r="SLK7105" s="19"/>
      <c r="SLL7105" s="19"/>
      <c r="SLM7105" s="19"/>
      <c r="SLN7105" s="19"/>
      <c r="SLO7105" s="19"/>
      <c r="SLP7105" s="19"/>
      <c r="SLQ7105" s="19"/>
      <c r="SLR7105" s="19"/>
      <c r="SLS7105" s="19"/>
      <c r="SLT7105" s="19"/>
      <c r="SLU7105" s="19"/>
      <c r="SLV7105" s="19"/>
      <c r="SLW7105" s="19"/>
      <c r="SLX7105" s="19"/>
      <c r="SLY7105" s="19"/>
      <c r="SLZ7105" s="19"/>
      <c r="SMA7105" s="19"/>
      <c r="SMB7105" s="19"/>
      <c r="SMC7105" s="19"/>
      <c r="SMD7105" s="19"/>
      <c r="SME7105" s="19"/>
      <c r="SMF7105" s="19"/>
      <c r="SMG7105" s="19"/>
      <c r="SMH7105" s="19"/>
      <c r="SMI7105" s="19"/>
      <c r="SMJ7105" s="19"/>
      <c r="SMK7105" s="19"/>
      <c r="SML7105" s="19"/>
      <c r="SMM7105" s="19"/>
      <c r="SMN7105" s="19"/>
      <c r="SMO7105" s="19"/>
      <c r="SMP7105" s="19"/>
      <c r="SMQ7105" s="19"/>
      <c r="SMR7105" s="19"/>
      <c r="SMS7105" s="19"/>
      <c r="SMT7105" s="19"/>
      <c r="SMU7105" s="19"/>
      <c r="SMV7105" s="19"/>
      <c r="SMW7105" s="19"/>
      <c r="SMX7105" s="19"/>
      <c r="SMY7105" s="19"/>
      <c r="SMZ7105" s="19"/>
      <c r="SNA7105" s="19"/>
      <c r="SNB7105" s="19"/>
      <c r="SNC7105" s="19"/>
      <c r="SND7105" s="19"/>
      <c r="SNE7105" s="19"/>
      <c r="SNF7105" s="19"/>
      <c r="SNG7105" s="19"/>
      <c r="SNH7105" s="19"/>
      <c r="SNI7105" s="19"/>
      <c r="SNJ7105" s="19"/>
      <c r="SNK7105" s="19"/>
      <c r="SNL7105" s="19"/>
      <c r="SNM7105" s="19"/>
      <c r="SNN7105" s="19"/>
      <c r="SNO7105" s="19"/>
      <c r="SNP7105" s="19"/>
      <c r="SNQ7105" s="19"/>
      <c r="SNR7105" s="19"/>
      <c r="SNS7105" s="19"/>
      <c r="SNT7105" s="19"/>
      <c r="SNU7105" s="19"/>
      <c r="SNV7105" s="19"/>
      <c r="SNW7105" s="19"/>
      <c r="SNX7105" s="19"/>
      <c r="SNY7105" s="19"/>
      <c r="SNZ7105" s="19"/>
      <c r="SOA7105" s="19"/>
      <c r="SOB7105" s="19"/>
      <c r="SOC7105" s="19"/>
      <c r="SOD7105" s="19"/>
      <c r="SOE7105" s="19"/>
      <c r="SOF7105" s="19"/>
      <c r="SOG7105" s="19"/>
      <c r="SOH7105" s="19"/>
      <c r="SOI7105" s="19"/>
      <c r="SOJ7105" s="19"/>
      <c r="SOK7105" s="19"/>
      <c r="SOL7105" s="19"/>
      <c r="SOM7105" s="19"/>
      <c r="SON7105" s="19"/>
      <c r="SOO7105" s="19"/>
      <c r="SOP7105" s="19"/>
      <c r="SOQ7105" s="19"/>
      <c r="SOR7105" s="19"/>
      <c r="SOS7105" s="19"/>
      <c r="SOT7105" s="19"/>
      <c r="SOU7105" s="19"/>
      <c r="SOV7105" s="19"/>
      <c r="SOW7105" s="19"/>
      <c r="SOX7105" s="19"/>
      <c r="SOY7105" s="19"/>
      <c r="SOZ7105" s="19"/>
      <c r="SPA7105" s="19"/>
      <c r="SPB7105" s="19"/>
      <c r="SPC7105" s="19"/>
      <c r="SPD7105" s="19"/>
      <c r="SPE7105" s="19"/>
      <c r="SPF7105" s="19"/>
      <c r="SPG7105" s="19"/>
      <c r="SPH7105" s="19"/>
      <c r="SPI7105" s="19"/>
      <c r="SPJ7105" s="19"/>
      <c r="SPK7105" s="19"/>
      <c r="SPL7105" s="19"/>
      <c r="SPM7105" s="19"/>
      <c r="SPN7105" s="19"/>
      <c r="SPO7105" s="19"/>
      <c r="SPP7105" s="19"/>
      <c r="SPQ7105" s="19"/>
      <c r="SPR7105" s="19"/>
      <c r="SPS7105" s="19"/>
      <c r="SPT7105" s="19"/>
      <c r="SPU7105" s="19"/>
      <c r="SPV7105" s="19"/>
      <c r="SPW7105" s="19"/>
      <c r="SPX7105" s="19"/>
      <c r="SPY7105" s="19"/>
      <c r="SPZ7105" s="19"/>
      <c r="SQA7105" s="19"/>
      <c r="SQB7105" s="19"/>
      <c r="SQC7105" s="19"/>
      <c r="SQD7105" s="19"/>
      <c r="SQE7105" s="19"/>
      <c r="SQF7105" s="19"/>
      <c r="SQG7105" s="19"/>
      <c r="SQH7105" s="19"/>
      <c r="SQI7105" s="19"/>
      <c r="SQJ7105" s="19"/>
      <c r="SQK7105" s="19"/>
      <c r="SQL7105" s="19"/>
      <c r="SQM7105" s="19"/>
      <c r="SQN7105" s="19"/>
      <c r="SQO7105" s="19"/>
      <c r="SQP7105" s="19"/>
      <c r="SQQ7105" s="19"/>
      <c r="SQR7105" s="19"/>
      <c r="SQS7105" s="19"/>
      <c r="SQT7105" s="19"/>
      <c r="SQU7105" s="19"/>
      <c r="SQV7105" s="19"/>
      <c r="SQW7105" s="19"/>
      <c r="SQX7105" s="19"/>
      <c r="SQY7105" s="19"/>
      <c r="SQZ7105" s="19"/>
      <c r="SRA7105" s="19"/>
      <c r="SRB7105" s="19"/>
      <c r="SRC7105" s="19"/>
      <c r="SRD7105" s="19"/>
      <c r="SRE7105" s="19"/>
      <c r="SRF7105" s="19"/>
      <c r="SRG7105" s="19"/>
      <c r="SRH7105" s="19"/>
      <c r="SRI7105" s="19"/>
      <c r="SRJ7105" s="19"/>
      <c r="SRK7105" s="19"/>
      <c r="SRL7105" s="19"/>
      <c r="SRM7105" s="19"/>
      <c r="SRN7105" s="19"/>
      <c r="SRO7105" s="19"/>
      <c r="SRP7105" s="19"/>
      <c r="SRQ7105" s="19"/>
      <c r="SRR7105" s="19"/>
      <c r="SRS7105" s="19"/>
      <c r="SRT7105" s="19"/>
      <c r="SRU7105" s="19"/>
      <c r="SRV7105" s="19"/>
      <c r="SRW7105" s="19"/>
      <c r="SRX7105" s="19"/>
      <c r="SRY7105" s="19"/>
      <c r="SRZ7105" s="19"/>
      <c r="SSA7105" s="19"/>
      <c r="SSB7105" s="19"/>
      <c r="SSC7105" s="19"/>
      <c r="SSD7105" s="19"/>
      <c r="SSE7105" s="19"/>
      <c r="SSF7105" s="19"/>
      <c r="SSG7105" s="19"/>
      <c r="SSH7105" s="19"/>
      <c r="SSI7105" s="19"/>
      <c r="SSJ7105" s="19"/>
      <c r="SSK7105" s="19"/>
      <c r="SSL7105" s="19"/>
      <c r="SSM7105" s="19"/>
      <c r="SSN7105" s="19"/>
      <c r="SSO7105" s="19"/>
      <c r="SSP7105" s="19"/>
      <c r="SSQ7105" s="19"/>
      <c r="SSR7105" s="19"/>
      <c r="SSS7105" s="19"/>
      <c r="SST7105" s="19"/>
      <c r="SSU7105" s="19"/>
      <c r="SSV7105" s="19"/>
      <c r="SSW7105" s="19"/>
      <c r="SSX7105" s="19"/>
      <c r="SSY7105" s="19"/>
      <c r="SSZ7105" s="19"/>
      <c r="STA7105" s="19"/>
      <c r="STB7105" s="19"/>
      <c r="STC7105" s="19"/>
      <c r="STD7105" s="19"/>
      <c r="STE7105" s="19"/>
      <c r="STF7105" s="19"/>
      <c r="STG7105" s="19"/>
      <c r="STH7105" s="19"/>
      <c r="STI7105" s="19"/>
      <c r="STJ7105" s="19"/>
      <c r="STK7105" s="19"/>
      <c r="STL7105" s="19"/>
      <c r="STM7105" s="19"/>
      <c r="STN7105" s="19"/>
      <c r="STO7105" s="19"/>
      <c r="STP7105" s="19"/>
      <c r="STQ7105" s="19"/>
      <c r="STR7105" s="19"/>
      <c r="STS7105" s="19"/>
      <c r="STT7105" s="19"/>
      <c r="STU7105" s="19"/>
      <c r="STV7105" s="19"/>
      <c r="STW7105" s="19"/>
      <c r="STX7105" s="19"/>
      <c r="STY7105" s="19"/>
      <c r="STZ7105" s="19"/>
      <c r="SUA7105" s="19"/>
      <c r="SUB7105" s="19"/>
      <c r="SUC7105" s="19"/>
      <c r="SUD7105" s="19"/>
      <c r="SUE7105" s="19"/>
      <c r="SUF7105" s="19"/>
      <c r="SUG7105" s="19"/>
      <c r="SUH7105" s="19"/>
      <c r="SUI7105" s="19"/>
      <c r="SUJ7105" s="19"/>
      <c r="SUK7105" s="19"/>
      <c r="SUL7105" s="19"/>
      <c r="SUM7105" s="19"/>
      <c r="SUN7105" s="19"/>
      <c r="SUO7105" s="19"/>
      <c r="SUP7105" s="19"/>
      <c r="SUQ7105" s="19"/>
      <c r="SUR7105" s="19"/>
      <c r="SUS7105" s="19"/>
      <c r="SUT7105" s="19"/>
      <c r="SUU7105" s="19"/>
      <c r="SUV7105" s="19"/>
      <c r="SUW7105" s="19"/>
      <c r="SUX7105" s="19"/>
      <c r="SUY7105" s="19"/>
      <c r="SUZ7105" s="19"/>
      <c r="SVA7105" s="19"/>
      <c r="SVB7105" s="19"/>
      <c r="SVC7105" s="19"/>
      <c r="SVD7105" s="19"/>
      <c r="SVE7105" s="19"/>
      <c r="SVF7105" s="19"/>
      <c r="SVG7105" s="19"/>
      <c r="SVH7105" s="19"/>
      <c r="SVI7105" s="19"/>
      <c r="SVJ7105" s="19"/>
      <c r="SVK7105" s="19"/>
      <c r="SVL7105" s="19"/>
      <c r="SVM7105" s="19"/>
      <c r="SVN7105" s="19"/>
      <c r="SVO7105" s="19"/>
      <c r="SVP7105" s="19"/>
      <c r="SVQ7105" s="19"/>
      <c r="SVR7105" s="19"/>
      <c r="SVS7105" s="19"/>
      <c r="SVT7105" s="19"/>
      <c r="SVU7105" s="19"/>
      <c r="SVV7105" s="19"/>
      <c r="SVW7105" s="19"/>
      <c r="SVX7105" s="19"/>
      <c r="SVY7105" s="19"/>
      <c r="SVZ7105" s="19"/>
      <c r="SWA7105" s="19"/>
      <c r="SWB7105" s="19"/>
      <c r="SWC7105" s="19"/>
      <c r="SWD7105" s="19"/>
      <c r="SWE7105" s="19"/>
      <c r="SWF7105" s="19"/>
      <c r="SWG7105" s="19"/>
      <c r="SWH7105" s="19"/>
      <c r="SWI7105" s="19"/>
      <c r="SWJ7105" s="19"/>
      <c r="SWK7105" s="19"/>
      <c r="SWL7105" s="19"/>
      <c r="SWM7105" s="19"/>
      <c r="SWN7105" s="19"/>
      <c r="SWO7105" s="19"/>
      <c r="SWP7105" s="19"/>
      <c r="SWQ7105" s="19"/>
      <c r="SWR7105" s="19"/>
      <c r="SWS7105" s="19"/>
      <c r="SWT7105" s="19"/>
      <c r="SWU7105" s="19"/>
      <c r="SWV7105" s="19"/>
      <c r="SWW7105" s="19"/>
      <c r="SWX7105" s="19"/>
      <c r="SWY7105" s="19"/>
      <c r="SWZ7105" s="19"/>
      <c r="SXA7105" s="19"/>
      <c r="SXB7105" s="19"/>
      <c r="SXC7105" s="19"/>
      <c r="SXD7105" s="19"/>
      <c r="SXE7105" s="19"/>
      <c r="SXF7105" s="19"/>
      <c r="SXG7105" s="19"/>
      <c r="SXH7105" s="19"/>
      <c r="SXI7105" s="19"/>
      <c r="SXJ7105" s="19"/>
      <c r="SXK7105" s="19"/>
      <c r="SXL7105" s="19"/>
      <c r="SXM7105" s="19"/>
      <c r="SXN7105" s="19"/>
      <c r="SXO7105" s="19"/>
      <c r="SXP7105" s="19"/>
      <c r="SXQ7105" s="19"/>
      <c r="SXR7105" s="19"/>
      <c r="SXS7105" s="19"/>
      <c r="SXT7105" s="19"/>
      <c r="SXU7105" s="19"/>
      <c r="SXV7105" s="19"/>
      <c r="SXW7105" s="19"/>
      <c r="SXX7105" s="19"/>
      <c r="SXY7105" s="19"/>
      <c r="SXZ7105" s="19"/>
      <c r="SYA7105" s="19"/>
      <c r="SYB7105" s="19"/>
      <c r="SYC7105" s="19"/>
      <c r="SYD7105" s="19"/>
      <c r="SYE7105" s="19"/>
      <c r="SYF7105" s="19"/>
      <c r="SYG7105" s="19"/>
      <c r="SYH7105" s="19"/>
      <c r="SYI7105" s="19"/>
      <c r="SYJ7105" s="19"/>
      <c r="SYK7105" s="19"/>
      <c r="SYL7105" s="19"/>
      <c r="SYM7105" s="19"/>
      <c r="SYN7105" s="19"/>
      <c r="SYO7105" s="19"/>
      <c r="SYP7105" s="19"/>
      <c r="SYQ7105" s="19"/>
      <c r="SYR7105" s="19"/>
      <c r="SYS7105" s="19"/>
      <c r="SYT7105" s="19"/>
      <c r="SYU7105" s="19"/>
      <c r="SYV7105" s="19"/>
      <c r="SYW7105" s="19"/>
      <c r="SYX7105" s="19"/>
      <c r="SYY7105" s="19"/>
      <c r="SYZ7105" s="19"/>
      <c r="SZA7105" s="19"/>
      <c r="SZB7105" s="19"/>
      <c r="SZC7105" s="19"/>
      <c r="SZD7105" s="19"/>
      <c r="SZE7105" s="19"/>
      <c r="SZF7105" s="19"/>
      <c r="SZG7105" s="19"/>
      <c r="SZH7105" s="19"/>
      <c r="SZI7105" s="19"/>
      <c r="SZJ7105" s="19"/>
      <c r="SZK7105" s="19"/>
      <c r="SZL7105" s="19"/>
      <c r="SZM7105" s="19"/>
      <c r="SZN7105" s="19"/>
      <c r="SZO7105" s="19"/>
      <c r="SZP7105" s="19"/>
      <c r="SZQ7105" s="19"/>
      <c r="SZR7105" s="19"/>
      <c r="SZS7105" s="19"/>
      <c r="SZT7105" s="19"/>
      <c r="SZU7105" s="19"/>
      <c r="SZV7105" s="19"/>
      <c r="SZW7105" s="19"/>
      <c r="SZX7105" s="19"/>
      <c r="SZY7105" s="19"/>
      <c r="SZZ7105" s="19"/>
      <c r="TAA7105" s="19"/>
      <c r="TAB7105" s="19"/>
      <c r="TAC7105" s="19"/>
      <c r="TAD7105" s="19"/>
      <c r="TAE7105" s="19"/>
      <c r="TAF7105" s="19"/>
      <c r="TAG7105" s="19"/>
      <c r="TAH7105" s="19"/>
      <c r="TAI7105" s="19"/>
      <c r="TAJ7105" s="19"/>
      <c r="TAK7105" s="19"/>
      <c r="TAL7105" s="19"/>
      <c r="TAM7105" s="19"/>
      <c r="TAN7105" s="19"/>
      <c r="TAO7105" s="19"/>
      <c r="TAP7105" s="19"/>
      <c r="TAQ7105" s="19"/>
      <c r="TAR7105" s="19"/>
      <c r="TAS7105" s="19"/>
      <c r="TAT7105" s="19"/>
      <c r="TAU7105" s="19"/>
      <c r="TAV7105" s="19"/>
      <c r="TAW7105" s="19"/>
      <c r="TAX7105" s="19"/>
      <c r="TAY7105" s="19"/>
      <c r="TAZ7105" s="19"/>
      <c r="TBA7105" s="19"/>
      <c r="TBB7105" s="19"/>
      <c r="TBC7105" s="19"/>
      <c r="TBD7105" s="19"/>
      <c r="TBE7105" s="19"/>
      <c r="TBF7105" s="19"/>
      <c r="TBG7105" s="19"/>
      <c r="TBH7105" s="19"/>
      <c r="TBI7105" s="19"/>
      <c r="TBJ7105" s="19"/>
      <c r="TBK7105" s="19"/>
      <c r="TBL7105" s="19"/>
      <c r="TBM7105" s="19"/>
      <c r="TBN7105" s="19"/>
      <c r="TBO7105" s="19"/>
      <c r="TBP7105" s="19"/>
      <c r="TBQ7105" s="19"/>
      <c r="TBR7105" s="19"/>
      <c r="TBS7105" s="19"/>
      <c r="TBT7105" s="19"/>
      <c r="TBU7105" s="19"/>
      <c r="TBV7105" s="19"/>
      <c r="TBW7105" s="19"/>
      <c r="TBX7105" s="19"/>
      <c r="TBY7105" s="19"/>
      <c r="TBZ7105" s="19"/>
      <c r="TCA7105" s="19"/>
      <c r="TCB7105" s="19"/>
      <c r="TCC7105" s="19"/>
      <c r="TCD7105" s="19"/>
      <c r="TCE7105" s="19"/>
      <c r="TCF7105" s="19"/>
      <c r="TCG7105" s="19"/>
      <c r="TCH7105" s="19"/>
      <c r="TCI7105" s="19"/>
      <c r="TCJ7105" s="19"/>
      <c r="TCK7105" s="19"/>
      <c r="TCL7105" s="19"/>
      <c r="TCM7105" s="19"/>
      <c r="TCN7105" s="19"/>
      <c r="TCO7105" s="19"/>
      <c r="TCP7105" s="19"/>
      <c r="TCQ7105" s="19"/>
      <c r="TCR7105" s="19"/>
      <c r="TCS7105" s="19"/>
      <c r="TCT7105" s="19"/>
      <c r="TCU7105" s="19"/>
      <c r="TCV7105" s="19"/>
      <c r="TCW7105" s="19"/>
      <c r="TCX7105" s="19"/>
      <c r="TCY7105" s="19"/>
      <c r="TCZ7105" s="19"/>
      <c r="TDA7105" s="19"/>
      <c r="TDB7105" s="19"/>
      <c r="TDC7105" s="19"/>
      <c r="TDD7105" s="19"/>
      <c r="TDE7105" s="19"/>
      <c r="TDF7105" s="19"/>
      <c r="TDG7105" s="19"/>
      <c r="TDH7105" s="19"/>
      <c r="TDI7105" s="19"/>
      <c r="TDJ7105" s="19"/>
      <c r="TDK7105" s="19"/>
      <c r="TDL7105" s="19"/>
      <c r="TDM7105" s="19"/>
      <c r="TDN7105" s="19"/>
      <c r="TDO7105" s="19"/>
      <c r="TDP7105" s="19"/>
      <c r="TDQ7105" s="19"/>
      <c r="TDR7105" s="19"/>
      <c r="TDS7105" s="19"/>
      <c r="TDT7105" s="19"/>
      <c r="TDU7105" s="19"/>
      <c r="TDV7105" s="19"/>
      <c r="TDW7105" s="19"/>
      <c r="TDX7105" s="19"/>
      <c r="TDY7105" s="19"/>
      <c r="TDZ7105" s="19"/>
      <c r="TEA7105" s="19"/>
      <c r="TEB7105" s="19"/>
      <c r="TEC7105" s="19"/>
      <c r="TED7105" s="19"/>
      <c r="TEE7105" s="19"/>
      <c r="TEF7105" s="19"/>
      <c r="TEG7105" s="19"/>
      <c r="TEH7105" s="19"/>
      <c r="TEI7105" s="19"/>
      <c r="TEJ7105" s="19"/>
      <c r="TEK7105" s="19"/>
      <c r="TEL7105" s="19"/>
      <c r="TEM7105" s="19"/>
      <c r="TEN7105" s="19"/>
      <c r="TEO7105" s="19"/>
      <c r="TEP7105" s="19"/>
      <c r="TEQ7105" s="19"/>
      <c r="TER7105" s="19"/>
      <c r="TES7105" s="19"/>
      <c r="TET7105" s="19"/>
      <c r="TEU7105" s="19"/>
      <c r="TEV7105" s="19"/>
      <c r="TEW7105" s="19"/>
      <c r="TEX7105" s="19"/>
      <c r="TEY7105" s="19"/>
      <c r="TEZ7105" s="19"/>
      <c r="TFA7105" s="19"/>
      <c r="TFB7105" s="19"/>
      <c r="TFC7105" s="19"/>
      <c r="TFD7105" s="19"/>
      <c r="TFE7105" s="19"/>
      <c r="TFF7105" s="19"/>
      <c r="TFG7105" s="19"/>
      <c r="TFH7105" s="19"/>
      <c r="TFI7105" s="19"/>
      <c r="TFJ7105" s="19"/>
      <c r="TFK7105" s="19"/>
      <c r="TFL7105" s="19"/>
      <c r="TFM7105" s="19"/>
      <c r="TFN7105" s="19"/>
      <c r="TFO7105" s="19"/>
      <c r="TFP7105" s="19"/>
      <c r="TFQ7105" s="19"/>
      <c r="TFR7105" s="19"/>
      <c r="TFS7105" s="19"/>
      <c r="TFT7105" s="19"/>
      <c r="TFU7105" s="19"/>
      <c r="TFV7105" s="19"/>
      <c r="TFW7105" s="19"/>
      <c r="TFX7105" s="19"/>
      <c r="TFY7105" s="19"/>
      <c r="TFZ7105" s="19"/>
      <c r="TGA7105" s="19"/>
      <c r="TGB7105" s="19"/>
      <c r="TGC7105" s="19"/>
      <c r="TGD7105" s="19"/>
      <c r="TGE7105" s="19"/>
      <c r="TGF7105" s="19"/>
      <c r="TGG7105" s="19"/>
      <c r="TGH7105" s="19"/>
      <c r="TGI7105" s="19"/>
      <c r="TGJ7105" s="19"/>
      <c r="TGK7105" s="19"/>
      <c r="TGL7105" s="19"/>
      <c r="TGM7105" s="19"/>
      <c r="TGN7105" s="19"/>
      <c r="TGO7105" s="19"/>
      <c r="TGP7105" s="19"/>
      <c r="TGQ7105" s="19"/>
      <c r="TGR7105" s="19"/>
      <c r="TGS7105" s="19"/>
      <c r="TGT7105" s="19"/>
      <c r="TGU7105" s="19"/>
      <c r="TGV7105" s="19"/>
      <c r="TGW7105" s="19"/>
      <c r="TGX7105" s="19"/>
      <c r="TGY7105" s="19"/>
      <c r="TGZ7105" s="19"/>
      <c r="THA7105" s="19"/>
      <c r="THB7105" s="19"/>
      <c r="THC7105" s="19"/>
      <c r="THD7105" s="19"/>
      <c r="THE7105" s="19"/>
      <c r="THF7105" s="19"/>
      <c r="THG7105" s="19"/>
      <c r="THH7105" s="19"/>
      <c r="THI7105" s="19"/>
      <c r="THJ7105" s="19"/>
      <c r="THK7105" s="19"/>
      <c r="THL7105" s="19"/>
      <c r="THM7105" s="19"/>
      <c r="THN7105" s="19"/>
      <c r="THO7105" s="19"/>
      <c r="THP7105" s="19"/>
      <c r="THQ7105" s="19"/>
      <c r="THR7105" s="19"/>
      <c r="THS7105" s="19"/>
      <c r="THT7105" s="19"/>
      <c r="THU7105" s="19"/>
      <c r="THV7105" s="19"/>
      <c r="THW7105" s="19"/>
      <c r="THX7105" s="19"/>
      <c r="THY7105" s="19"/>
      <c r="THZ7105" s="19"/>
      <c r="TIA7105" s="19"/>
      <c r="TIB7105" s="19"/>
      <c r="TIC7105" s="19"/>
      <c r="TID7105" s="19"/>
      <c r="TIE7105" s="19"/>
      <c r="TIF7105" s="19"/>
      <c r="TIG7105" s="19"/>
      <c r="TIH7105" s="19"/>
      <c r="TII7105" s="19"/>
      <c r="TIJ7105" s="19"/>
      <c r="TIK7105" s="19"/>
      <c r="TIL7105" s="19"/>
      <c r="TIM7105" s="19"/>
      <c r="TIN7105" s="19"/>
      <c r="TIO7105" s="19"/>
      <c r="TIP7105" s="19"/>
      <c r="TIQ7105" s="19"/>
      <c r="TIR7105" s="19"/>
      <c r="TIS7105" s="19"/>
      <c r="TIT7105" s="19"/>
      <c r="TIU7105" s="19"/>
      <c r="TIV7105" s="19"/>
      <c r="TIW7105" s="19"/>
      <c r="TIX7105" s="19"/>
      <c r="TIY7105" s="19"/>
      <c r="TIZ7105" s="19"/>
      <c r="TJA7105" s="19"/>
      <c r="TJB7105" s="19"/>
      <c r="TJC7105" s="19"/>
      <c r="TJD7105" s="19"/>
      <c r="TJE7105" s="19"/>
      <c r="TJF7105" s="19"/>
      <c r="TJG7105" s="19"/>
      <c r="TJH7105" s="19"/>
      <c r="TJI7105" s="19"/>
      <c r="TJJ7105" s="19"/>
      <c r="TJK7105" s="19"/>
      <c r="TJL7105" s="19"/>
      <c r="TJM7105" s="19"/>
      <c r="TJN7105" s="19"/>
      <c r="TJO7105" s="19"/>
      <c r="TJP7105" s="19"/>
      <c r="TJQ7105" s="19"/>
      <c r="TJR7105" s="19"/>
      <c r="TJS7105" s="19"/>
      <c r="TJT7105" s="19"/>
      <c r="TJU7105" s="19"/>
      <c r="TJV7105" s="19"/>
      <c r="TJW7105" s="19"/>
      <c r="TJX7105" s="19"/>
      <c r="TJY7105" s="19"/>
      <c r="TJZ7105" s="19"/>
      <c r="TKA7105" s="19"/>
      <c r="TKB7105" s="19"/>
      <c r="TKC7105" s="19"/>
      <c r="TKD7105" s="19"/>
      <c r="TKE7105" s="19"/>
      <c r="TKF7105" s="19"/>
      <c r="TKG7105" s="19"/>
      <c r="TKH7105" s="19"/>
      <c r="TKI7105" s="19"/>
      <c r="TKJ7105" s="19"/>
      <c r="TKK7105" s="19"/>
      <c r="TKL7105" s="19"/>
      <c r="TKM7105" s="19"/>
      <c r="TKN7105" s="19"/>
      <c r="TKO7105" s="19"/>
      <c r="TKP7105" s="19"/>
      <c r="TKQ7105" s="19"/>
      <c r="TKR7105" s="19"/>
      <c r="TKS7105" s="19"/>
      <c r="TKT7105" s="19"/>
      <c r="TKU7105" s="19"/>
      <c r="TKV7105" s="19"/>
      <c r="TKW7105" s="19"/>
      <c r="TKX7105" s="19"/>
      <c r="TKY7105" s="19"/>
      <c r="TKZ7105" s="19"/>
      <c r="TLA7105" s="19"/>
      <c r="TLB7105" s="19"/>
      <c r="TLC7105" s="19"/>
      <c r="TLD7105" s="19"/>
      <c r="TLE7105" s="19"/>
      <c r="TLF7105" s="19"/>
      <c r="TLG7105" s="19"/>
      <c r="TLH7105" s="19"/>
      <c r="TLI7105" s="19"/>
      <c r="TLJ7105" s="19"/>
      <c r="TLK7105" s="19"/>
      <c r="TLL7105" s="19"/>
      <c r="TLM7105" s="19"/>
      <c r="TLN7105" s="19"/>
      <c r="TLO7105" s="19"/>
      <c r="TLP7105" s="19"/>
      <c r="TLQ7105" s="19"/>
      <c r="TLR7105" s="19"/>
      <c r="TLS7105" s="19"/>
      <c r="TLT7105" s="19"/>
      <c r="TLU7105" s="19"/>
      <c r="TLV7105" s="19"/>
      <c r="TLW7105" s="19"/>
      <c r="TLX7105" s="19"/>
      <c r="TLY7105" s="19"/>
      <c r="TLZ7105" s="19"/>
      <c r="TMA7105" s="19"/>
      <c r="TMB7105" s="19"/>
      <c r="TMC7105" s="19"/>
      <c r="TMD7105" s="19"/>
      <c r="TME7105" s="19"/>
      <c r="TMF7105" s="19"/>
      <c r="TMG7105" s="19"/>
      <c r="TMH7105" s="19"/>
      <c r="TMI7105" s="19"/>
      <c r="TMJ7105" s="19"/>
      <c r="TMK7105" s="19"/>
      <c r="TML7105" s="19"/>
      <c r="TMM7105" s="19"/>
      <c r="TMN7105" s="19"/>
      <c r="TMO7105" s="19"/>
      <c r="TMP7105" s="19"/>
      <c r="TMQ7105" s="19"/>
      <c r="TMR7105" s="19"/>
      <c r="TMS7105" s="19"/>
      <c r="TMT7105" s="19"/>
      <c r="TMU7105" s="19"/>
      <c r="TMV7105" s="19"/>
      <c r="TMW7105" s="19"/>
      <c r="TMX7105" s="19"/>
      <c r="TMY7105" s="19"/>
      <c r="TMZ7105" s="19"/>
      <c r="TNA7105" s="19"/>
      <c r="TNB7105" s="19"/>
      <c r="TNC7105" s="19"/>
      <c r="TND7105" s="19"/>
      <c r="TNE7105" s="19"/>
      <c r="TNF7105" s="19"/>
      <c r="TNG7105" s="19"/>
      <c r="TNH7105" s="19"/>
      <c r="TNI7105" s="19"/>
      <c r="TNJ7105" s="19"/>
      <c r="TNK7105" s="19"/>
      <c r="TNL7105" s="19"/>
      <c r="TNM7105" s="19"/>
      <c r="TNN7105" s="19"/>
      <c r="TNO7105" s="19"/>
      <c r="TNP7105" s="19"/>
      <c r="TNQ7105" s="19"/>
      <c r="TNR7105" s="19"/>
      <c r="TNS7105" s="19"/>
      <c r="TNT7105" s="19"/>
      <c r="TNU7105" s="19"/>
      <c r="TNV7105" s="19"/>
      <c r="TNW7105" s="19"/>
      <c r="TNX7105" s="19"/>
      <c r="TNY7105" s="19"/>
      <c r="TNZ7105" s="19"/>
      <c r="TOA7105" s="19"/>
      <c r="TOB7105" s="19"/>
      <c r="TOC7105" s="19"/>
      <c r="TOD7105" s="19"/>
      <c r="TOE7105" s="19"/>
      <c r="TOF7105" s="19"/>
      <c r="TOG7105" s="19"/>
      <c r="TOH7105" s="19"/>
      <c r="TOI7105" s="19"/>
      <c r="TOJ7105" s="19"/>
      <c r="TOK7105" s="19"/>
      <c r="TOL7105" s="19"/>
      <c r="TOM7105" s="19"/>
      <c r="TON7105" s="19"/>
      <c r="TOO7105" s="19"/>
      <c r="TOP7105" s="19"/>
      <c r="TOQ7105" s="19"/>
      <c r="TOR7105" s="19"/>
      <c r="TOS7105" s="19"/>
      <c r="TOT7105" s="19"/>
      <c r="TOU7105" s="19"/>
      <c r="TOV7105" s="19"/>
      <c r="TOW7105" s="19"/>
      <c r="TOX7105" s="19"/>
      <c r="TOY7105" s="19"/>
      <c r="TOZ7105" s="19"/>
      <c r="TPA7105" s="19"/>
      <c r="TPB7105" s="19"/>
      <c r="TPC7105" s="19"/>
      <c r="TPD7105" s="19"/>
      <c r="TPE7105" s="19"/>
      <c r="TPF7105" s="19"/>
      <c r="TPG7105" s="19"/>
      <c r="TPH7105" s="19"/>
      <c r="TPI7105" s="19"/>
      <c r="TPJ7105" s="19"/>
      <c r="TPK7105" s="19"/>
      <c r="TPL7105" s="19"/>
      <c r="TPM7105" s="19"/>
      <c r="TPN7105" s="19"/>
      <c r="TPO7105" s="19"/>
      <c r="TPP7105" s="19"/>
      <c r="TPQ7105" s="19"/>
      <c r="TPR7105" s="19"/>
      <c r="TPS7105" s="19"/>
      <c r="TPT7105" s="19"/>
      <c r="TPU7105" s="19"/>
      <c r="TPV7105" s="19"/>
      <c r="TPW7105" s="19"/>
      <c r="TPX7105" s="19"/>
      <c r="TPY7105" s="19"/>
      <c r="TPZ7105" s="19"/>
      <c r="TQA7105" s="19"/>
      <c r="TQB7105" s="19"/>
      <c r="TQC7105" s="19"/>
      <c r="TQD7105" s="19"/>
      <c r="TQE7105" s="19"/>
      <c r="TQF7105" s="19"/>
      <c r="TQG7105" s="19"/>
      <c r="TQH7105" s="19"/>
      <c r="TQI7105" s="19"/>
      <c r="TQJ7105" s="19"/>
      <c r="TQK7105" s="19"/>
      <c r="TQL7105" s="19"/>
      <c r="TQM7105" s="19"/>
      <c r="TQN7105" s="19"/>
      <c r="TQO7105" s="19"/>
      <c r="TQP7105" s="19"/>
      <c r="TQQ7105" s="19"/>
      <c r="TQR7105" s="19"/>
      <c r="TQS7105" s="19"/>
      <c r="TQT7105" s="19"/>
      <c r="TQU7105" s="19"/>
      <c r="TQV7105" s="19"/>
      <c r="TQW7105" s="19"/>
      <c r="TQX7105" s="19"/>
      <c r="TQY7105" s="19"/>
      <c r="TQZ7105" s="19"/>
      <c r="TRA7105" s="19"/>
      <c r="TRB7105" s="19"/>
      <c r="TRC7105" s="19"/>
      <c r="TRD7105" s="19"/>
      <c r="TRE7105" s="19"/>
      <c r="TRF7105" s="19"/>
      <c r="TRG7105" s="19"/>
      <c r="TRH7105" s="19"/>
      <c r="TRI7105" s="19"/>
      <c r="TRJ7105" s="19"/>
      <c r="TRK7105" s="19"/>
      <c r="TRL7105" s="19"/>
      <c r="TRM7105" s="19"/>
      <c r="TRN7105" s="19"/>
      <c r="TRO7105" s="19"/>
      <c r="TRP7105" s="19"/>
      <c r="TRQ7105" s="19"/>
      <c r="TRR7105" s="19"/>
      <c r="TRS7105" s="19"/>
      <c r="TRT7105" s="19"/>
      <c r="TRU7105" s="19"/>
      <c r="TRV7105" s="19"/>
      <c r="TRW7105" s="19"/>
      <c r="TRX7105" s="19"/>
      <c r="TRY7105" s="19"/>
      <c r="TRZ7105" s="19"/>
      <c r="TSA7105" s="19"/>
      <c r="TSB7105" s="19"/>
      <c r="TSC7105" s="19"/>
      <c r="TSD7105" s="19"/>
      <c r="TSE7105" s="19"/>
      <c r="TSF7105" s="19"/>
      <c r="TSG7105" s="19"/>
      <c r="TSH7105" s="19"/>
      <c r="TSI7105" s="19"/>
      <c r="TSJ7105" s="19"/>
      <c r="TSK7105" s="19"/>
      <c r="TSL7105" s="19"/>
      <c r="TSM7105" s="19"/>
      <c r="TSN7105" s="19"/>
      <c r="TSO7105" s="19"/>
      <c r="TSP7105" s="19"/>
      <c r="TSQ7105" s="19"/>
      <c r="TSR7105" s="19"/>
      <c r="TSS7105" s="19"/>
      <c r="TST7105" s="19"/>
      <c r="TSU7105" s="19"/>
      <c r="TSV7105" s="19"/>
      <c r="TSW7105" s="19"/>
      <c r="TSX7105" s="19"/>
      <c r="TSY7105" s="19"/>
      <c r="TSZ7105" s="19"/>
      <c r="TTA7105" s="19"/>
      <c r="TTB7105" s="19"/>
      <c r="TTC7105" s="19"/>
      <c r="TTD7105" s="19"/>
      <c r="TTE7105" s="19"/>
      <c r="TTF7105" s="19"/>
      <c r="TTG7105" s="19"/>
      <c r="TTH7105" s="19"/>
      <c r="TTI7105" s="19"/>
      <c r="TTJ7105" s="19"/>
      <c r="TTK7105" s="19"/>
      <c r="TTL7105" s="19"/>
      <c r="TTM7105" s="19"/>
      <c r="TTN7105" s="19"/>
      <c r="TTO7105" s="19"/>
      <c r="TTP7105" s="19"/>
      <c r="TTQ7105" s="19"/>
      <c r="TTR7105" s="19"/>
      <c r="TTS7105" s="19"/>
      <c r="TTT7105" s="19"/>
      <c r="TTU7105" s="19"/>
      <c r="TTV7105" s="19"/>
      <c r="TTW7105" s="19"/>
      <c r="TTX7105" s="19"/>
      <c r="TTY7105" s="19"/>
      <c r="TTZ7105" s="19"/>
      <c r="TUA7105" s="19"/>
      <c r="TUB7105" s="19"/>
      <c r="TUC7105" s="19"/>
      <c r="TUD7105" s="19"/>
      <c r="TUE7105" s="19"/>
      <c r="TUF7105" s="19"/>
      <c r="TUG7105" s="19"/>
      <c r="TUH7105" s="19"/>
      <c r="TUI7105" s="19"/>
      <c r="TUJ7105" s="19"/>
      <c r="TUK7105" s="19"/>
      <c r="TUL7105" s="19"/>
      <c r="TUM7105" s="19"/>
      <c r="TUN7105" s="19"/>
      <c r="TUO7105" s="19"/>
      <c r="TUP7105" s="19"/>
      <c r="TUQ7105" s="19"/>
      <c r="TUR7105" s="19"/>
      <c r="TUS7105" s="19"/>
      <c r="TUT7105" s="19"/>
      <c r="TUU7105" s="19"/>
      <c r="TUV7105" s="19"/>
      <c r="TUW7105" s="19"/>
      <c r="TUX7105" s="19"/>
      <c r="TUY7105" s="19"/>
      <c r="TUZ7105" s="19"/>
      <c r="TVA7105" s="19"/>
      <c r="TVB7105" s="19"/>
      <c r="TVC7105" s="19"/>
      <c r="TVD7105" s="19"/>
      <c r="TVE7105" s="19"/>
      <c r="TVF7105" s="19"/>
      <c r="TVG7105" s="19"/>
      <c r="TVH7105" s="19"/>
      <c r="TVI7105" s="19"/>
      <c r="TVJ7105" s="19"/>
      <c r="TVK7105" s="19"/>
      <c r="TVL7105" s="19"/>
      <c r="TVM7105" s="19"/>
      <c r="TVN7105" s="19"/>
      <c r="TVO7105" s="19"/>
      <c r="TVP7105" s="19"/>
      <c r="TVQ7105" s="19"/>
      <c r="TVR7105" s="19"/>
      <c r="TVS7105" s="19"/>
      <c r="TVT7105" s="19"/>
      <c r="TVU7105" s="19"/>
      <c r="TVV7105" s="19"/>
      <c r="TVW7105" s="19"/>
      <c r="TVX7105" s="19"/>
      <c r="TVY7105" s="19"/>
      <c r="TVZ7105" s="19"/>
      <c r="TWA7105" s="19"/>
      <c r="TWB7105" s="19"/>
      <c r="TWC7105" s="19"/>
      <c r="TWD7105" s="19"/>
      <c r="TWE7105" s="19"/>
      <c r="TWF7105" s="19"/>
      <c r="TWG7105" s="19"/>
      <c r="TWH7105" s="19"/>
      <c r="TWI7105" s="19"/>
      <c r="TWJ7105" s="19"/>
      <c r="TWK7105" s="19"/>
      <c r="TWL7105" s="19"/>
      <c r="TWM7105" s="19"/>
      <c r="TWN7105" s="19"/>
      <c r="TWO7105" s="19"/>
      <c r="TWP7105" s="19"/>
      <c r="TWQ7105" s="19"/>
      <c r="TWR7105" s="19"/>
      <c r="TWS7105" s="19"/>
      <c r="TWT7105" s="19"/>
      <c r="TWU7105" s="19"/>
      <c r="TWV7105" s="19"/>
      <c r="TWW7105" s="19"/>
      <c r="TWX7105" s="19"/>
      <c r="TWY7105" s="19"/>
      <c r="TWZ7105" s="19"/>
      <c r="TXA7105" s="19"/>
      <c r="TXB7105" s="19"/>
      <c r="TXC7105" s="19"/>
      <c r="TXD7105" s="19"/>
      <c r="TXE7105" s="19"/>
      <c r="TXF7105" s="19"/>
      <c r="TXG7105" s="19"/>
      <c r="TXH7105" s="19"/>
      <c r="TXI7105" s="19"/>
      <c r="TXJ7105" s="19"/>
      <c r="TXK7105" s="19"/>
      <c r="TXL7105" s="19"/>
      <c r="TXM7105" s="19"/>
      <c r="TXN7105" s="19"/>
      <c r="TXO7105" s="19"/>
      <c r="TXP7105" s="19"/>
      <c r="TXQ7105" s="19"/>
      <c r="TXR7105" s="19"/>
      <c r="TXS7105" s="19"/>
      <c r="TXT7105" s="19"/>
      <c r="TXU7105" s="19"/>
      <c r="TXV7105" s="19"/>
      <c r="TXW7105" s="19"/>
      <c r="TXX7105" s="19"/>
      <c r="TXY7105" s="19"/>
      <c r="TXZ7105" s="19"/>
      <c r="TYA7105" s="19"/>
      <c r="TYB7105" s="19"/>
      <c r="TYC7105" s="19"/>
      <c r="TYD7105" s="19"/>
      <c r="TYE7105" s="19"/>
      <c r="TYF7105" s="19"/>
      <c r="TYG7105" s="19"/>
      <c r="TYH7105" s="19"/>
      <c r="TYI7105" s="19"/>
      <c r="TYJ7105" s="19"/>
      <c r="TYK7105" s="19"/>
      <c r="TYL7105" s="19"/>
      <c r="TYM7105" s="19"/>
      <c r="TYN7105" s="19"/>
      <c r="TYO7105" s="19"/>
      <c r="TYP7105" s="19"/>
      <c r="TYQ7105" s="19"/>
      <c r="TYR7105" s="19"/>
      <c r="TYS7105" s="19"/>
      <c r="TYT7105" s="19"/>
      <c r="TYU7105" s="19"/>
      <c r="TYV7105" s="19"/>
      <c r="TYW7105" s="19"/>
      <c r="TYX7105" s="19"/>
      <c r="TYY7105" s="19"/>
      <c r="TYZ7105" s="19"/>
      <c r="TZA7105" s="19"/>
      <c r="TZB7105" s="19"/>
      <c r="TZC7105" s="19"/>
      <c r="TZD7105" s="19"/>
      <c r="TZE7105" s="19"/>
      <c r="TZF7105" s="19"/>
      <c r="TZG7105" s="19"/>
      <c r="TZH7105" s="19"/>
      <c r="TZI7105" s="19"/>
      <c r="TZJ7105" s="19"/>
      <c r="TZK7105" s="19"/>
      <c r="TZL7105" s="19"/>
      <c r="TZM7105" s="19"/>
      <c r="TZN7105" s="19"/>
      <c r="TZO7105" s="19"/>
      <c r="TZP7105" s="19"/>
      <c r="TZQ7105" s="19"/>
      <c r="TZR7105" s="19"/>
      <c r="TZS7105" s="19"/>
      <c r="TZT7105" s="19"/>
      <c r="TZU7105" s="19"/>
      <c r="TZV7105" s="19"/>
      <c r="TZW7105" s="19"/>
      <c r="TZX7105" s="19"/>
      <c r="TZY7105" s="19"/>
      <c r="TZZ7105" s="19"/>
      <c r="UAA7105" s="19"/>
      <c r="UAB7105" s="19"/>
      <c r="UAC7105" s="19"/>
      <c r="UAD7105" s="19"/>
      <c r="UAE7105" s="19"/>
      <c r="UAF7105" s="19"/>
      <c r="UAG7105" s="19"/>
      <c r="UAH7105" s="19"/>
      <c r="UAI7105" s="19"/>
      <c r="UAJ7105" s="19"/>
      <c r="UAK7105" s="19"/>
      <c r="UAL7105" s="19"/>
      <c r="UAM7105" s="19"/>
      <c r="UAN7105" s="19"/>
      <c r="UAO7105" s="19"/>
      <c r="UAP7105" s="19"/>
      <c r="UAQ7105" s="19"/>
      <c r="UAR7105" s="19"/>
      <c r="UAS7105" s="19"/>
      <c r="UAT7105" s="19"/>
      <c r="UAU7105" s="19"/>
      <c r="UAV7105" s="19"/>
      <c r="UAW7105" s="19"/>
      <c r="UAX7105" s="19"/>
      <c r="UAY7105" s="19"/>
      <c r="UAZ7105" s="19"/>
      <c r="UBA7105" s="19"/>
      <c r="UBB7105" s="19"/>
      <c r="UBC7105" s="19"/>
      <c r="UBD7105" s="19"/>
      <c r="UBE7105" s="19"/>
      <c r="UBF7105" s="19"/>
      <c r="UBG7105" s="19"/>
      <c r="UBH7105" s="19"/>
      <c r="UBI7105" s="19"/>
      <c r="UBJ7105" s="19"/>
      <c r="UBK7105" s="19"/>
      <c r="UBL7105" s="19"/>
      <c r="UBM7105" s="19"/>
      <c r="UBN7105" s="19"/>
      <c r="UBO7105" s="19"/>
      <c r="UBP7105" s="19"/>
      <c r="UBQ7105" s="19"/>
      <c r="UBR7105" s="19"/>
      <c r="UBS7105" s="19"/>
      <c r="UBT7105" s="19"/>
      <c r="UBU7105" s="19"/>
      <c r="UBV7105" s="19"/>
      <c r="UBW7105" s="19"/>
      <c r="UBX7105" s="19"/>
      <c r="UBY7105" s="19"/>
      <c r="UBZ7105" s="19"/>
      <c r="UCA7105" s="19"/>
      <c r="UCB7105" s="19"/>
      <c r="UCC7105" s="19"/>
      <c r="UCD7105" s="19"/>
      <c r="UCE7105" s="19"/>
      <c r="UCF7105" s="19"/>
      <c r="UCG7105" s="19"/>
      <c r="UCH7105" s="19"/>
      <c r="UCI7105" s="19"/>
      <c r="UCJ7105" s="19"/>
      <c r="UCK7105" s="19"/>
      <c r="UCL7105" s="19"/>
      <c r="UCM7105" s="19"/>
      <c r="UCN7105" s="19"/>
      <c r="UCO7105" s="19"/>
      <c r="UCP7105" s="19"/>
      <c r="UCQ7105" s="19"/>
      <c r="UCR7105" s="19"/>
      <c r="UCS7105" s="19"/>
      <c r="UCT7105" s="19"/>
      <c r="UCU7105" s="19"/>
      <c r="UCV7105" s="19"/>
      <c r="UCW7105" s="19"/>
      <c r="UCX7105" s="19"/>
      <c r="UCY7105" s="19"/>
      <c r="UCZ7105" s="19"/>
      <c r="UDA7105" s="19"/>
      <c r="UDB7105" s="19"/>
      <c r="UDC7105" s="19"/>
      <c r="UDD7105" s="19"/>
      <c r="UDE7105" s="19"/>
      <c r="UDF7105" s="19"/>
      <c r="UDG7105" s="19"/>
      <c r="UDH7105" s="19"/>
      <c r="UDI7105" s="19"/>
      <c r="UDJ7105" s="19"/>
      <c r="UDK7105" s="19"/>
      <c r="UDL7105" s="19"/>
      <c r="UDM7105" s="19"/>
      <c r="UDN7105" s="19"/>
      <c r="UDO7105" s="19"/>
      <c r="UDP7105" s="19"/>
      <c r="UDQ7105" s="19"/>
      <c r="UDR7105" s="19"/>
      <c r="UDS7105" s="19"/>
      <c r="UDT7105" s="19"/>
      <c r="UDU7105" s="19"/>
      <c r="UDV7105" s="19"/>
      <c r="UDW7105" s="19"/>
      <c r="UDX7105" s="19"/>
      <c r="UDY7105" s="19"/>
      <c r="UDZ7105" s="19"/>
      <c r="UEA7105" s="19"/>
      <c r="UEB7105" s="19"/>
      <c r="UEC7105" s="19"/>
      <c r="UED7105" s="19"/>
      <c r="UEE7105" s="19"/>
      <c r="UEF7105" s="19"/>
      <c r="UEG7105" s="19"/>
      <c r="UEH7105" s="19"/>
      <c r="UEI7105" s="19"/>
      <c r="UEJ7105" s="19"/>
      <c r="UEK7105" s="19"/>
      <c r="UEL7105" s="19"/>
      <c r="UEM7105" s="19"/>
      <c r="UEN7105" s="19"/>
      <c r="UEO7105" s="19"/>
      <c r="UEP7105" s="19"/>
      <c r="UEQ7105" s="19"/>
      <c r="UER7105" s="19"/>
      <c r="UES7105" s="19"/>
      <c r="UET7105" s="19"/>
      <c r="UEU7105" s="19"/>
      <c r="UEV7105" s="19"/>
      <c r="UEW7105" s="19"/>
      <c r="UEX7105" s="19"/>
      <c r="UEY7105" s="19"/>
      <c r="UEZ7105" s="19"/>
      <c r="UFA7105" s="19"/>
      <c r="UFB7105" s="19"/>
      <c r="UFC7105" s="19"/>
      <c r="UFD7105" s="19"/>
      <c r="UFE7105" s="19"/>
      <c r="UFF7105" s="19"/>
      <c r="UFG7105" s="19"/>
      <c r="UFH7105" s="19"/>
      <c r="UFI7105" s="19"/>
      <c r="UFJ7105" s="19"/>
      <c r="UFK7105" s="19"/>
      <c r="UFL7105" s="19"/>
      <c r="UFM7105" s="19"/>
      <c r="UFN7105" s="19"/>
      <c r="UFO7105" s="19"/>
      <c r="UFP7105" s="19"/>
      <c r="UFQ7105" s="19"/>
      <c r="UFR7105" s="19"/>
      <c r="UFS7105" s="19"/>
      <c r="UFT7105" s="19"/>
      <c r="UFU7105" s="19"/>
      <c r="UFV7105" s="19"/>
      <c r="UFW7105" s="19"/>
      <c r="UFX7105" s="19"/>
      <c r="UFY7105" s="19"/>
      <c r="UFZ7105" s="19"/>
      <c r="UGA7105" s="19"/>
      <c r="UGB7105" s="19"/>
      <c r="UGC7105" s="19"/>
      <c r="UGD7105" s="19"/>
      <c r="UGE7105" s="19"/>
      <c r="UGF7105" s="19"/>
      <c r="UGG7105" s="19"/>
      <c r="UGH7105" s="19"/>
      <c r="UGI7105" s="19"/>
      <c r="UGJ7105" s="19"/>
      <c r="UGK7105" s="19"/>
      <c r="UGL7105" s="19"/>
      <c r="UGM7105" s="19"/>
      <c r="UGN7105" s="19"/>
      <c r="UGO7105" s="19"/>
      <c r="UGP7105" s="19"/>
      <c r="UGQ7105" s="19"/>
      <c r="UGR7105" s="19"/>
      <c r="UGS7105" s="19"/>
      <c r="UGT7105" s="19"/>
      <c r="UGU7105" s="19"/>
      <c r="UGV7105" s="19"/>
      <c r="UGW7105" s="19"/>
      <c r="UGX7105" s="19"/>
      <c r="UGY7105" s="19"/>
      <c r="UGZ7105" s="19"/>
      <c r="UHA7105" s="19"/>
      <c r="UHB7105" s="19"/>
      <c r="UHC7105" s="19"/>
      <c r="UHD7105" s="19"/>
      <c r="UHE7105" s="19"/>
      <c r="UHF7105" s="19"/>
      <c r="UHG7105" s="19"/>
      <c r="UHH7105" s="19"/>
      <c r="UHI7105" s="19"/>
      <c r="UHJ7105" s="19"/>
      <c r="UHK7105" s="19"/>
      <c r="UHL7105" s="19"/>
      <c r="UHM7105" s="19"/>
      <c r="UHN7105" s="19"/>
      <c r="UHO7105" s="19"/>
      <c r="UHP7105" s="19"/>
      <c r="UHQ7105" s="19"/>
      <c r="UHR7105" s="19"/>
      <c r="UHS7105" s="19"/>
      <c r="UHT7105" s="19"/>
      <c r="UHU7105" s="19"/>
      <c r="UHV7105" s="19"/>
      <c r="UHW7105" s="19"/>
      <c r="UHX7105" s="19"/>
      <c r="UHY7105" s="19"/>
      <c r="UHZ7105" s="19"/>
      <c r="UIA7105" s="19"/>
      <c r="UIB7105" s="19"/>
      <c r="UIC7105" s="19"/>
      <c r="UID7105" s="19"/>
      <c r="UIE7105" s="19"/>
      <c r="UIF7105" s="19"/>
      <c r="UIG7105" s="19"/>
      <c r="UIH7105" s="19"/>
      <c r="UII7105" s="19"/>
      <c r="UIJ7105" s="19"/>
      <c r="UIK7105" s="19"/>
      <c r="UIL7105" s="19"/>
      <c r="UIM7105" s="19"/>
      <c r="UIN7105" s="19"/>
      <c r="UIO7105" s="19"/>
      <c r="UIP7105" s="19"/>
      <c r="UIQ7105" s="19"/>
      <c r="UIR7105" s="19"/>
      <c r="UIS7105" s="19"/>
      <c r="UIT7105" s="19"/>
      <c r="UIU7105" s="19"/>
      <c r="UIV7105" s="19"/>
      <c r="UIW7105" s="19"/>
      <c r="UIX7105" s="19"/>
      <c r="UIY7105" s="19"/>
      <c r="UIZ7105" s="19"/>
      <c r="UJA7105" s="19"/>
      <c r="UJB7105" s="19"/>
      <c r="UJC7105" s="19"/>
      <c r="UJD7105" s="19"/>
      <c r="UJE7105" s="19"/>
      <c r="UJF7105" s="19"/>
      <c r="UJG7105" s="19"/>
      <c r="UJH7105" s="19"/>
      <c r="UJI7105" s="19"/>
      <c r="UJJ7105" s="19"/>
      <c r="UJK7105" s="19"/>
      <c r="UJL7105" s="19"/>
      <c r="UJM7105" s="19"/>
      <c r="UJN7105" s="19"/>
      <c r="UJO7105" s="19"/>
      <c r="UJP7105" s="19"/>
      <c r="UJQ7105" s="19"/>
      <c r="UJR7105" s="19"/>
      <c r="UJS7105" s="19"/>
      <c r="UJT7105" s="19"/>
      <c r="UJU7105" s="19"/>
      <c r="UJV7105" s="19"/>
      <c r="UJW7105" s="19"/>
      <c r="UJX7105" s="19"/>
      <c r="UJY7105" s="19"/>
      <c r="UJZ7105" s="19"/>
      <c r="UKA7105" s="19"/>
      <c r="UKB7105" s="19"/>
      <c r="UKC7105" s="19"/>
      <c r="UKD7105" s="19"/>
      <c r="UKE7105" s="19"/>
      <c r="UKF7105" s="19"/>
      <c r="UKG7105" s="19"/>
      <c r="UKH7105" s="19"/>
      <c r="UKI7105" s="19"/>
      <c r="UKJ7105" s="19"/>
      <c r="UKK7105" s="19"/>
      <c r="UKL7105" s="19"/>
      <c r="UKM7105" s="19"/>
      <c r="UKN7105" s="19"/>
      <c r="UKO7105" s="19"/>
      <c r="UKP7105" s="19"/>
      <c r="UKQ7105" s="19"/>
      <c r="UKR7105" s="19"/>
      <c r="UKS7105" s="19"/>
      <c r="UKT7105" s="19"/>
      <c r="UKU7105" s="19"/>
      <c r="UKV7105" s="19"/>
      <c r="UKW7105" s="19"/>
      <c r="UKX7105" s="19"/>
      <c r="UKY7105" s="19"/>
      <c r="UKZ7105" s="19"/>
      <c r="ULA7105" s="19"/>
      <c r="ULB7105" s="19"/>
      <c r="ULC7105" s="19"/>
      <c r="ULD7105" s="19"/>
      <c r="ULE7105" s="19"/>
      <c r="ULF7105" s="19"/>
      <c r="ULG7105" s="19"/>
      <c r="ULH7105" s="19"/>
      <c r="ULI7105" s="19"/>
      <c r="ULJ7105" s="19"/>
      <c r="ULK7105" s="19"/>
      <c r="ULL7105" s="19"/>
      <c r="ULM7105" s="19"/>
      <c r="ULN7105" s="19"/>
      <c r="ULO7105" s="19"/>
      <c r="ULP7105" s="19"/>
      <c r="ULQ7105" s="19"/>
      <c r="ULR7105" s="19"/>
      <c r="ULS7105" s="19"/>
      <c r="ULT7105" s="19"/>
      <c r="ULU7105" s="19"/>
      <c r="ULV7105" s="19"/>
      <c r="ULW7105" s="19"/>
      <c r="ULX7105" s="19"/>
      <c r="ULY7105" s="19"/>
      <c r="ULZ7105" s="19"/>
      <c r="UMA7105" s="19"/>
      <c r="UMB7105" s="19"/>
      <c r="UMC7105" s="19"/>
      <c r="UMD7105" s="19"/>
      <c r="UME7105" s="19"/>
      <c r="UMF7105" s="19"/>
      <c r="UMG7105" s="19"/>
      <c r="UMH7105" s="19"/>
      <c r="UMI7105" s="19"/>
      <c r="UMJ7105" s="19"/>
      <c r="UMK7105" s="19"/>
      <c r="UML7105" s="19"/>
      <c r="UMM7105" s="19"/>
      <c r="UMN7105" s="19"/>
      <c r="UMO7105" s="19"/>
      <c r="UMP7105" s="19"/>
      <c r="UMQ7105" s="19"/>
      <c r="UMR7105" s="19"/>
      <c r="UMS7105" s="19"/>
      <c r="UMT7105" s="19"/>
      <c r="UMU7105" s="19"/>
      <c r="UMV7105" s="19"/>
      <c r="UMW7105" s="19"/>
      <c r="UMX7105" s="19"/>
      <c r="UMY7105" s="19"/>
      <c r="UMZ7105" s="19"/>
      <c r="UNA7105" s="19"/>
      <c r="UNB7105" s="19"/>
      <c r="UNC7105" s="19"/>
      <c r="UND7105" s="19"/>
      <c r="UNE7105" s="19"/>
      <c r="UNF7105" s="19"/>
      <c r="UNG7105" s="19"/>
      <c r="UNH7105" s="19"/>
      <c r="UNI7105" s="19"/>
      <c r="UNJ7105" s="19"/>
      <c r="UNK7105" s="19"/>
      <c r="UNL7105" s="19"/>
      <c r="UNM7105" s="19"/>
      <c r="UNN7105" s="19"/>
      <c r="UNO7105" s="19"/>
      <c r="UNP7105" s="19"/>
      <c r="UNQ7105" s="19"/>
      <c r="UNR7105" s="19"/>
      <c r="UNS7105" s="19"/>
      <c r="UNT7105" s="19"/>
      <c r="UNU7105" s="19"/>
      <c r="UNV7105" s="19"/>
      <c r="UNW7105" s="19"/>
      <c r="UNX7105" s="19"/>
      <c r="UNY7105" s="19"/>
      <c r="UNZ7105" s="19"/>
      <c r="UOA7105" s="19"/>
      <c r="UOB7105" s="19"/>
      <c r="UOC7105" s="19"/>
      <c r="UOD7105" s="19"/>
      <c r="UOE7105" s="19"/>
      <c r="UOF7105" s="19"/>
      <c r="UOG7105" s="19"/>
      <c r="UOH7105" s="19"/>
      <c r="UOI7105" s="19"/>
      <c r="UOJ7105" s="19"/>
      <c r="UOK7105" s="19"/>
      <c r="UOL7105" s="19"/>
      <c r="UOM7105" s="19"/>
      <c r="UON7105" s="19"/>
      <c r="UOO7105" s="19"/>
      <c r="UOP7105" s="19"/>
      <c r="UOQ7105" s="19"/>
      <c r="UOR7105" s="19"/>
      <c r="UOS7105" s="19"/>
      <c r="UOT7105" s="19"/>
      <c r="UOU7105" s="19"/>
      <c r="UOV7105" s="19"/>
      <c r="UOW7105" s="19"/>
      <c r="UOX7105" s="19"/>
      <c r="UOY7105" s="19"/>
      <c r="UOZ7105" s="19"/>
      <c r="UPA7105" s="19"/>
      <c r="UPB7105" s="19"/>
      <c r="UPC7105" s="19"/>
      <c r="UPD7105" s="19"/>
      <c r="UPE7105" s="19"/>
      <c r="UPF7105" s="19"/>
      <c r="UPG7105" s="19"/>
      <c r="UPH7105" s="19"/>
      <c r="UPI7105" s="19"/>
      <c r="UPJ7105" s="19"/>
      <c r="UPK7105" s="19"/>
      <c r="UPL7105" s="19"/>
      <c r="UPM7105" s="19"/>
      <c r="UPN7105" s="19"/>
      <c r="UPO7105" s="19"/>
      <c r="UPP7105" s="19"/>
      <c r="UPQ7105" s="19"/>
      <c r="UPR7105" s="19"/>
      <c r="UPS7105" s="19"/>
      <c r="UPT7105" s="19"/>
      <c r="UPU7105" s="19"/>
      <c r="UPV7105" s="19"/>
      <c r="UPW7105" s="19"/>
      <c r="UPX7105" s="19"/>
      <c r="UPY7105" s="19"/>
      <c r="UPZ7105" s="19"/>
      <c r="UQA7105" s="19"/>
      <c r="UQB7105" s="19"/>
      <c r="UQC7105" s="19"/>
      <c r="UQD7105" s="19"/>
      <c r="UQE7105" s="19"/>
      <c r="UQF7105" s="19"/>
      <c r="UQG7105" s="19"/>
      <c r="UQH7105" s="19"/>
      <c r="UQI7105" s="19"/>
      <c r="UQJ7105" s="19"/>
      <c r="UQK7105" s="19"/>
      <c r="UQL7105" s="19"/>
      <c r="UQM7105" s="19"/>
      <c r="UQN7105" s="19"/>
      <c r="UQO7105" s="19"/>
      <c r="UQP7105" s="19"/>
      <c r="UQQ7105" s="19"/>
      <c r="UQR7105" s="19"/>
      <c r="UQS7105" s="19"/>
      <c r="UQT7105" s="19"/>
      <c r="UQU7105" s="19"/>
      <c r="UQV7105" s="19"/>
      <c r="UQW7105" s="19"/>
      <c r="UQX7105" s="19"/>
      <c r="UQY7105" s="19"/>
      <c r="UQZ7105" s="19"/>
      <c r="URA7105" s="19"/>
      <c r="URB7105" s="19"/>
      <c r="URC7105" s="19"/>
      <c r="URD7105" s="19"/>
      <c r="URE7105" s="19"/>
      <c r="URF7105" s="19"/>
      <c r="URG7105" s="19"/>
      <c r="URH7105" s="19"/>
      <c r="URI7105" s="19"/>
      <c r="URJ7105" s="19"/>
      <c r="URK7105" s="19"/>
      <c r="URL7105" s="19"/>
      <c r="URM7105" s="19"/>
      <c r="URN7105" s="19"/>
      <c r="URO7105" s="19"/>
      <c r="URP7105" s="19"/>
      <c r="URQ7105" s="19"/>
      <c r="URR7105" s="19"/>
      <c r="URS7105" s="19"/>
      <c r="URT7105" s="19"/>
      <c r="URU7105" s="19"/>
      <c r="URV7105" s="19"/>
      <c r="URW7105" s="19"/>
      <c r="URX7105" s="19"/>
      <c r="URY7105" s="19"/>
      <c r="URZ7105" s="19"/>
      <c r="USA7105" s="19"/>
      <c r="USB7105" s="19"/>
      <c r="USC7105" s="19"/>
      <c r="USD7105" s="19"/>
      <c r="USE7105" s="19"/>
      <c r="USF7105" s="19"/>
      <c r="USG7105" s="19"/>
      <c r="USH7105" s="19"/>
      <c r="USI7105" s="19"/>
      <c r="USJ7105" s="19"/>
      <c r="USK7105" s="19"/>
      <c r="USL7105" s="19"/>
      <c r="USM7105" s="19"/>
      <c r="USN7105" s="19"/>
      <c r="USO7105" s="19"/>
      <c r="USP7105" s="19"/>
      <c r="USQ7105" s="19"/>
      <c r="USR7105" s="19"/>
      <c r="USS7105" s="19"/>
      <c r="UST7105" s="19"/>
      <c r="USU7105" s="19"/>
      <c r="USV7105" s="19"/>
      <c r="USW7105" s="19"/>
      <c r="USX7105" s="19"/>
      <c r="USY7105" s="19"/>
      <c r="USZ7105" s="19"/>
      <c r="UTA7105" s="19"/>
      <c r="UTB7105" s="19"/>
      <c r="UTC7105" s="19"/>
      <c r="UTD7105" s="19"/>
      <c r="UTE7105" s="19"/>
      <c r="UTF7105" s="19"/>
      <c r="UTG7105" s="19"/>
      <c r="UTH7105" s="19"/>
      <c r="UTI7105" s="19"/>
      <c r="UTJ7105" s="19"/>
      <c r="UTK7105" s="19"/>
      <c r="UTL7105" s="19"/>
      <c r="UTM7105" s="19"/>
      <c r="UTN7105" s="19"/>
      <c r="UTO7105" s="19"/>
      <c r="UTP7105" s="19"/>
      <c r="UTQ7105" s="19"/>
      <c r="UTR7105" s="19"/>
      <c r="UTS7105" s="19"/>
      <c r="UTT7105" s="19"/>
      <c r="UTU7105" s="19"/>
      <c r="UTV7105" s="19"/>
      <c r="UTW7105" s="19"/>
      <c r="UTX7105" s="19"/>
      <c r="UTY7105" s="19"/>
      <c r="UTZ7105" s="19"/>
      <c r="UUA7105" s="19"/>
      <c r="UUB7105" s="19"/>
      <c r="UUC7105" s="19"/>
      <c r="UUD7105" s="19"/>
      <c r="UUE7105" s="19"/>
      <c r="UUF7105" s="19"/>
      <c r="UUG7105" s="19"/>
      <c r="UUH7105" s="19"/>
      <c r="UUI7105" s="19"/>
      <c r="UUJ7105" s="19"/>
      <c r="UUK7105" s="19"/>
      <c r="UUL7105" s="19"/>
      <c r="UUM7105" s="19"/>
      <c r="UUN7105" s="19"/>
      <c r="UUO7105" s="19"/>
      <c r="UUP7105" s="19"/>
      <c r="UUQ7105" s="19"/>
      <c r="UUR7105" s="19"/>
      <c r="UUS7105" s="19"/>
      <c r="UUT7105" s="19"/>
      <c r="UUU7105" s="19"/>
      <c r="UUV7105" s="19"/>
      <c r="UUW7105" s="19"/>
      <c r="UUX7105" s="19"/>
      <c r="UUY7105" s="19"/>
      <c r="UUZ7105" s="19"/>
      <c r="UVA7105" s="19"/>
      <c r="UVB7105" s="19"/>
      <c r="UVC7105" s="19"/>
      <c r="UVD7105" s="19"/>
      <c r="UVE7105" s="19"/>
      <c r="UVF7105" s="19"/>
      <c r="UVG7105" s="19"/>
      <c r="UVH7105" s="19"/>
      <c r="UVI7105" s="19"/>
      <c r="UVJ7105" s="19"/>
      <c r="UVK7105" s="19"/>
      <c r="UVL7105" s="19"/>
      <c r="UVM7105" s="19"/>
      <c r="UVN7105" s="19"/>
      <c r="UVO7105" s="19"/>
      <c r="UVP7105" s="19"/>
      <c r="UVQ7105" s="19"/>
      <c r="UVR7105" s="19"/>
      <c r="UVS7105" s="19"/>
      <c r="UVT7105" s="19"/>
      <c r="UVU7105" s="19"/>
      <c r="UVV7105" s="19"/>
      <c r="UVW7105" s="19"/>
      <c r="UVX7105" s="19"/>
      <c r="UVY7105" s="19"/>
      <c r="UVZ7105" s="19"/>
      <c r="UWA7105" s="19"/>
      <c r="UWB7105" s="19"/>
      <c r="UWC7105" s="19"/>
      <c r="UWD7105" s="19"/>
      <c r="UWE7105" s="19"/>
      <c r="UWF7105" s="19"/>
      <c r="UWG7105" s="19"/>
      <c r="UWH7105" s="19"/>
      <c r="UWI7105" s="19"/>
      <c r="UWJ7105" s="19"/>
      <c r="UWK7105" s="19"/>
      <c r="UWL7105" s="19"/>
      <c r="UWM7105" s="19"/>
      <c r="UWN7105" s="19"/>
      <c r="UWO7105" s="19"/>
      <c r="UWP7105" s="19"/>
      <c r="UWQ7105" s="19"/>
      <c r="UWR7105" s="19"/>
      <c r="UWS7105" s="19"/>
      <c r="UWT7105" s="19"/>
      <c r="UWU7105" s="19"/>
      <c r="UWV7105" s="19"/>
      <c r="UWW7105" s="19"/>
      <c r="UWX7105" s="19"/>
      <c r="UWY7105" s="19"/>
      <c r="UWZ7105" s="19"/>
      <c r="UXA7105" s="19"/>
      <c r="UXB7105" s="19"/>
      <c r="UXC7105" s="19"/>
      <c r="UXD7105" s="19"/>
      <c r="UXE7105" s="19"/>
      <c r="UXF7105" s="19"/>
      <c r="UXG7105" s="19"/>
      <c r="UXH7105" s="19"/>
      <c r="UXI7105" s="19"/>
      <c r="UXJ7105" s="19"/>
      <c r="UXK7105" s="19"/>
      <c r="UXL7105" s="19"/>
      <c r="UXM7105" s="19"/>
      <c r="UXN7105" s="19"/>
      <c r="UXO7105" s="19"/>
      <c r="UXP7105" s="19"/>
      <c r="UXQ7105" s="19"/>
      <c r="UXR7105" s="19"/>
      <c r="UXS7105" s="19"/>
      <c r="UXT7105" s="19"/>
      <c r="UXU7105" s="19"/>
      <c r="UXV7105" s="19"/>
      <c r="UXW7105" s="19"/>
      <c r="UXX7105" s="19"/>
      <c r="UXY7105" s="19"/>
      <c r="UXZ7105" s="19"/>
      <c r="UYA7105" s="19"/>
      <c r="UYB7105" s="19"/>
      <c r="UYC7105" s="19"/>
      <c r="UYD7105" s="19"/>
      <c r="UYE7105" s="19"/>
      <c r="UYF7105" s="19"/>
      <c r="UYG7105" s="19"/>
      <c r="UYH7105" s="19"/>
      <c r="UYI7105" s="19"/>
      <c r="UYJ7105" s="19"/>
      <c r="UYK7105" s="19"/>
      <c r="UYL7105" s="19"/>
      <c r="UYM7105" s="19"/>
      <c r="UYN7105" s="19"/>
      <c r="UYO7105" s="19"/>
      <c r="UYP7105" s="19"/>
      <c r="UYQ7105" s="19"/>
      <c r="UYR7105" s="19"/>
      <c r="UYS7105" s="19"/>
      <c r="UYT7105" s="19"/>
      <c r="UYU7105" s="19"/>
      <c r="UYV7105" s="19"/>
      <c r="UYW7105" s="19"/>
      <c r="UYX7105" s="19"/>
      <c r="UYY7105" s="19"/>
      <c r="UYZ7105" s="19"/>
      <c r="UZA7105" s="19"/>
      <c r="UZB7105" s="19"/>
      <c r="UZC7105" s="19"/>
      <c r="UZD7105" s="19"/>
      <c r="UZE7105" s="19"/>
      <c r="UZF7105" s="19"/>
      <c r="UZG7105" s="19"/>
      <c r="UZH7105" s="19"/>
      <c r="UZI7105" s="19"/>
      <c r="UZJ7105" s="19"/>
      <c r="UZK7105" s="19"/>
      <c r="UZL7105" s="19"/>
      <c r="UZM7105" s="19"/>
      <c r="UZN7105" s="19"/>
      <c r="UZO7105" s="19"/>
      <c r="UZP7105" s="19"/>
      <c r="UZQ7105" s="19"/>
      <c r="UZR7105" s="19"/>
      <c r="UZS7105" s="19"/>
      <c r="UZT7105" s="19"/>
      <c r="UZU7105" s="19"/>
      <c r="UZV7105" s="19"/>
      <c r="UZW7105" s="19"/>
      <c r="UZX7105" s="19"/>
      <c r="UZY7105" s="19"/>
      <c r="UZZ7105" s="19"/>
      <c r="VAA7105" s="19"/>
      <c r="VAB7105" s="19"/>
      <c r="VAC7105" s="19"/>
      <c r="VAD7105" s="19"/>
      <c r="VAE7105" s="19"/>
      <c r="VAF7105" s="19"/>
      <c r="VAG7105" s="19"/>
      <c r="VAH7105" s="19"/>
      <c r="VAI7105" s="19"/>
      <c r="VAJ7105" s="19"/>
      <c r="VAK7105" s="19"/>
      <c r="VAL7105" s="19"/>
      <c r="VAM7105" s="19"/>
      <c r="VAN7105" s="19"/>
      <c r="VAO7105" s="19"/>
      <c r="VAP7105" s="19"/>
      <c r="VAQ7105" s="19"/>
      <c r="VAR7105" s="19"/>
      <c r="VAS7105" s="19"/>
      <c r="VAT7105" s="19"/>
      <c r="VAU7105" s="19"/>
      <c r="VAV7105" s="19"/>
      <c r="VAW7105" s="19"/>
      <c r="VAX7105" s="19"/>
      <c r="VAY7105" s="19"/>
      <c r="VAZ7105" s="19"/>
      <c r="VBA7105" s="19"/>
      <c r="VBB7105" s="19"/>
      <c r="VBC7105" s="19"/>
      <c r="VBD7105" s="19"/>
      <c r="VBE7105" s="19"/>
      <c r="VBF7105" s="19"/>
      <c r="VBG7105" s="19"/>
      <c r="VBH7105" s="19"/>
      <c r="VBI7105" s="19"/>
      <c r="VBJ7105" s="19"/>
      <c r="VBK7105" s="19"/>
      <c r="VBL7105" s="19"/>
      <c r="VBM7105" s="19"/>
      <c r="VBN7105" s="19"/>
      <c r="VBO7105" s="19"/>
      <c r="VBP7105" s="19"/>
      <c r="VBQ7105" s="19"/>
      <c r="VBR7105" s="19"/>
      <c r="VBS7105" s="19"/>
      <c r="VBT7105" s="19"/>
      <c r="VBU7105" s="19"/>
      <c r="VBV7105" s="19"/>
      <c r="VBW7105" s="19"/>
      <c r="VBX7105" s="19"/>
      <c r="VBY7105" s="19"/>
      <c r="VBZ7105" s="19"/>
      <c r="VCA7105" s="19"/>
      <c r="VCB7105" s="19"/>
      <c r="VCC7105" s="19"/>
      <c r="VCD7105" s="19"/>
      <c r="VCE7105" s="19"/>
      <c r="VCF7105" s="19"/>
      <c r="VCG7105" s="19"/>
      <c r="VCH7105" s="19"/>
      <c r="VCI7105" s="19"/>
      <c r="VCJ7105" s="19"/>
      <c r="VCK7105" s="19"/>
      <c r="VCL7105" s="19"/>
      <c r="VCM7105" s="19"/>
      <c r="VCN7105" s="19"/>
      <c r="VCO7105" s="19"/>
      <c r="VCP7105" s="19"/>
      <c r="VCQ7105" s="19"/>
      <c r="VCR7105" s="19"/>
      <c r="VCS7105" s="19"/>
      <c r="VCT7105" s="19"/>
      <c r="VCU7105" s="19"/>
      <c r="VCV7105" s="19"/>
      <c r="VCW7105" s="19"/>
      <c r="VCX7105" s="19"/>
      <c r="VCY7105" s="19"/>
      <c r="VCZ7105" s="19"/>
      <c r="VDA7105" s="19"/>
      <c r="VDB7105" s="19"/>
      <c r="VDC7105" s="19"/>
      <c r="VDD7105" s="19"/>
      <c r="VDE7105" s="19"/>
      <c r="VDF7105" s="19"/>
      <c r="VDG7105" s="19"/>
      <c r="VDH7105" s="19"/>
      <c r="VDI7105" s="19"/>
      <c r="VDJ7105" s="19"/>
      <c r="VDK7105" s="19"/>
      <c r="VDL7105" s="19"/>
      <c r="VDM7105" s="19"/>
      <c r="VDN7105" s="19"/>
      <c r="VDO7105" s="19"/>
      <c r="VDP7105" s="19"/>
      <c r="VDQ7105" s="19"/>
      <c r="VDR7105" s="19"/>
      <c r="VDS7105" s="19"/>
      <c r="VDT7105" s="19"/>
      <c r="VDU7105" s="19"/>
      <c r="VDV7105" s="19"/>
      <c r="VDW7105" s="19"/>
      <c r="VDX7105" s="19"/>
      <c r="VDY7105" s="19"/>
      <c r="VDZ7105" s="19"/>
      <c r="VEA7105" s="19"/>
      <c r="VEB7105" s="19"/>
      <c r="VEC7105" s="19"/>
      <c r="VED7105" s="19"/>
      <c r="VEE7105" s="19"/>
      <c r="VEF7105" s="19"/>
      <c r="VEG7105" s="19"/>
      <c r="VEH7105" s="19"/>
      <c r="VEI7105" s="19"/>
      <c r="VEJ7105" s="19"/>
      <c r="VEK7105" s="19"/>
      <c r="VEL7105" s="19"/>
      <c r="VEM7105" s="19"/>
      <c r="VEN7105" s="19"/>
      <c r="VEO7105" s="19"/>
      <c r="VEP7105" s="19"/>
      <c r="VEQ7105" s="19"/>
      <c r="VER7105" s="19"/>
      <c r="VES7105" s="19"/>
      <c r="VET7105" s="19"/>
      <c r="VEU7105" s="19"/>
      <c r="VEV7105" s="19"/>
      <c r="VEW7105" s="19"/>
      <c r="VEX7105" s="19"/>
      <c r="VEY7105" s="19"/>
      <c r="VEZ7105" s="19"/>
      <c r="VFA7105" s="19"/>
      <c r="VFB7105" s="19"/>
      <c r="VFC7105" s="19"/>
      <c r="VFD7105" s="19"/>
      <c r="VFE7105" s="19"/>
      <c r="VFF7105" s="19"/>
      <c r="VFG7105" s="19"/>
      <c r="VFH7105" s="19"/>
      <c r="VFI7105" s="19"/>
      <c r="VFJ7105" s="19"/>
      <c r="VFK7105" s="19"/>
      <c r="VFL7105" s="19"/>
      <c r="VFM7105" s="19"/>
      <c r="VFN7105" s="19"/>
      <c r="VFO7105" s="19"/>
      <c r="VFP7105" s="19"/>
      <c r="VFQ7105" s="19"/>
      <c r="VFR7105" s="19"/>
      <c r="VFS7105" s="19"/>
      <c r="VFT7105" s="19"/>
      <c r="VFU7105" s="19"/>
      <c r="VFV7105" s="19"/>
      <c r="VFW7105" s="19"/>
      <c r="VFX7105" s="19"/>
      <c r="VFY7105" s="19"/>
      <c r="VFZ7105" s="19"/>
      <c r="VGA7105" s="19"/>
      <c r="VGB7105" s="19"/>
      <c r="VGC7105" s="19"/>
      <c r="VGD7105" s="19"/>
      <c r="VGE7105" s="19"/>
      <c r="VGF7105" s="19"/>
      <c r="VGG7105" s="19"/>
      <c r="VGH7105" s="19"/>
      <c r="VGI7105" s="19"/>
      <c r="VGJ7105" s="19"/>
      <c r="VGK7105" s="19"/>
      <c r="VGL7105" s="19"/>
      <c r="VGM7105" s="19"/>
      <c r="VGN7105" s="19"/>
      <c r="VGO7105" s="19"/>
      <c r="VGP7105" s="19"/>
      <c r="VGQ7105" s="19"/>
      <c r="VGR7105" s="19"/>
      <c r="VGS7105" s="19"/>
      <c r="VGT7105" s="19"/>
      <c r="VGU7105" s="19"/>
      <c r="VGV7105" s="19"/>
      <c r="VGW7105" s="19"/>
      <c r="VGX7105" s="19"/>
      <c r="VGY7105" s="19"/>
      <c r="VGZ7105" s="19"/>
      <c r="VHA7105" s="19"/>
      <c r="VHB7105" s="19"/>
      <c r="VHC7105" s="19"/>
      <c r="VHD7105" s="19"/>
      <c r="VHE7105" s="19"/>
      <c r="VHF7105" s="19"/>
      <c r="VHG7105" s="19"/>
      <c r="VHH7105" s="19"/>
      <c r="VHI7105" s="19"/>
      <c r="VHJ7105" s="19"/>
      <c r="VHK7105" s="19"/>
      <c r="VHL7105" s="19"/>
      <c r="VHM7105" s="19"/>
      <c r="VHN7105" s="19"/>
      <c r="VHO7105" s="19"/>
      <c r="VHP7105" s="19"/>
      <c r="VHQ7105" s="19"/>
      <c r="VHR7105" s="19"/>
      <c r="VHS7105" s="19"/>
      <c r="VHT7105" s="19"/>
      <c r="VHU7105" s="19"/>
      <c r="VHV7105" s="19"/>
      <c r="VHW7105" s="19"/>
      <c r="VHX7105" s="19"/>
      <c r="VHY7105" s="19"/>
      <c r="VHZ7105" s="19"/>
      <c r="VIA7105" s="19"/>
      <c r="VIB7105" s="19"/>
      <c r="VIC7105" s="19"/>
      <c r="VID7105" s="19"/>
      <c r="VIE7105" s="19"/>
      <c r="VIF7105" s="19"/>
      <c r="VIG7105" s="19"/>
      <c r="VIH7105" s="19"/>
      <c r="VII7105" s="19"/>
      <c r="VIJ7105" s="19"/>
      <c r="VIK7105" s="19"/>
      <c r="VIL7105" s="19"/>
      <c r="VIM7105" s="19"/>
      <c r="VIN7105" s="19"/>
      <c r="VIO7105" s="19"/>
      <c r="VIP7105" s="19"/>
      <c r="VIQ7105" s="19"/>
      <c r="VIR7105" s="19"/>
      <c r="VIS7105" s="19"/>
      <c r="VIT7105" s="19"/>
      <c r="VIU7105" s="19"/>
      <c r="VIV7105" s="19"/>
      <c r="VIW7105" s="19"/>
      <c r="VIX7105" s="19"/>
      <c r="VIY7105" s="19"/>
      <c r="VIZ7105" s="19"/>
      <c r="VJA7105" s="19"/>
      <c r="VJB7105" s="19"/>
      <c r="VJC7105" s="19"/>
      <c r="VJD7105" s="19"/>
      <c r="VJE7105" s="19"/>
      <c r="VJF7105" s="19"/>
      <c r="VJG7105" s="19"/>
      <c r="VJH7105" s="19"/>
      <c r="VJI7105" s="19"/>
      <c r="VJJ7105" s="19"/>
      <c r="VJK7105" s="19"/>
      <c r="VJL7105" s="19"/>
      <c r="VJM7105" s="19"/>
      <c r="VJN7105" s="19"/>
      <c r="VJO7105" s="19"/>
      <c r="VJP7105" s="19"/>
      <c r="VJQ7105" s="19"/>
      <c r="VJR7105" s="19"/>
      <c r="VJS7105" s="19"/>
      <c r="VJT7105" s="19"/>
      <c r="VJU7105" s="19"/>
      <c r="VJV7105" s="19"/>
      <c r="VJW7105" s="19"/>
      <c r="VJX7105" s="19"/>
      <c r="VJY7105" s="19"/>
      <c r="VJZ7105" s="19"/>
      <c r="VKA7105" s="19"/>
      <c r="VKB7105" s="19"/>
      <c r="VKC7105" s="19"/>
      <c r="VKD7105" s="19"/>
      <c r="VKE7105" s="19"/>
      <c r="VKF7105" s="19"/>
      <c r="VKG7105" s="19"/>
      <c r="VKH7105" s="19"/>
      <c r="VKI7105" s="19"/>
      <c r="VKJ7105" s="19"/>
      <c r="VKK7105" s="19"/>
      <c r="VKL7105" s="19"/>
      <c r="VKM7105" s="19"/>
      <c r="VKN7105" s="19"/>
      <c r="VKO7105" s="19"/>
      <c r="VKP7105" s="19"/>
      <c r="VKQ7105" s="19"/>
      <c r="VKR7105" s="19"/>
      <c r="VKS7105" s="19"/>
      <c r="VKT7105" s="19"/>
      <c r="VKU7105" s="19"/>
      <c r="VKV7105" s="19"/>
      <c r="VKW7105" s="19"/>
      <c r="VKX7105" s="19"/>
      <c r="VKY7105" s="19"/>
      <c r="VKZ7105" s="19"/>
      <c r="VLA7105" s="19"/>
      <c r="VLB7105" s="19"/>
      <c r="VLC7105" s="19"/>
      <c r="VLD7105" s="19"/>
      <c r="VLE7105" s="19"/>
      <c r="VLF7105" s="19"/>
      <c r="VLG7105" s="19"/>
      <c r="VLH7105" s="19"/>
      <c r="VLI7105" s="19"/>
      <c r="VLJ7105" s="19"/>
      <c r="VLK7105" s="19"/>
      <c r="VLL7105" s="19"/>
      <c r="VLM7105" s="19"/>
      <c r="VLN7105" s="19"/>
      <c r="VLO7105" s="19"/>
      <c r="VLP7105" s="19"/>
      <c r="VLQ7105" s="19"/>
      <c r="VLR7105" s="19"/>
      <c r="VLS7105" s="19"/>
      <c r="VLT7105" s="19"/>
      <c r="VLU7105" s="19"/>
      <c r="VLV7105" s="19"/>
      <c r="VLW7105" s="19"/>
      <c r="VLX7105" s="19"/>
      <c r="VLY7105" s="19"/>
      <c r="VLZ7105" s="19"/>
      <c r="VMA7105" s="19"/>
      <c r="VMB7105" s="19"/>
      <c r="VMC7105" s="19"/>
      <c r="VMD7105" s="19"/>
      <c r="VME7105" s="19"/>
      <c r="VMF7105" s="19"/>
      <c r="VMG7105" s="19"/>
      <c r="VMH7105" s="19"/>
      <c r="VMI7105" s="19"/>
      <c r="VMJ7105" s="19"/>
      <c r="VMK7105" s="19"/>
      <c r="VML7105" s="19"/>
      <c r="VMM7105" s="19"/>
      <c r="VMN7105" s="19"/>
      <c r="VMO7105" s="19"/>
      <c r="VMP7105" s="19"/>
      <c r="VMQ7105" s="19"/>
      <c r="VMR7105" s="19"/>
      <c r="VMS7105" s="19"/>
      <c r="VMT7105" s="19"/>
      <c r="VMU7105" s="19"/>
      <c r="VMV7105" s="19"/>
      <c r="VMW7105" s="19"/>
      <c r="VMX7105" s="19"/>
      <c r="VMY7105" s="19"/>
      <c r="VMZ7105" s="19"/>
      <c r="VNA7105" s="19"/>
      <c r="VNB7105" s="19"/>
      <c r="VNC7105" s="19"/>
      <c r="VND7105" s="19"/>
      <c r="VNE7105" s="19"/>
      <c r="VNF7105" s="19"/>
      <c r="VNG7105" s="19"/>
      <c r="VNH7105" s="19"/>
      <c r="VNI7105" s="19"/>
      <c r="VNJ7105" s="19"/>
      <c r="VNK7105" s="19"/>
      <c r="VNL7105" s="19"/>
      <c r="VNM7105" s="19"/>
      <c r="VNN7105" s="19"/>
      <c r="VNO7105" s="19"/>
      <c r="VNP7105" s="19"/>
      <c r="VNQ7105" s="19"/>
      <c r="VNR7105" s="19"/>
      <c r="VNS7105" s="19"/>
      <c r="VNT7105" s="19"/>
      <c r="VNU7105" s="19"/>
      <c r="VNV7105" s="19"/>
      <c r="VNW7105" s="19"/>
      <c r="VNX7105" s="19"/>
      <c r="VNY7105" s="19"/>
      <c r="VNZ7105" s="19"/>
      <c r="VOA7105" s="19"/>
      <c r="VOB7105" s="19"/>
      <c r="VOC7105" s="19"/>
      <c r="VOD7105" s="19"/>
      <c r="VOE7105" s="19"/>
      <c r="VOF7105" s="19"/>
      <c r="VOG7105" s="19"/>
      <c r="VOH7105" s="19"/>
      <c r="VOI7105" s="19"/>
      <c r="VOJ7105" s="19"/>
      <c r="VOK7105" s="19"/>
      <c r="VOL7105" s="19"/>
      <c r="VOM7105" s="19"/>
      <c r="VON7105" s="19"/>
      <c r="VOO7105" s="19"/>
      <c r="VOP7105" s="19"/>
      <c r="VOQ7105" s="19"/>
      <c r="VOR7105" s="19"/>
      <c r="VOS7105" s="19"/>
      <c r="VOT7105" s="19"/>
      <c r="VOU7105" s="19"/>
      <c r="VOV7105" s="19"/>
      <c r="VOW7105" s="19"/>
      <c r="VOX7105" s="19"/>
      <c r="VOY7105" s="19"/>
      <c r="VOZ7105" s="19"/>
      <c r="VPA7105" s="19"/>
      <c r="VPB7105" s="19"/>
      <c r="VPC7105" s="19"/>
      <c r="VPD7105" s="19"/>
      <c r="VPE7105" s="19"/>
      <c r="VPF7105" s="19"/>
      <c r="VPG7105" s="19"/>
      <c r="VPH7105" s="19"/>
      <c r="VPI7105" s="19"/>
      <c r="VPJ7105" s="19"/>
      <c r="VPK7105" s="19"/>
      <c r="VPL7105" s="19"/>
      <c r="VPM7105" s="19"/>
      <c r="VPN7105" s="19"/>
      <c r="VPO7105" s="19"/>
      <c r="VPP7105" s="19"/>
      <c r="VPQ7105" s="19"/>
      <c r="VPR7105" s="19"/>
      <c r="VPS7105" s="19"/>
      <c r="VPT7105" s="19"/>
      <c r="VPU7105" s="19"/>
      <c r="VPV7105" s="19"/>
      <c r="VPW7105" s="19"/>
      <c r="VPX7105" s="19"/>
      <c r="VPY7105" s="19"/>
      <c r="VPZ7105" s="19"/>
      <c r="VQA7105" s="19"/>
      <c r="VQB7105" s="19"/>
      <c r="VQC7105" s="19"/>
      <c r="VQD7105" s="19"/>
      <c r="VQE7105" s="19"/>
      <c r="VQF7105" s="19"/>
      <c r="VQG7105" s="19"/>
      <c r="VQH7105" s="19"/>
      <c r="VQI7105" s="19"/>
      <c r="VQJ7105" s="19"/>
      <c r="VQK7105" s="19"/>
      <c r="VQL7105" s="19"/>
      <c r="VQM7105" s="19"/>
      <c r="VQN7105" s="19"/>
      <c r="VQO7105" s="19"/>
      <c r="VQP7105" s="19"/>
      <c r="VQQ7105" s="19"/>
      <c r="VQR7105" s="19"/>
      <c r="VQS7105" s="19"/>
      <c r="VQT7105" s="19"/>
      <c r="VQU7105" s="19"/>
      <c r="VQV7105" s="19"/>
      <c r="VQW7105" s="19"/>
      <c r="VQX7105" s="19"/>
      <c r="VQY7105" s="19"/>
      <c r="VQZ7105" s="19"/>
      <c r="VRA7105" s="19"/>
      <c r="VRB7105" s="19"/>
      <c r="VRC7105" s="19"/>
      <c r="VRD7105" s="19"/>
      <c r="VRE7105" s="19"/>
      <c r="VRF7105" s="19"/>
      <c r="VRG7105" s="19"/>
      <c r="VRH7105" s="19"/>
      <c r="VRI7105" s="19"/>
      <c r="VRJ7105" s="19"/>
      <c r="VRK7105" s="19"/>
      <c r="VRL7105" s="19"/>
      <c r="VRM7105" s="19"/>
      <c r="VRN7105" s="19"/>
      <c r="VRO7105" s="19"/>
      <c r="VRP7105" s="19"/>
      <c r="VRQ7105" s="19"/>
      <c r="VRR7105" s="19"/>
      <c r="VRS7105" s="19"/>
      <c r="VRT7105" s="19"/>
      <c r="VRU7105" s="19"/>
      <c r="VRV7105" s="19"/>
      <c r="VRW7105" s="19"/>
      <c r="VRX7105" s="19"/>
      <c r="VRY7105" s="19"/>
      <c r="VRZ7105" s="19"/>
      <c r="VSA7105" s="19"/>
      <c r="VSB7105" s="19"/>
      <c r="VSC7105" s="19"/>
      <c r="VSD7105" s="19"/>
      <c r="VSE7105" s="19"/>
      <c r="VSF7105" s="19"/>
      <c r="VSG7105" s="19"/>
      <c r="VSH7105" s="19"/>
      <c r="VSI7105" s="19"/>
      <c r="VSJ7105" s="19"/>
      <c r="VSK7105" s="19"/>
      <c r="VSL7105" s="19"/>
      <c r="VSM7105" s="19"/>
      <c r="VSN7105" s="19"/>
      <c r="VSO7105" s="19"/>
      <c r="VSP7105" s="19"/>
      <c r="VSQ7105" s="19"/>
      <c r="VSR7105" s="19"/>
      <c r="VSS7105" s="19"/>
      <c r="VST7105" s="19"/>
      <c r="VSU7105" s="19"/>
      <c r="VSV7105" s="19"/>
      <c r="VSW7105" s="19"/>
      <c r="VSX7105" s="19"/>
      <c r="VSY7105" s="19"/>
      <c r="VSZ7105" s="19"/>
      <c r="VTA7105" s="19"/>
      <c r="VTB7105" s="19"/>
      <c r="VTC7105" s="19"/>
      <c r="VTD7105" s="19"/>
      <c r="VTE7105" s="19"/>
      <c r="VTF7105" s="19"/>
      <c r="VTG7105" s="19"/>
      <c r="VTH7105" s="19"/>
      <c r="VTI7105" s="19"/>
      <c r="VTJ7105" s="19"/>
      <c r="VTK7105" s="19"/>
      <c r="VTL7105" s="19"/>
      <c r="VTM7105" s="19"/>
      <c r="VTN7105" s="19"/>
      <c r="VTO7105" s="19"/>
      <c r="VTP7105" s="19"/>
      <c r="VTQ7105" s="19"/>
      <c r="VTR7105" s="19"/>
      <c r="VTS7105" s="19"/>
      <c r="VTT7105" s="19"/>
      <c r="VTU7105" s="19"/>
      <c r="VTV7105" s="19"/>
      <c r="VTW7105" s="19"/>
      <c r="VTX7105" s="19"/>
      <c r="VTY7105" s="19"/>
      <c r="VTZ7105" s="19"/>
      <c r="VUA7105" s="19"/>
      <c r="VUB7105" s="19"/>
      <c r="VUC7105" s="19"/>
      <c r="VUD7105" s="19"/>
      <c r="VUE7105" s="19"/>
      <c r="VUF7105" s="19"/>
      <c r="VUG7105" s="19"/>
      <c r="VUH7105" s="19"/>
      <c r="VUI7105" s="19"/>
      <c r="VUJ7105" s="19"/>
      <c r="VUK7105" s="19"/>
      <c r="VUL7105" s="19"/>
      <c r="VUM7105" s="19"/>
      <c r="VUN7105" s="19"/>
      <c r="VUO7105" s="19"/>
      <c r="VUP7105" s="19"/>
      <c r="VUQ7105" s="19"/>
      <c r="VUR7105" s="19"/>
      <c r="VUS7105" s="19"/>
      <c r="VUT7105" s="19"/>
      <c r="VUU7105" s="19"/>
      <c r="VUV7105" s="19"/>
      <c r="VUW7105" s="19"/>
      <c r="VUX7105" s="19"/>
      <c r="VUY7105" s="19"/>
      <c r="VUZ7105" s="19"/>
      <c r="VVA7105" s="19"/>
      <c r="VVB7105" s="19"/>
      <c r="VVC7105" s="19"/>
      <c r="VVD7105" s="19"/>
      <c r="VVE7105" s="19"/>
      <c r="VVF7105" s="19"/>
      <c r="VVG7105" s="19"/>
      <c r="VVH7105" s="19"/>
      <c r="VVI7105" s="19"/>
      <c r="VVJ7105" s="19"/>
      <c r="VVK7105" s="19"/>
      <c r="VVL7105" s="19"/>
      <c r="VVM7105" s="19"/>
      <c r="VVN7105" s="19"/>
      <c r="VVO7105" s="19"/>
      <c r="VVP7105" s="19"/>
      <c r="VVQ7105" s="19"/>
      <c r="VVR7105" s="19"/>
      <c r="VVS7105" s="19"/>
      <c r="VVT7105" s="19"/>
      <c r="VVU7105" s="19"/>
      <c r="VVV7105" s="19"/>
      <c r="VVW7105" s="19"/>
      <c r="VVX7105" s="19"/>
      <c r="VVY7105" s="19"/>
      <c r="VVZ7105" s="19"/>
      <c r="VWA7105" s="19"/>
      <c r="VWB7105" s="19"/>
      <c r="VWC7105" s="19"/>
      <c r="VWD7105" s="19"/>
      <c r="VWE7105" s="19"/>
      <c r="VWF7105" s="19"/>
      <c r="VWG7105" s="19"/>
      <c r="VWH7105" s="19"/>
      <c r="VWI7105" s="19"/>
      <c r="VWJ7105" s="19"/>
      <c r="VWK7105" s="19"/>
      <c r="VWL7105" s="19"/>
      <c r="VWM7105" s="19"/>
      <c r="VWN7105" s="19"/>
      <c r="VWO7105" s="19"/>
      <c r="VWP7105" s="19"/>
      <c r="VWQ7105" s="19"/>
      <c r="VWR7105" s="19"/>
      <c r="VWS7105" s="19"/>
      <c r="VWT7105" s="19"/>
      <c r="VWU7105" s="19"/>
      <c r="VWV7105" s="19"/>
      <c r="VWW7105" s="19"/>
      <c r="VWX7105" s="19"/>
      <c r="VWY7105" s="19"/>
      <c r="VWZ7105" s="19"/>
      <c r="VXA7105" s="19"/>
      <c r="VXB7105" s="19"/>
      <c r="VXC7105" s="19"/>
      <c r="VXD7105" s="19"/>
      <c r="VXE7105" s="19"/>
      <c r="VXF7105" s="19"/>
      <c r="VXG7105" s="19"/>
      <c r="VXH7105" s="19"/>
      <c r="VXI7105" s="19"/>
      <c r="VXJ7105" s="19"/>
      <c r="VXK7105" s="19"/>
      <c r="VXL7105" s="19"/>
      <c r="VXM7105" s="19"/>
      <c r="VXN7105" s="19"/>
      <c r="VXO7105" s="19"/>
      <c r="VXP7105" s="19"/>
      <c r="VXQ7105" s="19"/>
      <c r="VXR7105" s="19"/>
      <c r="VXS7105" s="19"/>
      <c r="VXT7105" s="19"/>
      <c r="VXU7105" s="19"/>
      <c r="VXV7105" s="19"/>
      <c r="VXW7105" s="19"/>
      <c r="VXX7105" s="19"/>
      <c r="VXY7105" s="19"/>
      <c r="VXZ7105" s="19"/>
      <c r="VYA7105" s="19"/>
      <c r="VYB7105" s="19"/>
      <c r="VYC7105" s="19"/>
      <c r="VYD7105" s="19"/>
      <c r="VYE7105" s="19"/>
      <c r="VYF7105" s="19"/>
      <c r="VYG7105" s="19"/>
      <c r="VYH7105" s="19"/>
      <c r="VYI7105" s="19"/>
      <c r="VYJ7105" s="19"/>
      <c r="VYK7105" s="19"/>
      <c r="VYL7105" s="19"/>
      <c r="VYM7105" s="19"/>
      <c r="VYN7105" s="19"/>
      <c r="VYO7105" s="19"/>
      <c r="VYP7105" s="19"/>
      <c r="VYQ7105" s="19"/>
      <c r="VYR7105" s="19"/>
      <c r="VYS7105" s="19"/>
      <c r="VYT7105" s="19"/>
      <c r="VYU7105" s="19"/>
      <c r="VYV7105" s="19"/>
      <c r="VYW7105" s="19"/>
      <c r="VYX7105" s="19"/>
      <c r="VYY7105" s="19"/>
      <c r="VYZ7105" s="19"/>
      <c r="VZA7105" s="19"/>
      <c r="VZB7105" s="19"/>
      <c r="VZC7105" s="19"/>
      <c r="VZD7105" s="19"/>
      <c r="VZE7105" s="19"/>
      <c r="VZF7105" s="19"/>
      <c r="VZG7105" s="19"/>
      <c r="VZH7105" s="19"/>
      <c r="VZI7105" s="19"/>
      <c r="VZJ7105" s="19"/>
      <c r="VZK7105" s="19"/>
      <c r="VZL7105" s="19"/>
      <c r="VZM7105" s="19"/>
      <c r="VZN7105" s="19"/>
      <c r="VZO7105" s="19"/>
      <c r="VZP7105" s="19"/>
      <c r="VZQ7105" s="19"/>
      <c r="VZR7105" s="19"/>
      <c r="VZS7105" s="19"/>
      <c r="VZT7105" s="19"/>
      <c r="VZU7105" s="19"/>
      <c r="VZV7105" s="19"/>
      <c r="VZW7105" s="19"/>
      <c r="VZX7105" s="19"/>
      <c r="VZY7105" s="19"/>
      <c r="VZZ7105" s="19"/>
      <c r="WAA7105" s="19"/>
      <c r="WAB7105" s="19"/>
      <c r="WAC7105" s="19"/>
      <c r="WAD7105" s="19"/>
      <c r="WAE7105" s="19"/>
      <c r="WAF7105" s="19"/>
      <c r="WAG7105" s="19"/>
      <c r="WAH7105" s="19"/>
      <c r="WAI7105" s="19"/>
      <c r="WAJ7105" s="19"/>
      <c r="WAK7105" s="19"/>
      <c r="WAL7105" s="19"/>
      <c r="WAM7105" s="19"/>
      <c r="WAN7105" s="19"/>
      <c r="WAO7105" s="19"/>
      <c r="WAP7105" s="19"/>
      <c r="WAQ7105" s="19"/>
      <c r="WAR7105" s="19"/>
      <c r="WAS7105" s="19"/>
      <c r="WAT7105" s="19"/>
      <c r="WAU7105" s="19"/>
      <c r="WAV7105" s="19"/>
      <c r="WAW7105" s="19"/>
      <c r="WAX7105" s="19"/>
      <c r="WAY7105" s="19"/>
      <c r="WAZ7105" s="19"/>
      <c r="WBA7105" s="19"/>
      <c r="WBB7105" s="19"/>
      <c r="WBC7105" s="19"/>
      <c r="WBD7105" s="19"/>
      <c r="WBE7105" s="19"/>
      <c r="WBF7105" s="19"/>
      <c r="WBG7105" s="19"/>
      <c r="WBH7105" s="19"/>
      <c r="WBI7105" s="19"/>
      <c r="WBJ7105" s="19"/>
      <c r="WBK7105" s="19"/>
      <c r="WBL7105" s="19"/>
      <c r="WBM7105" s="19"/>
      <c r="WBN7105" s="19"/>
      <c r="WBO7105" s="19"/>
      <c r="WBP7105" s="19"/>
      <c r="WBQ7105" s="19"/>
      <c r="WBR7105" s="19"/>
      <c r="WBS7105" s="19"/>
      <c r="WBT7105" s="19"/>
      <c r="WBU7105" s="19"/>
      <c r="WBV7105" s="19"/>
      <c r="WBW7105" s="19"/>
      <c r="WBX7105" s="19"/>
      <c r="WBY7105" s="19"/>
      <c r="WBZ7105" s="19"/>
      <c r="WCA7105" s="19"/>
      <c r="WCB7105" s="19"/>
      <c r="WCC7105" s="19"/>
      <c r="WCD7105" s="19"/>
      <c r="WCE7105" s="19"/>
      <c r="WCF7105" s="19"/>
      <c r="WCG7105" s="19"/>
      <c r="WCH7105" s="19"/>
      <c r="WCI7105" s="19"/>
      <c r="WCJ7105" s="19"/>
      <c r="WCK7105" s="19"/>
      <c r="WCL7105" s="19"/>
      <c r="WCM7105" s="19"/>
      <c r="WCN7105" s="19"/>
      <c r="WCO7105" s="19"/>
      <c r="WCP7105" s="19"/>
      <c r="WCQ7105" s="19"/>
      <c r="WCR7105" s="19"/>
      <c r="WCS7105" s="19"/>
      <c r="WCT7105" s="19"/>
      <c r="WCU7105" s="19"/>
      <c r="WCV7105" s="19"/>
      <c r="WCW7105" s="19"/>
      <c r="WCX7105" s="19"/>
      <c r="WCY7105" s="19"/>
      <c r="WCZ7105" s="19"/>
      <c r="WDA7105" s="19"/>
      <c r="WDB7105" s="19"/>
      <c r="WDC7105" s="19"/>
      <c r="WDD7105" s="19"/>
      <c r="WDE7105" s="19"/>
      <c r="WDF7105" s="19"/>
      <c r="WDG7105" s="19"/>
      <c r="WDH7105" s="19"/>
      <c r="WDI7105" s="19"/>
      <c r="WDJ7105" s="19"/>
      <c r="WDK7105" s="19"/>
      <c r="WDL7105" s="19"/>
      <c r="WDM7105" s="19"/>
      <c r="WDN7105" s="19"/>
      <c r="WDO7105" s="19"/>
      <c r="WDP7105" s="19"/>
      <c r="WDQ7105" s="19"/>
      <c r="WDR7105" s="19"/>
      <c r="WDS7105" s="19"/>
      <c r="WDT7105" s="19"/>
      <c r="WDU7105" s="19"/>
      <c r="WDV7105" s="19"/>
      <c r="WDW7105" s="19"/>
      <c r="WDX7105" s="19"/>
      <c r="WDY7105" s="19"/>
      <c r="WDZ7105" s="19"/>
      <c r="WEA7105" s="19"/>
      <c r="WEB7105" s="19"/>
      <c r="WEC7105" s="19"/>
      <c r="WED7105" s="19"/>
      <c r="WEE7105" s="19"/>
      <c r="WEF7105" s="19"/>
      <c r="WEG7105" s="19"/>
      <c r="WEH7105" s="19"/>
      <c r="WEI7105" s="19"/>
      <c r="WEJ7105" s="19"/>
      <c r="WEK7105" s="19"/>
      <c r="WEL7105" s="19"/>
      <c r="WEM7105" s="19"/>
      <c r="WEN7105" s="19"/>
      <c r="WEO7105" s="19"/>
      <c r="WEP7105" s="19"/>
      <c r="WEQ7105" s="19"/>
      <c r="WER7105" s="19"/>
      <c r="WES7105" s="19"/>
      <c r="WET7105" s="19"/>
      <c r="WEU7105" s="19"/>
      <c r="WEV7105" s="19"/>
      <c r="WEW7105" s="19"/>
      <c r="WEX7105" s="19"/>
      <c r="WEY7105" s="19"/>
      <c r="WEZ7105" s="19"/>
      <c r="WFA7105" s="19"/>
      <c r="WFB7105" s="19"/>
      <c r="WFC7105" s="19"/>
      <c r="WFD7105" s="19"/>
      <c r="WFE7105" s="19"/>
      <c r="WFF7105" s="19"/>
      <c r="WFG7105" s="19"/>
      <c r="WFH7105" s="19"/>
      <c r="WFI7105" s="19"/>
      <c r="WFJ7105" s="19"/>
      <c r="WFK7105" s="19"/>
      <c r="WFL7105" s="19"/>
      <c r="WFM7105" s="19"/>
      <c r="WFN7105" s="19"/>
      <c r="WFO7105" s="19"/>
      <c r="WFP7105" s="19"/>
      <c r="WFQ7105" s="19"/>
      <c r="WFR7105" s="19"/>
      <c r="WFS7105" s="19"/>
      <c r="WFT7105" s="19"/>
      <c r="WFU7105" s="19"/>
      <c r="WFV7105" s="19"/>
      <c r="WFW7105" s="19"/>
      <c r="WFX7105" s="19"/>
      <c r="WFY7105" s="19"/>
      <c r="WFZ7105" s="19"/>
      <c r="WGA7105" s="19"/>
      <c r="WGB7105" s="19"/>
      <c r="WGC7105" s="19"/>
      <c r="WGD7105" s="19"/>
      <c r="WGE7105" s="19"/>
      <c r="WGF7105" s="19"/>
      <c r="WGG7105" s="19"/>
      <c r="WGH7105" s="19"/>
      <c r="WGI7105" s="19"/>
      <c r="WGJ7105" s="19"/>
      <c r="WGK7105" s="19"/>
      <c r="WGL7105" s="19"/>
      <c r="WGM7105" s="19"/>
      <c r="WGN7105" s="19"/>
      <c r="WGO7105" s="19"/>
      <c r="WGP7105" s="19"/>
      <c r="WGQ7105" s="19"/>
      <c r="WGR7105" s="19"/>
      <c r="WGS7105" s="19"/>
      <c r="WGT7105" s="19"/>
      <c r="WGU7105" s="19"/>
      <c r="WGV7105" s="19"/>
      <c r="WGW7105" s="19"/>
      <c r="WGX7105" s="19"/>
      <c r="WGY7105" s="19"/>
      <c r="WGZ7105" s="19"/>
      <c r="WHA7105" s="19"/>
      <c r="WHB7105" s="19"/>
      <c r="WHC7105" s="19"/>
      <c r="WHD7105" s="19"/>
      <c r="WHE7105" s="19"/>
      <c r="WHF7105" s="19"/>
      <c r="WHG7105" s="19"/>
      <c r="WHH7105" s="19"/>
      <c r="WHI7105" s="19"/>
      <c r="WHJ7105" s="19"/>
      <c r="WHK7105" s="19"/>
      <c r="WHL7105" s="19"/>
      <c r="WHM7105" s="19"/>
      <c r="WHN7105" s="19"/>
      <c r="WHO7105" s="19"/>
      <c r="WHP7105" s="19"/>
      <c r="WHQ7105" s="19"/>
      <c r="WHR7105" s="19"/>
      <c r="WHS7105" s="19"/>
      <c r="WHT7105" s="19"/>
      <c r="WHU7105" s="19"/>
      <c r="WHV7105" s="19"/>
      <c r="WHW7105" s="19"/>
      <c r="WHX7105" s="19"/>
      <c r="WHY7105" s="19"/>
      <c r="WHZ7105" s="19"/>
      <c r="WIA7105" s="19"/>
      <c r="WIB7105" s="19"/>
      <c r="WIC7105" s="19"/>
      <c r="WID7105" s="19"/>
      <c r="WIE7105" s="19"/>
      <c r="WIF7105" s="19"/>
      <c r="WIG7105" s="19"/>
      <c r="WIH7105" s="19"/>
      <c r="WII7105" s="19"/>
      <c r="WIJ7105" s="19"/>
      <c r="WIK7105" s="19"/>
      <c r="WIL7105" s="19"/>
      <c r="WIM7105" s="19"/>
      <c r="WIN7105" s="19"/>
      <c r="WIO7105" s="19"/>
      <c r="WIP7105" s="19"/>
      <c r="WIQ7105" s="19"/>
      <c r="WIR7105" s="19"/>
      <c r="WIS7105" s="19"/>
      <c r="WIT7105" s="19"/>
      <c r="WIU7105" s="19"/>
      <c r="WIV7105" s="19"/>
      <c r="WIW7105" s="19"/>
      <c r="WIX7105" s="19"/>
      <c r="WIY7105" s="19"/>
      <c r="WIZ7105" s="19"/>
      <c r="WJA7105" s="19"/>
      <c r="WJB7105" s="19"/>
      <c r="WJC7105" s="19"/>
      <c r="WJD7105" s="19"/>
      <c r="WJE7105" s="19"/>
      <c r="WJF7105" s="19"/>
      <c r="WJG7105" s="19"/>
      <c r="WJH7105" s="19"/>
      <c r="WJI7105" s="19"/>
      <c r="WJJ7105" s="19"/>
      <c r="WJK7105" s="19"/>
      <c r="WJL7105" s="19"/>
      <c r="WJM7105" s="19"/>
      <c r="WJN7105" s="19"/>
      <c r="WJO7105" s="19"/>
      <c r="WJP7105" s="19"/>
      <c r="WJQ7105" s="19"/>
      <c r="WJR7105" s="19"/>
      <c r="WJS7105" s="19"/>
      <c r="WJT7105" s="19"/>
      <c r="WJU7105" s="19"/>
      <c r="WJV7105" s="19"/>
      <c r="WJW7105" s="19"/>
      <c r="WJX7105" s="19"/>
      <c r="WJY7105" s="19"/>
      <c r="WJZ7105" s="19"/>
      <c r="WKA7105" s="19"/>
      <c r="WKB7105" s="19"/>
      <c r="WKC7105" s="19"/>
      <c r="WKD7105" s="19"/>
      <c r="WKE7105" s="19"/>
      <c r="WKF7105" s="19"/>
      <c r="WKG7105" s="19"/>
      <c r="WKH7105" s="19"/>
      <c r="WKI7105" s="19"/>
      <c r="WKJ7105" s="19"/>
      <c r="WKK7105" s="19"/>
      <c r="WKL7105" s="19"/>
      <c r="WKM7105" s="19"/>
      <c r="WKN7105" s="19"/>
      <c r="WKO7105" s="19"/>
      <c r="WKP7105" s="19"/>
      <c r="WKQ7105" s="19"/>
      <c r="WKR7105" s="19"/>
      <c r="WKS7105" s="19"/>
      <c r="WKT7105" s="19"/>
      <c r="WKU7105" s="19"/>
      <c r="WKV7105" s="19"/>
      <c r="WKW7105" s="19"/>
      <c r="WKX7105" s="19"/>
      <c r="WKY7105" s="19"/>
      <c r="WKZ7105" s="19"/>
      <c r="WLA7105" s="19"/>
      <c r="WLB7105" s="19"/>
      <c r="WLC7105" s="19"/>
      <c r="WLD7105" s="19"/>
      <c r="WLE7105" s="19"/>
      <c r="WLF7105" s="19"/>
      <c r="WLG7105" s="19"/>
      <c r="WLH7105" s="19"/>
      <c r="WLI7105" s="19"/>
      <c r="WLJ7105" s="19"/>
      <c r="WLK7105" s="19"/>
      <c r="WLL7105" s="19"/>
      <c r="WLM7105" s="19"/>
      <c r="WLN7105" s="19"/>
      <c r="WLO7105" s="19"/>
      <c r="WLP7105" s="19"/>
      <c r="WLQ7105" s="19"/>
      <c r="WLR7105" s="19"/>
      <c r="WLS7105" s="19"/>
      <c r="WLT7105" s="19"/>
      <c r="WLU7105" s="19"/>
      <c r="WLV7105" s="19"/>
      <c r="WLW7105" s="19"/>
      <c r="WLX7105" s="19"/>
      <c r="WLY7105" s="19"/>
      <c r="WLZ7105" s="19"/>
      <c r="WMA7105" s="19"/>
      <c r="WMB7105" s="19"/>
      <c r="WMC7105" s="19"/>
      <c r="WMD7105" s="19"/>
      <c r="WME7105" s="19"/>
      <c r="WMF7105" s="19"/>
      <c r="WMG7105" s="19"/>
      <c r="WMH7105" s="19"/>
      <c r="WMI7105" s="19"/>
      <c r="WMJ7105" s="19"/>
      <c r="WMK7105" s="19"/>
      <c r="WML7105" s="19"/>
      <c r="WMM7105" s="19"/>
      <c r="WMN7105" s="19"/>
      <c r="WMO7105" s="19"/>
      <c r="WMP7105" s="19"/>
      <c r="WMQ7105" s="19"/>
      <c r="WMR7105" s="19"/>
      <c r="WMS7105" s="19"/>
      <c r="WMT7105" s="19"/>
      <c r="WMU7105" s="19"/>
      <c r="WMV7105" s="19"/>
      <c r="WMW7105" s="19"/>
      <c r="WMX7105" s="19"/>
      <c r="WMY7105" s="19"/>
      <c r="WMZ7105" s="19"/>
      <c r="WNA7105" s="19"/>
      <c r="WNB7105" s="19"/>
      <c r="WNC7105" s="19"/>
      <c r="WND7105" s="19"/>
      <c r="WNE7105" s="19"/>
      <c r="WNF7105" s="19"/>
      <c r="WNG7105" s="19"/>
      <c r="WNH7105" s="19"/>
      <c r="WNI7105" s="19"/>
      <c r="WNJ7105" s="19"/>
      <c r="WNK7105" s="19"/>
      <c r="WNL7105" s="19"/>
      <c r="WNM7105" s="19"/>
      <c r="WNN7105" s="19"/>
      <c r="WNO7105" s="19"/>
      <c r="WNP7105" s="19"/>
      <c r="WNQ7105" s="19"/>
      <c r="WNR7105" s="19"/>
      <c r="WNS7105" s="19"/>
      <c r="WNT7105" s="19"/>
      <c r="WNU7105" s="19"/>
      <c r="WNV7105" s="19"/>
      <c r="WNW7105" s="19"/>
      <c r="WNX7105" s="19"/>
      <c r="WNY7105" s="19"/>
      <c r="WNZ7105" s="19"/>
      <c r="WOA7105" s="19"/>
      <c r="WOB7105" s="19"/>
      <c r="WOC7105" s="19"/>
      <c r="WOD7105" s="19"/>
      <c r="WOE7105" s="19"/>
      <c r="WOF7105" s="19"/>
      <c r="WOG7105" s="19"/>
      <c r="WOH7105" s="19"/>
      <c r="WOI7105" s="19"/>
      <c r="WOJ7105" s="19"/>
      <c r="WOK7105" s="19"/>
      <c r="WOL7105" s="19"/>
      <c r="WOM7105" s="19"/>
      <c r="WON7105" s="19"/>
      <c r="WOO7105" s="19"/>
      <c r="WOP7105" s="19"/>
      <c r="WOQ7105" s="19"/>
      <c r="WOR7105" s="19"/>
      <c r="WOS7105" s="19"/>
      <c r="WOT7105" s="19"/>
      <c r="WOU7105" s="19"/>
      <c r="WOV7105" s="19"/>
      <c r="WOW7105" s="19"/>
      <c r="WOX7105" s="19"/>
      <c r="WOY7105" s="19"/>
      <c r="WOZ7105" s="19"/>
      <c r="WPA7105" s="19"/>
      <c r="WPB7105" s="19"/>
      <c r="WPC7105" s="19"/>
      <c r="WPD7105" s="19"/>
      <c r="WPE7105" s="19"/>
      <c r="WPF7105" s="19"/>
      <c r="WPG7105" s="19"/>
      <c r="WPH7105" s="19"/>
      <c r="WPI7105" s="19"/>
      <c r="WPJ7105" s="19"/>
      <c r="WPK7105" s="19"/>
      <c r="WPL7105" s="19"/>
      <c r="WPM7105" s="19"/>
      <c r="WPN7105" s="19"/>
      <c r="WPO7105" s="19"/>
      <c r="WPP7105" s="19"/>
      <c r="WPQ7105" s="19"/>
      <c r="WPR7105" s="19"/>
      <c r="WPS7105" s="19"/>
      <c r="WPT7105" s="19"/>
      <c r="WPU7105" s="19"/>
      <c r="WPV7105" s="19"/>
      <c r="WPW7105" s="19"/>
      <c r="WPX7105" s="19"/>
      <c r="WPY7105" s="19"/>
      <c r="WPZ7105" s="19"/>
      <c r="WQA7105" s="19"/>
      <c r="WQB7105" s="19"/>
      <c r="WQC7105" s="19"/>
      <c r="WQD7105" s="19"/>
      <c r="WQE7105" s="19"/>
      <c r="WQF7105" s="19"/>
      <c r="WQG7105" s="19"/>
      <c r="WQH7105" s="19"/>
      <c r="WQI7105" s="19"/>
      <c r="WQJ7105" s="19"/>
      <c r="WQK7105" s="19"/>
      <c r="WQL7105" s="19"/>
      <c r="WQM7105" s="19"/>
      <c r="WQN7105" s="19"/>
      <c r="WQO7105" s="19"/>
      <c r="WQP7105" s="19"/>
      <c r="WQQ7105" s="19"/>
      <c r="WQR7105" s="19"/>
      <c r="WQS7105" s="19"/>
      <c r="WQT7105" s="19"/>
      <c r="WQU7105" s="19"/>
      <c r="WQV7105" s="19"/>
      <c r="WQW7105" s="19"/>
      <c r="WQX7105" s="19"/>
      <c r="WQY7105" s="19"/>
      <c r="WQZ7105" s="19"/>
      <c r="WRA7105" s="19"/>
      <c r="WRB7105" s="19"/>
      <c r="WRC7105" s="19"/>
      <c r="WRD7105" s="19"/>
      <c r="WRE7105" s="19"/>
      <c r="WRF7105" s="19"/>
      <c r="WRG7105" s="19"/>
      <c r="WRH7105" s="19"/>
      <c r="WRI7105" s="19"/>
      <c r="WRJ7105" s="19"/>
      <c r="WRK7105" s="19"/>
      <c r="WRL7105" s="19"/>
      <c r="WRM7105" s="19"/>
      <c r="WRN7105" s="19"/>
      <c r="WRO7105" s="19"/>
      <c r="WRP7105" s="19"/>
      <c r="WRQ7105" s="19"/>
      <c r="WRR7105" s="19"/>
      <c r="WRS7105" s="19"/>
      <c r="WRT7105" s="19"/>
      <c r="WRU7105" s="19"/>
      <c r="WRV7105" s="19"/>
      <c r="WRW7105" s="19"/>
      <c r="WRX7105" s="19"/>
      <c r="WRY7105" s="19"/>
      <c r="WRZ7105" s="19"/>
      <c r="WSA7105" s="19"/>
      <c r="WSB7105" s="19"/>
      <c r="WSC7105" s="19"/>
      <c r="WSD7105" s="19"/>
      <c r="WSE7105" s="19"/>
      <c r="WSF7105" s="19"/>
      <c r="WSG7105" s="19"/>
      <c r="WSH7105" s="19"/>
      <c r="WSI7105" s="19"/>
      <c r="WSJ7105" s="19"/>
      <c r="WSK7105" s="19"/>
      <c r="WSL7105" s="19"/>
      <c r="WSM7105" s="19"/>
      <c r="WSN7105" s="19"/>
      <c r="WSO7105" s="19"/>
      <c r="WSP7105" s="19"/>
      <c r="WSQ7105" s="19"/>
      <c r="WSR7105" s="19"/>
      <c r="WSS7105" s="19"/>
      <c r="WST7105" s="19"/>
      <c r="WSU7105" s="19"/>
      <c r="WSV7105" s="19"/>
      <c r="WSW7105" s="19"/>
      <c r="WSX7105" s="19"/>
      <c r="WSY7105" s="19"/>
      <c r="WSZ7105" s="19"/>
      <c r="WTA7105" s="19"/>
      <c r="WTB7105" s="19"/>
      <c r="WTC7105" s="19"/>
      <c r="WTD7105" s="19"/>
      <c r="WTE7105" s="19"/>
      <c r="WTF7105" s="19"/>
      <c r="WTG7105" s="19"/>
      <c r="WTH7105" s="19"/>
      <c r="WTI7105" s="19"/>
      <c r="WTJ7105" s="19"/>
      <c r="WTK7105" s="19"/>
      <c r="WTL7105" s="19"/>
      <c r="WTM7105" s="19"/>
      <c r="WTN7105" s="19"/>
      <c r="WTO7105" s="19"/>
      <c r="WTP7105" s="19"/>
      <c r="WTQ7105" s="19"/>
      <c r="WTR7105" s="19"/>
      <c r="WTS7105" s="19"/>
      <c r="WTT7105" s="19"/>
      <c r="WTU7105" s="19"/>
      <c r="WTV7105" s="19"/>
      <c r="WTW7105" s="19"/>
      <c r="WTX7105" s="19"/>
      <c r="WTY7105" s="19"/>
      <c r="WTZ7105" s="19"/>
      <c r="WUA7105" s="19"/>
      <c r="WUB7105" s="19"/>
      <c r="WUC7105" s="19"/>
      <c r="WUD7105" s="19"/>
      <c r="WUE7105" s="19"/>
      <c r="WUF7105" s="19"/>
      <c r="WUG7105" s="19"/>
      <c r="WUH7105" s="19"/>
      <c r="WUI7105" s="19"/>
      <c r="WUJ7105" s="19"/>
      <c r="WUK7105" s="19"/>
      <c r="WUL7105" s="19"/>
      <c r="WUM7105" s="19"/>
      <c r="WUN7105" s="19"/>
      <c r="WUO7105" s="19"/>
      <c r="WUP7105" s="19"/>
      <c r="WUQ7105" s="19"/>
      <c r="WUR7105" s="19"/>
      <c r="WUS7105" s="19"/>
      <c r="WUT7105" s="19"/>
      <c r="WUU7105" s="19"/>
      <c r="WUV7105" s="19"/>
      <c r="WUW7105" s="19"/>
      <c r="WUX7105" s="19"/>
      <c r="WUY7105" s="19"/>
      <c r="WUZ7105" s="19"/>
      <c r="WVA7105" s="19"/>
      <c r="WVB7105" s="19"/>
      <c r="WVC7105" s="19"/>
      <c r="WVD7105" s="19"/>
      <c r="WVE7105" s="19"/>
      <c r="WVF7105" s="19"/>
      <c r="WVG7105" s="19"/>
      <c r="WVH7105" s="19"/>
      <c r="WVI7105" s="19"/>
      <c r="WVJ7105" s="19"/>
      <c r="WVK7105" s="19"/>
      <c r="WVL7105" s="19"/>
      <c r="WVM7105" s="19"/>
      <c r="WVN7105" s="19"/>
      <c r="WVO7105" s="19"/>
      <c r="WVP7105" s="19"/>
      <c r="WVQ7105" s="19"/>
      <c r="WVR7105" s="19"/>
      <c r="WVS7105" s="19"/>
      <c r="WVT7105" s="19"/>
      <c r="WVU7105" s="19"/>
      <c r="WVV7105" s="19"/>
      <c r="WVW7105" s="19"/>
      <c r="WVX7105" s="19"/>
      <c r="WVY7105" s="19"/>
      <c r="WVZ7105" s="19"/>
      <c r="WWA7105" s="19"/>
      <c r="WWB7105" s="19"/>
      <c r="WWC7105" s="19"/>
      <c r="WWD7105" s="19"/>
      <c r="WWE7105" s="19"/>
      <c r="WWF7105" s="19"/>
      <c r="WWG7105" s="19"/>
      <c r="WWH7105" s="19"/>
      <c r="WWI7105" s="19"/>
      <c r="WWJ7105" s="19"/>
      <c r="WWK7105" s="19"/>
      <c r="WWL7105" s="19"/>
      <c r="WWM7105" s="19"/>
      <c r="WWN7105" s="19"/>
      <c r="WWO7105" s="19"/>
      <c r="WWP7105" s="19"/>
      <c r="WWQ7105" s="19"/>
      <c r="WWR7105" s="19"/>
      <c r="WWS7105" s="19"/>
      <c r="WWT7105" s="19"/>
      <c r="WWU7105" s="19"/>
      <c r="WWV7105" s="19"/>
      <c r="WWW7105" s="19"/>
      <c r="WWX7105" s="19"/>
      <c r="WWY7105" s="19"/>
      <c r="WWZ7105" s="19"/>
      <c r="WXA7105" s="19"/>
      <c r="WXB7105" s="19"/>
      <c r="WXC7105" s="19"/>
      <c r="WXD7105" s="19"/>
      <c r="WXE7105" s="19"/>
      <c r="WXF7105" s="19"/>
      <c r="WXG7105" s="19"/>
      <c r="WXH7105" s="19"/>
      <c r="WXI7105" s="19"/>
      <c r="WXJ7105" s="19"/>
      <c r="WXK7105" s="19"/>
      <c r="WXL7105" s="19"/>
      <c r="WXM7105" s="19"/>
      <c r="WXN7105" s="19"/>
      <c r="WXO7105" s="19"/>
      <c r="WXP7105" s="19"/>
      <c r="WXQ7105" s="19"/>
      <c r="WXR7105" s="19"/>
      <c r="WXS7105" s="19"/>
      <c r="WXT7105" s="19"/>
      <c r="WXU7105" s="19"/>
      <c r="WXV7105" s="19"/>
      <c r="WXW7105" s="19"/>
      <c r="WXX7105" s="19"/>
      <c r="WXY7105" s="19"/>
      <c r="WXZ7105" s="19"/>
      <c r="WYA7105" s="19"/>
      <c r="WYB7105" s="19"/>
      <c r="WYC7105" s="19"/>
      <c r="WYD7105" s="19"/>
      <c r="WYE7105" s="19"/>
      <c r="WYF7105" s="19"/>
      <c r="WYG7105" s="19"/>
      <c r="WYH7105" s="19"/>
      <c r="WYI7105" s="19"/>
      <c r="WYJ7105" s="19"/>
      <c r="WYK7105" s="19"/>
      <c r="WYL7105" s="19"/>
      <c r="WYM7105" s="19"/>
      <c r="WYN7105" s="19"/>
      <c r="WYO7105" s="19"/>
      <c r="WYP7105" s="19"/>
      <c r="WYQ7105" s="19"/>
      <c r="WYR7105" s="19"/>
      <c r="WYS7105" s="19"/>
      <c r="WYT7105" s="19"/>
      <c r="WYU7105" s="19"/>
      <c r="WYV7105" s="19"/>
      <c r="WYW7105" s="19"/>
      <c r="WYX7105" s="19"/>
      <c r="WYY7105" s="19"/>
      <c r="WYZ7105" s="19"/>
      <c r="WZA7105" s="19"/>
      <c r="WZB7105" s="19"/>
      <c r="WZC7105" s="19"/>
      <c r="WZD7105" s="19"/>
      <c r="WZE7105" s="19"/>
      <c r="WZF7105" s="19"/>
      <c r="WZG7105" s="19"/>
      <c r="WZH7105" s="19"/>
      <c r="WZI7105" s="19"/>
      <c r="WZJ7105" s="19"/>
      <c r="WZK7105" s="19"/>
      <c r="WZL7105" s="19"/>
      <c r="WZM7105" s="19"/>
      <c r="WZN7105" s="19"/>
      <c r="WZO7105" s="19"/>
      <c r="WZP7105" s="19"/>
      <c r="WZQ7105" s="19"/>
      <c r="WZR7105" s="19"/>
      <c r="WZS7105" s="19"/>
      <c r="WZT7105" s="19"/>
      <c r="WZU7105" s="19"/>
      <c r="WZV7105" s="19"/>
      <c r="WZW7105" s="19"/>
      <c r="WZX7105" s="19"/>
      <c r="WZY7105" s="19"/>
      <c r="WZZ7105" s="19"/>
      <c r="XAA7105" s="19"/>
      <c r="XAB7105" s="19"/>
      <c r="XAC7105" s="19"/>
      <c r="XAD7105" s="19"/>
      <c r="XAE7105" s="19"/>
      <c r="XAF7105" s="19"/>
      <c r="XAG7105" s="19"/>
      <c r="XAH7105" s="19"/>
      <c r="XAI7105" s="19"/>
      <c r="XAJ7105" s="19"/>
      <c r="XAK7105" s="19"/>
      <c r="XAL7105" s="19"/>
      <c r="XAM7105" s="19"/>
      <c r="XAN7105" s="19"/>
      <c r="XAO7105" s="19"/>
      <c r="XAP7105" s="19"/>
      <c r="XAQ7105" s="19"/>
      <c r="XAR7105" s="19"/>
      <c r="XAS7105" s="19"/>
      <c r="XAT7105" s="19"/>
      <c r="XAU7105" s="19"/>
      <c r="XAV7105" s="19"/>
      <c r="XAW7105" s="19"/>
      <c r="XAX7105" s="19"/>
      <c r="XAY7105" s="19"/>
      <c r="XAZ7105" s="19"/>
      <c r="XBA7105" s="19"/>
      <c r="XBB7105" s="19"/>
      <c r="XBC7105" s="19"/>
      <c r="XBD7105" s="19"/>
      <c r="XBE7105" s="19"/>
      <c r="XBF7105" s="19"/>
      <c r="XBG7105" s="19"/>
      <c r="XBH7105" s="19"/>
      <c r="XBI7105" s="19"/>
      <c r="XBJ7105" s="19"/>
      <c r="XBK7105" s="19"/>
      <c r="XBL7105" s="19"/>
      <c r="XBM7105" s="19"/>
      <c r="XBN7105" s="19"/>
      <c r="XBO7105" s="19"/>
      <c r="XBP7105" s="19"/>
      <c r="XBQ7105" s="19"/>
      <c r="XBR7105" s="19"/>
      <c r="XBS7105" s="19"/>
      <c r="XBT7105" s="19"/>
      <c r="XBU7105" s="19"/>
      <c r="XBV7105" s="19"/>
      <c r="XBW7105" s="19"/>
      <c r="XBX7105" s="19"/>
      <c r="XBY7105" s="19"/>
      <c r="XBZ7105" s="19"/>
      <c r="XCA7105" s="19"/>
      <c r="XCB7105" s="19"/>
      <c r="XCC7105" s="19"/>
      <c r="XCD7105" s="19"/>
      <c r="XCE7105" s="19"/>
      <c r="XCF7105" s="19"/>
      <c r="XCG7105" s="19"/>
      <c r="XCH7105" s="19"/>
      <c r="XCI7105" s="19"/>
      <c r="XCJ7105" s="19"/>
      <c r="XCK7105" s="19"/>
      <c r="XCL7105" s="19"/>
      <c r="XCM7105" s="19"/>
      <c r="XCN7105" s="19"/>
      <c r="XCO7105" s="19"/>
      <c r="XCP7105" s="19"/>
      <c r="XCQ7105" s="19"/>
      <c r="XCR7105" s="19"/>
      <c r="XCS7105" s="19"/>
      <c r="XCT7105" s="19"/>
      <c r="XCU7105" s="19"/>
      <c r="XCV7105" s="19"/>
      <c r="XCW7105" s="19"/>
      <c r="XCX7105" s="19"/>
      <c r="XCY7105" s="19"/>
      <c r="XCZ7105" s="19"/>
      <c r="XDA7105" s="19"/>
      <c r="XDB7105" s="19"/>
      <c r="XDC7105" s="19"/>
      <c r="XDD7105" s="19"/>
      <c r="XDE7105" s="19"/>
      <c r="XDF7105" s="19"/>
      <c r="XDG7105" s="19"/>
      <c r="XDH7105" s="19"/>
      <c r="XDI7105" s="19"/>
      <c r="XDJ7105" s="19"/>
      <c r="XDK7105" s="19"/>
      <c r="XDL7105" s="19"/>
      <c r="XDM7105" s="19"/>
      <c r="XDN7105" s="19"/>
      <c r="XDO7105" s="19"/>
      <c r="XDP7105" s="19"/>
      <c r="XDQ7105" s="19"/>
      <c r="XDR7105" s="19"/>
      <c r="XDS7105" s="19"/>
      <c r="XDT7105" s="19"/>
      <c r="XDU7105" s="19"/>
      <c r="XDV7105" s="19"/>
      <c r="XDW7105" s="19"/>
      <c r="XDX7105" s="19"/>
      <c r="XDY7105" s="19"/>
      <c r="XDZ7105" s="19"/>
      <c r="XEA7105" s="19"/>
      <c r="XEB7105" s="19"/>
      <c r="XEC7105" s="19"/>
      <c r="XED7105" s="19"/>
      <c r="XEE7105" s="19"/>
      <c r="XEF7105" s="19"/>
      <c r="XEG7105" s="20"/>
      <c r="XEH7105" s="20"/>
      <c r="XEI7105" s="20"/>
      <c r="XEJ7105" s="20"/>
      <c r="XEK7105" s="20"/>
      <c r="XEL7105" s="20"/>
      <c r="XEM7105" s="20"/>
      <c r="XEN7105" s="20"/>
      <c r="XEO7105" s="20"/>
      <c r="XEP7105" s="20"/>
      <c r="XEQ7105" s="20"/>
      <c r="XER7105" s="20"/>
      <c r="XES7105" s="20"/>
      <c r="XET7105" s="20"/>
      <c r="XEU7105" s="20"/>
      <c r="XEV7105" s="20"/>
      <c r="XEW7105" s="20"/>
      <c r="XEX7105" s="20"/>
      <c r="XEY7105" s="20"/>
      <c r="XEZ7105" s="20"/>
      <c r="XFA7105" s="20"/>
      <c r="XFB7105" s="20"/>
    </row>
    <row r="7106" s="8" customFormat="1" ht="42" spans="1:10">
      <c r="A7106" s="107" t="s">
        <v>299</v>
      </c>
      <c r="B7106" s="108">
        <v>331602005</v>
      </c>
      <c r="C7106" s="109" t="s">
        <v>12452</v>
      </c>
      <c r="D7106" s="108" t="s">
        <v>12453</v>
      </c>
      <c r="E7106" s="108"/>
      <c r="F7106" s="107" t="s">
        <v>25</v>
      </c>
      <c r="G7106" s="110"/>
      <c r="H7106" s="107">
        <v>1348</v>
      </c>
      <c r="I7106" s="112">
        <f t="shared" ref="I7106:I7146" si="577">H7106*0.9</f>
        <v>1213.2</v>
      </c>
      <c r="J7106" s="113">
        <v>1078.4</v>
      </c>
    </row>
    <row r="7107" s="8" customFormat="1" ht="42" spans="1:10">
      <c r="A7107" s="107" t="s">
        <v>299</v>
      </c>
      <c r="B7107" s="108" t="s">
        <v>12454</v>
      </c>
      <c r="C7107" s="120" t="s">
        <v>12455</v>
      </c>
      <c r="D7107" s="108" t="s">
        <v>12456</v>
      </c>
      <c r="E7107" s="108"/>
      <c r="F7107" s="107" t="s">
        <v>25</v>
      </c>
      <c r="G7107" s="110"/>
      <c r="H7107" s="107">
        <v>1617.6</v>
      </c>
      <c r="I7107" s="112">
        <f t="shared" si="577"/>
        <v>1455.84</v>
      </c>
      <c r="J7107" s="113">
        <v>1294.08</v>
      </c>
    </row>
    <row r="7108" s="8" customFormat="1" ht="42" spans="1:10">
      <c r="A7108" s="107" t="s">
        <v>299</v>
      </c>
      <c r="B7108" s="108" t="s">
        <v>12457</v>
      </c>
      <c r="C7108" s="119" t="s">
        <v>12458</v>
      </c>
      <c r="D7108" s="108" t="s">
        <v>12456</v>
      </c>
      <c r="E7108" s="108"/>
      <c r="F7108" s="107" t="s">
        <v>25</v>
      </c>
      <c r="G7108" s="110"/>
      <c r="H7108" s="107">
        <v>1348</v>
      </c>
      <c r="I7108" s="112">
        <f t="shared" si="577"/>
        <v>1213.2</v>
      </c>
      <c r="J7108" s="113">
        <v>1078.4</v>
      </c>
    </row>
    <row r="7109" s="8" customFormat="1" ht="42" spans="1:10">
      <c r="A7109" s="107" t="s">
        <v>299</v>
      </c>
      <c r="B7109" s="108" t="s">
        <v>12459</v>
      </c>
      <c r="C7109" s="119" t="s">
        <v>12460</v>
      </c>
      <c r="D7109" s="108" t="s">
        <v>12456</v>
      </c>
      <c r="E7109" s="108"/>
      <c r="F7109" s="107" t="s">
        <v>25</v>
      </c>
      <c r="G7109" s="110"/>
      <c r="H7109" s="107">
        <v>1617.6</v>
      </c>
      <c r="I7109" s="112">
        <f t="shared" si="577"/>
        <v>1455.84</v>
      </c>
      <c r="J7109" s="113">
        <v>1294.08</v>
      </c>
    </row>
    <row r="7110" s="8" customFormat="1" ht="42" spans="1:10">
      <c r="A7110" s="107" t="s">
        <v>299</v>
      </c>
      <c r="B7110" s="108" t="s">
        <v>12461</v>
      </c>
      <c r="C7110" s="119" t="s">
        <v>12462</v>
      </c>
      <c r="D7110" s="108" t="s">
        <v>12456</v>
      </c>
      <c r="E7110" s="108"/>
      <c r="F7110" s="107" t="s">
        <v>25</v>
      </c>
      <c r="G7110" s="110"/>
      <c r="H7110" s="107">
        <v>1348</v>
      </c>
      <c r="I7110" s="112">
        <f t="shared" si="577"/>
        <v>1213.2</v>
      </c>
      <c r="J7110" s="113">
        <v>1078.4</v>
      </c>
    </row>
    <row r="7111" s="8" customFormat="1" ht="42" spans="1:10">
      <c r="A7111" s="107" t="s">
        <v>299</v>
      </c>
      <c r="B7111" s="108" t="s">
        <v>12463</v>
      </c>
      <c r="C7111" s="119" t="s">
        <v>12464</v>
      </c>
      <c r="D7111" s="108" t="s">
        <v>12456</v>
      </c>
      <c r="E7111" s="108"/>
      <c r="F7111" s="107" t="s">
        <v>25</v>
      </c>
      <c r="G7111" s="110"/>
      <c r="H7111" s="107">
        <v>1617.6</v>
      </c>
      <c r="I7111" s="112">
        <f t="shared" si="577"/>
        <v>1455.84</v>
      </c>
      <c r="J7111" s="113">
        <v>1294.08</v>
      </c>
    </row>
    <row r="7112" s="8" customFormat="1" ht="42" spans="1:10">
      <c r="A7112" s="107" t="s">
        <v>299</v>
      </c>
      <c r="B7112" s="108" t="s">
        <v>12465</v>
      </c>
      <c r="C7112" s="119" t="s">
        <v>12466</v>
      </c>
      <c r="D7112" s="108" t="s">
        <v>12456</v>
      </c>
      <c r="E7112" s="108"/>
      <c r="F7112" s="107" t="s">
        <v>25</v>
      </c>
      <c r="G7112" s="110"/>
      <c r="H7112" s="107">
        <v>1348</v>
      </c>
      <c r="I7112" s="112">
        <f t="shared" si="577"/>
        <v>1213.2</v>
      </c>
      <c r="J7112" s="113">
        <v>1078.4</v>
      </c>
    </row>
    <row r="7113" s="8" customFormat="1" ht="42" spans="1:10">
      <c r="A7113" s="107" t="s">
        <v>299</v>
      </c>
      <c r="B7113" s="108" t="s">
        <v>12467</v>
      </c>
      <c r="C7113" s="119" t="s">
        <v>12468</v>
      </c>
      <c r="D7113" s="108" t="s">
        <v>12456</v>
      </c>
      <c r="E7113" s="108"/>
      <c r="F7113" s="107" t="s">
        <v>25</v>
      </c>
      <c r="G7113" s="110"/>
      <c r="H7113" s="107">
        <v>1617.6</v>
      </c>
      <c r="I7113" s="112">
        <f t="shared" si="577"/>
        <v>1455.84</v>
      </c>
      <c r="J7113" s="113">
        <v>1294.08</v>
      </c>
    </row>
    <row r="7114" s="8" customFormat="1" ht="42" spans="1:10">
      <c r="A7114" s="107" t="s">
        <v>299</v>
      </c>
      <c r="B7114" s="108" t="s">
        <v>12469</v>
      </c>
      <c r="C7114" s="119" t="s">
        <v>12470</v>
      </c>
      <c r="D7114" s="108" t="s">
        <v>12456</v>
      </c>
      <c r="E7114" s="108"/>
      <c r="F7114" s="107" t="s">
        <v>25</v>
      </c>
      <c r="G7114" s="110"/>
      <c r="H7114" s="107">
        <v>1348</v>
      </c>
      <c r="I7114" s="112">
        <f t="shared" si="577"/>
        <v>1213.2</v>
      </c>
      <c r="J7114" s="113">
        <v>1078.4</v>
      </c>
    </row>
    <row r="7115" s="8" customFormat="1" ht="42" spans="1:10">
      <c r="A7115" s="107" t="s">
        <v>299</v>
      </c>
      <c r="B7115" s="108" t="s">
        <v>12471</v>
      </c>
      <c r="C7115" s="119" t="s">
        <v>12472</v>
      </c>
      <c r="D7115" s="108" t="s">
        <v>12456</v>
      </c>
      <c r="E7115" s="108"/>
      <c r="F7115" s="107" t="s">
        <v>25</v>
      </c>
      <c r="G7115" s="110"/>
      <c r="H7115" s="107">
        <v>1617.6</v>
      </c>
      <c r="I7115" s="112">
        <f t="shared" si="577"/>
        <v>1455.84</v>
      </c>
      <c r="J7115" s="113">
        <v>1294.08</v>
      </c>
    </row>
    <row r="7116" s="8" customFormat="1" ht="42" spans="1:10">
      <c r="A7116" s="107" t="s">
        <v>299</v>
      </c>
      <c r="B7116" s="108" t="s">
        <v>12473</v>
      </c>
      <c r="C7116" s="119" t="s">
        <v>12474</v>
      </c>
      <c r="D7116" s="108" t="s">
        <v>12456</v>
      </c>
      <c r="E7116" s="108"/>
      <c r="F7116" s="107" t="s">
        <v>25</v>
      </c>
      <c r="G7116" s="110"/>
      <c r="H7116" s="107">
        <v>1348</v>
      </c>
      <c r="I7116" s="112">
        <f t="shared" si="577"/>
        <v>1213.2</v>
      </c>
      <c r="J7116" s="113">
        <v>1078.4</v>
      </c>
    </row>
    <row r="7117" s="8" customFormat="1" ht="42" spans="1:10">
      <c r="A7117" s="107" t="s">
        <v>299</v>
      </c>
      <c r="B7117" s="108" t="s">
        <v>12475</v>
      </c>
      <c r="C7117" s="119" t="s">
        <v>12476</v>
      </c>
      <c r="D7117" s="108" t="s">
        <v>12456</v>
      </c>
      <c r="E7117" s="108"/>
      <c r="F7117" s="107" t="s">
        <v>25</v>
      </c>
      <c r="G7117" s="110"/>
      <c r="H7117" s="107">
        <v>1617.6</v>
      </c>
      <c r="I7117" s="112">
        <f t="shared" si="577"/>
        <v>1455.84</v>
      </c>
      <c r="J7117" s="113">
        <v>1294.08</v>
      </c>
    </row>
    <row r="7118" s="8" customFormat="1" ht="42" spans="1:10">
      <c r="A7118" s="107" t="s">
        <v>299</v>
      </c>
      <c r="B7118" s="108">
        <v>331602006</v>
      </c>
      <c r="C7118" s="109" t="s">
        <v>12477</v>
      </c>
      <c r="D7118" s="108" t="s">
        <v>12478</v>
      </c>
      <c r="E7118" s="108"/>
      <c r="F7118" s="107" t="s">
        <v>25</v>
      </c>
      <c r="G7118" s="110"/>
      <c r="H7118" s="107">
        <v>740</v>
      </c>
      <c r="I7118" s="112">
        <f t="shared" si="577"/>
        <v>666</v>
      </c>
      <c r="J7118" s="112">
        <f t="shared" ref="J7118:J7129" si="578">H7118*0.8</f>
        <v>592</v>
      </c>
    </row>
    <row r="7119" s="8" customFormat="1" ht="42" spans="1:10">
      <c r="A7119" s="107" t="s">
        <v>299</v>
      </c>
      <c r="B7119" s="108" t="s">
        <v>12479</v>
      </c>
      <c r="C7119" s="120" t="s">
        <v>12480</v>
      </c>
      <c r="D7119" s="108" t="s">
        <v>12478</v>
      </c>
      <c r="E7119" s="108"/>
      <c r="F7119" s="107" t="s">
        <v>25</v>
      </c>
      <c r="G7119" s="110"/>
      <c r="H7119" s="107">
        <v>888</v>
      </c>
      <c r="I7119" s="112">
        <f t="shared" si="577"/>
        <v>799.2</v>
      </c>
      <c r="J7119" s="112">
        <f t="shared" si="578"/>
        <v>710.4</v>
      </c>
    </row>
    <row r="7120" s="8" customFormat="1" ht="42" spans="1:10">
      <c r="A7120" s="107" t="s">
        <v>299</v>
      </c>
      <c r="B7120" s="108" t="s">
        <v>12481</v>
      </c>
      <c r="C7120" s="119" t="s">
        <v>12482</v>
      </c>
      <c r="D7120" s="108" t="s">
        <v>12478</v>
      </c>
      <c r="E7120" s="108"/>
      <c r="F7120" s="107" t="s">
        <v>25</v>
      </c>
      <c r="G7120" s="110"/>
      <c r="H7120" s="107">
        <v>740</v>
      </c>
      <c r="I7120" s="112">
        <f t="shared" si="577"/>
        <v>666</v>
      </c>
      <c r="J7120" s="112">
        <f t="shared" si="578"/>
        <v>592</v>
      </c>
    </row>
    <row r="7121" s="8" customFormat="1" ht="42" spans="1:10">
      <c r="A7121" s="107" t="s">
        <v>299</v>
      </c>
      <c r="B7121" s="108" t="s">
        <v>12483</v>
      </c>
      <c r="C7121" s="119" t="s">
        <v>12484</v>
      </c>
      <c r="D7121" s="108" t="s">
        <v>12478</v>
      </c>
      <c r="E7121" s="108"/>
      <c r="F7121" s="107" t="s">
        <v>25</v>
      </c>
      <c r="G7121" s="110"/>
      <c r="H7121" s="107">
        <v>888</v>
      </c>
      <c r="I7121" s="112">
        <f t="shared" si="577"/>
        <v>799.2</v>
      </c>
      <c r="J7121" s="112">
        <f t="shared" si="578"/>
        <v>710.4</v>
      </c>
    </row>
    <row r="7122" s="8" customFormat="1" ht="42" spans="1:10">
      <c r="A7122" s="107" t="s">
        <v>299</v>
      </c>
      <c r="B7122" s="108" t="s">
        <v>12485</v>
      </c>
      <c r="C7122" s="119" t="s">
        <v>12486</v>
      </c>
      <c r="D7122" s="108" t="s">
        <v>12478</v>
      </c>
      <c r="E7122" s="108"/>
      <c r="F7122" s="107" t="s">
        <v>25</v>
      </c>
      <c r="G7122" s="110"/>
      <c r="H7122" s="107">
        <v>740</v>
      </c>
      <c r="I7122" s="112">
        <f t="shared" si="577"/>
        <v>666</v>
      </c>
      <c r="J7122" s="112">
        <f t="shared" si="578"/>
        <v>592</v>
      </c>
    </row>
    <row r="7123" s="8" customFormat="1" ht="42" spans="1:10">
      <c r="A7123" s="107" t="s">
        <v>299</v>
      </c>
      <c r="B7123" s="108" t="s">
        <v>12487</v>
      </c>
      <c r="C7123" s="119" t="s">
        <v>12488</v>
      </c>
      <c r="D7123" s="108" t="s">
        <v>12478</v>
      </c>
      <c r="E7123" s="108"/>
      <c r="F7123" s="107" t="s">
        <v>25</v>
      </c>
      <c r="G7123" s="110"/>
      <c r="H7123" s="107">
        <v>888</v>
      </c>
      <c r="I7123" s="112">
        <f t="shared" si="577"/>
        <v>799.2</v>
      </c>
      <c r="J7123" s="112">
        <f t="shared" si="578"/>
        <v>710.4</v>
      </c>
    </row>
    <row r="7124" s="8" customFormat="1" ht="42" spans="1:10">
      <c r="A7124" s="107" t="s">
        <v>299</v>
      </c>
      <c r="B7124" s="108" t="s">
        <v>12489</v>
      </c>
      <c r="C7124" s="119" t="s">
        <v>12490</v>
      </c>
      <c r="D7124" s="108" t="s">
        <v>12478</v>
      </c>
      <c r="E7124" s="108"/>
      <c r="F7124" s="107" t="s">
        <v>25</v>
      </c>
      <c r="G7124" s="110"/>
      <c r="H7124" s="107">
        <v>740</v>
      </c>
      <c r="I7124" s="112">
        <f t="shared" si="577"/>
        <v>666</v>
      </c>
      <c r="J7124" s="112">
        <f t="shared" si="578"/>
        <v>592</v>
      </c>
    </row>
    <row r="7125" s="8" customFormat="1" ht="42" spans="1:10">
      <c r="A7125" s="107" t="s">
        <v>299</v>
      </c>
      <c r="B7125" s="108" t="s">
        <v>12491</v>
      </c>
      <c r="C7125" s="119" t="s">
        <v>12492</v>
      </c>
      <c r="D7125" s="108" t="s">
        <v>12478</v>
      </c>
      <c r="E7125" s="108"/>
      <c r="F7125" s="107" t="s">
        <v>25</v>
      </c>
      <c r="G7125" s="110"/>
      <c r="H7125" s="107">
        <v>888</v>
      </c>
      <c r="I7125" s="112">
        <f t="shared" si="577"/>
        <v>799.2</v>
      </c>
      <c r="J7125" s="112">
        <f t="shared" si="578"/>
        <v>710.4</v>
      </c>
    </row>
    <row r="7126" s="8" customFormat="1" ht="42" spans="1:10">
      <c r="A7126" s="107" t="s">
        <v>299</v>
      </c>
      <c r="B7126" s="108" t="s">
        <v>12493</v>
      </c>
      <c r="C7126" s="119" t="s">
        <v>12494</v>
      </c>
      <c r="D7126" s="108" t="s">
        <v>12478</v>
      </c>
      <c r="E7126" s="108"/>
      <c r="F7126" s="107" t="s">
        <v>25</v>
      </c>
      <c r="G7126" s="110"/>
      <c r="H7126" s="107">
        <v>740</v>
      </c>
      <c r="I7126" s="112">
        <f t="shared" si="577"/>
        <v>666</v>
      </c>
      <c r="J7126" s="112">
        <f t="shared" si="578"/>
        <v>592</v>
      </c>
    </row>
    <row r="7127" s="8" customFormat="1" ht="42" spans="1:10">
      <c r="A7127" s="107" t="s">
        <v>299</v>
      </c>
      <c r="B7127" s="108" t="s">
        <v>12495</v>
      </c>
      <c r="C7127" s="119" t="s">
        <v>12496</v>
      </c>
      <c r="D7127" s="108" t="s">
        <v>12478</v>
      </c>
      <c r="E7127" s="108"/>
      <c r="F7127" s="107" t="s">
        <v>25</v>
      </c>
      <c r="G7127" s="110"/>
      <c r="H7127" s="107">
        <v>888</v>
      </c>
      <c r="I7127" s="112">
        <f t="shared" si="577"/>
        <v>799.2</v>
      </c>
      <c r="J7127" s="112">
        <f t="shared" si="578"/>
        <v>710.4</v>
      </c>
    </row>
    <row r="7128" s="8" customFormat="1" ht="42" spans="1:10">
      <c r="A7128" s="107" t="s">
        <v>299</v>
      </c>
      <c r="B7128" s="108" t="s">
        <v>12497</v>
      </c>
      <c r="C7128" s="119" t="s">
        <v>12498</v>
      </c>
      <c r="D7128" s="108" t="s">
        <v>12478</v>
      </c>
      <c r="E7128" s="108"/>
      <c r="F7128" s="107" t="s">
        <v>25</v>
      </c>
      <c r="G7128" s="110"/>
      <c r="H7128" s="107">
        <v>740</v>
      </c>
      <c r="I7128" s="112">
        <f t="shared" si="577"/>
        <v>666</v>
      </c>
      <c r="J7128" s="112">
        <f t="shared" si="578"/>
        <v>592</v>
      </c>
    </row>
    <row r="7129" s="8" customFormat="1" ht="42" spans="1:10">
      <c r="A7129" s="107" t="s">
        <v>299</v>
      </c>
      <c r="B7129" s="108" t="s">
        <v>12499</v>
      </c>
      <c r="C7129" s="119" t="s">
        <v>12500</v>
      </c>
      <c r="D7129" s="108" t="s">
        <v>12478</v>
      </c>
      <c r="E7129" s="108"/>
      <c r="F7129" s="107" t="s">
        <v>25</v>
      </c>
      <c r="G7129" s="110"/>
      <c r="H7129" s="107">
        <v>888</v>
      </c>
      <c r="I7129" s="112">
        <f t="shared" si="577"/>
        <v>799.2</v>
      </c>
      <c r="J7129" s="112">
        <f t="shared" si="578"/>
        <v>710.4</v>
      </c>
    </row>
    <row r="7130" s="8" customFormat="1" ht="54" spans="1:10">
      <c r="A7130" s="107" t="s">
        <v>299</v>
      </c>
      <c r="B7130" s="108">
        <v>331602007</v>
      </c>
      <c r="C7130" s="109" t="s">
        <v>12501</v>
      </c>
      <c r="D7130" s="108" t="s">
        <v>12502</v>
      </c>
      <c r="E7130" s="108"/>
      <c r="F7130" s="107" t="s">
        <v>25</v>
      </c>
      <c r="G7130" s="110"/>
      <c r="H7130" s="107">
        <v>428</v>
      </c>
      <c r="I7130" s="112">
        <f t="shared" si="577"/>
        <v>385.2</v>
      </c>
      <c r="J7130" s="113">
        <v>342.4</v>
      </c>
    </row>
    <row r="7131" s="8" customFormat="1" ht="55.5" spans="1:10">
      <c r="A7131" s="107" t="s">
        <v>299</v>
      </c>
      <c r="B7131" s="108" t="s">
        <v>12503</v>
      </c>
      <c r="C7131" s="120" t="s">
        <v>12504</v>
      </c>
      <c r="D7131" s="108" t="s">
        <v>12505</v>
      </c>
      <c r="E7131" s="108"/>
      <c r="F7131" s="107" t="s">
        <v>25</v>
      </c>
      <c r="G7131" s="110"/>
      <c r="H7131" s="107">
        <v>513.6</v>
      </c>
      <c r="I7131" s="112">
        <f t="shared" si="577"/>
        <v>462.24</v>
      </c>
      <c r="J7131" s="113">
        <v>410.88</v>
      </c>
    </row>
    <row r="7132" s="8" customFormat="1" ht="55.5" spans="1:10">
      <c r="A7132" s="107" t="s">
        <v>299</v>
      </c>
      <c r="B7132" s="108" t="s">
        <v>12506</v>
      </c>
      <c r="C7132" s="119" t="s">
        <v>12507</v>
      </c>
      <c r="D7132" s="108" t="s">
        <v>12505</v>
      </c>
      <c r="E7132" s="108"/>
      <c r="F7132" s="107" t="s">
        <v>25</v>
      </c>
      <c r="G7132" s="110"/>
      <c r="H7132" s="107">
        <v>428</v>
      </c>
      <c r="I7132" s="112">
        <f t="shared" si="577"/>
        <v>385.2</v>
      </c>
      <c r="J7132" s="113">
        <v>342.4</v>
      </c>
    </row>
    <row r="7133" s="8" customFormat="1" ht="55.5" spans="1:10">
      <c r="A7133" s="107" t="s">
        <v>299</v>
      </c>
      <c r="B7133" s="108" t="s">
        <v>12508</v>
      </c>
      <c r="C7133" s="119" t="s">
        <v>12509</v>
      </c>
      <c r="D7133" s="108" t="s">
        <v>12505</v>
      </c>
      <c r="E7133" s="108"/>
      <c r="F7133" s="107" t="s">
        <v>25</v>
      </c>
      <c r="G7133" s="110"/>
      <c r="H7133" s="107">
        <v>513.6</v>
      </c>
      <c r="I7133" s="112">
        <f t="shared" si="577"/>
        <v>462.24</v>
      </c>
      <c r="J7133" s="113">
        <v>410.88</v>
      </c>
    </row>
    <row r="7134" s="8" customFormat="1" ht="55.5" spans="1:10">
      <c r="A7134" s="107" t="s">
        <v>299</v>
      </c>
      <c r="B7134" s="108" t="s">
        <v>12510</v>
      </c>
      <c r="C7134" s="119" t="s">
        <v>12511</v>
      </c>
      <c r="D7134" s="108" t="s">
        <v>12505</v>
      </c>
      <c r="E7134" s="108"/>
      <c r="F7134" s="107" t="s">
        <v>25</v>
      </c>
      <c r="G7134" s="110"/>
      <c r="H7134" s="107">
        <v>428</v>
      </c>
      <c r="I7134" s="112">
        <f t="shared" si="577"/>
        <v>385.2</v>
      </c>
      <c r="J7134" s="113">
        <v>342.4</v>
      </c>
    </row>
    <row r="7135" s="8" customFormat="1" ht="55.5" spans="1:10">
      <c r="A7135" s="107" t="s">
        <v>299</v>
      </c>
      <c r="B7135" s="108" t="s">
        <v>12512</v>
      </c>
      <c r="C7135" s="119" t="s">
        <v>12513</v>
      </c>
      <c r="D7135" s="108" t="s">
        <v>12505</v>
      </c>
      <c r="E7135" s="108"/>
      <c r="F7135" s="107" t="s">
        <v>25</v>
      </c>
      <c r="G7135" s="110"/>
      <c r="H7135" s="107">
        <v>513.6</v>
      </c>
      <c r="I7135" s="112">
        <f t="shared" si="577"/>
        <v>462.24</v>
      </c>
      <c r="J7135" s="113">
        <v>410.88</v>
      </c>
    </row>
    <row r="7136" s="8" customFormat="1" ht="55.5" spans="1:10">
      <c r="A7136" s="107" t="s">
        <v>299</v>
      </c>
      <c r="B7136" s="108" t="s">
        <v>12514</v>
      </c>
      <c r="C7136" s="119" t="s">
        <v>12515</v>
      </c>
      <c r="D7136" s="108" t="s">
        <v>12505</v>
      </c>
      <c r="E7136" s="108"/>
      <c r="F7136" s="107" t="s">
        <v>25</v>
      </c>
      <c r="G7136" s="110"/>
      <c r="H7136" s="107">
        <v>428</v>
      </c>
      <c r="I7136" s="112">
        <f t="shared" si="577"/>
        <v>385.2</v>
      </c>
      <c r="J7136" s="113">
        <v>342.4</v>
      </c>
    </row>
    <row r="7137" s="8" customFormat="1" ht="55.5" spans="1:10">
      <c r="A7137" s="107" t="s">
        <v>299</v>
      </c>
      <c r="B7137" s="108" t="s">
        <v>12516</v>
      </c>
      <c r="C7137" s="119" t="s">
        <v>12517</v>
      </c>
      <c r="D7137" s="108" t="s">
        <v>12505</v>
      </c>
      <c r="E7137" s="108"/>
      <c r="F7137" s="107" t="s">
        <v>25</v>
      </c>
      <c r="G7137" s="110"/>
      <c r="H7137" s="107">
        <v>513.6</v>
      </c>
      <c r="I7137" s="112">
        <f t="shared" si="577"/>
        <v>462.24</v>
      </c>
      <c r="J7137" s="113">
        <v>410.88</v>
      </c>
    </row>
    <row r="7138" s="8" customFormat="1" ht="55.5" spans="1:10">
      <c r="A7138" s="107" t="s">
        <v>299</v>
      </c>
      <c r="B7138" s="108" t="s">
        <v>12518</v>
      </c>
      <c r="C7138" s="119" t="s">
        <v>12519</v>
      </c>
      <c r="D7138" s="108" t="s">
        <v>12505</v>
      </c>
      <c r="E7138" s="108"/>
      <c r="F7138" s="107" t="s">
        <v>25</v>
      </c>
      <c r="G7138" s="110"/>
      <c r="H7138" s="107">
        <v>428</v>
      </c>
      <c r="I7138" s="112">
        <f t="shared" si="577"/>
        <v>385.2</v>
      </c>
      <c r="J7138" s="113">
        <v>342.4</v>
      </c>
    </row>
    <row r="7139" s="8" customFormat="1" ht="55.5" spans="1:10">
      <c r="A7139" s="107" t="s">
        <v>299</v>
      </c>
      <c r="B7139" s="108" t="s">
        <v>12520</v>
      </c>
      <c r="C7139" s="119" t="s">
        <v>12521</v>
      </c>
      <c r="D7139" s="108" t="s">
        <v>12505</v>
      </c>
      <c r="E7139" s="108"/>
      <c r="F7139" s="107" t="s">
        <v>25</v>
      </c>
      <c r="G7139" s="110"/>
      <c r="H7139" s="107">
        <v>513.6</v>
      </c>
      <c r="I7139" s="112">
        <f t="shared" si="577"/>
        <v>462.24</v>
      </c>
      <c r="J7139" s="113">
        <v>410.88</v>
      </c>
    </row>
    <row r="7140" s="8" customFormat="1" ht="55.5" spans="1:10">
      <c r="A7140" s="107" t="s">
        <v>299</v>
      </c>
      <c r="B7140" s="108" t="s">
        <v>12522</v>
      </c>
      <c r="C7140" s="119" t="s">
        <v>12523</v>
      </c>
      <c r="D7140" s="108" t="s">
        <v>12505</v>
      </c>
      <c r="E7140" s="108"/>
      <c r="F7140" s="107" t="s">
        <v>25</v>
      </c>
      <c r="G7140" s="110"/>
      <c r="H7140" s="107">
        <v>428</v>
      </c>
      <c r="I7140" s="112">
        <f t="shared" si="577"/>
        <v>385.2</v>
      </c>
      <c r="J7140" s="113">
        <v>342.4</v>
      </c>
    </row>
    <row r="7141" s="8" customFormat="1" ht="55.5" spans="1:10">
      <c r="A7141" s="107" t="s">
        <v>299</v>
      </c>
      <c r="B7141" s="108" t="s">
        <v>12524</v>
      </c>
      <c r="C7141" s="119" t="s">
        <v>12525</v>
      </c>
      <c r="D7141" s="108" t="s">
        <v>12505</v>
      </c>
      <c r="E7141" s="108"/>
      <c r="F7141" s="107" t="s">
        <v>25</v>
      </c>
      <c r="G7141" s="110"/>
      <c r="H7141" s="107">
        <v>513.6</v>
      </c>
      <c r="I7141" s="112">
        <f t="shared" si="577"/>
        <v>462.24</v>
      </c>
      <c r="J7141" s="113">
        <v>410.88</v>
      </c>
    </row>
    <row r="7142" s="8" customFormat="1" spans="1:10">
      <c r="A7142" s="107" t="s">
        <v>299</v>
      </c>
      <c r="B7142" s="108">
        <v>331602008</v>
      </c>
      <c r="C7142" s="109" t="s">
        <v>12526</v>
      </c>
      <c r="D7142" s="108" t="s">
        <v>12527</v>
      </c>
      <c r="E7142" s="108"/>
      <c r="F7142" s="107" t="s">
        <v>12528</v>
      </c>
      <c r="G7142" s="108"/>
      <c r="H7142" s="107">
        <v>5</v>
      </c>
      <c r="I7142" s="112">
        <f t="shared" si="577"/>
        <v>4.5</v>
      </c>
      <c r="J7142" s="112">
        <f t="shared" ref="J7142:J7146" si="579">H7142*0.8</f>
        <v>4</v>
      </c>
    </row>
    <row r="7143" s="8" customFormat="1" spans="1:10">
      <c r="A7143" s="107" t="s">
        <v>299</v>
      </c>
      <c r="B7143" s="108">
        <v>331602009</v>
      </c>
      <c r="C7143" s="109" t="s">
        <v>12529</v>
      </c>
      <c r="D7143" s="108" t="s">
        <v>12530</v>
      </c>
      <c r="E7143" s="108"/>
      <c r="F7143" s="107" t="s">
        <v>25</v>
      </c>
      <c r="G7143" s="108"/>
      <c r="H7143" s="107">
        <v>1000</v>
      </c>
      <c r="I7143" s="112">
        <f t="shared" si="577"/>
        <v>900</v>
      </c>
      <c r="J7143" s="112">
        <f t="shared" si="579"/>
        <v>800</v>
      </c>
    </row>
    <row r="7144" s="8" customFormat="1" spans="1:10">
      <c r="A7144" s="107" t="s">
        <v>299</v>
      </c>
      <c r="B7144" s="108">
        <v>331602010</v>
      </c>
      <c r="C7144" s="109" t="s">
        <v>12531</v>
      </c>
      <c r="D7144" s="108" t="s">
        <v>12532</v>
      </c>
      <c r="E7144" s="108" t="s">
        <v>12533</v>
      </c>
      <c r="F7144" s="107" t="s">
        <v>25</v>
      </c>
      <c r="G7144" s="108"/>
      <c r="H7144" s="107">
        <v>475</v>
      </c>
      <c r="I7144" s="112">
        <f t="shared" si="577"/>
        <v>427.5</v>
      </c>
      <c r="J7144" s="112">
        <f t="shared" si="579"/>
        <v>380</v>
      </c>
    </row>
    <row r="7145" s="8" customFormat="1" spans="1:10">
      <c r="A7145" s="107" t="s">
        <v>299</v>
      </c>
      <c r="B7145" s="108">
        <v>331602011</v>
      </c>
      <c r="C7145" s="109" t="s">
        <v>12534</v>
      </c>
      <c r="D7145" s="108"/>
      <c r="E7145" s="108"/>
      <c r="F7145" s="107" t="s">
        <v>780</v>
      </c>
      <c r="G7145" s="108"/>
      <c r="H7145" s="107">
        <v>400</v>
      </c>
      <c r="I7145" s="112">
        <f t="shared" si="577"/>
        <v>360</v>
      </c>
      <c r="J7145" s="112">
        <f t="shared" si="579"/>
        <v>320</v>
      </c>
    </row>
    <row r="7146" s="8" customFormat="1" ht="27" spans="1:10">
      <c r="A7146" s="107" t="s">
        <v>299</v>
      </c>
      <c r="B7146" s="108">
        <v>331602012</v>
      </c>
      <c r="C7146" s="109" t="s">
        <v>12535</v>
      </c>
      <c r="D7146" s="108"/>
      <c r="E7146" s="108"/>
      <c r="F7146" s="107" t="s">
        <v>25</v>
      </c>
      <c r="G7146" s="121" t="s">
        <v>6360</v>
      </c>
      <c r="H7146" s="113">
        <v>978</v>
      </c>
      <c r="I7146" s="112">
        <f t="shared" si="577"/>
        <v>880.2</v>
      </c>
      <c r="J7146" s="112">
        <f t="shared" si="579"/>
        <v>782.4</v>
      </c>
    </row>
    <row r="7147" s="8" customFormat="1" spans="1:10">
      <c r="A7147" s="107" t="s">
        <v>299</v>
      </c>
      <c r="B7147" s="108">
        <v>331602013</v>
      </c>
      <c r="C7147" s="109" t="s">
        <v>12536</v>
      </c>
      <c r="D7147" s="108"/>
      <c r="E7147" s="108"/>
      <c r="F7147" s="107" t="s">
        <v>25</v>
      </c>
      <c r="G7147" s="110"/>
      <c r="H7147" s="107"/>
      <c r="I7147" s="112"/>
      <c r="J7147" s="112"/>
    </row>
    <row r="7148" s="8" customFormat="1" ht="27" spans="1:10">
      <c r="A7148" s="107" t="s">
        <v>299</v>
      </c>
      <c r="B7148" s="108" t="s">
        <v>12537</v>
      </c>
      <c r="C7148" s="109" t="s">
        <v>12538</v>
      </c>
      <c r="D7148" s="110"/>
      <c r="E7148" s="108"/>
      <c r="F7148" s="107" t="s">
        <v>25</v>
      </c>
      <c r="G7148" s="108"/>
      <c r="H7148" s="107">
        <v>2507</v>
      </c>
      <c r="I7148" s="112">
        <f t="shared" ref="I7148:I7155" si="580">H7148*0.9</f>
        <v>2256.3</v>
      </c>
      <c r="J7148" s="113">
        <v>2005.6</v>
      </c>
    </row>
    <row r="7149" s="8" customFormat="1" ht="27" spans="1:10">
      <c r="A7149" s="107" t="s">
        <v>299</v>
      </c>
      <c r="B7149" s="108" t="s">
        <v>12539</v>
      </c>
      <c r="C7149" s="120" t="s">
        <v>12540</v>
      </c>
      <c r="D7149" s="108"/>
      <c r="E7149" s="108"/>
      <c r="F7149" s="107" t="s">
        <v>25</v>
      </c>
      <c r="G7149" s="108"/>
      <c r="H7149" s="107">
        <v>3760.5</v>
      </c>
      <c r="I7149" s="112">
        <f t="shared" si="580"/>
        <v>3384.45</v>
      </c>
      <c r="J7149" s="113">
        <v>3008.4</v>
      </c>
    </row>
    <row r="7150" s="8" customFormat="1" ht="27" spans="1:10">
      <c r="A7150" s="107" t="s">
        <v>299</v>
      </c>
      <c r="B7150" s="108" t="s">
        <v>12541</v>
      </c>
      <c r="C7150" s="120" t="s">
        <v>12542</v>
      </c>
      <c r="D7150" s="108"/>
      <c r="E7150" s="108"/>
      <c r="F7150" s="107" t="s">
        <v>25</v>
      </c>
      <c r="G7150" s="108"/>
      <c r="H7150" s="107">
        <v>2507</v>
      </c>
      <c r="I7150" s="112">
        <f t="shared" si="580"/>
        <v>2256.3</v>
      </c>
      <c r="J7150" s="113">
        <v>2005.6</v>
      </c>
    </row>
    <row r="7151" s="8" customFormat="1" ht="27" spans="1:10">
      <c r="A7151" s="107" t="s">
        <v>299</v>
      </c>
      <c r="B7151" s="108" t="s">
        <v>12543</v>
      </c>
      <c r="C7151" s="120" t="s">
        <v>12544</v>
      </c>
      <c r="D7151" s="108"/>
      <c r="E7151" s="108"/>
      <c r="F7151" s="107" t="s">
        <v>25</v>
      </c>
      <c r="G7151" s="108"/>
      <c r="H7151" s="107">
        <v>3760.5</v>
      </c>
      <c r="I7151" s="112">
        <f t="shared" si="580"/>
        <v>3384.45</v>
      </c>
      <c r="J7151" s="112">
        <f t="shared" ref="J7151:J7155" si="581">H7151*0.8</f>
        <v>3008.4</v>
      </c>
    </row>
    <row r="7152" s="8" customFormat="1" ht="27" spans="1:10">
      <c r="A7152" s="107" t="s">
        <v>299</v>
      </c>
      <c r="B7152" s="108" t="s">
        <v>12545</v>
      </c>
      <c r="C7152" s="109" t="s">
        <v>12546</v>
      </c>
      <c r="D7152" s="110"/>
      <c r="E7152" s="108"/>
      <c r="F7152" s="107" t="s">
        <v>25</v>
      </c>
      <c r="G7152" s="108"/>
      <c r="H7152" s="107">
        <v>2260</v>
      </c>
      <c r="I7152" s="112">
        <f t="shared" si="580"/>
        <v>2034</v>
      </c>
      <c r="J7152" s="112">
        <f t="shared" si="581"/>
        <v>1808</v>
      </c>
    </row>
    <row r="7153" s="8" customFormat="1" ht="27" spans="1:10">
      <c r="A7153" s="107" t="s">
        <v>299</v>
      </c>
      <c r="B7153" s="108" t="s">
        <v>12547</v>
      </c>
      <c r="C7153" s="109" t="s">
        <v>12548</v>
      </c>
      <c r="D7153" s="108"/>
      <c r="E7153" s="108"/>
      <c r="F7153" s="107" t="s">
        <v>25</v>
      </c>
      <c r="G7153" s="108"/>
      <c r="H7153" s="107">
        <v>3390</v>
      </c>
      <c r="I7153" s="112">
        <f t="shared" si="580"/>
        <v>3051</v>
      </c>
      <c r="J7153" s="112">
        <f t="shared" si="581"/>
        <v>2712</v>
      </c>
    </row>
    <row r="7154" s="8" customFormat="1" ht="27" spans="1:10">
      <c r="A7154" s="107" t="s">
        <v>299</v>
      </c>
      <c r="B7154" s="108" t="s">
        <v>12549</v>
      </c>
      <c r="C7154" s="120" t="s">
        <v>12550</v>
      </c>
      <c r="D7154" s="108"/>
      <c r="E7154" s="108"/>
      <c r="F7154" s="107" t="s">
        <v>25</v>
      </c>
      <c r="G7154" s="108"/>
      <c r="H7154" s="117">
        <v>2834</v>
      </c>
      <c r="I7154" s="118">
        <v>2550.6</v>
      </c>
      <c r="J7154" s="118">
        <v>2267.2</v>
      </c>
    </row>
    <row r="7155" s="8" customFormat="1" ht="27" spans="1:10">
      <c r="A7155" s="107" t="s">
        <v>299</v>
      </c>
      <c r="B7155" s="108" t="s">
        <v>12551</v>
      </c>
      <c r="C7155" s="120" t="s">
        <v>12552</v>
      </c>
      <c r="D7155" s="108"/>
      <c r="E7155" s="108"/>
      <c r="F7155" s="107" t="s">
        <v>25</v>
      </c>
      <c r="G7155" s="108"/>
      <c r="H7155" s="117">
        <v>4215</v>
      </c>
      <c r="I7155" s="118">
        <v>3793.5</v>
      </c>
      <c r="J7155" s="118">
        <v>3372</v>
      </c>
    </row>
    <row r="7156" s="8" customFormat="1" spans="1:10">
      <c r="A7156" s="107"/>
      <c r="B7156" s="108">
        <v>331603</v>
      </c>
      <c r="C7156" s="109" t="s">
        <v>12553</v>
      </c>
      <c r="D7156" s="108"/>
      <c r="E7156" s="108"/>
      <c r="F7156" s="107"/>
      <c r="G7156" s="108"/>
      <c r="H7156" s="107"/>
      <c r="I7156" s="112"/>
      <c r="J7156" s="112"/>
    </row>
    <row r="7157" s="8" customFormat="1" ht="27" spans="1:10">
      <c r="A7157" s="107" t="s">
        <v>299</v>
      </c>
      <c r="B7157" s="108">
        <v>331603001</v>
      </c>
      <c r="C7157" s="109" t="s">
        <v>12554</v>
      </c>
      <c r="D7157" s="108" t="s">
        <v>12555</v>
      </c>
      <c r="E7157" s="108"/>
      <c r="F7157" s="107" t="s">
        <v>648</v>
      </c>
      <c r="G7157" s="108"/>
      <c r="H7157" s="107">
        <v>475</v>
      </c>
      <c r="I7157" s="112">
        <f t="shared" ref="I7157:I7214" si="582">H7157*0.9</f>
        <v>427.5</v>
      </c>
      <c r="J7157" s="112">
        <f t="shared" ref="J7157:J7167" si="583">H7157*0.8</f>
        <v>380</v>
      </c>
    </row>
    <row r="7158" s="8" customFormat="1" spans="1:10">
      <c r="A7158" s="107" t="s">
        <v>299</v>
      </c>
      <c r="B7158" s="121">
        <v>331603002</v>
      </c>
      <c r="C7158" s="120" t="s">
        <v>12556</v>
      </c>
      <c r="D7158" s="108" t="s">
        <v>12557</v>
      </c>
      <c r="E7158" s="108"/>
      <c r="F7158" s="107" t="s">
        <v>648</v>
      </c>
      <c r="G7158" s="108"/>
      <c r="H7158" s="107">
        <v>630</v>
      </c>
      <c r="I7158" s="112">
        <f t="shared" si="582"/>
        <v>567</v>
      </c>
      <c r="J7158" s="112">
        <f t="shared" si="583"/>
        <v>504</v>
      </c>
    </row>
    <row r="7159" s="8" customFormat="1" ht="27" spans="1:10">
      <c r="A7159" s="107" t="s">
        <v>299</v>
      </c>
      <c r="B7159" s="108">
        <v>331603003</v>
      </c>
      <c r="C7159" s="109" t="s">
        <v>12558</v>
      </c>
      <c r="D7159" s="108" t="s">
        <v>12557</v>
      </c>
      <c r="E7159" s="108"/>
      <c r="F7159" s="107" t="s">
        <v>648</v>
      </c>
      <c r="G7159" s="108"/>
      <c r="H7159" s="107">
        <v>475</v>
      </c>
      <c r="I7159" s="112">
        <f t="shared" si="582"/>
        <v>427.5</v>
      </c>
      <c r="J7159" s="112">
        <f t="shared" si="583"/>
        <v>380</v>
      </c>
    </row>
    <row r="7160" s="8" customFormat="1" ht="27" spans="1:10">
      <c r="A7160" s="107" t="s">
        <v>299</v>
      </c>
      <c r="B7160" s="108">
        <v>331603004</v>
      </c>
      <c r="C7160" s="109" t="s">
        <v>12559</v>
      </c>
      <c r="D7160" s="108" t="s">
        <v>12557</v>
      </c>
      <c r="E7160" s="108"/>
      <c r="F7160" s="107" t="s">
        <v>648</v>
      </c>
      <c r="G7160" s="121" t="s">
        <v>6360</v>
      </c>
      <c r="H7160" s="113">
        <v>570</v>
      </c>
      <c r="I7160" s="112">
        <f t="shared" si="582"/>
        <v>513</v>
      </c>
      <c r="J7160" s="112">
        <f t="shared" si="583"/>
        <v>456</v>
      </c>
    </row>
    <row r="7161" s="8" customFormat="1" spans="1:10">
      <c r="A7161" s="107" t="s">
        <v>299</v>
      </c>
      <c r="B7161" s="108">
        <v>331603005</v>
      </c>
      <c r="C7161" s="109" t="s">
        <v>12560</v>
      </c>
      <c r="D7161" s="108"/>
      <c r="E7161" s="108"/>
      <c r="F7161" s="107" t="s">
        <v>25</v>
      </c>
      <c r="G7161" s="108"/>
      <c r="H7161" s="107">
        <v>570</v>
      </c>
      <c r="I7161" s="112">
        <f t="shared" si="582"/>
        <v>513</v>
      </c>
      <c r="J7161" s="112">
        <f t="shared" si="583"/>
        <v>456</v>
      </c>
    </row>
    <row r="7162" s="8" customFormat="1" spans="1:10">
      <c r="A7162" s="107" t="s">
        <v>299</v>
      </c>
      <c r="B7162" s="108">
        <v>331603006</v>
      </c>
      <c r="C7162" s="109" t="s">
        <v>12561</v>
      </c>
      <c r="D7162" s="110"/>
      <c r="E7162" s="108"/>
      <c r="F7162" s="107" t="s">
        <v>12562</v>
      </c>
      <c r="G7162" s="108"/>
      <c r="H7162" s="107">
        <v>1140</v>
      </c>
      <c r="I7162" s="112">
        <f t="shared" si="582"/>
        <v>1026</v>
      </c>
      <c r="J7162" s="112">
        <f t="shared" si="583"/>
        <v>912</v>
      </c>
    </row>
    <row r="7163" s="8" customFormat="1" spans="1:10">
      <c r="A7163" s="107" t="s">
        <v>299</v>
      </c>
      <c r="B7163" s="108" t="s">
        <v>12563</v>
      </c>
      <c r="C7163" s="120" t="s">
        <v>12564</v>
      </c>
      <c r="D7163" s="108"/>
      <c r="E7163" s="108"/>
      <c r="F7163" s="107" t="s">
        <v>12562</v>
      </c>
      <c r="G7163" s="108"/>
      <c r="H7163" s="107">
        <v>1140</v>
      </c>
      <c r="I7163" s="112">
        <f t="shared" si="582"/>
        <v>1026</v>
      </c>
      <c r="J7163" s="112">
        <f t="shared" si="583"/>
        <v>912</v>
      </c>
    </row>
    <row r="7164" s="8" customFormat="1" spans="1:10">
      <c r="A7164" s="107" t="s">
        <v>299</v>
      </c>
      <c r="B7164" s="108">
        <v>331603007</v>
      </c>
      <c r="C7164" s="109" t="s">
        <v>12565</v>
      </c>
      <c r="D7164" s="108"/>
      <c r="E7164" s="108"/>
      <c r="F7164" s="107" t="s">
        <v>25</v>
      </c>
      <c r="G7164" s="108"/>
      <c r="H7164" s="107">
        <v>570</v>
      </c>
      <c r="I7164" s="112">
        <f t="shared" si="582"/>
        <v>513</v>
      </c>
      <c r="J7164" s="112">
        <f t="shared" si="583"/>
        <v>456</v>
      </c>
    </row>
    <row r="7165" s="8" customFormat="1" spans="1:10">
      <c r="A7165" s="107" t="s">
        <v>299</v>
      </c>
      <c r="B7165" s="108">
        <v>331603008</v>
      </c>
      <c r="C7165" s="109" t="s">
        <v>12566</v>
      </c>
      <c r="D7165" s="108"/>
      <c r="E7165" s="108"/>
      <c r="F7165" s="107" t="s">
        <v>25</v>
      </c>
      <c r="G7165" s="108"/>
      <c r="H7165" s="107">
        <v>285</v>
      </c>
      <c r="I7165" s="112">
        <f t="shared" si="582"/>
        <v>256.5</v>
      </c>
      <c r="J7165" s="112">
        <f t="shared" si="583"/>
        <v>228</v>
      </c>
    </row>
    <row r="7166" s="8" customFormat="1" spans="1:10">
      <c r="A7166" s="107" t="s">
        <v>299</v>
      </c>
      <c r="B7166" s="108">
        <v>331603009</v>
      </c>
      <c r="C7166" s="109" t="s">
        <v>12567</v>
      </c>
      <c r="D7166" s="108" t="s">
        <v>8015</v>
      </c>
      <c r="E7166" s="108"/>
      <c r="F7166" s="107" t="s">
        <v>6945</v>
      </c>
      <c r="G7166" s="108"/>
      <c r="H7166" s="107">
        <v>60</v>
      </c>
      <c r="I7166" s="112">
        <f t="shared" si="582"/>
        <v>54</v>
      </c>
      <c r="J7166" s="112">
        <f t="shared" si="583"/>
        <v>48</v>
      </c>
    </row>
    <row r="7167" s="8" customFormat="1" spans="1:10">
      <c r="A7167" s="107" t="s">
        <v>299</v>
      </c>
      <c r="B7167" s="108">
        <v>331603010</v>
      </c>
      <c r="C7167" s="109" t="s">
        <v>12568</v>
      </c>
      <c r="D7167" s="108" t="s">
        <v>8015</v>
      </c>
      <c r="E7167" s="108"/>
      <c r="F7167" s="107" t="s">
        <v>6945</v>
      </c>
      <c r="G7167" s="108"/>
      <c r="H7167" s="107">
        <v>57</v>
      </c>
      <c r="I7167" s="112">
        <f t="shared" si="582"/>
        <v>51.3</v>
      </c>
      <c r="J7167" s="112">
        <f t="shared" si="583"/>
        <v>45.6</v>
      </c>
    </row>
    <row r="7168" s="8" customFormat="1" spans="1:10">
      <c r="A7168" s="107" t="s">
        <v>299</v>
      </c>
      <c r="B7168" s="108">
        <v>331603011</v>
      </c>
      <c r="C7168" s="109" t="s">
        <v>12569</v>
      </c>
      <c r="D7168" s="108"/>
      <c r="E7168" s="108"/>
      <c r="F7168" s="107" t="s">
        <v>6945</v>
      </c>
      <c r="G7168" s="108"/>
      <c r="H7168" s="107">
        <v>189</v>
      </c>
      <c r="I7168" s="112">
        <f t="shared" si="582"/>
        <v>170.1</v>
      </c>
      <c r="J7168" s="113">
        <v>151.2</v>
      </c>
    </row>
    <row r="7169" s="8" customFormat="1" spans="1:10">
      <c r="A7169" s="107" t="s">
        <v>299</v>
      </c>
      <c r="B7169" s="108">
        <v>331603012</v>
      </c>
      <c r="C7169" s="109" t="s">
        <v>12570</v>
      </c>
      <c r="D7169" s="108"/>
      <c r="E7169" s="108"/>
      <c r="F7169" s="107" t="s">
        <v>6945</v>
      </c>
      <c r="G7169" s="108"/>
      <c r="H7169" s="107">
        <v>285</v>
      </c>
      <c r="I7169" s="112">
        <f t="shared" si="582"/>
        <v>256.5</v>
      </c>
      <c r="J7169" s="112">
        <f t="shared" ref="J7169:J7184" si="584">H7169*0.8</f>
        <v>228</v>
      </c>
    </row>
    <row r="7170" s="8" customFormat="1" spans="1:10">
      <c r="A7170" s="107" t="s">
        <v>299</v>
      </c>
      <c r="B7170" s="108">
        <v>331603013</v>
      </c>
      <c r="C7170" s="109" t="s">
        <v>12571</v>
      </c>
      <c r="D7170" s="108"/>
      <c r="E7170" s="108"/>
      <c r="F7170" s="107" t="s">
        <v>6945</v>
      </c>
      <c r="G7170" s="108"/>
      <c r="H7170" s="107">
        <v>57</v>
      </c>
      <c r="I7170" s="112">
        <f t="shared" si="582"/>
        <v>51.3</v>
      </c>
      <c r="J7170" s="112">
        <f t="shared" si="584"/>
        <v>45.6</v>
      </c>
    </row>
    <row r="7171" s="8" customFormat="1" spans="1:10">
      <c r="A7171" s="107" t="s">
        <v>299</v>
      </c>
      <c r="B7171" s="108">
        <v>331603014</v>
      </c>
      <c r="C7171" s="109" t="s">
        <v>12572</v>
      </c>
      <c r="D7171" s="108"/>
      <c r="E7171" s="108"/>
      <c r="F7171" s="107" t="s">
        <v>6945</v>
      </c>
      <c r="G7171" s="131"/>
      <c r="H7171" s="112">
        <v>66</v>
      </c>
      <c r="I7171" s="112">
        <f t="shared" si="582"/>
        <v>59.4</v>
      </c>
      <c r="J7171" s="112">
        <f t="shared" si="584"/>
        <v>52.8</v>
      </c>
    </row>
    <row r="7172" s="8" customFormat="1" ht="27" spans="1:10">
      <c r="A7172" s="107" t="s">
        <v>299</v>
      </c>
      <c r="B7172" s="108" t="s">
        <v>12573</v>
      </c>
      <c r="C7172" s="109" t="s">
        <v>12574</v>
      </c>
      <c r="D7172" s="108"/>
      <c r="E7172" s="108"/>
      <c r="F7172" s="107" t="s">
        <v>25</v>
      </c>
      <c r="G7172" s="131"/>
      <c r="H7172" s="112">
        <v>1000</v>
      </c>
      <c r="I7172" s="112">
        <f t="shared" si="582"/>
        <v>900</v>
      </c>
      <c r="J7172" s="112">
        <f t="shared" si="584"/>
        <v>800</v>
      </c>
    </row>
    <row r="7173" s="8" customFormat="1" spans="1:10">
      <c r="A7173" s="107" t="s">
        <v>299</v>
      </c>
      <c r="B7173" s="108">
        <v>331603015</v>
      </c>
      <c r="C7173" s="109" t="s">
        <v>12575</v>
      </c>
      <c r="D7173" s="108"/>
      <c r="E7173" s="108"/>
      <c r="F7173" s="107" t="s">
        <v>6945</v>
      </c>
      <c r="G7173" s="108"/>
      <c r="H7173" s="107">
        <v>66</v>
      </c>
      <c r="I7173" s="112">
        <f t="shared" si="582"/>
        <v>59.4</v>
      </c>
      <c r="J7173" s="112">
        <f t="shared" si="584"/>
        <v>52.8</v>
      </c>
    </row>
    <row r="7174" s="8" customFormat="1" ht="27" spans="1:10">
      <c r="A7174" s="107" t="s">
        <v>299</v>
      </c>
      <c r="B7174" s="108">
        <v>331603016</v>
      </c>
      <c r="C7174" s="109" t="s">
        <v>12576</v>
      </c>
      <c r="D7174" s="108"/>
      <c r="E7174" s="108" t="s">
        <v>12577</v>
      </c>
      <c r="F7174" s="107" t="s">
        <v>6945</v>
      </c>
      <c r="G7174" s="131"/>
      <c r="H7174" s="112">
        <v>60</v>
      </c>
      <c r="I7174" s="112">
        <f t="shared" si="582"/>
        <v>54</v>
      </c>
      <c r="J7174" s="112">
        <f t="shared" si="584"/>
        <v>48</v>
      </c>
    </row>
    <row r="7175" s="8" customFormat="1" ht="40.5" spans="1:10">
      <c r="A7175" s="107" t="s">
        <v>299</v>
      </c>
      <c r="B7175" s="108">
        <v>331603017</v>
      </c>
      <c r="C7175" s="109" t="s">
        <v>12578</v>
      </c>
      <c r="D7175" s="108" t="s">
        <v>12579</v>
      </c>
      <c r="E7175" s="108"/>
      <c r="F7175" s="107" t="s">
        <v>648</v>
      </c>
      <c r="G7175" s="108"/>
      <c r="H7175" s="107">
        <v>57</v>
      </c>
      <c r="I7175" s="112">
        <f t="shared" si="582"/>
        <v>51.3</v>
      </c>
      <c r="J7175" s="112">
        <f t="shared" si="584"/>
        <v>45.6</v>
      </c>
    </row>
    <row r="7176" s="8" customFormat="1" ht="27" spans="1:10">
      <c r="A7176" s="107" t="s">
        <v>299</v>
      </c>
      <c r="B7176" s="108">
        <v>331603018</v>
      </c>
      <c r="C7176" s="109" t="s">
        <v>12580</v>
      </c>
      <c r="D7176" s="108" t="s">
        <v>12581</v>
      </c>
      <c r="E7176" s="108" t="s">
        <v>12582</v>
      </c>
      <c r="F7176" s="107" t="s">
        <v>648</v>
      </c>
      <c r="G7176" s="108"/>
      <c r="H7176" s="107">
        <v>190</v>
      </c>
      <c r="I7176" s="112">
        <f t="shared" si="582"/>
        <v>171</v>
      </c>
      <c r="J7176" s="112">
        <f t="shared" si="584"/>
        <v>152</v>
      </c>
    </row>
    <row r="7177" s="8" customFormat="1" spans="1:10">
      <c r="A7177" s="107" t="s">
        <v>299</v>
      </c>
      <c r="B7177" s="108">
        <v>331603019</v>
      </c>
      <c r="C7177" s="109" t="s">
        <v>12583</v>
      </c>
      <c r="D7177" s="108"/>
      <c r="E7177" s="108"/>
      <c r="F7177" s="107" t="s">
        <v>6945</v>
      </c>
      <c r="G7177" s="108"/>
      <c r="H7177" s="107">
        <v>237</v>
      </c>
      <c r="I7177" s="112">
        <f t="shared" si="582"/>
        <v>213.3</v>
      </c>
      <c r="J7177" s="112">
        <f t="shared" si="584"/>
        <v>189.6</v>
      </c>
    </row>
    <row r="7178" s="8" customFormat="1" spans="1:10">
      <c r="A7178" s="107" t="s">
        <v>299</v>
      </c>
      <c r="B7178" s="108">
        <v>331603020</v>
      </c>
      <c r="C7178" s="109" t="s">
        <v>12584</v>
      </c>
      <c r="D7178" s="108"/>
      <c r="E7178" s="108"/>
      <c r="F7178" s="107" t="s">
        <v>6945</v>
      </c>
      <c r="G7178" s="108"/>
      <c r="H7178" s="107">
        <v>66</v>
      </c>
      <c r="I7178" s="112">
        <f t="shared" si="582"/>
        <v>59.4</v>
      </c>
      <c r="J7178" s="112">
        <f t="shared" si="584"/>
        <v>52.8</v>
      </c>
    </row>
    <row r="7179" s="8" customFormat="1" spans="1:10">
      <c r="A7179" s="107" t="s">
        <v>299</v>
      </c>
      <c r="B7179" s="108">
        <v>331603021</v>
      </c>
      <c r="C7179" s="109" t="s">
        <v>12585</v>
      </c>
      <c r="D7179" s="108"/>
      <c r="E7179" s="108" t="s">
        <v>12586</v>
      </c>
      <c r="F7179" s="107" t="s">
        <v>6945</v>
      </c>
      <c r="G7179" s="108"/>
      <c r="H7179" s="107">
        <v>57</v>
      </c>
      <c r="I7179" s="112">
        <f t="shared" si="582"/>
        <v>51.3</v>
      </c>
      <c r="J7179" s="112">
        <f t="shared" si="584"/>
        <v>45.6</v>
      </c>
    </row>
    <row r="7180" s="8" customFormat="1" spans="1:10">
      <c r="A7180" s="107" t="s">
        <v>299</v>
      </c>
      <c r="B7180" s="108">
        <v>331603022</v>
      </c>
      <c r="C7180" s="109" t="s">
        <v>12587</v>
      </c>
      <c r="D7180" s="108" t="s">
        <v>12588</v>
      </c>
      <c r="E7180" s="108" t="s">
        <v>12586</v>
      </c>
      <c r="F7180" s="107" t="s">
        <v>6945</v>
      </c>
      <c r="G7180" s="108"/>
      <c r="H7180" s="107">
        <v>66</v>
      </c>
      <c r="I7180" s="112">
        <f t="shared" si="582"/>
        <v>59.4</v>
      </c>
      <c r="J7180" s="112">
        <f t="shared" si="584"/>
        <v>52.8</v>
      </c>
    </row>
    <row r="7181" s="8" customFormat="1" spans="1:10">
      <c r="A7181" s="107" t="s">
        <v>299</v>
      </c>
      <c r="B7181" s="108" t="s">
        <v>12589</v>
      </c>
      <c r="C7181" s="120" t="s">
        <v>12590</v>
      </c>
      <c r="D7181" s="108"/>
      <c r="E7181" s="108" t="s">
        <v>12586</v>
      </c>
      <c r="F7181" s="107" t="s">
        <v>6945</v>
      </c>
      <c r="G7181" s="108"/>
      <c r="H7181" s="107">
        <v>66</v>
      </c>
      <c r="I7181" s="112">
        <f t="shared" si="582"/>
        <v>59.4</v>
      </c>
      <c r="J7181" s="112">
        <f t="shared" si="584"/>
        <v>52.8</v>
      </c>
    </row>
    <row r="7182" s="8" customFormat="1" spans="1:10">
      <c r="A7182" s="107" t="s">
        <v>299</v>
      </c>
      <c r="B7182" s="108">
        <v>331603023</v>
      </c>
      <c r="C7182" s="109" t="s">
        <v>12591</v>
      </c>
      <c r="D7182" s="108"/>
      <c r="E7182" s="108"/>
      <c r="F7182" s="107" t="s">
        <v>6945</v>
      </c>
      <c r="G7182" s="108"/>
      <c r="H7182" s="107">
        <v>66</v>
      </c>
      <c r="I7182" s="112">
        <f t="shared" si="582"/>
        <v>59.4</v>
      </c>
      <c r="J7182" s="112">
        <f t="shared" si="584"/>
        <v>52.8</v>
      </c>
    </row>
    <row r="7183" s="8" customFormat="1" spans="1:10">
      <c r="A7183" s="107" t="s">
        <v>299</v>
      </c>
      <c r="B7183" s="108">
        <v>331603024</v>
      </c>
      <c r="C7183" s="109" t="s">
        <v>12592</v>
      </c>
      <c r="D7183" s="108" t="s">
        <v>12593</v>
      </c>
      <c r="E7183" s="108"/>
      <c r="F7183" s="107" t="s">
        <v>6945</v>
      </c>
      <c r="G7183" s="108"/>
      <c r="H7183" s="107">
        <v>142</v>
      </c>
      <c r="I7183" s="112">
        <f t="shared" si="582"/>
        <v>127.8</v>
      </c>
      <c r="J7183" s="112">
        <f t="shared" si="584"/>
        <v>113.6</v>
      </c>
    </row>
    <row r="7184" s="8" customFormat="1" spans="1:10">
      <c r="A7184" s="107" t="s">
        <v>299</v>
      </c>
      <c r="B7184" s="108">
        <v>331603025</v>
      </c>
      <c r="C7184" s="109" t="s">
        <v>12594</v>
      </c>
      <c r="D7184" s="108"/>
      <c r="E7184" s="108"/>
      <c r="F7184" s="107" t="s">
        <v>6945</v>
      </c>
      <c r="G7184" s="108"/>
      <c r="H7184" s="107">
        <v>67</v>
      </c>
      <c r="I7184" s="112">
        <f t="shared" si="582"/>
        <v>60.3</v>
      </c>
      <c r="J7184" s="112">
        <f t="shared" si="584"/>
        <v>53.6</v>
      </c>
    </row>
    <row r="7185" s="8" customFormat="1" spans="1:10">
      <c r="A7185" s="107" t="s">
        <v>299</v>
      </c>
      <c r="B7185" s="108">
        <v>331603026</v>
      </c>
      <c r="C7185" s="109" t="s">
        <v>12595</v>
      </c>
      <c r="D7185" s="108"/>
      <c r="E7185" s="108"/>
      <c r="F7185" s="107" t="s">
        <v>6945</v>
      </c>
      <c r="G7185" s="108"/>
      <c r="H7185" s="107">
        <v>239</v>
      </c>
      <c r="I7185" s="112">
        <f t="shared" si="582"/>
        <v>215.1</v>
      </c>
      <c r="J7185" s="113">
        <v>191.2</v>
      </c>
    </row>
    <row r="7186" s="8" customFormat="1" spans="1:10">
      <c r="A7186" s="107" t="s">
        <v>299</v>
      </c>
      <c r="B7186" s="108">
        <v>331603027</v>
      </c>
      <c r="C7186" s="109" t="s">
        <v>12596</v>
      </c>
      <c r="D7186" s="108"/>
      <c r="E7186" s="108" t="s">
        <v>12597</v>
      </c>
      <c r="F7186" s="107" t="s">
        <v>6945</v>
      </c>
      <c r="G7186" s="108"/>
      <c r="H7186" s="117">
        <v>138</v>
      </c>
      <c r="I7186" s="118">
        <v>124.2</v>
      </c>
      <c r="J7186" s="118">
        <v>110.4</v>
      </c>
    </row>
    <row r="7187" s="8" customFormat="1" spans="1:10">
      <c r="A7187" s="107" t="s">
        <v>299</v>
      </c>
      <c r="B7187" s="108">
        <v>331603028</v>
      </c>
      <c r="C7187" s="109" t="s">
        <v>12598</v>
      </c>
      <c r="D7187" s="110"/>
      <c r="E7187" s="108"/>
      <c r="F7187" s="107" t="s">
        <v>25</v>
      </c>
      <c r="G7187" s="108"/>
      <c r="H7187" s="107">
        <v>923</v>
      </c>
      <c r="I7187" s="112">
        <f t="shared" si="582"/>
        <v>830.7</v>
      </c>
      <c r="J7187" s="112">
        <f t="shared" ref="J7186:J7188" si="585">H7187*0.8</f>
        <v>738.4</v>
      </c>
    </row>
    <row r="7188" s="8" customFormat="1" spans="1:10">
      <c r="A7188" s="107" t="s">
        <v>299</v>
      </c>
      <c r="B7188" s="108">
        <v>331603029</v>
      </c>
      <c r="C7188" s="109" t="s">
        <v>12599</v>
      </c>
      <c r="D7188" s="108"/>
      <c r="E7188" s="108"/>
      <c r="F7188" s="107" t="s">
        <v>6945</v>
      </c>
      <c r="G7188" s="108"/>
      <c r="H7188" s="107">
        <v>570</v>
      </c>
      <c r="I7188" s="112">
        <f t="shared" si="582"/>
        <v>513</v>
      </c>
      <c r="J7188" s="112">
        <f t="shared" si="585"/>
        <v>456</v>
      </c>
    </row>
    <row r="7189" s="8" customFormat="1" ht="27" spans="1:10">
      <c r="A7189" s="107" t="s">
        <v>299</v>
      </c>
      <c r="B7189" s="108">
        <v>331603030</v>
      </c>
      <c r="C7189" s="109" t="s">
        <v>12600</v>
      </c>
      <c r="D7189" s="108" t="s">
        <v>12601</v>
      </c>
      <c r="E7189" s="108"/>
      <c r="F7189" s="107" t="s">
        <v>6945</v>
      </c>
      <c r="G7189" s="108"/>
      <c r="H7189" s="117">
        <v>1451</v>
      </c>
      <c r="I7189" s="118">
        <v>1305.9</v>
      </c>
      <c r="J7189" s="118">
        <v>1160.8</v>
      </c>
    </row>
    <row r="7190" s="8" customFormat="1" spans="1:10">
      <c r="A7190" s="107" t="s">
        <v>299</v>
      </c>
      <c r="B7190" s="108">
        <v>331603031</v>
      </c>
      <c r="C7190" s="109" t="s">
        <v>12602</v>
      </c>
      <c r="D7190" s="108"/>
      <c r="E7190" s="108"/>
      <c r="F7190" s="107" t="s">
        <v>6945</v>
      </c>
      <c r="G7190" s="108"/>
      <c r="H7190" s="107">
        <v>665</v>
      </c>
      <c r="I7190" s="112">
        <f t="shared" si="582"/>
        <v>598.5</v>
      </c>
      <c r="J7190" s="112">
        <f t="shared" ref="J7190:J7206" si="586">H7190*0.8</f>
        <v>532</v>
      </c>
    </row>
    <row r="7191" s="8" customFormat="1" spans="1:10">
      <c r="A7191" s="107" t="s">
        <v>299</v>
      </c>
      <c r="B7191" s="108">
        <v>331603032</v>
      </c>
      <c r="C7191" s="109" t="s">
        <v>12603</v>
      </c>
      <c r="D7191" s="108"/>
      <c r="E7191" s="108"/>
      <c r="F7191" s="107" t="s">
        <v>25</v>
      </c>
      <c r="G7191" s="108"/>
      <c r="H7191" s="107">
        <v>1577</v>
      </c>
      <c r="I7191" s="112">
        <f t="shared" si="582"/>
        <v>1419.3</v>
      </c>
      <c r="J7191" s="112">
        <f t="shared" si="586"/>
        <v>1261.6</v>
      </c>
    </row>
    <row r="7192" s="8" customFormat="1" spans="1:10">
      <c r="A7192" s="107" t="s">
        <v>299</v>
      </c>
      <c r="B7192" s="108">
        <v>331603033</v>
      </c>
      <c r="C7192" s="109" t="s">
        <v>12604</v>
      </c>
      <c r="D7192" s="108"/>
      <c r="E7192" s="108"/>
      <c r="F7192" s="107" t="s">
        <v>25</v>
      </c>
      <c r="G7192" s="108"/>
      <c r="H7192" s="107">
        <v>1472</v>
      </c>
      <c r="I7192" s="112">
        <f t="shared" si="582"/>
        <v>1324.8</v>
      </c>
      <c r="J7192" s="112">
        <f t="shared" si="586"/>
        <v>1177.6</v>
      </c>
    </row>
    <row r="7193" s="8" customFormat="1" spans="1:10">
      <c r="A7193" s="107" t="s">
        <v>299</v>
      </c>
      <c r="B7193" s="108">
        <v>331603034</v>
      </c>
      <c r="C7193" s="109" t="s">
        <v>12605</v>
      </c>
      <c r="D7193" s="110"/>
      <c r="E7193" s="108"/>
      <c r="F7193" s="107" t="s">
        <v>12606</v>
      </c>
      <c r="G7193" s="108" t="s">
        <v>12607</v>
      </c>
      <c r="H7193" s="107">
        <v>570</v>
      </c>
      <c r="I7193" s="112">
        <f t="shared" si="582"/>
        <v>513</v>
      </c>
      <c r="J7193" s="112">
        <f t="shared" si="586"/>
        <v>456</v>
      </c>
    </row>
    <row r="7194" s="8" customFormat="1" spans="1:10">
      <c r="A7194" s="107" t="s">
        <v>299</v>
      </c>
      <c r="B7194" s="108" t="s">
        <v>12608</v>
      </c>
      <c r="C7194" s="109" t="s">
        <v>12609</v>
      </c>
      <c r="D7194" s="108"/>
      <c r="E7194" s="108"/>
      <c r="F7194" s="107" t="s">
        <v>12610</v>
      </c>
      <c r="G7194" s="108"/>
      <c r="H7194" s="107">
        <v>570</v>
      </c>
      <c r="I7194" s="112">
        <f t="shared" si="582"/>
        <v>513</v>
      </c>
      <c r="J7194" s="112">
        <f t="shared" si="586"/>
        <v>456</v>
      </c>
    </row>
    <row r="7195" s="8" customFormat="1" spans="1:10">
      <c r="A7195" s="107" t="s">
        <v>299</v>
      </c>
      <c r="B7195" s="108" t="s">
        <v>12611</v>
      </c>
      <c r="C7195" s="120" t="s">
        <v>12612</v>
      </c>
      <c r="D7195" s="108"/>
      <c r="E7195" s="108"/>
      <c r="F7195" s="107" t="s">
        <v>12606</v>
      </c>
      <c r="G7195" s="108"/>
      <c r="H7195" s="107">
        <v>570</v>
      </c>
      <c r="I7195" s="112">
        <f t="shared" si="582"/>
        <v>513</v>
      </c>
      <c r="J7195" s="112">
        <f t="shared" si="586"/>
        <v>456</v>
      </c>
    </row>
    <row r="7196" s="8" customFormat="1" spans="1:10">
      <c r="A7196" s="107" t="s">
        <v>299</v>
      </c>
      <c r="B7196" s="108" t="s">
        <v>12613</v>
      </c>
      <c r="C7196" s="120" t="s">
        <v>12614</v>
      </c>
      <c r="D7196" s="108"/>
      <c r="E7196" s="108"/>
      <c r="F7196" s="107" t="s">
        <v>12610</v>
      </c>
      <c r="G7196" s="108"/>
      <c r="H7196" s="107">
        <v>570</v>
      </c>
      <c r="I7196" s="112">
        <f t="shared" si="582"/>
        <v>513</v>
      </c>
      <c r="J7196" s="112">
        <f t="shared" si="586"/>
        <v>456</v>
      </c>
    </row>
    <row r="7197" s="8" customFormat="1" spans="1:10">
      <c r="A7197" s="107" t="s">
        <v>299</v>
      </c>
      <c r="B7197" s="108">
        <v>331603035</v>
      </c>
      <c r="C7197" s="109" t="s">
        <v>12615</v>
      </c>
      <c r="D7197" s="108"/>
      <c r="E7197" s="108"/>
      <c r="F7197" s="107" t="s">
        <v>9938</v>
      </c>
      <c r="G7197" s="108"/>
      <c r="H7197" s="107">
        <v>760</v>
      </c>
      <c r="I7197" s="112">
        <f t="shared" si="582"/>
        <v>684</v>
      </c>
      <c r="J7197" s="112">
        <f t="shared" si="586"/>
        <v>608</v>
      </c>
    </row>
    <row r="7198" s="8" customFormat="1" spans="1:10">
      <c r="A7198" s="107" t="s">
        <v>299</v>
      </c>
      <c r="B7198" s="108">
        <v>331603036</v>
      </c>
      <c r="C7198" s="109" t="s">
        <v>12616</v>
      </c>
      <c r="D7198" s="108"/>
      <c r="E7198" s="108"/>
      <c r="F7198" s="107" t="s">
        <v>9938</v>
      </c>
      <c r="G7198" s="108"/>
      <c r="H7198" s="107">
        <v>1358</v>
      </c>
      <c r="I7198" s="112">
        <f t="shared" si="582"/>
        <v>1222.2</v>
      </c>
      <c r="J7198" s="112">
        <f t="shared" si="586"/>
        <v>1086.4</v>
      </c>
    </row>
    <row r="7199" s="8" customFormat="1" spans="1:10">
      <c r="A7199" s="107" t="s">
        <v>299</v>
      </c>
      <c r="B7199" s="108">
        <v>331603037</v>
      </c>
      <c r="C7199" s="109" t="s">
        <v>12617</v>
      </c>
      <c r="D7199" s="108"/>
      <c r="E7199" s="108"/>
      <c r="F7199" s="107" t="s">
        <v>9938</v>
      </c>
      <c r="G7199" s="108"/>
      <c r="H7199" s="107">
        <v>1358</v>
      </c>
      <c r="I7199" s="112">
        <f t="shared" si="582"/>
        <v>1222.2</v>
      </c>
      <c r="J7199" s="112">
        <f t="shared" si="586"/>
        <v>1086.4</v>
      </c>
    </row>
    <row r="7200" s="8" customFormat="1" spans="1:10">
      <c r="A7200" s="107" t="s">
        <v>299</v>
      </c>
      <c r="B7200" s="108">
        <v>331603038</v>
      </c>
      <c r="C7200" s="109" t="s">
        <v>12618</v>
      </c>
      <c r="D7200" s="108"/>
      <c r="E7200" s="108"/>
      <c r="F7200" s="107" t="s">
        <v>25</v>
      </c>
      <c r="G7200" s="108"/>
      <c r="H7200" s="107">
        <v>2090</v>
      </c>
      <c r="I7200" s="112">
        <f t="shared" si="582"/>
        <v>1881</v>
      </c>
      <c r="J7200" s="112">
        <f t="shared" si="586"/>
        <v>1672</v>
      </c>
    </row>
    <row r="7201" s="8" customFormat="1" spans="1:10">
      <c r="A7201" s="107" t="s">
        <v>299</v>
      </c>
      <c r="B7201" s="108">
        <v>331603039</v>
      </c>
      <c r="C7201" s="109" t="s">
        <v>12619</v>
      </c>
      <c r="D7201" s="110"/>
      <c r="E7201" s="108"/>
      <c r="F7201" s="107" t="s">
        <v>25</v>
      </c>
      <c r="G7201" s="108"/>
      <c r="H7201" s="107">
        <v>2090</v>
      </c>
      <c r="I7201" s="112">
        <f t="shared" si="582"/>
        <v>1881</v>
      </c>
      <c r="J7201" s="112">
        <f t="shared" si="586"/>
        <v>1672</v>
      </c>
    </row>
    <row r="7202" s="8" customFormat="1" spans="1:10">
      <c r="A7202" s="107" t="s">
        <v>299</v>
      </c>
      <c r="B7202" s="108" t="s">
        <v>12620</v>
      </c>
      <c r="C7202" s="120" t="s">
        <v>12621</v>
      </c>
      <c r="D7202" s="108"/>
      <c r="E7202" s="108"/>
      <c r="F7202" s="107" t="s">
        <v>25</v>
      </c>
      <c r="G7202" s="108"/>
      <c r="H7202" s="107">
        <v>2090</v>
      </c>
      <c r="I7202" s="112">
        <f t="shared" si="582"/>
        <v>1881</v>
      </c>
      <c r="J7202" s="112">
        <f t="shared" si="586"/>
        <v>1672</v>
      </c>
    </row>
    <row r="7203" s="8" customFormat="1" spans="1:10">
      <c r="A7203" s="107" t="s">
        <v>299</v>
      </c>
      <c r="B7203" s="108">
        <v>331603040</v>
      </c>
      <c r="C7203" s="109" t="s">
        <v>12622</v>
      </c>
      <c r="D7203" s="110"/>
      <c r="E7203" s="108"/>
      <c r="F7203" s="107" t="s">
        <v>25</v>
      </c>
      <c r="G7203" s="108"/>
      <c r="H7203" s="107">
        <v>2090</v>
      </c>
      <c r="I7203" s="112">
        <f t="shared" si="582"/>
        <v>1881</v>
      </c>
      <c r="J7203" s="112">
        <f t="shared" si="586"/>
        <v>1672</v>
      </c>
    </row>
    <row r="7204" s="8" customFormat="1" spans="1:10">
      <c r="A7204" s="107" t="s">
        <v>299</v>
      </c>
      <c r="B7204" s="108" t="s">
        <v>12623</v>
      </c>
      <c r="C7204" s="120" t="s">
        <v>12624</v>
      </c>
      <c r="D7204" s="108"/>
      <c r="E7204" s="108"/>
      <c r="F7204" s="107" t="s">
        <v>25</v>
      </c>
      <c r="G7204" s="108"/>
      <c r="H7204" s="107">
        <v>2090</v>
      </c>
      <c r="I7204" s="112">
        <f t="shared" si="582"/>
        <v>1881</v>
      </c>
      <c r="J7204" s="112">
        <f t="shared" si="586"/>
        <v>1672</v>
      </c>
    </row>
    <row r="7205" s="8" customFormat="1" spans="1:10">
      <c r="A7205" s="107" t="s">
        <v>299</v>
      </c>
      <c r="B7205" s="108">
        <v>331603041</v>
      </c>
      <c r="C7205" s="109" t="s">
        <v>12625</v>
      </c>
      <c r="D7205" s="108"/>
      <c r="E7205" s="108"/>
      <c r="F7205" s="107" t="s">
        <v>648</v>
      </c>
      <c r="G7205" s="108"/>
      <c r="H7205" s="107">
        <v>1045</v>
      </c>
      <c r="I7205" s="112">
        <f t="shared" si="582"/>
        <v>940.5</v>
      </c>
      <c r="J7205" s="112">
        <f t="shared" si="586"/>
        <v>836</v>
      </c>
    </row>
    <row r="7206" s="8" customFormat="1" spans="1:10">
      <c r="A7206" s="107" t="s">
        <v>299</v>
      </c>
      <c r="B7206" s="108">
        <v>331603042</v>
      </c>
      <c r="C7206" s="109" t="s">
        <v>12626</v>
      </c>
      <c r="D7206" s="108"/>
      <c r="E7206" s="108"/>
      <c r="F7206" s="107" t="s">
        <v>648</v>
      </c>
      <c r="G7206" s="108"/>
      <c r="H7206" s="107">
        <v>475</v>
      </c>
      <c r="I7206" s="112">
        <f t="shared" si="582"/>
        <v>427.5</v>
      </c>
      <c r="J7206" s="112">
        <f t="shared" si="586"/>
        <v>380</v>
      </c>
    </row>
    <row r="7207" s="8" customFormat="1" spans="1:10">
      <c r="A7207" s="107" t="s">
        <v>299</v>
      </c>
      <c r="B7207" s="108">
        <v>331603043</v>
      </c>
      <c r="C7207" s="109" t="s">
        <v>12627</v>
      </c>
      <c r="D7207" s="108"/>
      <c r="E7207" s="108" t="s">
        <v>12628</v>
      </c>
      <c r="F7207" s="107" t="s">
        <v>25</v>
      </c>
      <c r="G7207" s="108"/>
      <c r="H7207" s="117">
        <v>2763</v>
      </c>
      <c r="I7207" s="118">
        <v>2486.7</v>
      </c>
      <c r="J7207" s="118">
        <v>2210.4</v>
      </c>
    </row>
    <row r="7208" s="8" customFormat="1" spans="1:10">
      <c r="A7208" s="107" t="s">
        <v>299</v>
      </c>
      <c r="B7208" s="108">
        <v>331603044</v>
      </c>
      <c r="C7208" s="109" t="s">
        <v>12629</v>
      </c>
      <c r="D7208" s="108"/>
      <c r="E7208" s="108"/>
      <c r="F7208" s="107" t="s">
        <v>25</v>
      </c>
      <c r="G7208" s="108"/>
      <c r="H7208" s="107">
        <v>1520</v>
      </c>
      <c r="I7208" s="112">
        <f t="shared" si="582"/>
        <v>1368</v>
      </c>
      <c r="J7208" s="112">
        <f t="shared" ref="J7208:J7211" si="587">H7208*0.8</f>
        <v>1216</v>
      </c>
    </row>
    <row r="7209" s="8" customFormat="1" spans="1:10">
      <c r="A7209" s="107" t="s">
        <v>299</v>
      </c>
      <c r="B7209" s="108">
        <v>331603045</v>
      </c>
      <c r="C7209" s="109" t="s">
        <v>12630</v>
      </c>
      <c r="D7209" s="108" t="s">
        <v>12631</v>
      </c>
      <c r="E7209" s="108" t="s">
        <v>12533</v>
      </c>
      <c r="F7209" s="107" t="s">
        <v>25</v>
      </c>
      <c r="G7209" s="108"/>
      <c r="H7209" s="107">
        <v>855</v>
      </c>
      <c r="I7209" s="112">
        <f t="shared" si="582"/>
        <v>769.5</v>
      </c>
      <c r="J7209" s="112">
        <f t="shared" si="587"/>
        <v>684</v>
      </c>
    </row>
    <row r="7210" s="8" customFormat="1" spans="1:10">
      <c r="A7210" s="107" t="s">
        <v>299</v>
      </c>
      <c r="B7210" s="108" t="s">
        <v>12632</v>
      </c>
      <c r="C7210" s="120" t="s">
        <v>12633</v>
      </c>
      <c r="D7210" s="108"/>
      <c r="E7210" s="108"/>
      <c r="F7210" s="107" t="s">
        <v>25</v>
      </c>
      <c r="G7210" s="108"/>
      <c r="H7210" s="107">
        <v>855</v>
      </c>
      <c r="I7210" s="112">
        <f t="shared" si="582"/>
        <v>769.5</v>
      </c>
      <c r="J7210" s="112">
        <f t="shared" si="587"/>
        <v>684</v>
      </c>
    </row>
    <row r="7211" s="8" customFormat="1" spans="1:10">
      <c r="A7211" s="107" t="s">
        <v>299</v>
      </c>
      <c r="B7211" s="108">
        <v>331603046</v>
      </c>
      <c r="C7211" s="109" t="s">
        <v>12634</v>
      </c>
      <c r="D7211" s="108"/>
      <c r="E7211" s="108"/>
      <c r="F7211" s="107" t="s">
        <v>25</v>
      </c>
      <c r="G7211" s="108"/>
      <c r="H7211" s="107">
        <v>1520</v>
      </c>
      <c r="I7211" s="112">
        <f t="shared" si="582"/>
        <v>1368</v>
      </c>
      <c r="J7211" s="112">
        <f t="shared" si="587"/>
        <v>1216</v>
      </c>
    </row>
    <row r="7212" s="8" customFormat="1" spans="1:10">
      <c r="A7212" s="107" t="s">
        <v>299</v>
      </c>
      <c r="B7212" s="108">
        <v>331603047</v>
      </c>
      <c r="C7212" s="109" t="s">
        <v>12635</v>
      </c>
      <c r="D7212" s="108"/>
      <c r="E7212" s="108"/>
      <c r="F7212" s="107" t="s">
        <v>25</v>
      </c>
      <c r="G7212" s="108"/>
      <c r="H7212" s="107">
        <v>1077</v>
      </c>
      <c r="I7212" s="112">
        <f t="shared" si="582"/>
        <v>969.3</v>
      </c>
      <c r="J7212" s="113">
        <v>861.6</v>
      </c>
    </row>
    <row r="7213" s="8" customFormat="1" spans="1:10">
      <c r="A7213" s="107" t="s">
        <v>299</v>
      </c>
      <c r="B7213" s="108">
        <v>331603048</v>
      </c>
      <c r="C7213" s="109" t="s">
        <v>12636</v>
      </c>
      <c r="D7213" s="108"/>
      <c r="E7213" s="108"/>
      <c r="F7213" s="107" t="s">
        <v>25</v>
      </c>
      <c r="G7213" s="108"/>
      <c r="H7213" s="107">
        <v>1915</v>
      </c>
      <c r="I7213" s="112">
        <f t="shared" si="582"/>
        <v>1723.5</v>
      </c>
      <c r="J7213" s="113">
        <v>1532</v>
      </c>
    </row>
    <row r="7214" s="9" customFormat="1" ht="40.5" spans="1:10">
      <c r="A7214" s="113" t="s">
        <v>299</v>
      </c>
      <c r="B7214" s="167" t="s">
        <v>12637</v>
      </c>
      <c r="C7214" s="120" t="s">
        <v>12638</v>
      </c>
      <c r="D7214" s="121" t="s">
        <v>12639</v>
      </c>
      <c r="E7214" s="121"/>
      <c r="F7214" s="113" t="s">
        <v>25</v>
      </c>
      <c r="G7214" s="121"/>
      <c r="H7214" s="113">
        <v>337</v>
      </c>
      <c r="I7214" s="112">
        <f t="shared" si="582"/>
        <v>303.3</v>
      </c>
      <c r="J7214" s="112">
        <f t="shared" ref="J7214:J7234" si="588">H7214*0.8</f>
        <v>269.6</v>
      </c>
    </row>
    <row r="7215" s="8" customFormat="1" spans="1:10">
      <c r="A7215" s="107" t="s">
        <v>299</v>
      </c>
      <c r="B7215" s="108">
        <v>331604</v>
      </c>
      <c r="C7215" s="109" t="s">
        <v>12640</v>
      </c>
      <c r="D7215" s="108"/>
      <c r="E7215" s="108"/>
      <c r="F7215" s="107"/>
      <c r="G7215" s="108"/>
      <c r="H7215" s="107"/>
      <c r="I7215" s="112"/>
      <c r="J7215" s="112"/>
    </row>
    <row r="7216" s="8" customFormat="1" ht="28.5" spans="1:10">
      <c r="A7216" s="107" t="s">
        <v>299</v>
      </c>
      <c r="B7216" s="108">
        <v>331604001</v>
      </c>
      <c r="C7216" s="109" t="s">
        <v>12641</v>
      </c>
      <c r="D7216" s="108" t="s">
        <v>12642</v>
      </c>
      <c r="E7216" s="108"/>
      <c r="F7216" s="107" t="s">
        <v>12218</v>
      </c>
      <c r="G7216" s="108" t="s">
        <v>12643</v>
      </c>
      <c r="H7216" s="107">
        <v>1000</v>
      </c>
      <c r="I7216" s="112">
        <f t="shared" ref="I7216:I7261" si="589">H7216*0.9</f>
        <v>900</v>
      </c>
      <c r="J7216" s="112">
        <f t="shared" si="588"/>
        <v>800</v>
      </c>
    </row>
    <row r="7217" s="8" customFormat="1" ht="27" spans="1:10">
      <c r="A7217" s="107" t="s">
        <v>299</v>
      </c>
      <c r="B7217" s="108">
        <v>331604002</v>
      </c>
      <c r="C7217" s="109" t="s">
        <v>12644</v>
      </c>
      <c r="D7217" s="108" t="s">
        <v>12645</v>
      </c>
      <c r="E7217" s="108"/>
      <c r="F7217" s="107" t="s">
        <v>648</v>
      </c>
      <c r="G7217" s="108"/>
      <c r="H7217" s="107">
        <v>1890</v>
      </c>
      <c r="I7217" s="112">
        <f t="shared" si="589"/>
        <v>1701</v>
      </c>
      <c r="J7217" s="113">
        <v>1512</v>
      </c>
    </row>
    <row r="7218" s="8" customFormat="1" spans="1:10">
      <c r="A7218" s="107" t="s">
        <v>299</v>
      </c>
      <c r="B7218" s="108">
        <v>331604003</v>
      </c>
      <c r="C7218" s="109" t="s">
        <v>12646</v>
      </c>
      <c r="D7218" s="108"/>
      <c r="E7218" s="108" t="s">
        <v>12647</v>
      </c>
      <c r="F7218" s="107" t="s">
        <v>9938</v>
      </c>
      <c r="G7218" s="108"/>
      <c r="H7218" s="107">
        <v>950</v>
      </c>
      <c r="I7218" s="112">
        <f t="shared" si="589"/>
        <v>855</v>
      </c>
      <c r="J7218" s="112">
        <f t="shared" si="588"/>
        <v>760</v>
      </c>
    </row>
    <row r="7219" s="8" customFormat="1" spans="1:10">
      <c r="A7219" s="107" t="s">
        <v>299</v>
      </c>
      <c r="B7219" s="108">
        <v>331604004</v>
      </c>
      <c r="C7219" s="109" t="s">
        <v>12648</v>
      </c>
      <c r="D7219" s="108"/>
      <c r="E7219" s="108" t="s">
        <v>12647</v>
      </c>
      <c r="F7219" s="107" t="s">
        <v>25</v>
      </c>
      <c r="G7219" s="108"/>
      <c r="H7219" s="107">
        <v>950</v>
      </c>
      <c r="I7219" s="112">
        <f t="shared" si="589"/>
        <v>855</v>
      </c>
      <c r="J7219" s="112">
        <f t="shared" si="588"/>
        <v>760</v>
      </c>
    </row>
    <row r="7220" s="8" customFormat="1" spans="1:10">
      <c r="A7220" s="107" t="s">
        <v>299</v>
      </c>
      <c r="B7220" s="108">
        <v>331604005</v>
      </c>
      <c r="C7220" s="109" t="s">
        <v>12649</v>
      </c>
      <c r="D7220" s="108" t="s">
        <v>12650</v>
      </c>
      <c r="E7220" s="108"/>
      <c r="F7220" s="107" t="s">
        <v>25</v>
      </c>
      <c r="G7220" s="108"/>
      <c r="H7220" s="107">
        <v>1100</v>
      </c>
      <c r="I7220" s="112">
        <f t="shared" si="589"/>
        <v>990</v>
      </c>
      <c r="J7220" s="112">
        <f t="shared" si="588"/>
        <v>880</v>
      </c>
    </row>
    <row r="7221" s="8" customFormat="1" spans="1:10">
      <c r="A7221" s="107" t="s">
        <v>299</v>
      </c>
      <c r="B7221" s="108">
        <v>331604006</v>
      </c>
      <c r="C7221" s="109" t="s">
        <v>12651</v>
      </c>
      <c r="D7221" s="108" t="s">
        <v>12652</v>
      </c>
      <c r="E7221" s="108"/>
      <c r="F7221" s="107" t="s">
        <v>9938</v>
      </c>
      <c r="G7221" s="108"/>
      <c r="H7221" s="107">
        <v>1016</v>
      </c>
      <c r="I7221" s="112">
        <f t="shared" si="589"/>
        <v>914.4</v>
      </c>
      <c r="J7221" s="112">
        <f t="shared" si="588"/>
        <v>812.8</v>
      </c>
    </row>
    <row r="7222" s="8" customFormat="1" spans="1:10">
      <c r="A7222" s="107" t="s">
        <v>299</v>
      </c>
      <c r="B7222" s="108">
        <v>331604007</v>
      </c>
      <c r="C7222" s="109" t="s">
        <v>12653</v>
      </c>
      <c r="D7222" s="108" t="s">
        <v>12654</v>
      </c>
      <c r="E7222" s="108"/>
      <c r="F7222" s="107" t="s">
        <v>25</v>
      </c>
      <c r="G7222" s="108"/>
      <c r="H7222" s="107">
        <v>950</v>
      </c>
      <c r="I7222" s="112">
        <f t="shared" si="589"/>
        <v>855</v>
      </c>
      <c r="J7222" s="112">
        <f t="shared" si="588"/>
        <v>760</v>
      </c>
    </row>
    <row r="7223" s="8" customFormat="1" spans="1:10">
      <c r="A7223" s="107" t="s">
        <v>299</v>
      </c>
      <c r="B7223" s="108">
        <v>331604008</v>
      </c>
      <c r="C7223" s="109" t="s">
        <v>12655</v>
      </c>
      <c r="D7223" s="108" t="s">
        <v>12656</v>
      </c>
      <c r="E7223" s="108" t="s">
        <v>9024</v>
      </c>
      <c r="F7223" s="107" t="s">
        <v>25</v>
      </c>
      <c r="G7223" s="108"/>
      <c r="H7223" s="107">
        <v>1035</v>
      </c>
      <c r="I7223" s="112">
        <f t="shared" si="589"/>
        <v>931.5</v>
      </c>
      <c r="J7223" s="112">
        <f t="shared" si="588"/>
        <v>828</v>
      </c>
    </row>
    <row r="7224" s="8" customFormat="1" spans="1:10">
      <c r="A7224" s="107" t="s">
        <v>299</v>
      </c>
      <c r="B7224" s="108">
        <v>331604009</v>
      </c>
      <c r="C7224" s="109" t="s">
        <v>12657</v>
      </c>
      <c r="D7224" s="110"/>
      <c r="E7224" s="108" t="s">
        <v>9024</v>
      </c>
      <c r="F7224" s="107" t="s">
        <v>25</v>
      </c>
      <c r="G7224" s="108"/>
      <c r="H7224" s="107">
        <v>950</v>
      </c>
      <c r="I7224" s="112">
        <f t="shared" si="589"/>
        <v>855</v>
      </c>
      <c r="J7224" s="112">
        <f t="shared" si="588"/>
        <v>760</v>
      </c>
    </row>
    <row r="7225" s="8" customFormat="1" spans="1:10">
      <c r="A7225" s="107" t="s">
        <v>299</v>
      </c>
      <c r="B7225" s="108" t="s">
        <v>12658</v>
      </c>
      <c r="C7225" s="120" t="s">
        <v>12659</v>
      </c>
      <c r="D7225" s="108"/>
      <c r="E7225" s="108" t="s">
        <v>9024</v>
      </c>
      <c r="F7225" s="107" t="s">
        <v>25</v>
      </c>
      <c r="G7225" s="108"/>
      <c r="H7225" s="107">
        <v>950</v>
      </c>
      <c r="I7225" s="112">
        <f t="shared" si="589"/>
        <v>855</v>
      </c>
      <c r="J7225" s="112">
        <f t="shared" si="588"/>
        <v>760</v>
      </c>
    </row>
    <row r="7226" s="8" customFormat="1" spans="1:10">
      <c r="A7226" s="107" t="s">
        <v>299</v>
      </c>
      <c r="B7226" s="108" t="s">
        <v>12660</v>
      </c>
      <c r="C7226" s="120" t="s">
        <v>12661</v>
      </c>
      <c r="D7226" s="108"/>
      <c r="E7226" s="108" t="s">
        <v>9024</v>
      </c>
      <c r="F7226" s="107" t="s">
        <v>25</v>
      </c>
      <c r="G7226" s="108"/>
      <c r="H7226" s="107">
        <v>950</v>
      </c>
      <c r="I7226" s="112">
        <f t="shared" si="589"/>
        <v>855</v>
      </c>
      <c r="J7226" s="112">
        <f t="shared" si="588"/>
        <v>760</v>
      </c>
    </row>
    <row r="7227" s="8" customFormat="1" spans="1:10">
      <c r="A7227" s="107" t="s">
        <v>299</v>
      </c>
      <c r="B7227" s="108">
        <v>331604010</v>
      </c>
      <c r="C7227" s="109" t="s">
        <v>12662</v>
      </c>
      <c r="D7227" s="108"/>
      <c r="E7227" s="108" t="s">
        <v>12663</v>
      </c>
      <c r="F7227" s="107" t="s">
        <v>25</v>
      </c>
      <c r="G7227" s="108"/>
      <c r="H7227" s="107">
        <v>760</v>
      </c>
      <c r="I7227" s="112">
        <f t="shared" si="589"/>
        <v>684</v>
      </c>
      <c r="J7227" s="112">
        <f t="shared" si="588"/>
        <v>608</v>
      </c>
    </row>
    <row r="7228" s="8" customFormat="1" spans="1:10">
      <c r="A7228" s="107" t="s">
        <v>299</v>
      </c>
      <c r="B7228" s="108">
        <v>331604011</v>
      </c>
      <c r="C7228" s="109" t="s">
        <v>12664</v>
      </c>
      <c r="D7228" s="108"/>
      <c r="E7228" s="108"/>
      <c r="F7228" s="107" t="s">
        <v>9938</v>
      </c>
      <c r="G7228" s="108"/>
      <c r="H7228" s="107">
        <v>445</v>
      </c>
      <c r="I7228" s="112">
        <f t="shared" si="589"/>
        <v>400.5</v>
      </c>
      <c r="J7228" s="112">
        <f t="shared" si="588"/>
        <v>356</v>
      </c>
    </row>
    <row r="7229" s="8" customFormat="1" spans="1:10">
      <c r="A7229" s="107" t="s">
        <v>299</v>
      </c>
      <c r="B7229" s="108">
        <v>331604012</v>
      </c>
      <c r="C7229" s="109" t="s">
        <v>12665</v>
      </c>
      <c r="D7229" s="108"/>
      <c r="E7229" s="108"/>
      <c r="F7229" s="107" t="s">
        <v>9938</v>
      </c>
      <c r="G7229" s="108"/>
      <c r="H7229" s="107">
        <v>1340</v>
      </c>
      <c r="I7229" s="112">
        <f t="shared" si="589"/>
        <v>1206</v>
      </c>
      <c r="J7229" s="112">
        <f t="shared" si="588"/>
        <v>1072</v>
      </c>
    </row>
    <row r="7230" s="8" customFormat="1" spans="1:10">
      <c r="A7230" s="107" t="s">
        <v>299</v>
      </c>
      <c r="B7230" s="108">
        <v>331604013</v>
      </c>
      <c r="C7230" s="109" t="s">
        <v>12666</v>
      </c>
      <c r="D7230" s="108" t="s">
        <v>12667</v>
      </c>
      <c r="E7230" s="108" t="s">
        <v>9024</v>
      </c>
      <c r="F7230" s="107" t="s">
        <v>9938</v>
      </c>
      <c r="G7230" s="108"/>
      <c r="H7230" s="107">
        <v>1431</v>
      </c>
      <c r="I7230" s="112">
        <f t="shared" si="589"/>
        <v>1287.9</v>
      </c>
      <c r="J7230" s="112">
        <f t="shared" si="588"/>
        <v>1144.8</v>
      </c>
    </row>
    <row r="7231" s="8" customFormat="1" spans="1:10">
      <c r="A7231" s="107" t="s">
        <v>299</v>
      </c>
      <c r="B7231" s="108">
        <v>331604014</v>
      </c>
      <c r="C7231" s="109" t="s">
        <v>12668</v>
      </c>
      <c r="D7231" s="110"/>
      <c r="E7231" s="108"/>
      <c r="F7231" s="107" t="s">
        <v>12669</v>
      </c>
      <c r="G7231" s="110"/>
      <c r="H7231" s="107">
        <v>1080</v>
      </c>
      <c r="I7231" s="112">
        <f t="shared" si="589"/>
        <v>972</v>
      </c>
      <c r="J7231" s="112">
        <f t="shared" si="588"/>
        <v>864</v>
      </c>
    </row>
    <row r="7232" s="8" customFormat="1" spans="1:10">
      <c r="A7232" s="107" t="s">
        <v>299</v>
      </c>
      <c r="B7232" s="108" t="s">
        <v>12670</v>
      </c>
      <c r="C7232" s="120" t="s">
        <v>6921</v>
      </c>
      <c r="D7232" s="108"/>
      <c r="E7232" s="108"/>
      <c r="F7232" s="107" t="s">
        <v>12669</v>
      </c>
      <c r="G7232" s="108"/>
      <c r="H7232" s="107">
        <v>1296</v>
      </c>
      <c r="I7232" s="112">
        <f t="shared" si="589"/>
        <v>1166.4</v>
      </c>
      <c r="J7232" s="112">
        <f t="shared" si="588"/>
        <v>1036.8</v>
      </c>
    </row>
    <row r="7233" s="8" customFormat="1" spans="1:10">
      <c r="A7233" s="107" t="s">
        <v>299</v>
      </c>
      <c r="B7233" s="108" t="s">
        <v>12671</v>
      </c>
      <c r="C7233" s="120" t="s">
        <v>12672</v>
      </c>
      <c r="D7233" s="108"/>
      <c r="E7233" s="108"/>
      <c r="F7233" s="107" t="s">
        <v>12669</v>
      </c>
      <c r="G7233" s="108"/>
      <c r="H7233" s="107">
        <v>1080</v>
      </c>
      <c r="I7233" s="112">
        <f t="shared" si="589"/>
        <v>972</v>
      </c>
      <c r="J7233" s="112">
        <f t="shared" si="588"/>
        <v>864</v>
      </c>
    </row>
    <row r="7234" s="8" customFormat="1" spans="1:10">
      <c r="A7234" s="107" t="s">
        <v>299</v>
      </c>
      <c r="B7234" s="108" t="s">
        <v>12673</v>
      </c>
      <c r="C7234" s="120" t="s">
        <v>12674</v>
      </c>
      <c r="D7234" s="108"/>
      <c r="E7234" s="108"/>
      <c r="F7234" s="107" t="s">
        <v>12669</v>
      </c>
      <c r="G7234" s="108"/>
      <c r="H7234" s="107">
        <v>1296</v>
      </c>
      <c r="I7234" s="112">
        <f t="shared" si="589"/>
        <v>1166.4</v>
      </c>
      <c r="J7234" s="112">
        <f t="shared" si="588"/>
        <v>1036.8</v>
      </c>
    </row>
    <row r="7235" s="8" customFormat="1" ht="15" spans="1:10">
      <c r="A7235" s="107" t="s">
        <v>299</v>
      </c>
      <c r="B7235" s="108">
        <v>331604015</v>
      </c>
      <c r="C7235" s="109" t="s">
        <v>12675</v>
      </c>
      <c r="D7235" s="108"/>
      <c r="E7235" s="108" t="s">
        <v>12533</v>
      </c>
      <c r="F7235" s="107" t="s">
        <v>12676</v>
      </c>
      <c r="G7235" s="110"/>
      <c r="H7235" s="107">
        <v>718</v>
      </c>
      <c r="I7235" s="112">
        <f t="shared" si="589"/>
        <v>646.2</v>
      </c>
      <c r="J7235" s="113">
        <v>574.4</v>
      </c>
    </row>
    <row r="7236" s="8" customFormat="1" ht="27" spans="1:10">
      <c r="A7236" s="107" t="s">
        <v>299</v>
      </c>
      <c r="B7236" s="108" t="s">
        <v>12677</v>
      </c>
      <c r="C7236" s="120" t="s">
        <v>12678</v>
      </c>
      <c r="D7236" s="108"/>
      <c r="E7236" s="108"/>
      <c r="F7236" s="107" t="s">
        <v>1365</v>
      </c>
      <c r="G7236" s="108"/>
      <c r="H7236" s="107">
        <v>215.4</v>
      </c>
      <c r="I7236" s="112">
        <f t="shared" si="589"/>
        <v>193.86</v>
      </c>
      <c r="J7236" s="113">
        <v>172.32</v>
      </c>
    </row>
    <row r="7237" s="8" customFormat="1" spans="1:10">
      <c r="A7237" s="107" t="s">
        <v>299</v>
      </c>
      <c r="B7237" s="108">
        <v>331604016</v>
      </c>
      <c r="C7237" s="109" t="s">
        <v>12679</v>
      </c>
      <c r="D7237" s="108"/>
      <c r="E7237" s="108"/>
      <c r="F7237" s="107" t="s">
        <v>25</v>
      </c>
      <c r="G7237" s="108"/>
      <c r="H7237" s="107">
        <v>718</v>
      </c>
      <c r="I7237" s="112">
        <f t="shared" si="589"/>
        <v>646.2</v>
      </c>
      <c r="J7237" s="113">
        <v>574.4</v>
      </c>
    </row>
    <row r="7238" s="8" customFormat="1" spans="1:10">
      <c r="A7238" s="107" t="s">
        <v>299</v>
      </c>
      <c r="B7238" s="108">
        <v>331604017</v>
      </c>
      <c r="C7238" s="109" t="s">
        <v>12680</v>
      </c>
      <c r="D7238" s="108" t="s">
        <v>12656</v>
      </c>
      <c r="E7238" s="108"/>
      <c r="F7238" s="107" t="s">
        <v>9938</v>
      </c>
      <c r="G7238" s="108"/>
      <c r="H7238" s="107">
        <v>1380</v>
      </c>
      <c r="I7238" s="112">
        <f t="shared" si="589"/>
        <v>1242</v>
      </c>
      <c r="J7238" s="112">
        <f t="shared" ref="J7238:J7247" si="590">H7238*0.8</f>
        <v>1104</v>
      </c>
    </row>
    <row r="7239" s="8" customFormat="1" spans="1:10">
      <c r="A7239" s="107" t="s">
        <v>299</v>
      </c>
      <c r="B7239" s="108">
        <v>331604018</v>
      </c>
      <c r="C7239" s="109" t="s">
        <v>12681</v>
      </c>
      <c r="D7239" s="108"/>
      <c r="E7239" s="108"/>
      <c r="F7239" s="107" t="s">
        <v>12145</v>
      </c>
      <c r="G7239" s="108"/>
      <c r="H7239" s="117">
        <v>760</v>
      </c>
      <c r="I7239" s="118">
        <v>684</v>
      </c>
      <c r="J7239" s="118">
        <v>608</v>
      </c>
    </row>
    <row r="7240" s="8" customFormat="1" spans="1:10">
      <c r="A7240" s="107" t="s">
        <v>299</v>
      </c>
      <c r="B7240" s="108">
        <v>331604019</v>
      </c>
      <c r="C7240" s="109" t="s">
        <v>12682</v>
      </c>
      <c r="D7240" s="108" t="s">
        <v>12683</v>
      </c>
      <c r="E7240" s="108"/>
      <c r="F7240" s="107" t="s">
        <v>648</v>
      </c>
      <c r="G7240" s="108"/>
      <c r="H7240" s="107">
        <v>1000</v>
      </c>
      <c r="I7240" s="112">
        <f t="shared" si="589"/>
        <v>900</v>
      </c>
      <c r="J7240" s="112">
        <f t="shared" si="590"/>
        <v>800</v>
      </c>
    </row>
    <row r="7241" s="8" customFormat="1" spans="1:10">
      <c r="A7241" s="107" t="s">
        <v>299</v>
      </c>
      <c r="B7241" s="108" t="s">
        <v>12684</v>
      </c>
      <c r="C7241" s="120" t="s">
        <v>12685</v>
      </c>
      <c r="D7241" s="108"/>
      <c r="E7241" s="108"/>
      <c r="F7241" s="107" t="s">
        <v>648</v>
      </c>
      <c r="G7241" s="108"/>
      <c r="H7241" s="107">
        <v>1000</v>
      </c>
      <c r="I7241" s="112">
        <f t="shared" si="589"/>
        <v>900</v>
      </c>
      <c r="J7241" s="112">
        <f t="shared" si="590"/>
        <v>800</v>
      </c>
    </row>
    <row r="7242" s="8" customFormat="1" spans="1:10">
      <c r="A7242" s="107" t="s">
        <v>299</v>
      </c>
      <c r="B7242" s="108">
        <v>331604020</v>
      </c>
      <c r="C7242" s="109" t="s">
        <v>12686</v>
      </c>
      <c r="D7242" s="108" t="s">
        <v>12687</v>
      </c>
      <c r="E7242" s="108"/>
      <c r="F7242" s="107" t="s">
        <v>648</v>
      </c>
      <c r="G7242" s="108"/>
      <c r="H7242" s="107">
        <v>1710</v>
      </c>
      <c r="I7242" s="112">
        <f t="shared" si="589"/>
        <v>1539</v>
      </c>
      <c r="J7242" s="112">
        <f t="shared" si="590"/>
        <v>1368</v>
      </c>
    </row>
    <row r="7243" s="8" customFormat="1" ht="27" spans="1:10">
      <c r="A7243" s="107" t="s">
        <v>299</v>
      </c>
      <c r="B7243" s="108">
        <v>331604021</v>
      </c>
      <c r="C7243" s="109" t="s">
        <v>12688</v>
      </c>
      <c r="D7243" s="108" t="s">
        <v>12689</v>
      </c>
      <c r="E7243" s="108"/>
      <c r="F7243" s="107" t="s">
        <v>5145</v>
      </c>
      <c r="G7243" s="108"/>
      <c r="H7243" s="107">
        <v>4</v>
      </c>
      <c r="I7243" s="112">
        <f t="shared" si="589"/>
        <v>3.6</v>
      </c>
      <c r="J7243" s="112">
        <f t="shared" si="590"/>
        <v>3.2</v>
      </c>
    </row>
    <row r="7244" s="8" customFormat="1" spans="1:10">
      <c r="A7244" s="107" t="s">
        <v>299</v>
      </c>
      <c r="B7244" s="108" t="s">
        <v>12690</v>
      </c>
      <c r="C7244" s="120" t="s">
        <v>12691</v>
      </c>
      <c r="D7244" s="108"/>
      <c r="E7244" s="108"/>
      <c r="F7244" s="107" t="s">
        <v>5145</v>
      </c>
      <c r="G7244" s="108"/>
      <c r="H7244" s="107">
        <v>4</v>
      </c>
      <c r="I7244" s="112">
        <f t="shared" si="589"/>
        <v>3.6</v>
      </c>
      <c r="J7244" s="112">
        <f t="shared" si="590"/>
        <v>3.2</v>
      </c>
    </row>
    <row r="7245" s="8" customFormat="1" spans="1:10">
      <c r="A7245" s="107" t="s">
        <v>299</v>
      </c>
      <c r="B7245" s="108" t="s">
        <v>12692</v>
      </c>
      <c r="C7245" s="120" t="s">
        <v>12693</v>
      </c>
      <c r="D7245" s="108"/>
      <c r="E7245" s="108"/>
      <c r="F7245" s="107" t="s">
        <v>5145</v>
      </c>
      <c r="G7245" s="108"/>
      <c r="H7245" s="107">
        <v>4</v>
      </c>
      <c r="I7245" s="112">
        <f t="shared" si="589"/>
        <v>3.6</v>
      </c>
      <c r="J7245" s="112">
        <f t="shared" si="590"/>
        <v>3.2</v>
      </c>
    </row>
    <row r="7246" s="8" customFormat="1" ht="15" spans="1:10">
      <c r="A7246" s="107" t="s">
        <v>299</v>
      </c>
      <c r="B7246" s="108">
        <v>331604022</v>
      </c>
      <c r="C7246" s="109" t="s">
        <v>12694</v>
      </c>
      <c r="D7246" s="108"/>
      <c r="E7246" s="108"/>
      <c r="F7246" s="107" t="s">
        <v>12695</v>
      </c>
      <c r="G7246" s="108" t="s">
        <v>12696</v>
      </c>
      <c r="H7246" s="107">
        <v>332</v>
      </c>
      <c r="I7246" s="112">
        <f t="shared" si="589"/>
        <v>298.8</v>
      </c>
      <c r="J7246" s="112">
        <f t="shared" si="590"/>
        <v>265.6</v>
      </c>
    </row>
    <row r="7247" s="8" customFormat="1" spans="1:10">
      <c r="A7247" s="107" t="s">
        <v>299</v>
      </c>
      <c r="B7247" s="108">
        <v>331604023</v>
      </c>
      <c r="C7247" s="109" t="s">
        <v>12697</v>
      </c>
      <c r="D7247" s="108" t="s">
        <v>12698</v>
      </c>
      <c r="E7247" s="108"/>
      <c r="F7247" s="107" t="s">
        <v>648</v>
      </c>
      <c r="G7247" s="108"/>
      <c r="H7247" s="107">
        <v>190</v>
      </c>
      <c r="I7247" s="112">
        <f t="shared" si="589"/>
        <v>171</v>
      </c>
      <c r="J7247" s="112">
        <f t="shared" si="590"/>
        <v>152</v>
      </c>
    </row>
    <row r="7248" s="8" customFormat="1" spans="1:10">
      <c r="A7248" s="107" t="s">
        <v>299</v>
      </c>
      <c r="B7248" s="108">
        <v>331604024</v>
      </c>
      <c r="C7248" s="109" t="s">
        <v>12699</v>
      </c>
      <c r="D7248" s="108" t="s">
        <v>12700</v>
      </c>
      <c r="E7248" s="108"/>
      <c r="F7248" s="107" t="s">
        <v>648</v>
      </c>
      <c r="G7248" s="108"/>
      <c r="H7248" s="107">
        <v>978</v>
      </c>
      <c r="I7248" s="112">
        <f t="shared" si="589"/>
        <v>880.2</v>
      </c>
      <c r="J7248" s="113">
        <v>782.4</v>
      </c>
    </row>
    <row r="7249" s="8" customFormat="1" spans="1:10">
      <c r="A7249" s="107" t="s">
        <v>299</v>
      </c>
      <c r="B7249" s="119" t="s">
        <v>12701</v>
      </c>
      <c r="C7249" s="120" t="s">
        <v>12702</v>
      </c>
      <c r="D7249" s="108" t="s">
        <v>12700</v>
      </c>
      <c r="E7249" s="108"/>
      <c r="F7249" s="107" t="s">
        <v>648</v>
      </c>
      <c r="G7249" s="108"/>
      <c r="H7249" s="117">
        <v>1214</v>
      </c>
      <c r="I7249" s="118">
        <v>1092.6</v>
      </c>
      <c r="J7249" s="118">
        <v>971.2</v>
      </c>
    </row>
    <row r="7250" s="8" customFormat="1" spans="1:10">
      <c r="A7250" s="107" t="s">
        <v>299</v>
      </c>
      <c r="B7250" s="108">
        <v>331604025</v>
      </c>
      <c r="C7250" s="109" t="s">
        <v>12703</v>
      </c>
      <c r="D7250" s="108" t="s">
        <v>12704</v>
      </c>
      <c r="E7250" s="108"/>
      <c r="F7250" s="107" t="s">
        <v>648</v>
      </c>
      <c r="G7250" s="108"/>
      <c r="H7250" s="107">
        <v>1045</v>
      </c>
      <c r="I7250" s="112">
        <f t="shared" si="589"/>
        <v>940.5</v>
      </c>
      <c r="J7250" s="112">
        <f t="shared" ref="J7250:J7254" si="591">H7250*0.8</f>
        <v>836</v>
      </c>
    </row>
    <row r="7251" s="8" customFormat="1" spans="1:10">
      <c r="A7251" s="107" t="s">
        <v>299</v>
      </c>
      <c r="B7251" s="108" t="s">
        <v>12705</v>
      </c>
      <c r="C7251" s="120" t="s">
        <v>12706</v>
      </c>
      <c r="D7251" s="108" t="s">
        <v>12704</v>
      </c>
      <c r="E7251" s="108"/>
      <c r="F7251" s="107" t="s">
        <v>648</v>
      </c>
      <c r="G7251" s="108"/>
      <c r="H7251" s="107">
        <v>1045</v>
      </c>
      <c r="I7251" s="112">
        <f t="shared" si="589"/>
        <v>940.5</v>
      </c>
      <c r="J7251" s="112">
        <f t="shared" si="591"/>
        <v>836</v>
      </c>
    </row>
    <row r="7252" s="8" customFormat="1" spans="1:10">
      <c r="A7252" s="107" t="s">
        <v>299</v>
      </c>
      <c r="B7252" s="108" t="s">
        <v>12707</v>
      </c>
      <c r="C7252" s="120" t="s">
        <v>12708</v>
      </c>
      <c r="D7252" s="108" t="s">
        <v>12704</v>
      </c>
      <c r="E7252" s="108"/>
      <c r="F7252" s="107" t="s">
        <v>648</v>
      </c>
      <c r="G7252" s="108"/>
      <c r="H7252" s="107">
        <v>1045</v>
      </c>
      <c r="I7252" s="112">
        <f t="shared" si="589"/>
        <v>940.5</v>
      </c>
      <c r="J7252" s="112">
        <f t="shared" si="591"/>
        <v>836</v>
      </c>
    </row>
    <row r="7253" s="8" customFormat="1" spans="1:10">
      <c r="A7253" s="107" t="s">
        <v>299</v>
      </c>
      <c r="B7253" s="108">
        <v>331604026</v>
      </c>
      <c r="C7253" s="109" t="s">
        <v>12709</v>
      </c>
      <c r="D7253" s="108" t="s">
        <v>12710</v>
      </c>
      <c r="E7253" s="108"/>
      <c r="F7253" s="107" t="s">
        <v>648</v>
      </c>
      <c r="G7253" s="108"/>
      <c r="H7253" s="107">
        <v>1140</v>
      </c>
      <c r="I7253" s="112">
        <f t="shared" si="589"/>
        <v>1026</v>
      </c>
      <c r="J7253" s="112">
        <f t="shared" si="591"/>
        <v>912</v>
      </c>
    </row>
    <row r="7254" s="8" customFormat="1" spans="1:10">
      <c r="A7254" s="107" t="s">
        <v>299</v>
      </c>
      <c r="B7254" s="108">
        <v>331604027</v>
      </c>
      <c r="C7254" s="109" t="s">
        <v>12711</v>
      </c>
      <c r="D7254" s="108"/>
      <c r="E7254" s="108"/>
      <c r="F7254" s="107" t="s">
        <v>25</v>
      </c>
      <c r="G7254" s="108"/>
      <c r="H7254" s="107">
        <v>730</v>
      </c>
      <c r="I7254" s="112">
        <f t="shared" si="589"/>
        <v>657</v>
      </c>
      <c r="J7254" s="112">
        <f t="shared" si="591"/>
        <v>584</v>
      </c>
    </row>
    <row r="7255" s="8" customFormat="1" spans="1:10">
      <c r="A7255" s="107" t="s">
        <v>299</v>
      </c>
      <c r="B7255" s="108">
        <v>331604028</v>
      </c>
      <c r="C7255" s="109" t="s">
        <v>12712</v>
      </c>
      <c r="D7255" s="108" t="s">
        <v>12713</v>
      </c>
      <c r="E7255" s="108"/>
      <c r="F7255" s="107" t="s">
        <v>25</v>
      </c>
      <c r="G7255" s="108"/>
      <c r="H7255" s="107">
        <v>3591</v>
      </c>
      <c r="I7255" s="112">
        <f t="shared" si="589"/>
        <v>3231.9</v>
      </c>
      <c r="J7255" s="113">
        <v>2872.8</v>
      </c>
    </row>
    <row r="7256" s="8" customFormat="1" spans="1:10">
      <c r="A7256" s="107" t="s">
        <v>299</v>
      </c>
      <c r="B7256" s="108">
        <v>331604029</v>
      </c>
      <c r="C7256" s="109" t="s">
        <v>12714</v>
      </c>
      <c r="D7256" s="108" t="s">
        <v>12713</v>
      </c>
      <c r="E7256" s="108"/>
      <c r="F7256" s="107" t="s">
        <v>25</v>
      </c>
      <c r="G7256" s="108"/>
      <c r="H7256" s="117">
        <v>2155</v>
      </c>
      <c r="I7256" s="118">
        <v>1939.5</v>
      </c>
      <c r="J7256" s="118">
        <v>1724</v>
      </c>
    </row>
    <row r="7257" s="8" customFormat="1" spans="1:10">
      <c r="A7257" s="107" t="s">
        <v>299</v>
      </c>
      <c r="B7257" s="108">
        <v>331604030</v>
      </c>
      <c r="C7257" s="109" t="s">
        <v>12715</v>
      </c>
      <c r="D7257" s="108" t="s">
        <v>12713</v>
      </c>
      <c r="E7257" s="108"/>
      <c r="F7257" s="107" t="s">
        <v>25</v>
      </c>
      <c r="G7257" s="108"/>
      <c r="H7257" s="107">
        <v>1615</v>
      </c>
      <c r="I7257" s="112">
        <f t="shared" si="589"/>
        <v>1453.5</v>
      </c>
      <c r="J7257" s="112">
        <f t="shared" ref="J7256:J7261" si="592">H7257*0.8</f>
        <v>1292</v>
      </c>
    </row>
    <row r="7258" s="8" customFormat="1" spans="1:10">
      <c r="A7258" s="107" t="s">
        <v>299</v>
      </c>
      <c r="B7258" s="108">
        <v>331604031</v>
      </c>
      <c r="C7258" s="109" t="s">
        <v>12716</v>
      </c>
      <c r="D7258" s="108" t="s">
        <v>12713</v>
      </c>
      <c r="E7258" s="108"/>
      <c r="F7258" s="107" t="s">
        <v>25</v>
      </c>
      <c r="G7258" s="108"/>
      <c r="H7258" s="107">
        <v>1615</v>
      </c>
      <c r="I7258" s="112">
        <f t="shared" si="589"/>
        <v>1453.5</v>
      </c>
      <c r="J7258" s="112">
        <f t="shared" si="592"/>
        <v>1292</v>
      </c>
    </row>
    <row r="7259" s="8" customFormat="1" spans="1:10">
      <c r="A7259" s="107" t="s">
        <v>299</v>
      </c>
      <c r="B7259" s="108">
        <v>331604032</v>
      </c>
      <c r="C7259" s="109" t="s">
        <v>12717</v>
      </c>
      <c r="D7259" s="108"/>
      <c r="E7259" s="108"/>
      <c r="F7259" s="107" t="s">
        <v>25</v>
      </c>
      <c r="G7259" s="108"/>
      <c r="H7259" s="107">
        <v>1615</v>
      </c>
      <c r="I7259" s="112">
        <f t="shared" si="589"/>
        <v>1453.5</v>
      </c>
      <c r="J7259" s="112">
        <f t="shared" si="592"/>
        <v>1292</v>
      </c>
    </row>
    <row r="7260" s="8" customFormat="1" spans="1:10">
      <c r="A7260" s="107" t="s">
        <v>299</v>
      </c>
      <c r="B7260" s="108">
        <v>331604033</v>
      </c>
      <c r="C7260" s="109" t="s">
        <v>12718</v>
      </c>
      <c r="D7260" s="108"/>
      <c r="E7260" s="108"/>
      <c r="F7260" s="107" t="s">
        <v>25</v>
      </c>
      <c r="G7260" s="108"/>
      <c r="H7260" s="107">
        <v>1900</v>
      </c>
      <c r="I7260" s="112">
        <f t="shared" si="589"/>
        <v>1710</v>
      </c>
      <c r="J7260" s="112">
        <f t="shared" si="592"/>
        <v>1520</v>
      </c>
    </row>
    <row r="7261" s="8" customFormat="1" spans="1:10">
      <c r="A7261" s="107" t="s">
        <v>299</v>
      </c>
      <c r="B7261" s="108">
        <v>331604034</v>
      </c>
      <c r="C7261" s="109" t="s">
        <v>12719</v>
      </c>
      <c r="D7261" s="110"/>
      <c r="E7261" s="108"/>
      <c r="F7261" s="107" t="s">
        <v>25</v>
      </c>
      <c r="G7261" s="108"/>
      <c r="H7261" s="107">
        <v>1615</v>
      </c>
      <c r="I7261" s="112">
        <f t="shared" si="589"/>
        <v>1453.5</v>
      </c>
      <c r="J7261" s="112">
        <f t="shared" si="592"/>
        <v>1292</v>
      </c>
    </row>
    <row r="7262" s="8" customFormat="1" ht="30" customHeight="1" spans="1:10">
      <c r="A7262" s="66"/>
      <c r="B7262" s="59" t="s">
        <v>12720</v>
      </c>
      <c r="C7262" s="59" t="s">
        <v>12721</v>
      </c>
      <c r="D7262" s="51"/>
      <c r="E7262" s="51"/>
      <c r="F7262" s="66"/>
      <c r="G7262" s="51"/>
      <c r="H7262" s="180"/>
      <c r="I7262" s="112"/>
      <c r="J7262" s="112"/>
    </row>
    <row r="7263" s="8" customFormat="1" ht="27" spans="1:10">
      <c r="A7263" s="67" t="s">
        <v>299</v>
      </c>
      <c r="B7263" s="151" t="s">
        <v>12722</v>
      </c>
      <c r="C7263" s="151" t="s">
        <v>12723</v>
      </c>
      <c r="D7263" s="89"/>
      <c r="E7263" s="89"/>
      <c r="F7263" s="67"/>
      <c r="G7263" s="51" t="s">
        <v>12724</v>
      </c>
      <c r="H7263" s="181"/>
      <c r="I7263" s="112"/>
      <c r="J7263" s="112"/>
    </row>
    <row r="7264" s="8" customFormat="1" ht="46" customHeight="1" spans="1:10">
      <c r="A7264" s="67" t="s">
        <v>299</v>
      </c>
      <c r="B7264" s="89">
        <v>331701001</v>
      </c>
      <c r="C7264" s="59" t="s">
        <v>12725</v>
      </c>
      <c r="D7264" s="51" t="s">
        <v>12726</v>
      </c>
      <c r="E7264" s="69"/>
      <c r="F7264" s="66" t="s">
        <v>25</v>
      </c>
      <c r="G7264" s="51"/>
      <c r="H7264" s="107">
        <v>13000</v>
      </c>
      <c r="I7264" s="112">
        <f t="shared" ref="I7264:I7268" si="593">H7264*0.9</f>
        <v>11700</v>
      </c>
      <c r="J7264" s="112">
        <f t="shared" ref="J7264:J7268" si="594">H7264*0.8</f>
        <v>10400</v>
      </c>
    </row>
    <row r="7265" s="8" customFormat="1" ht="43" customHeight="1" spans="1:10">
      <c r="A7265" s="67" t="s">
        <v>299</v>
      </c>
      <c r="B7265" s="89">
        <v>331701002</v>
      </c>
      <c r="C7265" s="59" t="s">
        <v>12727</v>
      </c>
      <c r="D7265" s="51" t="s">
        <v>12728</v>
      </c>
      <c r="E7265" s="69"/>
      <c r="F7265" s="66" t="s">
        <v>25</v>
      </c>
      <c r="G7265" s="51"/>
      <c r="H7265" s="107">
        <v>10000</v>
      </c>
      <c r="I7265" s="112">
        <f t="shared" si="593"/>
        <v>9000</v>
      </c>
      <c r="J7265" s="112">
        <f t="shared" si="594"/>
        <v>8000</v>
      </c>
    </row>
    <row r="7266" s="8" customFormat="1" ht="67.5" spans="1:10">
      <c r="A7266" s="89" t="s">
        <v>299</v>
      </c>
      <c r="B7266" s="89">
        <v>331701003</v>
      </c>
      <c r="C7266" s="59" t="s">
        <v>12729</v>
      </c>
      <c r="D7266" s="51" t="s">
        <v>12730</v>
      </c>
      <c r="E7266" s="69"/>
      <c r="F7266" s="66" t="s">
        <v>25</v>
      </c>
      <c r="G7266" s="51"/>
      <c r="H7266" s="107">
        <v>15000</v>
      </c>
      <c r="I7266" s="107">
        <v>13500</v>
      </c>
      <c r="J7266" s="107">
        <v>12000</v>
      </c>
    </row>
    <row r="7267" s="8" customFormat="1" ht="67.5" spans="1:10">
      <c r="A7267" s="67" t="s">
        <v>299</v>
      </c>
      <c r="B7267" s="89" t="s">
        <v>12731</v>
      </c>
      <c r="C7267" s="59" t="s">
        <v>12732</v>
      </c>
      <c r="D7267" s="51" t="s">
        <v>12733</v>
      </c>
      <c r="E7267" s="51"/>
      <c r="F7267" s="67" t="s">
        <v>25</v>
      </c>
      <c r="G7267" s="51"/>
      <c r="H7267" s="107">
        <v>10000</v>
      </c>
      <c r="I7267" s="112">
        <f t="shared" si="593"/>
        <v>9000</v>
      </c>
      <c r="J7267" s="112">
        <f t="shared" si="594"/>
        <v>8000</v>
      </c>
    </row>
    <row r="7268" s="8" customFormat="1" ht="67.5" spans="1:10">
      <c r="A7268" s="67" t="s">
        <v>299</v>
      </c>
      <c r="B7268" s="89">
        <v>331701004</v>
      </c>
      <c r="C7268" s="59" t="s">
        <v>12734</v>
      </c>
      <c r="D7268" s="51" t="s">
        <v>12735</v>
      </c>
      <c r="E7268" s="69"/>
      <c r="F7268" s="66" t="s">
        <v>25</v>
      </c>
      <c r="G7268" s="51"/>
      <c r="H7268" s="107">
        <v>2460</v>
      </c>
      <c r="I7268" s="112">
        <f t="shared" si="593"/>
        <v>2214</v>
      </c>
      <c r="J7268" s="112">
        <f t="shared" si="594"/>
        <v>1968</v>
      </c>
    </row>
    <row r="7269" s="8" customFormat="1" ht="67.5" spans="1:10">
      <c r="A7269" s="67" t="s">
        <v>299</v>
      </c>
      <c r="B7269" s="89" t="s">
        <v>12736</v>
      </c>
      <c r="C7269" s="59" t="s">
        <v>12737</v>
      </c>
      <c r="D7269" s="51" t="s">
        <v>12735</v>
      </c>
      <c r="E7269" s="89"/>
      <c r="F7269" s="66" t="s">
        <v>25</v>
      </c>
      <c r="G7269" s="51"/>
      <c r="H7269" s="70">
        <v>3272</v>
      </c>
      <c r="I7269" s="70">
        <f>0.9*H7269</f>
        <v>2944.8</v>
      </c>
      <c r="J7269" s="70">
        <f>0.8*H7269</f>
        <v>2617.6</v>
      </c>
    </row>
    <row r="7270" s="8" customFormat="1" ht="67.5" spans="1:10">
      <c r="A7270" s="67" t="s">
        <v>299</v>
      </c>
      <c r="B7270" s="89">
        <v>331701005</v>
      </c>
      <c r="C7270" s="59" t="s">
        <v>12738</v>
      </c>
      <c r="D7270" s="51" t="s">
        <v>12739</v>
      </c>
      <c r="E7270" s="69"/>
      <c r="F7270" s="66" t="s">
        <v>25</v>
      </c>
      <c r="G7270" s="51"/>
      <c r="H7270" s="107">
        <v>4750</v>
      </c>
      <c r="I7270" s="112">
        <f>H7270*0.9</f>
        <v>4275</v>
      </c>
      <c r="J7270" s="112">
        <f>H7270*0.8</f>
        <v>3800</v>
      </c>
    </row>
    <row r="7271" s="8" customFormat="1" ht="67.5" spans="1:10">
      <c r="A7271" s="67" t="s">
        <v>299</v>
      </c>
      <c r="B7271" s="89">
        <v>331701006</v>
      </c>
      <c r="C7271" s="59" t="s">
        <v>12740</v>
      </c>
      <c r="D7271" s="51" t="s">
        <v>12741</v>
      </c>
      <c r="E7271" s="69"/>
      <c r="F7271" s="66" t="s">
        <v>25</v>
      </c>
      <c r="G7271" s="51"/>
      <c r="H7271" s="107">
        <v>3800</v>
      </c>
      <c r="I7271" s="112">
        <f>H7271*0.9</f>
        <v>3420</v>
      </c>
      <c r="J7271" s="112">
        <f>H7271*0.8</f>
        <v>3040</v>
      </c>
    </row>
    <row r="7272" s="8" customFormat="1" ht="67.5" spans="1:10">
      <c r="A7272" s="67" t="s">
        <v>299</v>
      </c>
      <c r="B7272" s="89">
        <v>331701007</v>
      </c>
      <c r="C7272" s="59" t="s">
        <v>12742</v>
      </c>
      <c r="D7272" s="51" t="s">
        <v>12743</v>
      </c>
      <c r="E7272" s="51" t="s">
        <v>12744</v>
      </c>
      <c r="F7272" s="66" t="s">
        <v>25</v>
      </c>
      <c r="G7272" s="51"/>
      <c r="H7272" s="107">
        <v>1650</v>
      </c>
      <c r="I7272" s="112">
        <v>1485</v>
      </c>
      <c r="J7272" s="112">
        <v>1320</v>
      </c>
    </row>
    <row r="7273" s="8" customFormat="1" spans="1:10">
      <c r="A7273" s="67" t="s">
        <v>299</v>
      </c>
      <c r="B7273" s="89" t="s">
        <v>12745</v>
      </c>
      <c r="C7273" s="57" t="s">
        <v>12746</v>
      </c>
      <c r="D7273" s="89"/>
      <c r="E7273" s="89"/>
      <c r="F7273" s="66" t="s">
        <v>25</v>
      </c>
      <c r="G7273" s="89"/>
      <c r="H7273" s="107">
        <v>165</v>
      </c>
      <c r="I7273" s="112">
        <v>148.5</v>
      </c>
      <c r="J7273" s="112">
        <v>132</v>
      </c>
    </row>
    <row r="7274" s="8" customFormat="1" spans="1:10">
      <c r="A7274" s="67" t="s">
        <v>299</v>
      </c>
      <c r="B7274" s="89" t="s">
        <v>12747</v>
      </c>
      <c r="C7274" s="57" t="s">
        <v>12748</v>
      </c>
      <c r="D7274" s="89"/>
      <c r="E7274" s="89"/>
      <c r="F7274" s="66" t="s">
        <v>25</v>
      </c>
      <c r="G7274" s="89"/>
      <c r="H7274" s="107">
        <v>1980</v>
      </c>
      <c r="I7274" s="112">
        <v>1782</v>
      </c>
      <c r="J7274" s="112">
        <v>1584</v>
      </c>
    </row>
    <row r="7275" s="8" customFormat="1" spans="1:10">
      <c r="A7275" s="67" t="s">
        <v>299</v>
      </c>
      <c r="B7275" s="89" t="s">
        <v>12749</v>
      </c>
      <c r="C7275" s="57" t="s">
        <v>12750</v>
      </c>
      <c r="D7275" s="89"/>
      <c r="E7275" s="89"/>
      <c r="F7275" s="66" t="s">
        <v>25</v>
      </c>
      <c r="G7275" s="89"/>
      <c r="H7275" s="107">
        <v>1980</v>
      </c>
      <c r="I7275" s="112">
        <v>1782</v>
      </c>
      <c r="J7275" s="112">
        <v>1584</v>
      </c>
    </row>
    <row r="7276" s="8" customFormat="1" spans="1:10">
      <c r="A7276" s="67"/>
      <c r="B7276" s="89">
        <v>331702</v>
      </c>
      <c r="C7276" s="59" t="s">
        <v>12751</v>
      </c>
      <c r="D7276" s="89"/>
      <c r="E7276" s="89"/>
      <c r="F7276" s="67"/>
      <c r="G7276" s="51" t="s">
        <v>12752</v>
      </c>
      <c r="H7276" s="180"/>
      <c r="I7276" s="112"/>
      <c r="J7276" s="112"/>
    </row>
    <row r="7277" s="8" customFormat="1" ht="40.5" spans="1:10">
      <c r="A7277" s="67" t="s">
        <v>299</v>
      </c>
      <c r="B7277" s="89">
        <v>331702001</v>
      </c>
      <c r="C7277" s="59" t="s">
        <v>12753</v>
      </c>
      <c r="D7277" s="51" t="s">
        <v>12754</v>
      </c>
      <c r="E7277" s="89"/>
      <c r="F7277" s="66" t="s">
        <v>25</v>
      </c>
      <c r="G7277" s="51"/>
      <c r="H7277" s="107">
        <v>2425</v>
      </c>
      <c r="I7277" s="112">
        <f t="shared" ref="I7277:I7279" si="595">H7277*0.9</f>
        <v>2182.5</v>
      </c>
      <c r="J7277" s="112">
        <f t="shared" ref="J7277:J7279" si="596">H7277*0.8</f>
        <v>1940</v>
      </c>
    </row>
    <row r="7278" s="8" customFormat="1" ht="40.5" spans="1:10">
      <c r="A7278" s="67" t="s">
        <v>299</v>
      </c>
      <c r="B7278" s="89">
        <v>331702002</v>
      </c>
      <c r="C7278" s="59" t="s">
        <v>12755</v>
      </c>
      <c r="D7278" s="51" t="s">
        <v>12756</v>
      </c>
      <c r="E7278" s="89"/>
      <c r="F7278" s="66" t="s">
        <v>25</v>
      </c>
      <c r="G7278" s="51"/>
      <c r="H7278" s="107">
        <v>2850</v>
      </c>
      <c r="I7278" s="112">
        <f t="shared" si="595"/>
        <v>2565</v>
      </c>
      <c r="J7278" s="112">
        <f t="shared" si="596"/>
        <v>2280</v>
      </c>
    </row>
    <row r="7279" s="8" customFormat="1" ht="40.5" spans="1:10">
      <c r="A7279" s="67" t="s">
        <v>299</v>
      </c>
      <c r="B7279" s="89">
        <v>331702003</v>
      </c>
      <c r="C7279" s="59" t="s">
        <v>12757</v>
      </c>
      <c r="D7279" s="51" t="s">
        <v>12758</v>
      </c>
      <c r="E7279" s="89"/>
      <c r="F7279" s="66" t="s">
        <v>25</v>
      </c>
      <c r="G7279" s="51"/>
      <c r="H7279" s="107">
        <v>1900</v>
      </c>
      <c r="I7279" s="112">
        <f t="shared" si="595"/>
        <v>1710</v>
      </c>
      <c r="J7279" s="112">
        <f t="shared" si="596"/>
        <v>1520</v>
      </c>
    </row>
    <row r="7280" s="8" customFormat="1" ht="40.5" spans="1:10">
      <c r="A7280" s="67" t="s">
        <v>299</v>
      </c>
      <c r="B7280" s="83">
        <v>331702004</v>
      </c>
      <c r="C7280" s="59" t="s">
        <v>12759</v>
      </c>
      <c r="D7280" s="72" t="s">
        <v>12760</v>
      </c>
      <c r="E7280" s="182"/>
      <c r="F7280" s="66" t="s">
        <v>25</v>
      </c>
      <c r="G7280" s="51"/>
      <c r="H7280" s="70">
        <v>2085</v>
      </c>
      <c r="I7280" s="70">
        <f>0.9*H7280</f>
        <v>1876.5</v>
      </c>
      <c r="J7280" s="70">
        <f>0.8*H7280</f>
        <v>1668</v>
      </c>
    </row>
    <row r="7281" s="8" customFormat="1" ht="40.5" spans="1:10">
      <c r="A7281" s="67" t="s">
        <v>299</v>
      </c>
      <c r="B7281" s="89">
        <v>331702005</v>
      </c>
      <c r="C7281" s="59" t="s">
        <v>12761</v>
      </c>
      <c r="D7281" s="51" t="s">
        <v>12762</v>
      </c>
      <c r="E7281" s="89"/>
      <c r="F7281" s="66" t="s">
        <v>25</v>
      </c>
      <c r="G7281" s="51"/>
      <c r="H7281" s="107">
        <v>2736</v>
      </c>
      <c r="I7281" s="112">
        <f>H7281*0.9</f>
        <v>2462.4</v>
      </c>
      <c r="J7281" s="112">
        <f>H7281*0.8</f>
        <v>2188.8</v>
      </c>
    </row>
    <row r="7282" s="8" customFormat="1" spans="1:10">
      <c r="A7282" s="67"/>
      <c r="B7282" s="89">
        <v>3318</v>
      </c>
      <c r="C7282" s="59" t="s">
        <v>12763</v>
      </c>
      <c r="D7282" s="51"/>
      <c r="E7282" s="89"/>
      <c r="F7282" s="67"/>
      <c r="G7282" s="51"/>
      <c r="H7282" s="107"/>
      <c r="I7282" s="112"/>
      <c r="J7282" s="112"/>
    </row>
    <row r="7283" s="8" customFormat="1" ht="233" customHeight="1" spans="1:10">
      <c r="A7283" s="183" t="s">
        <v>12764</v>
      </c>
      <c r="B7283" s="184"/>
      <c r="C7283" s="184"/>
      <c r="D7283" s="184"/>
      <c r="E7283" s="184"/>
      <c r="F7283" s="184"/>
      <c r="G7283" s="184"/>
      <c r="H7283" s="184"/>
      <c r="I7283" s="184"/>
      <c r="J7283" s="185"/>
    </row>
    <row r="7284" s="8" customFormat="1" ht="67.5" spans="1:10">
      <c r="A7284" s="70" t="s">
        <v>299</v>
      </c>
      <c r="B7284" s="72">
        <v>331800001</v>
      </c>
      <c r="C7284" s="72" t="s">
        <v>12765</v>
      </c>
      <c r="D7284" s="72" t="s">
        <v>12766</v>
      </c>
      <c r="E7284" s="84"/>
      <c r="F7284" s="90" t="s">
        <v>12767</v>
      </c>
      <c r="G7284" s="72"/>
      <c r="H7284" s="70">
        <v>1836</v>
      </c>
      <c r="I7284" s="186">
        <v>1652.4</v>
      </c>
      <c r="J7284" s="90">
        <v>1468.8</v>
      </c>
    </row>
    <row r="7285" s="8" customFormat="1" ht="27" spans="1:10">
      <c r="A7285" s="70" t="s">
        <v>299</v>
      </c>
      <c r="B7285" s="72" t="s">
        <v>12768</v>
      </c>
      <c r="C7285" s="72" t="s">
        <v>12769</v>
      </c>
      <c r="D7285" s="72" t="s">
        <v>12770</v>
      </c>
      <c r="E7285" s="84"/>
      <c r="F7285" s="90" t="s">
        <v>12767</v>
      </c>
      <c r="G7285" s="72"/>
      <c r="H7285" s="70" t="s">
        <v>12771</v>
      </c>
      <c r="I7285" s="70" t="s">
        <v>12771</v>
      </c>
      <c r="J7285" s="70" t="s">
        <v>12771</v>
      </c>
    </row>
    <row r="7286" s="8" customFormat="1" ht="27" spans="1:10">
      <c r="A7286" s="70" t="s">
        <v>299</v>
      </c>
      <c r="B7286" s="72" t="s">
        <v>12772</v>
      </c>
      <c r="C7286" s="72" t="s">
        <v>12773</v>
      </c>
      <c r="D7286" s="72" t="s">
        <v>12774</v>
      </c>
      <c r="E7286" s="84"/>
      <c r="F7286" s="90" t="s">
        <v>12767</v>
      </c>
      <c r="G7286" s="72"/>
      <c r="H7286" s="70" t="s">
        <v>12775</v>
      </c>
      <c r="I7286" s="70" t="s">
        <v>12775</v>
      </c>
      <c r="J7286" s="70" t="s">
        <v>12775</v>
      </c>
    </row>
    <row r="7287" s="8" customFormat="1" ht="81" spans="1:10">
      <c r="A7287" s="70" t="s">
        <v>299</v>
      </c>
      <c r="B7287" s="72">
        <v>331800002</v>
      </c>
      <c r="C7287" s="72" t="s">
        <v>12776</v>
      </c>
      <c r="D7287" s="72" t="s">
        <v>12777</v>
      </c>
      <c r="E7287" s="84"/>
      <c r="F7287" s="90" t="s">
        <v>4004</v>
      </c>
      <c r="G7287" s="72" t="s">
        <v>12778</v>
      </c>
      <c r="H7287" s="70">
        <v>9300</v>
      </c>
      <c r="I7287" s="70">
        <v>8370</v>
      </c>
      <c r="J7287" s="70">
        <v>7440</v>
      </c>
    </row>
    <row r="7288" s="8" customFormat="1" ht="27" spans="1:10">
      <c r="A7288" s="70" t="s">
        <v>299</v>
      </c>
      <c r="B7288" s="72" t="s">
        <v>12779</v>
      </c>
      <c r="C7288" s="72" t="s">
        <v>12780</v>
      </c>
      <c r="D7288" s="72" t="s">
        <v>12781</v>
      </c>
      <c r="E7288" s="84"/>
      <c r="F7288" s="90" t="s">
        <v>4004</v>
      </c>
      <c r="G7288" s="72"/>
      <c r="H7288" s="70" t="s">
        <v>12771</v>
      </c>
      <c r="I7288" s="70" t="s">
        <v>12771</v>
      </c>
      <c r="J7288" s="70" t="s">
        <v>12771</v>
      </c>
    </row>
    <row r="7289" s="8" customFormat="1" ht="27" spans="1:10">
      <c r="A7289" s="70" t="s">
        <v>299</v>
      </c>
      <c r="B7289" s="72" t="s">
        <v>12782</v>
      </c>
      <c r="C7289" s="72" t="s">
        <v>12783</v>
      </c>
      <c r="D7289" s="72" t="s">
        <v>12784</v>
      </c>
      <c r="E7289" s="84"/>
      <c r="F7289" s="90" t="s">
        <v>4004</v>
      </c>
      <c r="G7289" s="72"/>
      <c r="H7289" s="70" t="s">
        <v>12775</v>
      </c>
      <c r="I7289" s="70" t="s">
        <v>12775</v>
      </c>
      <c r="J7289" s="70" t="s">
        <v>12775</v>
      </c>
    </row>
    <row r="7290" s="8" customFormat="1" ht="27" spans="1:10">
      <c r="A7290" s="70" t="s">
        <v>299</v>
      </c>
      <c r="B7290" s="72" t="s">
        <v>12785</v>
      </c>
      <c r="C7290" s="72" t="s">
        <v>12786</v>
      </c>
      <c r="D7290" s="72" t="s">
        <v>12787</v>
      </c>
      <c r="E7290" s="84"/>
      <c r="F7290" s="90" t="s">
        <v>4004</v>
      </c>
      <c r="G7290" s="72"/>
      <c r="H7290" s="70" t="s">
        <v>12788</v>
      </c>
      <c r="I7290" s="70" t="s">
        <v>12788</v>
      </c>
      <c r="J7290" s="70" t="s">
        <v>12788</v>
      </c>
    </row>
    <row r="7291" s="8" customFormat="1" ht="67.5" spans="1:10">
      <c r="A7291" s="70" t="s">
        <v>64</v>
      </c>
      <c r="B7291" s="72">
        <v>331800003</v>
      </c>
      <c r="C7291" s="72" t="s">
        <v>12789</v>
      </c>
      <c r="D7291" s="72" t="s">
        <v>12790</v>
      </c>
      <c r="E7291" s="84"/>
      <c r="F7291" s="90" t="s">
        <v>12767</v>
      </c>
      <c r="G7291" s="72"/>
      <c r="H7291" s="70">
        <v>1400</v>
      </c>
      <c r="I7291" s="70">
        <v>1260</v>
      </c>
      <c r="J7291" s="70">
        <v>1120</v>
      </c>
    </row>
    <row r="7292" s="8" customFormat="1" ht="27" spans="1:10">
      <c r="A7292" s="70" t="s">
        <v>64</v>
      </c>
      <c r="B7292" s="72" t="s">
        <v>12791</v>
      </c>
      <c r="C7292" s="72" t="s">
        <v>12792</v>
      </c>
      <c r="D7292" s="72" t="s">
        <v>12793</v>
      </c>
      <c r="E7292" s="84"/>
      <c r="F7292" s="90" t="s">
        <v>12767</v>
      </c>
      <c r="G7292" s="72"/>
      <c r="H7292" s="70" t="s">
        <v>12771</v>
      </c>
      <c r="I7292" s="70" t="s">
        <v>12771</v>
      </c>
      <c r="J7292" s="70" t="s">
        <v>12771</v>
      </c>
    </row>
    <row r="7293" s="8" customFormat="1" ht="27" spans="1:10">
      <c r="A7293" s="70" t="s">
        <v>64</v>
      </c>
      <c r="B7293" s="72" t="s">
        <v>12794</v>
      </c>
      <c r="C7293" s="72" t="s">
        <v>12795</v>
      </c>
      <c r="D7293" s="72" t="s">
        <v>12796</v>
      </c>
      <c r="E7293" s="84"/>
      <c r="F7293" s="90" t="s">
        <v>12767</v>
      </c>
      <c r="G7293" s="72"/>
      <c r="H7293" s="70" t="s">
        <v>12797</v>
      </c>
      <c r="I7293" s="70" t="s">
        <v>12797</v>
      </c>
      <c r="J7293" s="70" t="s">
        <v>12797</v>
      </c>
    </row>
    <row r="7294" s="8" customFormat="1" ht="81" spans="1:10">
      <c r="A7294" s="70" t="s">
        <v>64</v>
      </c>
      <c r="B7294" s="72">
        <v>331800004</v>
      </c>
      <c r="C7294" s="72" t="s">
        <v>12798</v>
      </c>
      <c r="D7294" s="72" t="s">
        <v>12799</v>
      </c>
      <c r="E7294" s="84"/>
      <c r="F7294" s="90" t="s">
        <v>12767</v>
      </c>
      <c r="G7294" s="72"/>
      <c r="H7294" s="70">
        <v>1898</v>
      </c>
      <c r="I7294" s="186">
        <v>1708.2</v>
      </c>
      <c r="J7294" s="90">
        <v>1518.4</v>
      </c>
    </row>
    <row r="7295" s="8" customFormat="1" ht="27" spans="1:10">
      <c r="A7295" s="70" t="s">
        <v>64</v>
      </c>
      <c r="B7295" s="72" t="s">
        <v>12800</v>
      </c>
      <c r="C7295" s="72" t="s">
        <v>12801</v>
      </c>
      <c r="D7295" s="72" t="s">
        <v>12793</v>
      </c>
      <c r="E7295" s="84"/>
      <c r="F7295" s="90" t="s">
        <v>12767</v>
      </c>
      <c r="G7295" s="72"/>
      <c r="H7295" s="70" t="s">
        <v>12771</v>
      </c>
      <c r="I7295" s="70" t="s">
        <v>12771</v>
      </c>
      <c r="J7295" s="70" t="s">
        <v>12771</v>
      </c>
    </row>
    <row r="7296" s="8" customFormat="1" ht="27" spans="1:10">
      <c r="A7296" s="70" t="s">
        <v>64</v>
      </c>
      <c r="B7296" s="72" t="s">
        <v>12802</v>
      </c>
      <c r="C7296" s="72" t="s">
        <v>12803</v>
      </c>
      <c r="D7296" s="72" t="s">
        <v>12804</v>
      </c>
      <c r="E7296" s="84"/>
      <c r="F7296" s="90" t="s">
        <v>12767</v>
      </c>
      <c r="G7296" s="72"/>
      <c r="H7296" s="70" t="s">
        <v>12797</v>
      </c>
      <c r="I7296" s="70" t="s">
        <v>12797</v>
      </c>
      <c r="J7296" s="70" t="s">
        <v>12797</v>
      </c>
    </row>
    <row r="7297" s="8" customFormat="1" ht="94.5" spans="1:10">
      <c r="A7297" s="70" t="s">
        <v>64</v>
      </c>
      <c r="B7297" s="72">
        <v>331800005</v>
      </c>
      <c r="C7297" s="72" t="s">
        <v>12805</v>
      </c>
      <c r="D7297" s="72" t="s">
        <v>12806</v>
      </c>
      <c r="E7297" s="84"/>
      <c r="F7297" s="90" t="s">
        <v>12807</v>
      </c>
      <c r="G7297" s="72" t="s">
        <v>12808</v>
      </c>
      <c r="H7297" s="70">
        <v>9900</v>
      </c>
      <c r="I7297" s="70">
        <v>8910</v>
      </c>
      <c r="J7297" s="70">
        <v>7920</v>
      </c>
    </row>
    <row r="7298" s="8" customFormat="1" ht="27" spans="1:10">
      <c r="A7298" s="70" t="s">
        <v>64</v>
      </c>
      <c r="B7298" s="72" t="s">
        <v>12809</v>
      </c>
      <c r="C7298" s="72" t="s">
        <v>12810</v>
      </c>
      <c r="D7298" s="72" t="s">
        <v>12793</v>
      </c>
      <c r="E7298" s="84"/>
      <c r="F7298" s="90" t="s">
        <v>12807</v>
      </c>
      <c r="G7298" s="72"/>
      <c r="H7298" s="70" t="s">
        <v>12771</v>
      </c>
      <c r="I7298" s="70" t="s">
        <v>12771</v>
      </c>
      <c r="J7298" s="70" t="s">
        <v>12771</v>
      </c>
    </row>
    <row r="7299" s="8" customFormat="1" ht="67.5" spans="1:10">
      <c r="A7299" s="70" t="s">
        <v>64</v>
      </c>
      <c r="B7299" s="72">
        <v>331800006</v>
      </c>
      <c r="C7299" s="72" t="s">
        <v>12811</v>
      </c>
      <c r="D7299" s="72" t="s">
        <v>12812</v>
      </c>
      <c r="E7299" s="84"/>
      <c r="F7299" s="90" t="s">
        <v>12807</v>
      </c>
      <c r="G7299" s="72" t="s">
        <v>12813</v>
      </c>
      <c r="H7299" s="70">
        <v>6800</v>
      </c>
      <c r="I7299" s="70">
        <v>6120</v>
      </c>
      <c r="J7299" s="70">
        <v>5440</v>
      </c>
    </row>
    <row r="7300" s="8" customFormat="1" ht="27" spans="1:10">
      <c r="A7300" s="70" t="s">
        <v>64</v>
      </c>
      <c r="B7300" s="72" t="s">
        <v>12814</v>
      </c>
      <c r="C7300" s="72" t="s">
        <v>12815</v>
      </c>
      <c r="D7300" s="72" t="s">
        <v>12816</v>
      </c>
      <c r="E7300" s="84"/>
      <c r="F7300" s="90" t="s">
        <v>12807</v>
      </c>
      <c r="G7300" s="72"/>
      <c r="H7300" s="70" t="s">
        <v>12771</v>
      </c>
      <c r="I7300" s="70" t="s">
        <v>12771</v>
      </c>
      <c r="J7300" s="70" t="s">
        <v>12771</v>
      </c>
    </row>
    <row r="7301" s="8" customFormat="1" ht="94.5" spans="1:10">
      <c r="A7301" s="70" t="s">
        <v>299</v>
      </c>
      <c r="B7301" s="72">
        <v>331800007</v>
      </c>
      <c r="C7301" s="72" t="s">
        <v>12817</v>
      </c>
      <c r="D7301" s="72" t="s">
        <v>12818</v>
      </c>
      <c r="E7301" s="84"/>
      <c r="F7301" s="90" t="s">
        <v>12767</v>
      </c>
      <c r="G7301" s="72"/>
      <c r="H7301" s="70">
        <v>1388</v>
      </c>
      <c r="I7301" s="186">
        <v>1249.2</v>
      </c>
      <c r="J7301" s="90">
        <v>1110.4</v>
      </c>
    </row>
    <row r="7302" s="8" customFormat="1" ht="108" spans="1:10">
      <c r="A7302" s="70" t="s">
        <v>299</v>
      </c>
      <c r="B7302" s="72">
        <v>331800008</v>
      </c>
      <c r="C7302" s="72" t="s">
        <v>12819</v>
      </c>
      <c r="D7302" s="72" t="s">
        <v>12820</v>
      </c>
      <c r="E7302" s="84"/>
      <c r="F7302" s="90" t="s">
        <v>12767</v>
      </c>
      <c r="G7302" s="72"/>
      <c r="H7302" s="70">
        <v>2242</v>
      </c>
      <c r="I7302" s="186">
        <v>2017.8</v>
      </c>
      <c r="J7302" s="90">
        <v>1793.6</v>
      </c>
    </row>
    <row r="7303" s="8" customFormat="1" ht="108" spans="1:10">
      <c r="A7303" s="70" t="s">
        <v>299</v>
      </c>
      <c r="B7303" s="72">
        <v>331800009</v>
      </c>
      <c r="C7303" s="72" t="s">
        <v>12821</v>
      </c>
      <c r="D7303" s="72" t="s">
        <v>12822</v>
      </c>
      <c r="E7303" s="84"/>
      <c r="F7303" s="90" t="s">
        <v>12767</v>
      </c>
      <c r="G7303" s="72"/>
      <c r="H7303" s="70">
        <v>3748</v>
      </c>
      <c r="I7303" s="186">
        <v>3373.2</v>
      </c>
      <c r="J7303" s="90">
        <v>2998.4</v>
      </c>
    </row>
    <row r="7304" s="8" customFormat="1" ht="27" spans="1:10">
      <c r="A7304" s="70" t="s">
        <v>299</v>
      </c>
      <c r="B7304" s="72" t="s">
        <v>12823</v>
      </c>
      <c r="C7304" s="72" t="s">
        <v>12824</v>
      </c>
      <c r="D7304" s="72" t="s">
        <v>12825</v>
      </c>
      <c r="E7304" s="84"/>
      <c r="F7304" s="90" t="s">
        <v>25</v>
      </c>
      <c r="G7304" s="72"/>
      <c r="H7304" s="70">
        <v>900</v>
      </c>
      <c r="I7304" s="70">
        <v>810</v>
      </c>
      <c r="J7304" s="70">
        <v>720</v>
      </c>
    </row>
    <row r="7305" s="8" customFormat="1" ht="40.5" spans="1:10">
      <c r="A7305" s="70" t="s">
        <v>299</v>
      </c>
      <c r="B7305" s="72" t="s">
        <v>12826</v>
      </c>
      <c r="C7305" s="72" t="s">
        <v>12827</v>
      </c>
      <c r="D7305" s="72" t="s">
        <v>12828</v>
      </c>
      <c r="E7305" s="84"/>
      <c r="F7305" s="90" t="s">
        <v>25</v>
      </c>
      <c r="G7305" s="72"/>
      <c r="H7305" s="70">
        <v>2297</v>
      </c>
      <c r="I7305" s="186">
        <v>2067.3</v>
      </c>
      <c r="J7305" s="90">
        <v>1837.6</v>
      </c>
    </row>
    <row r="7306" s="8" customFormat="1" ht="94.5" spans="1:10">
      <c r="A7306" s="70" t="s">
        <v>299</v>
      </c>
      <c r="B7306" s="72">
        <v>331800010</v>
      </c>
      <c r="C7306" s="72" t="s">
        <v>12829</v>
      </c>
      <c r="D7306" s="72" t="s">
        <v>12830</v>
      </c>
      <c r="E7306" s="84"/>
      <c r="F7306" s="90" t="s">
        <v>12767</v>
      </c>
      <c r="G7306" s="72"/>
      <c r="H7306" s="70">
        <v>1188</v>
      </c>
      <c r="I7306" s="186">
        <v>1069.2</v>
      </c>
      <c r="J7306" s="90">
        <v>950.4</v>
      </c>
    </row>
    <row r="7307" s="8" customFormat="1" ht="54" spans="1:10">
      <c r="A7307" s="70" t="s">
        <v>299</v>
      </c>
      <c r="B7307" s="72">
        <v>331800011</v>
      </c>
      <c r="C7307" s="72" t="s">
        <v>12831</v>
      </c>
      <c r="D7307" s="72" t="s">
        <v>12832</v>
      </c>
      <c r="E7307" s="84"/>
      <c r="F7307" s="90" t="s">
        <v>12767</v>
      </c>
      <c r="G7307" s="72"/>
      <c r="H7307" s="70">
        <v>792</v>
      </c>
      <c r="I7307" s="186">
        <v>712.8</v>
      </c>
      <c r="J7307" s="90">
        <v>633.6</v>
      </c>
    </row>
    <row r="7308" s="8" customFormat="1" ht="81" spans="1:10">
      <c r="A7308" s="70" t="s">
        <v>64</v>
      </c>
      <c r="B7308" s="72">
        <v>331800012</v>
      </c>
      <c r="C7308" s="72" t="s">
        <v>12833</v>
      </c>
      <c r="D7308" s="72" t="s">
        <v>12834</v>
      </c>
      <c r="E7308" s="84"/>
      <c r="F7308" s="90" t="s">
        <v>12767</v>
      </c>
      <c r="G7308" s="72"/>
      <c r="H7308" s="70">
        <v>220</v>
      </c>
      <c r="I7308" s="70">
        <v>198</v>
      </c>
      <c r="J7308" s="90">
        <v>176</v>
      </c>
    </row>
    <row r="7309" s="8" customFormat="1" ht="121.5" spans="1:10">
      <c r="A7309" s="70" t="s">
        <v>64</v>
      </c>
      <c r="B7309" s="72">
        <v>331800013</v>
      </c>
      <c r="C7309" s="72" t="s">
        <v>12835</v>
      </c>
      <c r="D7309" s="187" t="s">
        <v>12836</v>
      </c>
      <c r="E7309" s="90"/>
      <c r="F7309" s="90" t="s">
        <v>4004</v>
      </c>
      <c r="G7309" s="70"/>
      <c r="H7309" s="70">
        <v>324</v>
      </c>
      <c r="I7309" s="186">
        <v>291.6</v>
      </c>
      <c r="J7309" s="90">
        <v>259.2</v>
      </c>
    </row>
    <row r="7310" s="8" customFormat="1" ht="67.5" spans="1:10">
      <c r="A7310" s="70" t="s">
        <v>64</v>
      </c>
      <c r="B7310" s="72">
        <v>331800014</v>
      </c>
      <c r="C7310" s="72" t="s">
        <v>12837</v>
      </c>
      <c r="D7310" s="72" t="s">
        <v>12838</v>
      </c>
      <c r="E7310" s="84"/>
      <c r="F7310" s="90" t="s">
        <v>12807</v>
      </c>
      <c r="G7310" s="72" t="s">
        <v>12839</v>
      </c>
      <c r="H7310" s="70">
        <v>566</v>
      </c>
      <c r="I7310" s="186">
        <v>509.4</v>
      </c>
      <c r="J7310" s="90">
        <v>452.8</v>
      </c>
    </row>
    <row r="7311" s="8" customFormat="1" ht="81" spans="1:10">
      <c r="A7311" s="70" t="s">
        <v>64</v>
      </c>
      <c r="B7311" s="72">
        <v>331800015</v>
      </c>
      <c r="C7311" s="72" t="s">
        <v>12840</v>
      </c>
      <c r="D7311" s="72" t="s">
        <v>12841</v>
      </c>
      <c r="E7311" s="84"/>
      <c r="F7311" s="90" t="s">
        <v>12807</v>
      </c>
      <c r="G7311" s="72" t="s">
        <v>12842</v>
      </c>
      <c r="H7311" s="70">
        <v>861</v>
      </c>
      <c r="I7311" s="186">
        <v>774.9</v>
      </c>
      <c r="J7311" s="90">
        <v>688.8</v>
      </c>
    </row>
    <row r="7312" s="8" customFormat="1" ht="29" customHeight="1" spans="1:10">
      <c r="A7312" s="145"/>
      <c r="B7312" s="43">
        <v>34</v>
      </c>
      <c r="C7312" s="144" t="s">
        <v>12843</v>
      </c>
      <c r="D7312" s="43"/>
      <c r="E7312" s="43"/>
      <c r="F7312" s="145"/>
      <c r="G7312" s="43"/>
      <c r="H7312" s="145"/>
      <c r="I7312" s="152"/>
      <c r="J7312" s="152"/>
    </row>
    <row r="7313" s="8" customFormat="1" ht="19" customHeight="1" spans="1:10">
      <c r="A7313" s="158" t="s">
        <v>12844</v>
      </c>
      <c r="B7313" s="158"/>
      <c r="C7313" s="158"/>
      <c r="D7313" s="158"/>
      <c r="E7313" s="158"/>
      <c r="F7313" s="158"/>
      <c r="G7313" s="158"/>
      <c r="H7313" s="158"/>
      <c r="I7313" s="158"/>
      <c r="J7313" s="159"/>
    </row>
    <row r="7314" s="8" customFormat="1" spans="1:10">
      <c r="A7314" s="107"/>
      <c r="B7314" s="108">
        <v>3401</v>
      </c>
      <c r="C7314" s="109" t="s">
        <v>12845</v>
      </c>
      <c r="D7314" s="108"/>
      <c r="E7314" s="108"/>
      <c r="F7314" s="107"/>
      <c r="G7314" s="108"/>
      <c r="H7314" s="107"/>
      <c r="I7314" s="112"/>
      <c r="J7314" s="112"/>
    </row>
    <row r="7315" s="8" customFormat="1" ht="54" spans="1:10">
      <c r="A7315" s="107" t="s">
        <v>64</v>
      </c>
      <c r="B7315" s="108">
        <v>340100001</v>
      </c>
      <c r="C7315" s="109" t="s">
        <v>12846</v>
      </c>
      <c r="D7315" s="108" t="s">
        <v>12847</v>
      </c>
      <c r="E7315" s="108"/>
      <c r="F7315" s="107" t="s">
        <v>12848</v>
      </c>
      <c r="G7315" s="108" t="s">
        <v>12849</v>
      </c>
      <c r="H7315" s="107">
        <v>12</v>
      </c>
      <c r="I7315" s="112">
        <f t="shared" ref="I7312:I7350" si="597">H7315*0.9</f>
        <v>10.8</v>
      </c>
      <c r="J7315" s="112">
        <f t="shared" ref="J7312:J7350" si="598">H7315*0.8</f>
        <v>9.6</v>
      </c>
    </row>
    <row r="7316" s="8" customFormat="1" ht="27" spans="1:10">
      <c r="A7316" s="107" t="s">
        <v>64</v>
      </c>
      <c r="B7316" s="108">
        <v>340100002</v>
      </c>
      <c r="C7316" s="109" t="s">
        <v>12850</v>
      </c>
      <c r="D7316" s="108" t="s">
        <v>12851</v>
      </c>
      <c r="E7316" s="108"/>
      <c r="F7316" s="107" t="s">
        <v>12848</v>
      </c>
      <c r="G7316" s="108"/>
      <c r="H7316" s="107">
        <v>11</v>
      </c>
      <c r="I7316" s="112">
        <f t="shared" si="597"/>
        <v>9.9</v>
      </c>
      <c r="J7316" s="112">
        <f t="shared" si="598"/>
        <v>8.8</v>
      </c>
    </row>
    <row r="7317" s="8" customFormat="1" spans="1:10">
      <c r="A7317" s="107" t="s">
        <v>64</v>
      </c>
      <c r="B7317" s="108">
        <v>340100003</v>
      </c>
      <c r="C7317" s="109" t="s">
        <v>12852</v>
      </c>
      <c r="D7317" s="108"/>
      <c r="E7317" s="108"/>
      <c r="F7317" s="107" t="s">
        <v>12848</v>
      </c>
      <c r="G7317" s="108"/>
      <c r="H7317" s="107">
        <v>11</v>
      </c>
      <c r="I7317" s="112">
        <f t="shared" si="597"/>
        <v>9.9</v>
      </c>
      <c r="J7317" s="112">
        <f t="shared" si="598"/>
        <v>8.8</v>
      </c>
    </row>
    <row r="7318" s="8" customFormat="1" ht="59" customHeight="1" spans="1:10">
      <c r="A7318" s="107" t="s">
        <v>64</v>
      </c>
      <c r="B7318" s="108">
        <v>340100004</v>
      </c>
      <c r="C7318" s="109" t="s">
        <v>12853</v>
      </c>
      <c r="D7318" s="108" t="s">
        <v>12854</v>
      </c>
      <c r="E7318" s="108"/>
      <c r="F7318" s="107" t="s">
        <v>12848</v>
      </c>
      <c r="G7318" s="108"/>
      <c r="H7318" s="107">
        <v>12</v>
      </c>
      <c r="I7318" s="112">
        <f t="shared" si="597"/>
        <v>10.8</v>
      </c>
      <c r="J7318" s="112">
        <f t="shared" si="598"/>
        <v>9.6</v>
      </c>
    </row>
    <row r="7319" s="8" customFormat="1" spans="1:10">
      <c r="A7319" s="107" t="s">
        <v>77</v>
      </c>
      <c r="B7319" s="108" t="s">
        <v>12855</v>
      </c>
      <c r="C7319" s="109" t="s">
        <v>12856</v>
      </c>
      <c r="D7319" s="108"/>
      <c r="E7319" s="108"/>
      <c r="F7319" s="107" t="s">
        <v>12848</v>
      </c>
      <c r="G7319" s="108"/>
      <c r="H7319" s="107">
        <v>12</v>
      </c>
      <c r="I7319" s="112">
        <f t="shared" si="597"/>
        <v>10.8</v>
      </c>
      <c r="J7319" s="112">
        <f t="shared" si="598"/>
        <v>9.6</v>
      </c>
    </row>
    <row r="7320" s="8" customFormat="1" spans="1:10">
      <c r="A7320" s="107" t="s">
        <v>64</v>
      </c>
      <c r="B7320" s="108">
        <v>340100005</v>
      </c>
      <c r="C7320" s="109" t="s">
        <v>12857</v>
      </c>
      <c r="D7320" s="108" t="s">
        <v>12858</v>
      </c>
      <c r="E7320" s="108"/>
      <c r="F7320" s="107" t="s">
        <v>12848</v>
      </c>
      <c r="G7320" s="108"/>
      <c r="H7320" s="107">
        <v>30</v>
      </c>
      <c r="I7320" s="112">
        <f t="shared" si="597"/>
        <v>27</v>
      </c>
      <c r="J7320" s="112">
        <f t="shared" si="598"/>
        <v>24</v>
      </c>
    </row>
    <row r="7321" s="8" customFormat="1" spans="1:10">
      <c r="A7321" s="107" t="s">
        <v>64</v>
      </c>
      <c r="B7321" s="108">
        <v>340100006</v>
      </c>
      <c r="C7321" s="109" t="s">
        <v>12859</v>
      </c>
      <c r="D7321" s="108" t="s">
        <v>12860</v>
      </c>
      <c r="E7321" s="108"/>
      <c r="F7321" s="107" t="s">
        <v>12848</v>
      </c>
      <c r="G7321" s="108"/>
      <c r="H7321" s="107">
        <v>14</v>
      </c>
      <c r="I7321" s="112">
        <f t="shared" si="597"/>
        <v>12.6</v>
      </c>
      <c r="J7321" s="112">
        <f t="shared" si="598"/>
        <v>11.2</v>
      </c>
    </row>
    <row r="7322" s="8" customFormat="1" ht="40.5" spans="1:10">
      <c r="A7322" s="107" t="s">
        <v>64</v>
      </c>
      <c r="B7322" s="108">
        <v>340100007</v>
      </c>
      <c r="C7322" s="109" t="s">
        <v>12861</v>
      </c>
      <c r="D7322" s="108" t="s">
        <v>12862</v>
      </c>
      <c r="E7322" s="108"/>
      <c r="F7322" s="107" t="s">
        <v>12863</v>
      </c>
      <c r="G7322" s="108"/>
      <c r="H7322" s="107">
        <v>30</v>
      </c>
      <c r="I7322" s="112">
        <f t="shared" si="597"/>
        <v>27</v>
      </c>
      <c r="J7322" s="112">
        <f t="shared" si="598"/>
        <v>24</v>
      </c>
    </row>
    <row r="7323" s="8" customFormat="1" ht="54" spans="1:10">
      <c r="A7323" s="107" t="s">
        <v>64</v>
      </c>
      <c r="B7323" s="108">
        <v>340100008</v>
      </c>
      <c r="C7323" s="109" t="s">
        <v>12864</v>
      </c>
      <c r="D7323" s="108" t="s">
        <v>12865</v>
      </c>
      <c r="E7323" s="108"/>
      <c r="F7323" s="107" t="s">
        <v>648</v>
      </c>
      <c r="G7323" s="108"/>
      <c r="H7323" s="107">
        <v>15</v>
      </c>
      <c r="I7323" s="112">
        <f t="shared" si="597"/>
        <v>13.5</v>
      </c>
      <c r="J7323" s="112">
        <f t="shared" si="598"/>
        <v>12</v>
      </c>
    </row>
    <row r="7324" s="8" customFormat="1" ht="67.5" spans="1:10">
      <c r="A7324" s="107" t="s">
        <v>64</v>
      </c>
      <c r="B7324" s="108">
        <v>340100009</v>
      </c>
      <c r="C7324" s="109" t="s">
        <v>12866</v>
      </c>
      <c r="D7324" s="108" t="s">
        <v>12867</v>
      </c>
      <c r="E7324" s="108"/>
      <c r="F7324" s="107" t="s">
        <v>648</v>
      </c>
      <c r="G7324" s="108"/>
      <c r="H7324" s="107">
        <v>19</v>
      </c>
      <c r="I7324" s="112">
        <f t="shared" si="597"/>
        <v>17.1</v>
      </c>
      <c r="J7324" s="112">
        <f t="shared" si="598"/>
        <v>15.2</v>
      </c>
    </row>
    <row r="7325" s="8" customFormat="1" ht="74" customHeight="1" spans="1:10">
      <c r="A7325" s="107" t="s">
        <v>64</v>
      </c>
      <c r="B7325" s="108">
        <v>340100010</v>
      </c>
      <c r="C7325" s="109" t="s">
        <v>12868</v>
      </c>
      <c r="D7325" s="108" t="s">
        <v>12869</v>
      </c>
      <c r="E7325" s="108"/>
      <c r="F7325" s="107" t="s">
        <v>648</v>
      </c>
      <c r="G7325" s="108"/>
      <c r="H7325" s="107">
        <v>16</v>
      </c>
      <c r="I7325" s="112">
        <f t="shared" si="597"/>
        <v>14.4</v>
      </c>
      <c r="J7325" s="112">
        <f t="shared" si="598"/>
        <v>12.8</v>
      </c>
    </row>
    <row r="7326" s="8" customFormat="1" ht="36" customHeight="1" spans="1:10">
      <c r="A7326" s="107" t="s">
        <v>64</v>
      </c>
      <c r="B7326" s="108">
        <v>340100011</v>
      </c>
      <c r="C7326" s="109" t="s">
        <v>12870</v>
      </c>
      <c r="D7326" s="108"/>
      <c r="E7326" s="108"/>
      <c r="F7326" s="107" t="s">
        <v>12871</v>
      </c>
      <c r="G7326" s="108"/>
      <c r="H7326" s="107">
        <v>17</v>
      </c>
      <c r="I7326" s="112">
        <f t="shared" si="597"/>
        <v>15.3</v>
      </c>
      <c r="J7326" s="112">
        <f t="shared" si="598"/>
        <v>13.6</v>
      </c>
    </row>
    <row r="7327" s="8" customFormat="1" ht="40.5" spans="1:10">
      <c r="A7327" s="107" t="s">
        <v>64</v>
      </c>
      <c r="B7327" s="108">
        <v>340100012</v>
      </c>
      <c r="C7327" s="109" t="s">
        <v>12872</v>
      </c>
      <c r="D7327" s="108" t="s">
        <v>12873</v>
      </c>
      <c r="E7327" s="108"/>
      <c r="F7327" s="107" t="s">
        <v>648</v>
      </c>
      <c r="G7327" s="108"/>
      <c r="H7327" s="107">
        <v>12</v>
      </c>
      <c r="I7327" s="112">
        <f t="shared" si="597"/>
        <v>10.8</v>
      </c>
      <c r="J7327" s="112">
        <f t="shared" si="598"/>
        <v>9.6</v>
      </c>
    </row>
    <row r="7328" s="8" customFormat="1" ht="27" spans="1:10">
      <c r="A7328" s="107" t="s">
        <v>64</v>
      </c>
      <c r="B7328" s="108">
        <v>340100013</v>
      </c>
      <c r="C7328" s="109" t="s">
        <v>12874</v>
      </c>
      <c r="D7328" s="108" t="s">
        <v>12875</v>
      </c>
      <c r="E7328" s="108"/>
      <c r="F7328" s="107" t="s">
        <v>648</v>
      </c>
      <c r="G7328" s="108"/>
      <c r="H7328" s="107">
        <v>14</v>
      </c>
      <c r="I7328" s="112">
        <f t="shared" si="597"/>
        <v>12.6</v>
      </c>
      <c r="J7328" s="112">
        <f t="shared" si="598"/>
        <v>11.2</v>
      </c>
    </row>
    <row r="7329" s="8" customFormat="1" spans="1:10">
      <c r="A7329" s="107" t="s">
        <v>64</v>
      </c>
      <c r="B7329" s="108">
        <v>340100014</v>
      </c>
      <c r="C7329" s="109" t="s">
        <v>12876</v>
      </c>
      <c r="D7329" s="108" t="s">
        <v>12877</v>
      </c>
      <c r="E7329" s="108"/>
      <c r="F7329" s="107" t="s">
        <v>25</v>
      </c>
      <c r="G7329" s="108"/>
      <c r="H7329" s="107">
        <v>23</v>
      </c>
      <c r="I7329" s="112">
        <f t="shared" si="597"/>
        <v>20.7</v>
      </c>
      <c r="J7329" s="112">
        <f t="shared" si="598"/>
        <v>18.4</v>
      </c>
    </row>
    <row r="7330" s="8" customFormat="1" ht="27" spans="1:10">
      <c r="A7330" s="107" t="s">
        <v>64</v>
      </c>
      <c r="B7330" s="108">
        <v>340100015</v>
      </c>
      <c r="C7330" s="109" t="s">
        <v>12878</v>
      </c>
      <c r="D7330" s="108" t="s">
        <v>12879</v>
      </c>
      <c r="E7330" s="108"/>
      <c r="F7330" s="107" t="s">
        <v>12880</v>
      </c>
      <c r="G7330" s="108"/>
      <c r="H7330" s="107">
        <v>11.5</v>
      </c>
      <c r="I7330" s="112">
        <f t="shared" si="597"/>
        <v>10.35</v>
      </c>
      <c r="J7330" s="112">
        <f t="shared" si="598"/>
        <v>9.2</v>
      </c>
    </row>
    <row r="7331" s="8" customFormat="1" spans="1:10">
      <c r="A7331" s="107" t="s">
        <v>64</v>
      </c>
      <c r="B7331" s="108">
        <v>340100016</v>
      </c>
      <c r="C7331" s="109" t="s">
        <v>12881</v>
      </c>
      <c r="D7331" s="108" t="s">
        <v>12882</v>
      </c>
      <c r="E7331" s="108"/>
      <c r="F7331" s="107" t="s">
        <v>6652</v>
      </c>
      <c r="G7331" s="108"/>
      <c r="H7331" s="107">
        <v>2</v>
      </c>
      <c r="I7331" s="112">
        <f t="shared" si="597"/>
        <v>1.8</v>
      </c>
      <c r="J7331" s="112">
        <f t="shared" si="598"/>
        <v>1.6</v>
      </c>
    </row>
    <row r="7332" s="8" customFormat="1" spans="1:10">
      <c r="A7332" s="107" t="s">
        <v>64</v>
      </c>
      <c r="B7332" s="108">
        <v>340100017</v>
      </c>
      <c r="C7332" s="109" t="s">
        <v>12883</v>
      </c>
      <c r="D7332" s="108" t="s">
        <v>12884</v>
      </c>
      <c r="E7332" s="108"/>
      <c r="F7332" s="107" t="s">
        <v>12871</v>
      </c>
      <c r="G7332" s="108"/>
      <c r="H7332" s="107">
        <v>12</v>
      </c>
      <c r="I7332" s="112">
        <f t="shared" si="597"/>
        <v>10.8</v>
      </c>
      <c r="J7332" s="112">
        <f t="shared" si="598"/>
        <v>9.6</v>
      </c>
    </row>
    <row r="7333" s="8" customFormat="1" ht="27" spans="1:10">
      <c r="A7333" s="107" t="s">
        <v>64</v>
      </c>
      <c r="B7333" s="108">
        <v>340100018</v>
      </c>
      <c r="C7333" s="109" t="s">
        <v>12885</v>
      </c>
      <c r="D7333" s="108" t="s">
        <v>12886</v>
      </c>
      <c r="E7333" s="108"/>
      <c r="F7333" s="107" t="s">
        <v>25</v>
      </c>
      <c r="G7333" s="108"/>
      <c r="H7333" s="107">
        <v>34</v>
      </c>
      <c r="I7333" s="112">
        <f t="shared" si="597"/>
        <v>30.6</v>
      </c>
      <c r="J7333" s="112">
        <f t="shared" si="598"/>
        <v>27.2</v>
      </c>
    </row>
    <row r="7334" s="8" customFormat="1" ht="40.5" spans="1:10">
      <c r="A7334" s="107" t="s">
        <v>64</v>
      </c>
      <c r="B7334" s="108">
        <v>340100019</v>
      </c>
      <c r="C7334" s="109" t="s">
        <v>12887</v>
      </c>
      <c r="D7334" s="108" t="s">
        <v>12888</v>
      </c>
      <c r="E7334" s="108"/>
      <c r="F7334" s="107" t="s">
        <v>12880</v>
      </c>
      <c r="G7334" s="108"/>
      <c r="H7334" s="107">
        <v>5</v>
      </c>
      <c r="I7334" s="112">
        <f t="shared" si="597"/>
        <v>4.5</v>
      </c>
      <c r="J7334" s="112">
        <f t="shared" si="598"/>
        <v>4</v>
      </c>
    </row>
    <row r="7335" s="8" customFormat="1" ht="40.5" spans="1:10">
      <c r="A7335" s="107" t="s">
        <v>64</v>
      </c>
      <c r="B7335" s="108">
        <v>340100020</v>
      </c>
      <c r="C7335" s="109" t="s">
        <v>12889</v>
      </c>
      <c r="D7335" s="108" t="s">
        <v>12890</v>
      </c>
      <c r="E7335" s="108"/>
      <c r="F7335" s="107" t="s">
        <v>12880</v>
      </c>
      <c r="G7335" s="108"/>
      <c r="H7335" s="107">
        <v>35</v>
      </c>
      <c r="I7335" s="112">
        <f t="shared" si="597"/>
        <v>31.5</v>
      </c>
      <c r="J7335" s="112">
        <f t="shared" si="598"/>
        <v>28</v>
      </c>
    </row>
    <row r="7336" s="8" customFormat="1" spans="1:10">
      <c r="A7336" s="107" t="s">
        <v>64</v>
      </c>
      <c r="B7336" s="108">
        <v>340100021</v>
      </c>
      <c r="C7336" s="109" t="s">
        <v>12891</v>
      </c>
      <c r="D7336" s="108" t="s">
        <v>12892</v>
      </c>
      <c r="E7336" s="108"/>
      <c r="F7336" s="107" t="s">
        <v>648</v>
      </c>
      <c r="G7336" s="108"/>
      <c r="H7336" s="107">
        <v>11.5</v>
      </c>
      <c r="I7336" s="112">
        <f t="shared" si="597"/>
        <v>10.35</v>
      </c>
      <c r="J7336" s="112">
        <f t="shared" si="598"/>
        <v>9.2</v>
      </c>
    </row>
    <row r="7337" s="8" customFormat="1" spans="1:10">
      <c r="A7337" s="107" t="s">
        <v>64</v>
      </c>
      <c r="B7337" s="108">
        <v>340100022</v>
      </c>
      <c r="C7337" s="109" t="s">
        <v>12893</v>
      </c>
      <c r="D7337" s="108" t="s">
        <v>12894</v>
      </c>
      <c r="E7337" s="108"/>
      <c r="F7337" s="107" t="s">
        <v>648</v>
      </c>
      <c r="G7337" s="110"/>
      <c r="H7337" s="107">
        <v>5.5</v>
      </c>
      <c r="I7337" s="112">
        <f t="shared" si="597"/>
        <v>4.95</v>
      </c>
      <c r="J7337" s="112">
        <f t="shared" si="598"/>
        <v>4.4</v>
      </c>
    </row>
    <row r="7338" s="8" customFormat="1" spans="1:10">
      <c r="A7338" s="107" t="s">
        <v>64</v>
      </c>
      <c r="B7338" s="108" t="s">
        <v>12895</v>
      </c>
      <c r="C7338" s="109" t="s">
        <v>12896</v>
      </c>
      <c r="D7338" s="108"/>
      <c r="E7338" s="108"/>
      <c r="F7338" s="107" t="s">
        <v>25</v>
      </c>
      <c r="G7338" s="108"/>
      <c r="H7338" s="107">
        <v>16.5</v>
      </c>
      <c r="I7338" s="112">
        <f t="shared" si="597"/>
        <v>14.85</v>
      </c>
      <c r="J7338" s="112">
        <f t="shared" si="598"/>
        <v>13.2</v>
      </c>
    </row>
    <row r="7339" s="8" customFormat="1" spans="1:10">
      <c r="A7339" s="107" t="s">
        <v>64</v>
      </c>
      <c r="B7339" s="108">
        <v>340100023</v>
      </c>
      <c r="C7339" s="109" t="s">
        <v>12897</v>
      </c>
      <c r="D7339" s="110"/>
      <c r="E7339" s="108"/>
      <c r="F7339" s="107" t="s">
        <v>25</v>
      </c>
      <c r="G7339" s="108"/>
      <c r="H7339" s="107">
        <v>20</v>
      </c>
      <c r="I7339" s="112">
        <f t="shared" si="597"/>
        <v>18</v>
      </c>
      <c r="J7339" s="112">
        <f t="shared" si="598"/>
        <v>16</v>
      </c>
    </row>
    <row r="7340" s="8" customFormat="1" spans="1:10">
      <c r="A7340" s="107" t="s">
        <v>64</v>
      </c>
      <c r="B7340" s="108" t="s">
        <v>12898</v>
      </c>
      <c r="C7340" s="109" t="s">
        <v>12899</v>
      </c>
      <c r="D7340" s="108"/>
      <c r="E7340" s="108"/>
      <c r="F7340" s="107" t="s">
        <v>25</v>
      </c>
      <c r="G7340" s="108"/>
      <c r="H7340" s="107">
        <v>20</v>
      </c>
      <c r="I7340" s="112">
        <f t="shared" si="597"/>
        <v>18</v>
      </c>
      <c r="J7340" s="112">
        <f t="shared" si="598"/>
        <v>16</v>
      </c>
    </row>
    <row r="7341" s="8" customFormat="1" spans="1:10">
      <c r="A7341" s="107" t="s">
        <v>64</v>
      </c>
      <c r="B7341" s="108" t="s">
        <v>12900</v>
      </c>
      <c r="C7341" s="109" t="s">
        <v>12901</v>
      </c>
      <c r="D7341" s="108"/>
      <c r="E7341" s="108"/>
      <c r="F7341" s="107" t="s">
        <v>25</v>
      </c>
      <c r="G7341" s="108"/>
      <c r="H7341" s="107">
        <v>20</v>
      </c>
      <c r="I7341" s="112">
        <f t="shared" si="597"/>
        <v>18</v>
      </c>
      <c r="J7341" s="112">
        <f t="shared" si="598"/>
        <v>16</v>
      </c>
    </row>
    <row r="7342" s="8" customFormat="1" spans="1:10">
      <c r="A7342" s="107" t="s">
        <v>64</v>
      </c>
      <c r="B7342" s="108" t="s">
        <v>12902</v>
      </c>
      <c r="C7342" s="109" t="s">
        <v>12903</v>
      </c>
      <c r="D7342" s="108"/>
      <c r="E7342" s="108"/>
      <c r="F7342" s="107" t="s">
        <v>25</v>
      </c>
      <c r="G7342" s="108"/>
      <c r="H7342" s="107">
        <v>20</v>
      </c>
      <c r="I7342" s="112">
        <f t="shared" si="597"/>
        <v>18</v>
      </c>
      <c r="J7342" s="112">
        <f t="shared" si="598"/>
        <v>16</v>
      </c>
    </row>
    <row r="7343" s="8" customFormat="1" spans="1:10">
      <c r="A7343" s="107" t="s">
        <v>64</v>
      </c>
      <c r="B7343" s="108" t="s">
        <v>12904</v>
      </c>
      <c r="C7343" s="109" t="s">
        <v>12905</v>
      </c>
      <c r="D7343" s="108"/>
      <c r="E7343" s="108"/>
      <c r="F7343" s="107" t="s">
        <v>25</v>
      </c>
      <c r="G7343" s="108"/>
      <c r="H7343" s="107">
        <v>20</v>
      </c>
      <c r="I7343" s="112">
        <f t="shared" si="597"/>
        <v>18</v>
      </c>
      <c r="J7343" s="112">
        <f t="shared" si="598"/>
        <v>16</v>
      </c>
    </row>
    <row r="7344" s="8" customFormat="1" spans="1:10">
      <c r="A7344" s="107" t="s">
        <v>64</v>
      </c>
      <c r="B7344" s="108" t="s">
        <v>12906</v>
      </c>
      <c r="C7344" s="109" t="s">
        <v>12907</v>
      </c>
      <c r="D7344" s="108"/>
      <c r="E7344" s="108"/>
      <c r="F7344" s="107" t="s">
        <v>25</v>
      </c>
      <c r="G7344" s="108"/>
      <c r="H7344" s="107">
        <v>20</v>
      </c>
      <c r="I7344" s="112">
        <f t="shared" si="597"/>
        <v>18</v>
      </c>
      <c r="J7344" s="112">
        <f t="shared" si="598"/>
        <v>16</v>
      </c>
    </row>
    <row r="7345" s="8" customFormat="1" ht="27" spans="1:10">
      <c r="A7345" s="107" t="s">
        <v>64</v>
      </c>
      <c r="B7345" s="108">
        <v>340100024</v>
      </c>
      <c r="C7345" s="109" t="s">
        <v>12908</v>
      </c>
      <c r="D7345" s="108" t="s">
        <v>12909</v>
      </c>
      <c r="E7345" s="108"/>
      <c r="F7345" s="107" t="s">
        <v>816</v>
      </c>
      <c r="G7345" s="108"/>
      <c r="H7345" s="107">
        <v>20</v>
      </c>
      <c r="I7345" s="112">
        <f t="shared" si="597"/>
        <v>18</v>
      </c>
      <c r="J7345" s="112">
        <f t="shared" si="598"/>
        <v>16</v>
      </c>
    </row>
    <row r="7346" s="8" customFormat="1" spans="1:10">
      <c r="A7346" s="107" t="s">
        <v>64</v>
      </c>
      <c r="B7346" s="108">
        <v>340100025</v>
      </c>
      <c r="C7346" s="109" t="s">
        <v>12910</v>
      </c>
      <c r="D7346" s="108"/>
      <c r="E7346" s="108"/>
      <c r="F7346" s="107" t="s">
        <v>648</v>
      </c>
      <c r="G7346" s="108"/>
      <c r="H7346" s="107">
        <v>14</v>
      </c>
      <c r="I7346" s="112">
        <f t="shared" si="597"/>
        <v>12.6</v>
      </c>
      <c r="J7346" s="112">
        <f t="shared" si="598"/>
        <v>11.2</v>
      </c>
    </row>
    <row r="7347" s="8" customFormat="1" ht="27" spans="1:10">
      <c r="A7347" s="107" t="s">
        <v>64</v>
      </c>
      <c r="B7347" s="108">
        <v>340100026</v>
      </c>
      <c r="C7347" s="109" t="s">
        <v>12911</v>
      </c>
      <c r="D7347" s="108" t="s">
        <v>12912</v>
      </c>
      <c r="E7347" s="108"/>
      <c r="F7347" s="107" t="s">
        <v>12880</v>
      </c>
      <c r="G7347" s="108"/>
      <c r="H7347" s="107">
        <v>11</v>
      </c>
      <c r="I7347" s="112">
        <f t="shared" si="597"/>
        <v>9.9</v>
      </c>
      <c r="J7347" s="112">
        <f t="shared" si="598"/>
        <v>8.8</v>
      </c>
    </row>
    <row r="7348" s="8" customFormat="1" spans="1:10">
      <c r="A7348" s="107" t="s">
        <v>64</v>
      </c>
      <c r="B7348" s="108">
        <v>340100027</v>
      </c>
      <c r="C7348" s="109" t="s">
        <v>12913</v>
      </c>
      <c r="D7348" s="108"/>
      <c r="E7348" s="108"/>
      <c r="F7348" s="107" t="s">
        <v>648</v>
      </c>
      <c r="G7348" s="108"/>
      <c r="H7348" s="107">
        <v>4</v>
      </c>
      <c r="I7348" s="112">
        <f t="shared" si="597"/>
        <v>3.6</v>
      </c>
      <c r="J7348" s="112">
        <f t="shared" si="598"/>
        <v>3.2</v>
      </c>
    </row>
    <row r="7349" s="8" customFormat="1" spans="1:10">
      <c r="A7349" s="107" t="s">
        <v>64</v>
      </c>
      <c r="B7349" s="108" t="s">
        <v>12914</v>
      </c>
      <c r="C7349" s="109" t="s">
        <v>12915</v>
      </c>
      <c r="D7349" s="108"/>
      <c r="E7349" s="108"/>
      <c r="F7349" s="107" t="s">
        <v>25</v>
      </c>
      <c r="G7349" s="108"/>
      <c r="H7349" s="107">
        <v>196</v>
      </c>
      <c r="I7349" s="112">
        <f t="shared" si="597"/>
        <v>176.4</v>
      </c>
      <c r="J7349" s="112">
        <f t="shared" si="598"/>
        <v>156.8</v>
      </c>
    </row>
    <row r="7350" s="8" customFormat="1" spans="1:10">
      <c r="A7350" s="107" t="s">
        <v>64</v>
      </c>
      <c r="B7350" s="108" t="s">
        <v>12916</v>
      </c>
      <c r="C7350" s="109" t="s">
        <v>12917</v>
      </c>
      <c r="D7350" s="108"/>
      <c r="E7350" s="108"/>
      <c r="F7350" s="107" t="s">
        <v>25</v>
      </c>
      <c r="G7350" s="108"/>
      <c r="H7350" s="107">
        <v>43</v>
      </c>
      <c r="I7350" s="112">
        <f t="shared" si="597"/>
        <v>38.7</v>
      </c>
      <c r="J7350" s="112">
        <f t="shared" si="598"/>
        <v>34.4</v>
      </c>
    </row>
    <row r="7351" s="8" customFormat="1" spans="1:10">
      <c r="A7351" s="107"/>
      <c r="B7351" s="108">
        <v>3402</v>
      </c>
      <c r="C7351" s="109" t="s">
        <v>12918</v>
      </c>
      <c r="D7351" s="108"/>
      <c r="E7351" s="108"/>
      <c r="F7351" s="107"/>
      <c r="G7351" s="108"/>
      <c r="H7351" s="107"/>
      <c r="I7351" s="112"/>
      <c r="J7351" s="112"/>
    </row>
    <row r="7352" s="8" customFormat="1" spans="1:10">
      <c r="A7352" s="107" t="s">
        <v>77</v>
      </c>
      <c r="B7352" s="108">
        <v>340200001</v>
      </c>
      <c r="C7352" s="109" t="s">
        <v>12919</v>
      </c>
      <c r="D7352" s="108"/>
      <c r="E7352" s="108"/>
      <c r="F7352" s="107" t="s">
        <v>25</v>
      </c>
      <c r="G7352" s="108"/>
      <c r="H7352" s="107">
        <v>19</v>
      </c>
      <c r="I7352" s="112">
        <f t="shared" ref="I7352:I7362" si="599">H7352*0.9</f>
        <v>17.1</v>
      </c>
      <c r="J7352" s="112">
        <f t="shared" ref="J7352:J7362" si="600">H7352*0.8</f>
        <v>15.2</v>
      </c>
    </row>
    <row r="7353" s="8" customFormat="1" spans="1:10">
      <c r="A7353" s="107" t="s">
        <v>77</v>
      </c>
      <c r="B7353" s="108">
        <v>340200002</v>
      </c>
      <c r="C7353" s="109" t="s">
        <v>12920</v>
      </c>
      <c r="D7353" s="110"/>
      <c r="E7353" s="108"/>
      <c r="F7353" s="107" t="s">
        <v>25</v>
      </c>
      <c r="G7353" s="108"/>
      <c r="H7353" s="107">
        <v>57</v>
      </c>
      <c r="I7353" s="112">
        <f t="shared" si="599"/>
        <v>51.3</v>
      </c>
      <c r="J7353" s="112">
        <f t="shared" si="600"/>
        <v>45.6</v>
      </c>
    </row>
    <row r="7354" s="8" customFormat="1" spans="1:10">
      <c r="A7354" s="107" t="s">
        <v>77</v>
      </c>
      <c r="B7354" s="108" t="s">
        <v>12921</v>
      </c>
      <c r="C7354" s="109" t="s">
        <v>12922</v>
      </c>
      <c r="D7354" s="108"/>
      <c r="E7354" s="108"/>
      <c r="F7354" s="107" t="s">
        <v>25</v>
      </c>
      <c r="G7354" s="108"/>
      <c r="H7354" s="107">
        <v>57</v>
      </c>
      <c r="I7354" s="112">
        <f t="shared" si="599"/>
        <v>51.3</v>
      </c>
      <c r="J7354" s="112">
        <f t="shared" si="600"/>
        <v>45.6</v>
      </c>
    </row>
    <row r="7355" s="8" customFormat="1" ht="40.5" spans="1:10">
      <c r="A7355" s="107" t="s">
        <v>77</v>
      </c>
      <c r="B7355" s="108">
        <v>340200003</v>
      </c>
      <c r="C7355" s="109" t="s">
        <v>12923</v>
      </c>
      <c r="D7355" s="108" t="s">
        <v>12924</v>
      </c>
      <c r="E7355" s="108"/>
      <c r="F7355" s="107" t="s">
        <v>25</v>
      </c>
      <c r="G7355" s="108" t="s">
        <v>12925</v>
      </c>
      <c r="H7355" s="107">
        <v>20</v>
      </c>
      <c r="I7355" s="112">
        <f t="shared" si="599"/>
        <v>18</v>
      </c>
      <c r="J7355" s="112">
        <f t="shared" si="600"/>
        <v>16</v>
      </c>
    </row>
    <row r="7356" s="8" customFormat="1" ht="27" spans="1:10">
      <c r="A7356" s="107" t="s">
        <v>77</v>
      </c>
      <c r="B7356" s="108">
        <v>340200004</v>
      </c>
      <c r="C7356" s="109" t="s">
        <v>12926</v>
      </c>
      <c r="D7356" s="108" t="s">
        <v>12927</v>
      </c>
      <c r="E7356" s="130"/>
      <c r="F7356" s="107" t="s">
        <v>11953</v>
      </c>
      <c r="G7356" s="108"/>
      <c r="H7356" s="107">
        <v>19</v>
      </c>
      <c r="I7356" s="112">
        <f t="shared" si="599"/>
        <v>17.1</v>
      </c>
      <c r="J7356" s="112">
        <f t="shared" si="600"/>
        <v>15.2</v>
      </c>
    </row>
    <row r="7357" s="8" customFormat="1" spans="1:10">
      <c r="A7357" s="107" t="s">
        <v>77</v>
      </c>
      <c r="B7357" s="108">
        <v>340200005</v>
      </c>
      <c r="C7357" s="109" t="s">
        <v>12928</v>
      </c>
      <c r="D7357" s="108" t="s">
        <v>12929</v>
      </c>
      <c r="E7357" s="108"/>
      <c r="F7357" s="107" t="s">
        <v>25</v>
      </c>
      <c r="G7357" s="108"/>
      <c r="H7357" s="107">
        <v>15</v>
      </c>
      <c r="I7357" s="112">
        <f t="shared" si="599"/>
        <v>13.5</v>
      </c>
      <c r="J7357" s="112">
        <f t="shared" si="600"/>
        <v>12</v>
      </c>
    </row>
    <row r="7358" s="8" customFormat="1" spans="1:10">
      <c r="A7358" s="107" t="s">
        <v>77</v>
      </c>
      <c r="B7358" s="108">
        <v>340200006</v>
      </c>
      <c r="C7358" s="109" t="s">
        <v>12930</v>
      </c>
      <c r="D7358" s="108"/>
      <c r="E7358" s="108"/>
      <c r="F7358" s="107" t="s">
        <v>25</v>
      </c>
      <c r="G7358" s="108"/>
      <c r="H7358" s="107">
        <v>55</v>
      </c>
      <c r="I7358" s="112">
        <f t="shared" si="599"/>
        <v>49.5</v>
      </c>
      <c r="J7358" s="112">
        <f t="shared" si="600"/>
        <v>44</v>
      </c>
    </row>
    <row r="7359" s="8" customFormat="1" spans="1:10">
      <c r="A7359" s="107" t="s">
        <v>77</v>
      </c>
      <c r="B7359" s="108">
        <v>340200007</v>
      </c>
      <c r="C7359" s="109" t="s">
        <v>12931</v>
      </c>
      <c r="D7359" s="110"/>
      <c r="E7359" s="108"/>
      <c r="F7359" s="107" t="s">
        <v>25</v>
      </c>
      <c r="G7359" s="108"/>
      <c r="H7359" s="107">
        <v>23</v>
      </c>
      <c r="I7359" s="112">
        <f t="shared" si="599"/>
        <v>20.7</v>
      </c>
      <c r="J7359" s="112">
        <f t="shared" si="600"/>
        <v>18.4</v>
      </c>
    </row>
    <row r="7360" s="8" customFormat="1" spans="1:10">
      <c r="A7360" s="107" t="s">
        <v>77</v>
      </c>
      <c r="B7360" s="119" t="s">
        <v>12932</v>
      </c>
      <c r="C7360" s="120" t="s">
        <v>12933</v>
      </c>
      <c r="D7360" s="108"/>
      <c r="E7360" s="108"/>
      <c r="F7360" s="107" t="s">
        <v>25</v>
      </c>
      <c r="G7360" s="108"/>
      <c r="H7360" s="107">
        <v>23</v>
      </c>
      <c r="I7360" s="112">
        <f t="shared" si="599"/>
        <v>20.7</v>
      </c>
      <c r="J7360" s="112">
        <f t="shared" si="600"/>
        <v>18.4</v>
      </c>
    </row>
    <row r="7361" s="8" customFormat="1" spans="1:10">
      <c r="A7361" s="107" t="s">
        <v>77</v>
      </c>
      <c r="B7361" s="119" t="s">
        <v>12934</v>
      </c>
      <c r="C7361" s="120" t="s">
        <v>12935</v>
      </c>
      <c r="D7361" s="108"/>
      <c r="E7361" s="108"/>
      <c r="F7361" s="107" t="s">
        <v>25</v>
      </c>
      <c r="G7361" s="108"/>
      <c r="H7361" s="107">
        <v>23</v>
      </c>
      <c r="I7361" s="112">
        <f t="shared" si="599"/>
        <v>20.7</v>
      </c>
      <c r="J7361" s="112">
        <f t="shared" si="600"/>
        <v>18.4</v>
      </c>
    </row>
    <row r="7362" s="8" customFormat="1" ht="27" spans="1:10">
      <c r="A7362" s="107" t="s">
        <v>77</v>
      </c>
      <c r="B7362" s="108">
        <v>340200008</v>
      </c>
      <c r="C7362" s="109" t="s">
        <v>12936</v>
      </c>
      <c r="D7362" s="108" t="s">
        <v>12937</v>
      </c>
      <c r="E7362" s="108"/>
      <c r="F7362" s="107" t="s">
        <v>25</v>
      </c>
      <c r="G7362" s="108"/>
      <c r="H7362" s="107">
        <v>42</v>
      </c>
      <c r="I7362" s="112">
        <f t="shared" si="599"/>
        <v>37.8</v>
      </c>
      <c r="J7362" s="112">
        <f t="shared" si="600"/>
        <v>33.6</v>
      </c>
    </row>
    <row r="7363" s="8" customFormat="1" ht="54" spans="1:10">
      <c r="A7363" s="67" t="s">
        <v>77</v>
      </c>
      <c r="B7363" s="89" t="s">
        <v>12938</v>
      </c>
      <c r="C7363" s="51" t="s">
        <v>12939</v>
      </c>
      <c r="D7363" s="72" t="s">
        <v>12940</v>
      </c>
      <c r="E7363" s="83"/>
      <c r="F7363" s="70" t="s">
        <v>25</v>
      </c>
      <c r="G7363" s="72" t="s">
        <v>12941</v>
      </c>
      <c r="H7363" s="90">
        <v>54</v>
      </c>
      <c r="I7363" s="70">
        <f>0.9*H7363</f>
        <v>48.6</v>
      </c>
      <c r="J7363" s="70">
        <f>0.8*H7363</f>
        <v>43.2</v>
      </c>
    </row>
    <row r="7364" s="8" customFormat="1" ht="20.25" customHeight="1" spans="1:10">
      <c r="A7364" s="107" t="s">
        <v>77</v>
      </c>
      <c r="B7364" s="108">
        <v>340200009</v>
      </c>
      <c r="C7364" s="109" t="s">
        <v>12942</v>
      </c>
      <c r="D7364" s="108"/>
      <c r="E7364" s="108"/>
      <c r="F7364" s="107" t="s">
        <v>25</v>
      </c>
      <c r="G7364" s="108"/>
      <c r="H7364" s="107">
        <v>76</v>
      </c>
      <c r="I7364" s="112">
        <f t="shared" ref="I7364:I7383" si="601">H7364*0.9</f>
        <v>68.4</v>
      </c>
      <c r="J7364" s="112">
        <f t="shared" ref="J7364:J7383" si="602">H7364*0.8</f>
        <v>60.8</v>
      </c>
    </row>
    <row r="7365" s="8" customFormat="1" ht="20.25" customHeight="1" spans="1:10">
      <c r="A7365" s="107" t="s">
        <v>77</v>
      </c>
      <c r="B7365" s="108">
        <v>340200010</v>
      </c>
      <c r="C7365" s="109" t="s">
        <v>12943</v>
      </c>
      <c r="D7365" s="108"/>
      <c r="E7365" s="108"/>
      <c r="F7365" s="107" t="s">
        <v>25</v>
      </c>
      <c r="G7365" s="108"/>
      <c r="H7365" s="107">
        <v>47</v>
      </c>
      <c r="I7365" s="112">
        <f t="shared" si="601"/>
        <v>42.3</v>
      </c>
      <c r="J7365" s="112">
        <f t="shared" si="602"/>
        <v>37.6</v>
      </c>
    </row>
    <row r="7366" s="8" customFormat="1" ht="67.5" spans="1:10">
      <c r="A7366" s="107" t="s">
        <v>77</v>
      </c>
      <c r="B7366" s="108">
        <v>340200011</v>
      </c>
      <c r="C7366" s="59" t="s">
        <v>12944</v>
      </c>
      <c r="D7366" s="51" t="s">
        <v>12945</v>
      </c>
      <c r="E7366" s="67"/>
      <c r="F7366" s="66" t="s">
        <v>25</v>
      </c>
      <c r="G7366" s="108"/>
      <c r="H7366" s="107">
        <v>47</v>
      </c>
      <c r="I7366" s="112">
        <f t="shared" si="601"/>
        <v>42.3</v>
      </c>
      <c r="J7366" s="112">
        <f t="shared" si="602"/>
        <v>37.6</v>
      </c>
    </row>
    <row r="7367" s="8" customFormat="1" ht="20.25" customHeight="1" spans="1:10">
      <c r="A7367" s="107" t="s">
        <v>77</v>
      </c>
      <c r="B7367" s="108">
        <v>340200012</v>
      </c>
      <c r="C7367" s="109" t="s">
        <v>12946</v>
      </c>
      <c r="D7367" s="110"/>
      <c r="E7367" s="108"/>
      <c r="F7367" s="107" t="s">
        <v>25</v>
      </c>
      <c r="G7367" s="108"/>
      <c r="H7367" s="107">
        <v>40</v>
      </c>
      <c r="I7367" s="112">
        <f t="shared" si="601"/>
        <v>36</v>
      </c>
      <c r="J7367" s="112">
        <f t="shared" si="602"/>
        <v>32</v>
      </c>
    </row>
    <row r="7368" s="8" customFormat="1" ht="20.25" customHeight="1" spans="1:10">
      <c r="A7368" s="107" t="s">
        <v>77</v>
      </c>
      <c r="B7368" s="162" t="s">
        <v>12947</v>
      </c>
      <c r="C7368" s="188" t="s">
        <v>12948</v>
      </c>
      <c r="D7368" s="108"/>
      <c r="E7368" s="108"/>
      <c r="F7368" s="107" t="s">
        <v>25</v>
      </c>
      <c r="G7368" s="108"/>
      <c r="H7368" s="107">
        <v>40</v>
      </c>
      <c r="I7368" s="112">
        <f t="shared" si="601"/>
        <v>36</v>
      </c>
      <c r="J7368" s="112">
        <f t="shared" si="602"/>
        <v>32</v>
      </c>
    </row>
    <row r="7369" s="8" customFormat="1" ht="94.5" spans="1:10">
      <c r="A7369" s="107" t="s">
        <v>77</v>
      </c>
      <c r="B7369" s="108">
        <v>340200013</v>
      </c>
      <c r="C7369" s="109" t="s">
        <v>12949</v>
      </c>
      <c r="D7369" s="110"/>
      <c r="E7369" s="108"/>
      <c r="F7369" s="107" t="s">
        <v>25</v>
      </c>
      <c r="G7369" s="108" t="s">
        <v>12950</v>
      </c>
      <c r="H7369" s="107">
        <v>47</v>
      </c>
      <c r="I7369" s="112">
        <f t="shared" si="601"/>
        <v>42.3</v>
      </c>
      <c r="J7369" s="112">
        <f t="shared" si="602"/>
        <v>37.6</v>
      </c>
    </row>
    <row r="7370" s="8" customFormat="1" ht="94.5" spans="1:10">
      <c r="A7370" s="107" t="s">
        <v>77</v>
      </c>
      <c r="B7370" s="162" t="s">
        <v>12951</v>
      </c>
      <c r="C7370" s="188" t="s">
        <v>12952</v>
      </c>
      <c r="D7370" s="108"/>
      <c r="E7370" s="108"/>
      <c r="F7370" s="107" t="s">
        <v>25</v>
      </c>
      <c r="G7370" s="108" t="s">
        <v>12950</v>
      </c>
      <c r="H7370" s="107">
        <v>47</v>
      </c>
      <c r="I7370" s="112">
        <f t="shared" si="601"/>
        <v>42.3</v>
      </c>
      <c r="J7370" s="112">
        <f t="shared" si="602"/>
        <v>37.6</v>
      </c>
    </row>
    <row r="7371" s="8" customFormat="1" spans="1:10">
      <c r="A7371" s="107" t="s">
        <v>77</v>
      </c>
      <c r="B7371" s="108">
        <v>340200014</v>
      </c>
      <c r="C7371" s="109" t="s">
        <v>12953</v>
      </c>
      <c r="D7371" s="108"/>
      <c r="E7371" s="108"/>
      <c r="F7371" s="107" t="s">
        <v>25</v>
      </c>
      <c r="G7371" s="108"/>
      <c r="H7371" s="107">
        <v>42</v>
      </c>
      <c r="I7371" s="112">
        <f t="shared" si="601"/>
        <v>37.8</v>
      </c>
      <c r="J7371" s="112">
        <f t="shared" si="602"/>
        <v>33.6</v>
      </c>
    </row>
    <row r="7372" s="8" customFormat="1" spans="1:10">
      <c r="A7372" s="107" t="s">
        <v>77</v>
      </c>
      <c r="B7372" s="108">
        <v>340200015</v>
      </c>
      <c r="C7372" s="109" t="s">
        <v>12954</v>
      </c>
      <c r="D7372" s="108"/>
      <c r="E7372" s="108"/>
      <c r="F7372" s="107" t="s">
        <v>25</v>
      </c>
      <c r="G7372" s="108"/>
      <c r="H7372" s="107">
        <v>47</v>
      </c>
      <c r="I7372" s="112">
        <f t="shared" si="601"/>
        <v>42.3</v>
      </c>
      <c r="J7372" s="112">
        <f t="shared" si="602"/>
        <v>37.6</v>
      </c>
    </row>
    <row r="7373" s="8" customFormat="1" spans="1:10">
      <c r="A7373" s="107" t="s">
        <v>77</v>
      </c>
      <c r="B7373" s="108">
        <v>340200016</v>
      </c>
      <c r="C7373" s="109" t="s">
        <v>12955</v>
      </c>
      <c r="D7373" s="108"/>
      <c r="E7373" s="108"/>
      <c r="F7373" s="107" t="s">
        <v>25</v>
      </c>
      <c r="G7373" s="108"/>
      <c r="H7373" s="107">
        <v>9</v>
      </c>
      <c r="I7373" s="112">
        <f t="shared" si="601"/>
        <v>8.1</v>
      </c>
      <c r="J7373" s="112">
        <f t="shared" si="602"/>
        <v>7.2</v>
      </c>
    </row>
    <row r="7374" s="8" customFormat="1" spans="1:10">
      <c r="A7374" s="107" t="s">
        <v>77</v>
      </c>
      <c r="B7374" s="108">
        <v>340200017</v>
      </c>
      <c r="C7374" s="109" t="s">
        <v>12956</v>
      </c>
      <c r="D7374" s="108"/>
      <c r="E7374" s="108"/>
      <c r="F7374" s="107" t="s">
        <v>25</v>
      </c>
      <c r="G7374" s="108"/>
      <c r="H7374" s="107">
        <v>47</v>
      </c>
      <c r="I7374" s="112">
        <f t="shared" si="601"/>
        <v>42.3</v>
      </c>
      <c r="J7374" s="112">
        <f t="shared" si="602"/>
        <v>37.6</v>
      </c>
    </row>
    <row r="7375" s="8" customFormat="1" spans="1:10">
      <c r="A7375" s="107" t="s">
        <v>77</v>
      </c>
      <c r="B7375" s="108">
        <v>340200018</v>
      </c>
      <c r="C7375" s="109" t="s">
        <v>12957</v>
      </c>
      <c r="D7375" s="110"/>
      <c r="E7375" s="108"/>
      <c r="F7375" s="107" t="s">
        <v>25</v>
      </c>
      <c r="G7375" s="108"/>
      <c r="H7375" s="107">
        <v>47</v>
      </c>
      <c r="I7375" s="112">
        <f t="shared" si="601"/>
        <v>42.3</v>
      </c>
      <c r="J7375" s="112">
        <f t="shared" si="602"/>
        <v>37.6</v>
      </c>
    </row>
    <row r="7376" s="8" customFormat="1" spans="1:10">
      <c r="A7376" s="107" t="s">
        <v>77</v>
      </c>
      <c r="B7376" s="108" t="s">
        <v>12958</v>
      </c>
      <c r="C7376" s="109" t="s">
        <v>12959</v>
      </c>
      <c r="D7376" s="108"/>
      <c r="E7376" s="108"/>
      <c r="F7376" s="107" t="s">
        <v>25</v>
      </c>
      <c r="G7376" s="108"/>
      <c r="H7376" s="107">
        <v>47</v>
      </c>
      <c r="I7376" s="112">
        <f t="shared" si="601"/>
        <v>42.3</v>
      </c>
      <c r="J7376" s="112">
        <f t="shared" si="602"/>
        <v>37.6</v>
      </c>
    </row>
    <row r="7377" s="8" customFormat="1" spans="1:10">
      <c r="A7377" s="107" t="s">
        <v>77</v>
      </c>
      <c r="B7377" s="108">
        <v>340200019</v>
      </c>
      <c r="C7377" s="109" t="s">
        <v>12960</v>
      </c>
      <c r="D7377" s="108"/>
      <c r="E7377" s="108"/>
      <c r="F7377" s="107" t="s">
        <v>25</v>
      </c>
      <c r="G7377" s="108"/>
      <c r="H7377" s="107">
        <v>46</v>
      </c>
      <c r="I7377" s="112">
        <f t="shared" si="601"/>
        <v>41.4</v>
      </c>
      <c r="J7377" s="112">
        <f t="shared" si="602"/>
        <v>36.8</v>
      </c>
    </row>
    <row r="7378" s="8" customFormat="1" ht="40.5" spans="1:10">
      <c r="A7378" s="107" t="s">
        <v>64</v>
      </c>
      <c r="B7378" s="108">
        <v>340200020</v>
      </c>
      <c r="C7378" s="109" t="s">
        <v>12961</v>
      </c>
      <c r="D7378" s="108" t="s">
        <v>12962</v>
      </c>
      <c r="E7378" s="108"/>
      <c r="F7378" s="107" t="s">
        <v>12963</v>
      </c>
      <c r="G7378" s="108"/>
      <c r="H7378" s="117">
        <v>17</v>
      </c>
      <c r="I7378" s="118">
        <v>15.3</v>
      </c>
      <c r="J7378" s="118">
        <v>13.6</v>
      </c>
    </row>
    <row r="7379" s="8" customFormat="1" ht="24.75" customHeight="1" spans="1:10">
      <c r="A7379" s="107" t="s">
        <v>64</v>
      </c>
      <c r="B7379" s="108">
        <v>340200021</v>
      </c>
      <c r="C7379" s="59" t="s">
        <v>12964</v>
      </c>
      <c r="D7379" s="51" t="s">
        <v>12965</v>
      </c>
      <c r="E7379" s="67"/>
      <c r="F7379" s="67" t="s">
        <v>12966</v>
      </c>
      <c r="G7379" s="108"/>
      <c r="H7379" s="107">
        <v>30</v>
      </c>
      <c r="I7379" s="112">
        <f t="shared" si="601"/>
        <v>27</v>
      </c>
      <c r="J7379" s="112">
        <f t="shared" si="602"/>
        <v>24</v>
      </c>
    </row>
    <row r="7380" s="8" customFormat="1" ht="27" spans="1:10">
      <c r="A7380" s="107" t="s">
        <v>64</v>
      </c>
      <c r="B7380" s="108">
        <v>340200022</v>
      </c>
      <c r="C7380" s="59" t="s">
        <v>12967</v>
      </c>
      <c r="D7380" s="51" t="s">
        <v>12968</v>
      </c>
      <c r="E7380" s="89"/>
      <c r="F7380" s="66" t="s">
        <v>25</v>
      </c>
      <c r="G7380" s="72" t="s">
        <v>12969</v>
      </c>
      <c r="H7380" s="107">
        <v>15</v>
      </c>
      <c r="I7380" s="112">
        <f t="shared" si="601"/>
        <v>13.5</v>
      </c>
      <c r="J7380" s="112">
        <f t="shared" si="602"/>
        <v>12</v>
      </c>
    </row>
    <row r="7381" s="8" customFormat="1" spans="1:10">
      <c r="A7381" s="107" t="s">
        <v>64</v>
      </c>
      <c r="B7381" s="108">
        <v>340200023</v>
      </c>
      <c r="C7381" s="109" t="s">
        <v>12970</v>
      </c>
      <c r="D7381" s="108"/>
      <c r="E7381" s="108"/>
      <c r="F7381" s="107" t="s">
        <v>12963</v>
      </c>
      <c r="G7381" s="108"/>
      <c r="H7381" s="107">
        <v>25</v>
      </c>
      <c r="I7381" s="112">
        <f t="shared" si="601"/>
        <v>22.5</v>
      </c>
      <c r="J7381" s="112">
        <f t="shared" si="602"/>
        <v>20</v>
      </c>
    </row>
    <row r="7382" s="8" customFormat="1" ht="54" spans="1:10">
      <c r="A7382" s="107" t="s">
        <v>64</v>
      </c>
      <c r="B7382" s="108">
        <v>340200024</v>
      </c>
      <c r="C7382" s="59" t="s">
        <v>12971</v>
      </c>
      <c r="D7382" s="72" t="s">
        <v>12972</v>
      </c>
      <c r="E7382" s="108"/>
      <c r="F7382" s="107" t="s">
        <v>25</v>
      </c>
      <c r="G7382" s="108"/>
      <c r="H7382" s="107">
        <v>10</v>
      </c>
      <c r="I7382" s="112">
        <f t="shared" si="601"/>
        <v>9</v>
      </c>
      <c r="J7382" s="112">
        <f t="shared" si="602"/>
        <v>8</v>
      </c>
    </row>
    <row r="7383" s="8" customFormat="1" ht="22.5" customHeight="1" spans="1:10">
      <c r="A7383" s="107" t="s">
        <v>64</v>
      </c>
      <c r="B7383" s="108">
        <v>340200025</v>
      </c>
      <c r="C7383" s="109" t="s">
        <v>12973</v>
      </c>
      <c r="D7383" s="108"/>
      <c r="E7383" s="108" t="s">
        <v>12974</v>
      </c>
      <c r="F7383" s="107" t="s">
        <v>25</v>
      </c>
      <c r="G7383" s="108"/>
      <c r="H7383" s="107">
        <v>10</v>
      </c>
      <c r="I7383" s="112">
        <f t="shared" si="601"/>
        <v>9</v>
      </c>
      <c r="J7383" s="112">
        <f t="shared" si="602"/>
        <v>8</v>
      </c>
    </row>
    <row r="7384" s="8" customFormat="1" ht="40.5" spans="1:10">
      <c r="A7384" s="67" t="s">
        <v>64</v>
      </c>
      <c r="B7384" s="89" t="s">
        <v>12975</v>
      </c>
      <c r="C7384" s="59" t="s">
        <v>12976</v>
      </c>
      <c r="D7384" s="72" t="s">
        <v>12977</v>
      </c>
      <c r="E7384" s="89"/>
      <c r="F7384" s="66" t="s">
        <v>25</v>
      </c>
      <c r="G7384" s="72" t="s">
        <v>12978</v>
      </c>
      <c r="H7384" s="90">
        <v>52</v>
      </c>
      <c r="I7384" s="70">
        <f>0.9*H7384</f>
        <v>46.8</v>
      </c>
      <c r="J7384" s="70">
        <f>0.8*H7384</f>
        <v>41.6</v>
      </c>
    </row>
    <row r="7385" s="8" customFormat="1" spans="1:10">
      <c r="A7385" s="107" t="s">
        <v>64</v>
      </c>
      <c r="B7385" s="108">
        <v>340200026</v>
      </c>
      <c r="C7385" s="109" t="s">
        <v>12979</v>
      </c>
      <c r="D7385" s="110"/>
      <c r="E7385" s="108"/>
      <c r="F7385" s="107" t="s">
        <v>12880</v>
      </c>
      <c r="G7385" s="108"/>
      <c r="H7385" s="107">
        <v>18</v>
      </c>
      <c r="I7385" s="112">
        <f t="shared" ref="I7385:I7390" si="603">H7385*0.9</f>
        <v>16.2</v>
      </c>
      <c r="J7385" s="112">
        <f t="shared" ref="J7385:J7390" si="604">H7385*0.8</f>
        <v>14.4</v>
      </c>
    </row>
    <row r="7386" s="8" customFormat="1" spans="1:10">
      <c r="A7386" s="107" t="s">
        <v>64</v>
      </c>
      <c r="B7386" s="108" t="s">
        <v>12980</v>
      </c>
      <c r="C7386" s="108" t="s">
        <v>12981</v>
      </c>
      <c r="D7386" s="110"/>
      <c r="E7386" s="108"/>
      <c r="F7386" s="107" t="s">
        <v>12880</v>
      </c>
      <c r="G7386" s="108"/>
      <c r="H7386" s="107">
        <v>18</v>
      </c>
      <c r="I7386" s="112">
        <f t="shared" si="603"/>
        <v>16.2</v>
      </c>
      <c r="J7386" s="112">
        <f t="shared" si="604"/>
        <v>14.4</v>
      </c>
    </row>
    <row r="7387" s="8" customFormat="1" spans="1:10">
      <c r="A7387" s="107" t="s">
        <v>64</v>
      </c>
      <c r="B7387" s="108" t="s">
        <v>12982</v>
      </c>
      <c r="C7387" s="108" t="s">
        <v>12983</v>
      </c>
      <c r="D7387" s="110"/>
      <c r="E7387" s="108"/>
      <c r="F7387" s="107" t="s">
        <v>12880</v>
      </c>
      <c r="G7387" s="108"/>
      <c r="H7387" s="107">
        <v>18</v>
      </c>
      <c r="I7387" s="112">
        <f t="shared" si="603"/>
        <v>16.2</v>
      </c>
      <c r="J7387" s="112">
        <f t="shared" si="604"/>
        <v>14.4</v>
      </c>
    </row>
    <row r="7388" s="8" customFormat="1" spans="1:10">
      <c r="A7388" s="107" t="s">
        <v>64</v>
      </c>
      <c r="B7388" s="108" t="s">
        <v>12984</v>
      </c>
      <c r="C7388" s="108" t="s">
        <v>12985</v>
      </c>
      <c r="D7388" s="110"/>
      <c r="E7388" s="108"/>
      <c r="F7388" s="107" t="s">
        <v>12880</v>
      </c>
      <c r="G7388" s="108"/>
      <c r="H7388" s="107">
        <v>18</v>
      </c>
      <c r="I7388" s="112">
        <f t="shared" si="603"/>
        <v>16.2</v>
      </c>
      <c r="J7388" s="112">
        <f t="shared" si="604"/>
        <v>14.4</v>
      </c>
    </row>
    <row r="7389" s="8" customFormat="1" spans="1:10">
      <c r="A7389" s="107" t="s">
        <v>64</v>
      </c>
      <c r="B7389" s="108" t="s">
        <v>12986</v>
      </c>
      <c r="C7389" s="108" t="s">
        <v>12987</v>
      </c>
      <c r="D7389" s="110"/>
      <c r="E7389" s="108"/>
      <c r="F7389" s="107" t="s">
        <v>12880</v>
      </c>
      <c r="G7389" s="108"/>
      <c r="H7389" s="117">
        <v>32</v>
      </c>
      <c r="I7389" s="118">
        <v>28.8</v>
      </c>
      <c r="J7389" s="118">
        <v>25.6</v>
      </c>
    </row>
    <row r="7390" s="8" customFormat="1" spans="1:10">
      <c r="A7390" s="107" t="s">
        <v>64</v>
      </c>
      <c r="B7390" s="108">
        <v>340200027</v>
      </c>
      <c r="C7390" s="109" t="s">
        <v>12988</v>
      </c>
      <c r="D7390" s="108" t="s">
        <v>12989</v>
      </c>
      <c r="E7390" s="110"/>
      <c r="F7390" s="107" t="s">
        <v>25</v>
      </c>
      <c r="G7390" s="108"/>
      <c r="H7390" s="107">
        <v>19</v>
      </c>
      <c r="I7390" s="112">
        <f t="shared" si="603"/>
        <v>17.1</v>
      </c>
      <c r="J7390" s="112">
        <f t="shared" si="604"/>
        <v>15.2</v>
      </c>
    </row>
    <row r="7391" s="8" customFormat="1" ht="40.5" spans="1:10">
      <c r="A7391" s="67" t="s">
        <v>64</v>
      </c>
      <c r="B7391" s="83" t="s">
        <v>12990</v>
      </c>
      <c r="C7391" s="72" t="s">
        <v>12991</v>
      </c>
      <c r="D7391" s="72" t="s">
        <v>12992</v>
      </c>
      <c r="E7391" s="130"/>
      <c r="F7391" s="90" t="s">
        <v>25</v>
      </c>
      <c r="G7391" s="119"/>
      <c r="H7391" s="90">
        <v>49</v>
      </c>
      <c r="I7391" s="70">
        <f>0.9*H7391</f>
        <v>44.1</v>
      </c>
      <c r="J7391" s="70">
        <f>0.8*H7391</f>
        <v>39.2</v>
      </c>
    </row>
    <row r="7392" s="8" customFormat="1" spans="1:10">
      <c r="A7392" s="107" t="s">
        <v>64</v>
      </c>
      <c r="B7392" s="108">
        <v>340200028</v>
      </c>
      <c r="C7392" s="109" t="s">
        <v>12993</v>
      </c>
      <c r="D7392" s="108"/>
      <c r="E7392" s="108"/>
      <c r="F7392" s="107" t="s">
        <v>12963</v>
      </c>
      <c r="G7392" s="119"/>
      <c r="H7392" s="107">
        <v>3.5</v>
      </c>
      <c r="I7392" s="112">
        <f t="shared" ref="I7392:I7395" si="605">H7392*0.9</f>
        <v>3.15</v>
      </c>
      <c r="J7392" s="112">
        <f t="shared" ref="J7392:J7395" si="606">H7392*0.8</f>
        <v>2.8</v>
      </c>
    </row>
    <row r="7393" s="8" customFormat="1" ht="40.5" spans="1:10">
      <c r="A7393" s="107" t="s">
        <v>64</v>
      </c>
      <c r="B7393" s="108">
        <v>340200029</v>
      </c>
      <c r="C7393" s="109" t="s">
        <v>12994</v>
      </c>
      <c r="D7393" s="108" t="s">
        <v>12995</v>
      </c>
      <c r="E7393" s="108"/>
      <c r="F7393" s="107" t="s">
        <v>25</v>
      </c>
      <c r="G7393" s="108"/>
      <c r="H7393" s="107">
        <v>29</v>
      </c>
      <c r="I7393" s="112">
        <f t="shared" si="605"/>
        <v>26.1</v>
      </c>
      <c r="J7393" s="112">
        <f t="shared" si="606"/>
        <v>23.2</v>
      </c>
    </row>
    <row r="7394" s="8" customFormat="1" spans="1:10">
      <c r="A7394" s="107" t="s">
        <v>64</v>
      </c>
      <c r="B7394" s="108">
        <v>340200030</v>
      </c>
      <c r="C7394" s="109" t="s">
        <v>12996</v>
      </c>
      <c r="D7394" s="108"/>
      <c r="E7394" s="108"/>
      <c r="F7394" s="107" t="s">
        <v>25</v>
      </c>
      <c r="G7394" s="108"/>
      <c r="H7394" s="107">
        <v>19</v>
      </c>
      <c r="I7394" s="112">
        <f t="shared" si="605"/>
        <v>17.1</v>
      </c>
      <c r="J7394" s="112">
        <f t="shared" si="606"/>
        <v>15.2</v>
      </c>
    </row>
    <row r="7395" s="8" customFormat="1" ht="33" customHeight="1" spans="1:10">
      <c r="A7395" s="107" t="s">
        <v>64</v>
      </c>
      <c r="B7395" s="51">
        <v>340200031</v>
      </c>
      <c r="C7395" s="109" t="s">
        <v>12997</v>
      </c>
      <c r="D7395" s="108" t="s">
        <v>12998</v>
      </c>
      <c r="E7395" s="108" t="s">
        <v>12999</v>
      </c>
      <c r="F7395" s="107" t="s">
        <v>12963</v>
      </c>
      <c r="G7395" s="51" t="s">
        <v>13000</v>
      </c>
      <c r="H7395" s="117">
        <v>22</v>
      </c>
      <c r="I7395" s="118">
        <v>19.8</v>
      </c>
      <c r="J7395" s="118">
        <v>17.6</v>
      </c>
    </row>
    <row r="7396" s="8" customFormat="1" ht="54" spans="1:10">
      <c r="A7396" s="66" t="s">
        <v>64</v>
      </c>
      <c r="B7396" s="51" t="s">
        <v>13001</v>
      </c>
      <c r="C7396" s="51" t="s">
        <v>13002</v>
      </c>
      <c r="D7396" s="72" t="s">
        <v>13003</v>
      </c>
      <c r="E7396" s="70"/>
      <c r="F7396" s="70" t="s">
        <v>25</v>
      </c>
      <c r="G7396" s="72" t="s">
        <v>13004</v>
      </c>
      <c r="H7396" s="90">
        <v>47</v>
      </c>
      <c r="I7396" s="70">
        <f>0.9*H7396</f>
        <v>42.3</v>
      </c>
      <c r="J7396" s="70">
        <f>0.8*H7396</f>
        <v>37.6</v>
      </c>
    </row>
    <row r="7397" s="8" customFormat="1" ht="81" spans="1:10">
      <c r="A7397" s="66" t="s">
        <v>64</v>
      </c>
      <c r="B7397" s="51" t="s">
        <v>13005</v>
      </c>
      <c r="C7397" s="51" t="s">
        <v>13006</v>
      </c>
      <c r="D7397" s="72" t="s">
        <v>13007</v>
      </c>
      <c r="E7397" s="70"/>
      <c r="F7397" s="70" t="s">
        <v>25</v>
      </c>
      <c r="G7397" s="72" t="s">
        <v>13008</v>
      </c>
      <c r="H7397" s="90">
        <v>73</v>
      </c>
      <c r="I7397" s="70">
        <f>0.9*H7397</f>
        <v>65.7</v>
      </c>
      <c r="J7397" s="70">
        <f>0.8*H7397</f>
        <v>58.4</v>
      </c>
    </row>
    <row r="7398" s="8" customFormat="1" spans="1:10">
      <c r="A7398" s="107" t="s">
        <v>64</v>
      </c>
      <c r="B7398" s="108">
        <v>340200032</v>
      </c>
      <c r="C7398" s="109" t="s">
        <v>13009</v>
      </c>
      <c r="D7398" s="108"/>
      <c r="E7398" s="108"/>
      <c r="F7398" s="107" t="s">
        <v>12963</v>
      </c>
      <c r="G7398" s="108"/>
      <c r="H7398" s="107">
        <v>28</v>
      </c>
      <c r="I7398" s="112">
        <f t="shared" ref="I7398:I7405" si="607">H7398*0.9</f>
        <v>25.2</v>
      </c>
      <c r="J7398" s="112">
        <f t="shared" ref="J7398:J7405" si="608">H7398*0.8</f>
        <v>22.4</v>
      </c>
    </row>
    <row r="7399" s="8" customFormat="1" spans="1:10">
      <c r="A7399" s="107" t="s">
        <v>64</v>
      </c>
      <c r="B7399" s="108">
        <v>340200033</v>
      </c>
      <c r="C7399" s="109" t="s">
        <v>13010</v>
      </c>
      <c r="D7399" s="108"/>
      <c r="E7399" s="108"/>
      <c r="F7399" s="107" t="s">
        <v>6652</v>
      </c>
      <c r="G7399" s="108"/>
      <c r="H7399" s="107">
        <v>47</v>
      </c>
      <c r="I7399" s="112">
        <f t="shared" si="607"/>
        <v>42.3</v>
      </c>
      <c r="J7399" s="112">
        <f t="shared" si="608"/>
        <v>37.6</v>
      </c>
    </row>
    <row r="7400" s="8" customFormat="1" spans="1:10">
      <c r="A7400" s="107" t="s">
        <v>64</v>
      </c>
      <c r="B7400" s="108">
        <v>340200034</v>
      </c>
      <c r="C7400" s="109" t="s">
        <v>13011</v>
      </c>
      <c r="D7400" s="108"/>
      <c r="E7400" s="108"/>
      <c r="F7400" s="107" t="s">
        <v>6652</v>
      </c>
      <c r="G7400" s="108"/>
      <c r="H7400" s="117">
        <v>54</v>
      </c>
      <c r="I7400" s="118">
        <v>48.6</v>
      </c>
      <c r="J7400" s="118">
        <v>43.2</v>
      </c>
    </row>
    <row r="7401" s="8" customFormat="1" spans="1:10">
      <c r="A7401" s="107" t="s">
        <v>64</v>
      </c>
      <c r="B7401" s="108">
        <v>340200035</v>
      </c>
      <c r="C7401" s="109" t="s">
        <v>13012</v>
      </c>
      <c r="D7401" s="108"/>
      <c r="E7401" s="108"/>
      <c r="F7401" s="107" t="s">
        <v>6652</v>
      </c>
      <c r="G7401" s="108"/>
      <c r="H7401" s="107">
        <v>47</v>
      </c>
      <c r="I7401" s="112">
        <f t="shared" si="607"/>
        <v>42.3</v>
      </c>
      <c r="J7401" s="112">
        <f t="shared" si="608"/>
        <v>37.6</v>
      </c>
    </row>
    <row r="7402" s="8" customFormat="1" spans="1:10">
      <c r="A7402" s="107" t="s">
        <v>64</v>
      </c>
      <c r="B7402" s="108">
        <v>340200036</v>
      </c>
      <c r="C7402" s="109" t="s">
        <v>13013</v>
      </c>
      <c r="D7402" s="108"/>
      <c r="E7402" s="108"/>
      <c r="F7402" s="107" t="s">
        <v>25</v>
      </c>
      <c r="G7402" s="108"/>
      <c r="H7402" s="107">
        <v>38</v>
      </c>
      <c r="I7402" s="112">
        <f t="shared" si="607"/>
        <v>34.2</v>
      </c>
      <c r="J7402" s="112">
        <f t="shared" si="608"/>
        <v>30.4</v>
      </c>
    </row>
    <row r="7403" s="8" customFormat="1" spans="1:10">
      <c r="A7403" s="107" t="s">
        <v>64</v>
      </c>
      <c r="B7403" s="108">
        <v>340200037</v>
      </c>
      <c r="C7403" s="109" t="s">
        <v>13014</v>
      </c>
      <c r="D7403" s="108"/>
      <c r="E7403" s="108"/>
      <c r="F7403" s="107" t="s">
        <v>25</v>
      </c>
      <c r="G7403" s="108"/>
      <c r="H7403" s="117">
        <v>23</v>
      </c>
      <c r="I7403" s="118">
        <v>20.7</v>
      </c>
      <c r="J7403" s="118">
        <v>18.4</v>
      </c>
    </row>
    <row r="7404" s="8" customFormat="1" spans="1:10">
      <c r="A7404" s="107" t="s">
        <v>64</v>
      </c>
      <c r="B7404" s="108">
        <v>340200038</v>
      </c>
      <c r="C7404" s="109" t="s">
        <v>13015</v>
      </c>
      <c r="D7404" s="108"/>
      <c r="E7404" s="108"/>
      <c r="F7404" s="107" t="s">
        <v>25</v>
      </c>
      <c r="G7404" s="108"/>
      <c r="H7404" s="117">
        <v>44</v>
      </c>
      <c r="I7404" s="118">
        <v>39.6</v>
      </c>
      <c r="J7404" s="118">
        <v>35.2</v>
      </c>
    </row>
    <row r="7405" s="8" customFormat="1" ht="40.5" spans="1:10">
      <c r="A7405" s="107" t="s">
        <v>77</v>
      </c>
      <c r="B7405" s="108">
        <v>340200039</v>
      </c>
      <c r="C7405" s="109" t="s">
        <v>13016</v>
      </c>
      <c r="D7405" s="108" t="s">
        <v>13017</v>
      </c>
      <c r="E7405" s="108"/>
      <c r="F7405" s="107" t="s">
        <v>25</v>
      </c>
      <c r="G7405" s="51" t="s">
        <v>13018</v>
      </c>
      <c r="H7405" s="107">
        <v>38</v>
      </c>
      <c r="I7405" s="112">
        <f t="shared" si="607"/>
        <v>34.2</v>
      </c>
      <c r="J7405" s="112">
        <f t="shared" si="608"/>
        <v>30.4</v>
      </c>
    </row>
    <row r="7406" s="8" customFormat="1" ht="95" customHeight="1" spans="1:10">
      <c r="A7406" s="66" t="s">
        <v>64</v>
      </c>
      <c r="B7406" s="51" t="s">
        <v>13019</v>
      </c>
      <c r="C7406" s="59" t="s">
        <v>13020</v>
      </c>
      <c r="D7406" s="51" t="s">
        <v>13021</v>
      </c>
      <c r="E7406" s="66"/>
      <c r="F7406" s="66" t="s">
        <v>25</v>
      </c>
      <c r="G7406" s="51" t="s">
        <v>13022</v>
      </c>
      <c r="H7406" s="90">
        <v>114</v>
      </c>
      <c r="I7406" s="70">
        <f>0.9*H7406</f>
        <v>102.6</v>
      </c>
      <c r="J7406" s="70">
        <f>0.8*H7406</f>
        <v>91.2</v>
      </c>
    </row>
    <row r="7407" s="8" customFormat="1" ht="67.5" spans="1:10">
      <c r="A7407" s="107" t="s">
        <v>64</v>
      </c>
      <c r="B7407" s="108">
        <v>340200040</v>
      </c>
      <c r="C7407" s="109" t="s">
        <v>13023</v>
      </c>
      <c r="D7407" s="108" t="s">
        <v>13024</v>
      </c>
      <c r="E7407" s="108"/>
      <c r="F7407" s="107" t="s">
        <v>4966</v>
      </c>
      <c r="G7407" s="108"/>
      <c r="H7407" s="107">
        <v>35</v>
      </c>
      <c r="I7407" s="112">
        <f t="shared" ref="I7407:I7410" si="609">H7407*0.9</f>
        <v>31.5</v>
      </c>
      <c r="J7407" s="112">
        <f t="shared" ref="J7407:J7410" si="610">H7407*0.8</f>
        <v>28</v>
      </c>
    </row>
    <row r="7408" s="8" customFormat="1" ht="67.5" spans="1:10">
      <c r="A7408" s="107" t="s">
        <v>64</v>
      </c>
      <c r="B7408" s="108">
        <v>340200041</v>
      </c>
      <c r="C7408" s="109" t="s">
        <v>13025</v>
      </c>
      <c r="D7408" s="108" t="s">
        <v>13026</v>
      </c>
      <c r="E7408" s="108"/>
      <c r="F7408" s="107" t="s">
        <v>4966</v>
      </c>
      <c r="G7408" s="108"/>
      <c r="H7408" s="117">
        <v>72</v>
      </c>
      <c r="I7408" s="118">
        <v>64.8</v>
      </c>
      <c r="J7408" s="118">
        <v>57.6</v>
      </c>
    </row>
    <row r="7409" s="8" customFormat="1" spans="1:10">
      <c r="A7409" s="107" t="s">
        <v>64</v>
      </c>
      <c r="B7409" s="108" t="s">
        <v>13027</v>
      </c>
      <c r="C7409" s="109" t="s">
        <v>13028</v>
      </c>
      <c r="D7409" s="108"/>
      <c r="E7409" s="108"/>
      <c r="F7409" s="107" t="s">
        <v>4966</v>
      </c>
      <c r="G7409" s="108"/>
      <c r="H7409" s="107">
        <v>57</v>
      </c>
      <c r="I7409" s="112">
        <f t="shared" si="609"/>
        <v>51.3</v>
      </c>
      <c r="J7409" s="112">
        <f t="shared" si="610"/>
        <v>45.6</v>
      </c>
    </row>
    <row r="7410" s="8" customFormat="1" ht="67.5" spans="1:10">
      <c r="A7410" s="107" t="s">
        <v>64</v>
      </c>
      <c r="B7410" s="108">
        <v>340200042</v>
      </c>
      <c r="C7410" s="109" t="s">
        <v>13029</v>
      </c>
      <c r="D7410" s="108" t="s">
        <v>13030</v>
      </c>
      <c r="E7410" s="108"/>
      <c r="F7410" s="107" t="s">
        <v>4966</v>
      </c>
      <c r="G7410" s="108"/>
      <c r="H7410" s="117">
        <v>70</v>
      </c>
      <c r="I7410" s="118">
        <v>63</v>
      </c>
      <c r="J7410" s="118">
        <v>56</v>
      </c>
    </row>
    <row r="7411" s="8" customFormat="1" ht="54" spans="1:10">
      <c r="A7411" s="66" t="s">
        <v>64</v>
      </c>
      <c r="B7411" s="51" t="s">
        <v>13031</v>
      </c>
      <c r="C7411" s="72" t="s">
        <v>13032</v>
      </c>
      <c r="D7411" s="72" t="s">
        <v>13033</v>
      </c>
      <c r="E7411" s="70"/>
      <c r="F7411" s="70" t="s">
        <v>25</v>
      </c>
      <c r="G7411" s="72" t="s">
        <v>13034</v>
      </c>
      <c r="H7411" s="90">
        <v>59</v>
      </c>
      <c r="I7411" s="70">
        <f>0.9*H7411</f>
        <v>53.1</v>
      </c>
      <c r="J7411" s="70">
        <f>0.8*H7411</f>
        <v>47.2</v>
      </c>
    </row>
    <row r="7412" s="9" customFormat="1" ht="67.5" spans="1:10">
      <c r="A7412" s="113" t="s">
        <v>77</v>
      </c>
      <c r="B7412" s="167" t="s">
        <v>13035</v>
      </c>
      <c r="C7412" s="120" t="s">
        <v>13036</v>
      </c>
      <c r="D7412" s="121" t="s">
        <v>13037</v>
      </c>
      <c r="E7412" s="121"/>
      <c r="F7412" s="113" t="s">
        <v>25</v>
      </c>
      <c r="G7412" s="121" t="s">
        <v>13038</v>
      </c>
      <c r="H7412" s="113">
        <v>20</v>
      </c>
      <c r="I7412" s="112">
        <f>H7412*0.9</f>
        <v>18</v>
      </c>
      <c r="J7412" s="112">
        <f>H7412*0.8</f>
        <v>16</v>
      </c>
    </row>
    <row r="7413" s="9" customFormat="1" ht="27" spans="1:10">
      <c r="A7413" s="113" t="s">
        <v>77</v>
      </c>
      <c r="B7413" s="167" t="s">
        <v>13039</v>
      </c>
      <c r="C7413" s="120" t="s">
        <v>13040</v>
      </c>
      <c r="D7413" s="121" t="s">
        <v>13041</v>
      </c>
      <c r="E7413" s="121"/>
      <c r="F7413" s="113" t="s">
        <v>25</v>
      </c>
      <c r="G7413" s="121" t="s">
        <v>13042</v>
      </c>
      <c r="H7413" s="113">
        <v>10</v>
      </c>
      <c r="I7413" s="112">
        <f>H7413*0.9</f>
        <v>9</v>
      </c>
      <c r="J7413" s="112">
        <f>H7413*0.8</f>
        <v>8</v>
      </c>
    </row>
    <row r="7414" s="8" customFormat="1" ht="15" spans="1:10">
      <c r="A7414" s="99" t="s">
        <v>13043</v>
      </c>
      <c r="B7414" s="100"/>
      <c r="C7414" s="100"/>
      <c r="D7414" s="100"/>
      <c r="E7414" s="100"/>
      <c r="F7414" s="100"/>
      <c r="G7414" s="100"/>
      <c r="H7414" s="100"/>
      <c r="I7414" s="100"/>
      <c r="J7414" s="103"/>
    </row>
    <row r="7415" s="8" customFormat="1" ht="15" spans="1:10">
      <c r="A7415" s="189" t="s">
        <v>3</v>
      </c>
      <c r="B7415" s="190"/>
      <c r="C7415" s="190"/>
      <c r="D7415" s="190"/>
      <c r="E7415" s="190"/>
      <c r="F7415" s="190"/>
      <c r="G7415" s="190"/>
      <c r="H7415" s="190"/>
      <c r="I7415" s="190"/>
      <c r="J7415" s="191"/>
    </row>
    <row r="7416" s="8" customFormat="1" ht="15" spans="1:10">
      <c r="A7416" s="189" t="s">
        <v>13044</v>
      </c>
      <c r="B7416" s="190"/>
      <c r="C7416" s="190"/>
      <c r="D7416" s="190"/>
      <c r="E7416" s="190"/>
      <c r="F7416" s="190"/>
      <c r="G7416" s="190"/>
      <c r="H7416" s="190"/>
      <c r="I7416" s="190"/>
      <c r="J7416" s="191"/>
    </row>
    <row r="7417" s="8" customFormat="1" ht="15" spans="1:10">
      <c r="A7417" s="189" t="s">
        <v>13045</v>
      </c>
      <c r="B7417" s="190"/>
      <c r="C7417" s="190"/>
      <c r="D7417" s="190"/>
      <c r="E7417" s="190"/>
      <c r="F7417" s="190"/>
      <c r="G7417" s="190"/>
      <c r="H7417" s="190"/>
      <c r="I7417" s="190"/>
      <c r="J7417" s="191"/>
    </row>
    <row r="7418" s="8" customFormat="1" ht="15" spans="1:10">
      <c r="A7418" s="189" t="s">
        <v>13046</v>
      </c>
      <c r="B7418" s="190"/>
      <c r="C7418" s="190"/>
      <c r="D7418" s="190"/>
      <c r="E7418" s="190"/>
      <c r="F7418" s="190"/>
      <c r="G7418" s="190"/>
      <c r="H7418" s="190"/>
      <c r="I7418" s="190"/>
      <c r="J7418" s="191"/>
    </row>
    <row r="7419" s="8" customFormat="1" ht="27" spans="1:10">
      <c r="A7419" s="149" t="s">
        <v>9</v>
      </c>
      <c r="B7419" s="149" t="s">
        <v>10</v>
      </c>
      <c r="C7419" s="150" t="s">
        <v>11</v>
      </c>
      <c r="D7419" s="149" t="s">
        <v>12</v>
      </c>
      <c r="E7419" s="149" t="s">
        <v>13</v>
      </c>
      <c r="F7419" s="149" t="s">
        <v>14</v>
      </c>
      <c r="G7419" s="149" t="s">
        <v>15</v>
      </c>
      <c r="H7419" s="149" t="s">
        <v>16</v>
      </c>
      <c r="I7419" s="149" t="s">
        <v>17</v>
      </c>
      <c r="J7419" s="149" t="s">
        <v>18</v>
      </c>
    </row>
    <row r="7420" s="8" customFormat="1" spans="1:10">
      <c r="A7420" s="107"/>
      <c r="B7420" s="108">
        <v>41</v>
      </c>
      <c r="C7420" s="109" t="s">
        <v>13047</v>
      </c>
      <c r="D7420" s="108"/>
      <c r="E7420" s="108" t="s">
        <v>482</v>
      </c>
      <c r="F7420" s="107"/>
      <c r="G7420" s="108"/>
      <c r="H7420" s="107"/>
      <c r="I7420" s="112"/>
      <c r="J7420" s="112"/>
    </row>
    <row r="7421" s="8" customFormat="1" spans="1:10">
      <c r="A7421" s="107" t="s">
        <v>64</v>
      </c>
      <c r="B7421" s="108">
        <v>410000001</v>
      </c>
      <c r="C7421" s="109" t="s">
        <v>13048</v>
      </c>
      <c r="D7421" s="108" t="s">
        <v>13049</v>
      </c>
      <c r="E7421" s="108"/>
      <c r="F7421" s="107" t="s">
        <v>13050</v>
      </c>
      <c r="G7421" s="108"/>
      <c r="H7421" s="107">
        <v>13</v>
      </c>
      <c r="I7421" s="112">
        <f t="shared" ref="I7421:I7425" si="611">H7421*0.9</f>
        <v>11.7</v>
      </c>
      <c r="J7421" s="113">
        <v>10.4</v>
      </c>
    </row>
    <row r="7422" s="8" customFormat="1" spans="1:10">
      <c r="A7422" s="107" t="s">
        <v>64</v>
      </c>
      <c r="B7422" s="108">
        <v>410000002</v>
      </c>
      <c r="C7422" s="109" t="s">
        <v>13051</v>
      </c>
      <c r="D7422" s="108" t="s">
        <v>13049</v>
      </c>
      <c r="E7422" s="108"/>
      <c r="F7422" s="107" t="s">
        <v>13050</v>
      </c>
      <c r="G7422" s="108"/>
      <c r="H7422" s="117">
        <v>78</v>
      </c>
      <c r="I7422" s="118">
        <v>70.2</v>
      </c>
      <c r="J7422" s="118">
        <v>62.4</v>
      </c>
    </row>
    <row r="7423" s="8" customFormat="1" spans="1:10">
      <c r="A7423" s="107" t="s">
        <v>64</v>
      </c>
      <c r="B7423" s="108">
        <v>410000003</v>
      </c>
      <c r="C7423" s="109" t="s">
        <v>13052</v>
      </c>
      <c r="D7423" s="108" t="s">
        <v>13049</v>
      </c>
      <c r="E7423" s="108"/>
      <c r="F7423" s="107" t="s">
        <v>13053</v>
      </c>
      <c r="G7423" s="110"/>
      <c r="H7423" s="117">
        <v>19</v>
      </c>
      <c r="I7423" s="118">
        <v>17.1</v>
      </c>
      <c r="J7423" s="118">
        <v>15.2</v>
      </c>
    </row>
    <row r="7424" s="8" customFormat="1" ht="27" spans="1:10">
      <c r="A7424" s="107" t="s">
        <v>64</v>
      </c>
      <c r="B7424" s="108" t="s">
        <v>13054</v>
      </c>
      <c r="C7424" s="109" t="s">
        <v>13055</v>
      </c>
      <c r="D7424" s="108"/>
      <c r="E7424" s="108"/>
      <c r="F7424" s="107" t="s">
        <v>13053</v>
      </c>
      <c r="G7424" s="108"/>
      <c r="H7424" s="117">
        <v>18</v>
      </c>
      <c r="I7424" s="118">
        <v>16.2</v>
      </c>
      <c r="J7424" s="118">
        <v>14.4</v>
      </c>
    </row>
    <row r="7425" s="8" customFormat="1" ht="25.5" customHeight="1" spans="1:10">
      <c r="A7425" s="107" t="s">
        <v>64</v>
      </c>
      <c r="B7425" s="108">
        <v>410000004</v>
      </c>
      <c r="C7425" s="109" t="s">
        <v>13056</v>
      </c>
      <c r="D7425" s="108" t="s">
        <v>13049</v>
      </c>
      <c r="E7425" s="108"/>
      <c r="F7425" s="107" t="s">
        <v>648</v>
      </c>
      <c r="G7425" s="108"/>
      <c r="H7425" s="107">
        <v>16</v>
      </c>
      <c r="I7425" s="112">
        <f t="shared" si="611"/>
        <v>14.4</v>
      </c>
      <c r="J7425" s="113">
        <v>12.8</v>
      </c>
    </row>
    <row r="7426" s="8" customFormat="1" ht="46" customHeight="1" spans="1:10">
      <c r="A7426" s="107" t="s">
        <v>64</v>
      </c>
      <c r="B7426" s="108">
        <v>410000005</v>
      </c>
      <c r="C7426" s="109" t="s">
        <v>13057</v>
      </c>
      <c r="D7426" s="51" t="s">
        <v>13058</v>
      </c>
      <c r="E7426" s="108"/>
      <c r="F7426" s="107"/>
      <c r="G7426" s="108"/>
      <c r="H7426" s="107"/>
      <c r="I7426" s="112"/>
      <c r="J7426" s="112"/>
    </row>
    <row r="7427" s="8" customFormat="1" ht="24.75" customHeight="1" spans="1:10">
      <c r="A7427" s="107" t="s">
        <v>64</v>
      </c>
      <c r="B7427" s="108" t="s">
        <v>13059</v>
      </c>
      <c r="C7427" s="109" t="s">
        <v>13060</v>
      </c>
      <c r="D7427" s="69"/>
      <c r="E7427" s="108"/>
      <c r="F7427" s="107" t="s">
        <v>25</v>
      </c>
      <c r="G7427" s="108" t="s">
        <v>13061</v>
      </c>
      <c r="H7427" s="107">
        <v>31</v>
      </c>
      <c r="I7427" s="112">
        <f t="shared" ref="I7427:I7430" si="612">H7427*0.9</f>
        <v>27.9</v>
      </c>
      <c r="J7427" s="112">
        <f t="shared" ref="J7427:J7430" si="613">H7427*0.8</f>
        <v>24.8</v>
      </c>
    </row>
    <row r="7428" s="8" customFormat="1" ht="27" spans="1:10">
      <c r="A7428" s="107" t="s">
        <v>64</v>
      </c>
      <c r="B7428" s="108" t="s">
        <v>13062</v>
      </c>
      <c r="C7428" s="109" t="s">
        <v>13063</v>
      </c>
      <c r="D7428" s="69"/>
      <c r="E7428" s="108"/>
      <c r="F7428" s="107" t="s">
        <v>25</v>
      </c>
      <c r="G7428" s="108" t="s">
        <v>13064</v>
      </c>
      <c r="H7428" s="107">
        <v>28</v>
      </c>
      <c r="I7428" s="112">
        <f t="shared" si="612"/>
        <v>25.2</v>
      </c>
      <c r="J7428" s="113">
        <v>22.4</v>
      </c>
    </row>
    <row r="7429" s="8" customFormat="1" ht="27" spans="1:10">
      <c r="A7429" s="107" t="s">
        <v>64</v>
      </c>
      <c r="B7429" s="108" t="s">
        <v>13065</v>
      </c>
      <c r="C7429" s="109" t="s">
        <v>13066</v>
      </c>
      <c r="D7429" s="69"/>
      <c r="E7429" s="108"/>
      <c r="F7429" s="107" t="s">
        <v>25</v>
      </c>
      <c r="G7429" s="108" t="s">
        <v>13067</v>
      </c>
      <c r="H7429" s="107">
        <v>15</v>
      </c>
      <c r="I7429" s="112">
        <f t="shared" si="612"/>
        <v>13.5</v>
      </c>
      <c r="J7429" s="112">
        <f t="shared" si="613"/>
        <v>12</v>
      </c>
    </row>
    <row r="7430" s="8" customFormat="1" ht="22.5" customHeight="1" spans="1:10">
      <c r="A7430" s="107" t="s">
        <v>64</v>
      </c>
      <c r="B7430" s="108" t="s">
        <v>13068</v>
      </c>
      <c r="C7430" s="109" t="s">
        <v>13069</v>
      </c>
      <c r="D7430" s="69"/>
      <c r="E7430" s="108"/>
      <c r="F7430" s="107" t="s">
        <v>25</v>
      </c>
      <c r="G7430" s="108" t="s">
        <v>13070</v>
      </c>
      <c r="H7430" s="117">
        <v>11</v>
      </c>
      <c r="I7430" s="118">
        <v>9.9</v>
      </c>
      <c r="J7430" s="118">
        <v>8.8</v>
      </c>
    </row>
    <row r="7431" s="8" customFormat="1" spans="1:10">
      <c r="A7431" s="107" t="s">
        <v>64</v>
      </c>
      <c r="B7431" s="108">
        <v>410000006</v>
      </c>
      <c r="C7431" s="109" t="s">
        <v>13071</v>
      </c>
      <c r="D7431" s="108" t="s">
        <v>13049</v>
      </c>
      <c r="E7431" s="108"/>
      <c r="F7431" s="107"/>
      <c r="G7431" s="108"/>
      <c r="H7431" s="107"/>
      <c r="I7431" s="112"/>
      <c r="J7431" s="112"/>
    </row>
    <row r="7432" s="8" customFormat="1" spans="1:10">
      <c r="A7432" s="107" t="s">
        <v>64</v>
      </c>
      <c r="B7432" s="108" t="s">
        <v>13072</v>
      </c>
      <c r="C7432" s="109" t="s">
        <v>13073</v>
      </c>
      <c r="D7432" s="108" t="s">
        <v>13049</v>
      </c>
      <c r="E7432" s="108"/>
      <c r="F7432" s="107" t="s">
        <v>25</v>
      </c>
      <c r="G7432" s="108"/>
      <c r="H7432" s="107">
        <v>23</v>
      </c>
      <c r="I7432" s="112">
        <f t="shared" ref="I7432:I7436" si="614">H7432*0.9</f>
        <v>20.7</v>
      </c>
      <c r="J7432" s="113">
        <v>18.4</v>
      </c>
    </row>
    <row r="7433" s="8" customFormat="1" spans="1:10">
      <c r="A7433" s="107" t="s">
        <v>64</v>
      </c>
      <c r="B7433" s="108" t="s">
        <v>13074</v>
      </c>
      <c r="C7433" s="109" t="s">
        <v>13075</v>
      </c>
      <c r="D7433" s="108" t="s">
        <v>13049</v>
      </c>
      <c r="E7433" s="108"/>
      <c r="F7433" s="107" t="s">
        <v>25</v>
      </c>
      <c r="G7433" s="108"/>
      <c r="H7433" s="117">
        <v>44</v>
      </c>
      <c r="I7433" s="118">
        <v>39.6</v>
      </c>
      <c r="J7433" s="118">
        <v>35.2</v>
      </c>
    </row>
    <row r="7434" s="8" customFormat="1" spans="1:10">
      <c r="A7434" s="107" t="s">
        <v>64</v>
      </c>
      <c r="B7434" s="108" t="s">
        <v>13076</v>
      </c>
      <c r="C7434" s="109" t="s">
        <v>13077</v>
      </c>
      <c r="D7434" s="108" t="s">
        <v>13049</v>
      </c>
      <c r="E7434" s="108"/>
      <c r="F7434" s="107" t="s">
        <v>25</v>
      </c>
      <c r="G7434" s="108"/>
      <c r="H7434" s="117">
        <v>83</v>
      </c>
      <c r="I7434" s="118">
        <v>74.7</v>
      </c>
      <c r="J7434" s="118">
        <v>66.4</v>
      </c>
    </row>
    <row r="7435" s="8" customFormat="1" spans="1:10">
      <c r="A7435" s="107" t="s">
        <v>64</v>
      </c>
      <c r="B7435" s="108">
        <v>410000007</v>
      </c>
      <c r="C7435" s="109" t="s">
        <v>13078</v>
      </c>
      <c r="D7435" s="108" t="s">
        <v>13049</v>
      </c>
      <c r="E7435" s="108"/>
      <c r="F7435" s="107" t="s">
        <v>25</v>
      </c>
      <c r="G7435" s="108" t="s">
        <v>13079</v>
      </c>
      <c r="H7435" s="107">
        <v>36</v>
      </c>
      <c r="I7435" s="112">
        <f t="shared" si="614"/>
        <v>32.4</v>
      </c>
      <c r="J7435" s="113">
        <v>28.8</v>
      </c>
    </row>
    <row r="7436" s="8" customFormat="1" ht="27" spans="1:10">
      <c r="A7436" s="107" t="s">
        <v>64</v>
      </c>
      <c r="B7436" s="108" t="s">
        <v>13080</v>
      </c>
      <c r="C7436" s="109" t="s">
        <v>13081</v>
      </c>
      <c r="D7436" s="108"/>
      <c r="E7436" s="108"/>
      <c r="F7436" s="107" t="s">
        <v>25</v>
      </c>
      <c r="G7436" s="108"/>
      <c r="H7436" s="107">
        <v>10</v>
      </c>
      <c r="I7436" s="112">
        <f t="shared" si="614"/>
        <v>9</v>
      </c>
      <c r="J7436" s="113">
        <v>8</v>
      </c>
    </row>
    <row r="7437" s="8" customFormat="1" spans="1:10">
      <c r="A7437" s="107" t="s">
        <v>64</v>
      </c>
      <c r="B7437" s="108">
        <v>410000008</v>
      </c>
      <c r="C7437" s="109" t="s">
        <v>13082</v>
      </c>
      <c r="D7437" s="108" t="s">
        <v>13049</v>
      </c>
      <c r="E7437" s="108"/>
      <c r="F7437" s="107" t="s">
        <v>13053</v>
      </c>
      <c r="G7437" s="110"/>
      <c r="H7437" s="70">
        <v>51</v>
      </c>
      <c r="I7437" s="70">
        <f>0.9*H7437</f>
        <v>45.9</v>
      </c>
      <c r="J7437" s="70">
        <f>0.8*H7437</f>
        <v>40.8</v>
      </c>
    </row>
    <row r="7438" s="8" customFormat="1" ht="27" spans="1:10">
      <c r="A7438" s="107" t="s">
        <v>64</v>
      </c>
      <c r="B7438" s="108" t="s">
        <v>13083</v>
      </c>
      <c r="C7438" s="109" t="s">
        <v>13084</v>
      </c>
      <c r="D7438" s="108"/>
      <c r="E7438" s="108"/>
      <c r="F7438" s="107" t="s">
        <v>13053</v>
      </c>
      <c r="G7438" s="108"/>
      <c r="H7438" s="90">
        <v>10</v>
      </c>
      <c r="I7438" s="70">
        <v>9</v>
      </c>
      <c r="J7438" s="70">
        <v>8</v>
      </c>
    </row>
    <row r="7439" s="8" customFormat="1" spans="1:10">
      <c r="A7439" s="107" t="s">
        <v>64</v>
      </c>
      <c r="B7439" s="108">
        <v>410000009</v>
      </c>
      <c r="C7439" s="109" t="s">
        <v>13085</v>
      </c>
      <c r="D7439" s="108" t="s">
        <v>13049</v>
      </c>
      <c r="E7439" s="108"/>
      <c r="F7439" s="107" t="s">
        <v>25</v>
      </c>
      <c r="G7439" s="108"/>
      <c r="H7439" s="117">
        <v>67</v>
      </c>
      <c r="I7439" s="118">
        <v>60.3</v>
      </c>
      <c r="J7439" s="118">
        <v>53.6</v>
      </c>
    </row>
    <row r="7440" s="8" customFormat="1" spans="1:10">
      <c r="A7440" s="107" t="s">
        <v>64</v>
      </c>
      <c r="B7440" s="108">
        <v>410000010</v>
      </c>
      <c r="C7440" s="109" t="s">
        <v>13086</v>
      </c>
      <c r="D7440" s="108" t="s">
        <v>13049</v>
      </c>
      <c r="E7440" s="108"/>
      <c r="F7440" s="107" t="s">
        <v>13087</v>
      </c>
      <c r="G7440" s="108"/>
      <c r="H7440" s="107">
        <v>47</v>
      </c>
      <c r="I7440" s="112">
        <f t="shared" ref="I7439:I7445" si="615">H7440*0.9</f>
        <v>42.3</v>
      </c>
      <c r="J7440" s="112">
        <f t="shared" ref="J7440:J7445" si="616">H7440*0.8</f>
        <v>37.6</v>
      </c>
    </row>
    <row r="7441" s="8" customFormat="1" spans="1:10">
      <c r="A7441" s="107" t="s">
        <v>64</v>
      </c>
      <c r="B7441" s="108">
        <v>410000011</v>
      </c>
      <c r="C7441" s="109" t="s">
        <v>13088</v>
      </c>
      <c r="D7441" s="108"/>
      <c r="E7441" s="108"/>
      <c r="F7441" s="107" t="s">
        <v>25</v>
      </c>
      <c r="G7441" s="108" t="s">
        <v>13089</v>
      </c>
      <c r="H7441" s="117">
        <v>61</v>
      </c>
      <c r="I7441" s="118">
        <v>54.9</v>
      </c>
      <c r="J7441" s="118">
        <v>48.8</v>
      </c>
    </row>
    <row r="7442" s="8" customFormat="1" spans="1:10">
      <c r="A7442" s="107" t="s">
        <v>64</v>
      </c>
      <c r="B7442" s="108" t="s">
        <v>13090</v>
      </c>
      <c r="C7442" s="109" t="s">
        <v>13091</v>
      </c>
      <c r="D7442" s="108"/>
      <c r="E7442" s="108"/>
      <c r="F7442" s="107" t="s">
        <v>13092</v>
      </c>
      <c r="G7442" s="108"/>
      <c r="H7442" s="117">
        <v>18</v>
      </c>
      <c r="I7442" s="118">
        <v>16.2</v>
      </c>
      <c r="J7442" s="118">
        <v>14.4</v>
      </c>
    </row>
    <row r="7443" s="8" customFormat="1" spans="1:10">
      <c r="A7443" s="107" t="s">
        <v>64</v>
      </c>
      <c r="B7443" s="108">
        <v>410000012</v>
      </c>
      <c r="C7443" s="109" t="s">
        <v>13093</v>
      </c>
      <c r="D7443" s="108"/>
      <c r="E7443" s="108"/>
      <c r="F7443" s="107" t="s">
        <v>25</v>
      </c>
      <c r="G7443" s="108" t="s">
        <v>13089</v>
      </c>
      <c r="H7443" s="107">
        <v>40</v>
      </c>
      <c r="I7443" s="112">
        <f t="shared" si="615"/>
        <v>36</v>
      </c>
      <c r="J7443" s="112">
        <f t="shared" si="616"/>
        <v>32</v>
      </c>
    </row>
    <row r="7444" s="8" customFormat="1" spans="1:10">
      <c r="A7444" s="107" t="s">
        <v>64</v>
      </c>
      <c r="B7444" s="108" t="s">
        <v>13094</v>
      </c>
      <c r="C7444" s="109" t="s">
        <v>13095</v>
      </c>
      <c r="D7444" s="108"/>
      <c r="E7444" s="108"/>
      <c r="F7444" s="107" t="s">
        <v>13092</v>
      </c>
      <c r="G7444" s="108"/>
      <c r="H7444" s="107">
        <v>14</v>
      </c>
      <c r="I7444" s="112">
        <f t="shared" si="615"/>
        <v>12.6</v>
      </c>
      <c r="J7444" s="112">
        <f t="shared" si="616"/>
        <v>11.2</v>
      </c>
    </row>
    <row r="7445" s="8" customFormat="1" spans="1:10">
      <c r="A7445" s="107" t="s">
        <v>64</v>
      </c>
      <c r="B7445" s="108">
        <v>410000013</v>
      </c>
      <c r="C7445" s="109" t="s">
        <v>13096</v>
      </c>
      <c r="D7445" s="108" t="s">
        <v>13097</v>
      </c>
      <c r="E7445" s="108"/>
      <c r="F7445" s="107" t="s">
        <v>13098</v>
      </c>
      <c r="G7445" s="108"/>
      <c r="H7445" s="107">
        <v>38</v>
      </c>
      <c r="I7445" s="112">
        <f t="shared" si="615"/>
        <v>34.2</v>
      </c>
      <c r="J7445" s="112">
        <f t="shared" si="616"/>
        <v>30.4</v>
      </c>
    </row>
    <row r="7446" s="8" customFormat="1" ht="27" spans="1:10">
      <c r="A7446" s="107"/>
      <c r="B7446" s="108">
        <v>42</v>
      </c>
      <c r="C7446" s="109" t="s">
        <v>13099</v>
      </c>
      <c r="D7446" s="108" t="s">
        <v>13100</v>
      </c>
      <c r="E7446" s="108"/>
      <c r="F7446" s="107"/>
      <c r="G7446" s="108"/>
      <c r="H7446" s="107"/>
      <c r="I7446" s="112"/>
      <c r="J7446" s="112"/>
    </row>
    <row r="7447" s="8" customFormat="1" spans="1:10">
      <c r="A7447" s="107" t="s">
        <v>64</v>
      </c>
      <c r="B7447" s="108">
        <v>420000001</v>
      </c>
      <c r="C7447" s="109" t="s">
        <v>13101</v>
      </c>
      <c r="D7447" s="108"/>
      <c r="E7447" s="108"/>
      <c r="F7447" s="107" t="s">
        <v>25</v>
      </c>
      <c r="G7447" s="110"/>
      <c r="H7447" s="107"/>
      <c r="I7447" s="112"/>
      <c r="J7447" s="112"/>
    </row>
    <row r="7448" s="8" customFormat="1" spans="1:10">
      <c r="A7448" s="107" t="s">
        <v>64</v>
      </c>
      <c r="B7448" s="108" t="s">
        <v>13102</v>
      </c>
      <c r="C7448" s="109" t="s">
        <v>13103</v>
      </c>
      <c r="D7448" s="110"/>
      <c r="E7448" s="108"/>
      <c r="F7448" s="107" t="s">
        <v>25</v>
      </c>
      <c r="G7448" s="108"/>
      <c r="H7448" s="107">
        <v>207</v>
      </c>
      <c r="I7448" s="112">
        <f t="shared" ref="I7448:I7511" si="617">H7448*0.9</f>
        <v>186.3</v>
      </c>
      <c r="J7448" s="113">
        <v>165.6</v>
      </c>
    </row>
    <row r="7449" s="8" customFormat="1" ht="27" spans="1:10">
      <c r="A7449" s="107" t="s">
        <v>64</v>
      </c>
      <c r="B7449" s="108" t="s">
        <v>13104</v>
      </c>
      <c r="C7449" s="109" t="s">
        <v>13105</v>
      </c>
      <c r="D7449" s="108"/>
      <c r="E7449" s="108"/>
      <c r="F7449" s="107" t="s">
        <v>25</v>
      </c>
      <c r="G7449" s="108"/>
      <c r="H7449" s="107">
        <v>207</v>
      </c>
      <c r="I7449" s="112">
        <f t="shared" si="617"/>
        <v>186.3</v>
      </c>
      <c r="J7449" s="113">
        <v>165.6</v>
      </c>
    </row>
    <row r="7450" s="8" customFormat="1" ht="27" spans="1:10">
      <c r="A7450" s="107" t="s">
        <v>64</v>
      </c>
      <c r="B7450" s="108" t="s">
        <v>13106</v>
      </c>
      <c r="C7450" s="109" t="s">
        <v>13107</v>
      </c>
      <c r="D7450" s="108"/>
      <c r="E7450" s="108"/>
      <c r="F7450" s="107" t="s">
        <v>25</v>
      </c>
      <c r="G7450" s="108"/>
      <c r="H7450" s="107">
        <v>103.5</v>
      </c>
      <c r="I7450" s="112">
        <f t="shared" si="617"/>
        <v>93.15</v>
      </c>
      <c r="J7450" s="113">
        <v>82.8</v>
      </c>
    </row>
    <row r="7451" s="8" customFormat="1" spans="1:10">
      <c r="A7451" s="107" t="s">
        <v>64</v>
      </c>
      <c r="B7451" s="108" t="s">
        <v>13108</v>
      </c>
      <c r="C7451" s="109" t="s">
        <v>13109</v>
      </c>
      <c r="D7451" s="108"/>
      <c r="E7451" s="108"/>
      <c r="F7451" s="107" t="s">
        <v>25</v>
      </c>
      <c r="G7451" s="108"/>
      <c r="H7451" s="107">
        <v>207</v>
      </c>
      <c r="I7451" s="112">
        <f t="shared" si="617"/>
        <v>186.3</v>
      </c>
      <c r="J7451" s="113">
        <v>165.6</v>
      </c>
    </row>
    <row r="7452" s="8" customFormat="1" ht="27" spans="1:10">
      <c r="A7452" s="107" t="s">
        <v>64</v>
      </c>
      <c r="B7452" s="108" t="s">
        <v>13110</v>
      </c>
      <c r="C7452" s="109" t="s">
        <v>13111</v>
      </c>
      <c r="D7452" s="108"/>
      <c r="E7452" s="108"/>
      <c r="F7452" s="107" t="s">
        <v>25</v>
      </c>
      <c r="G7452" s="108"/>
      <c r="H7452" s="107">
        <v>207</v>
      </c>
      <c r="I7452" s="112">
        <f t="shared" si="617"/>
        <v>186.3</v>
      </c>
      <c r="J7452" s="113">
        <v>165.6</v>
      </c>
    </row>
    <row r="7453" s="8" customFormat="1" ht="27" spans="1:10">
      <c r="A7453" s="107" t="s">
        <v>64</v>
      </c>
      <c r="B7453" s="108" t="s">
        <v>13112</v>
      </c>
      <c r="C7453" s="109" t="s">
        <v>13113</v>
      </c>
      <c r="D7453" s="108"/>
      <c r="E7453" s="108"/>
      <c r="F7453" s="107" t="s">
        <v>25</v>
      </c>
      <c r="G7453" s="108"/>
      <c r="H7453" s="107">
        <v>103.5</v>
      </c>
      <c r="I7453" s="112">
        <f t="shared" si="617"/>
        <v>93.15</v>
      </c>
      <c r="J7453" s="113">
        <v>82.8</v>
      </c>
    </row>
    <row r="7454" s="8" customFormat="1" spans="1:10">
      <c r="A7454" s="107" t="s">
        <v>64</v>
      </c>
      <c r="B7454" s="108" t="s">
        <v>13114</v>
      </c>
      <c r="C7454" s="109" t="s">
        <v>13115</v>
      </c>
      <c r="D7454" s="108"/>
      <c r="E7454" s="108"/>
      <c r="F7454" s="107" t="s">
        <v>25</v>
      </c>
      <c r="G7454" s="108"/>
      <c r="H7454" s="117">
        <v>175</v>
      </c>
      <c r="I7454" s="118">
        <v>157.5</v>
      </c>
      <c r="J7454" s="118">
        <v>140</v>
      </c>
    </row>
    <row r="7455" s="8" customFormat="1" ht="27" spans="1:10">
      <c r="A7455" s="107" t="s">
        <v>64</v>
      </c>
      <c r="B7455" s="108" t="s">
        <v>13116</v>
      </c>
      <c r="C7455" s="109" t="s">
        <v>13117</v>
      </c>
      <c r="D7455" s="108"/>
      <c r="E7455" s="108"/>
      <c r="F7455" s="107" t="s">
        <v>25</v>
      </c>
      <c r="G7455" s="108"/>
      <c r="H7455" s="107">
        <v>103</v>
      </c>
      <c r="I7455" s="112">
        <f t="shared" si="617"/>
        <v>92.7</v>
      </c>
      <c r="J7455" s="112">
        <f t="shared" ref="J7454:J7471" si="618">H7455*0.8</f>
        <v>82.4</v>
      </c>
    </row>
    <row r="7456" s="8" customFormat="1" ht="27" spans="1:10">
      <c r="A7456" s="107" t="s">
        <v>64</v>
      </c>
      <c r="B7456" s="108" t="s">
        <v>13118</v>
      </c>
      <c r="C7456" s="109" t="s">
        <v>13119</v>
      </c>
      <c r="D7456" s="108"/>
      <c r="E7456" s="108"/>
      <c r="F7456" s="107" t="s">
        <v>25</v>
      </c>
      <c r="G7456" s="108"/>
      <c r="H7456" s="107">
        <v>51.5</v>
      </c>
      <c r="I7456" s="112">
        <f t="shared" si="617"/>
        <v>46.35</v>
      </c>
      <c r="J7456" s="112">
        <f t="shared" si="618"/>
        <v>41.2</v>
      </c>
    </row>
    <row r="7457" s="8" customFormat="1" spans="1:10">
      <c r="A7457" s="107" t="s">
        <v>64</v>
      </c>
      <c r="B7457" s="108" t="s">
        <v>13120</v>
      </c>
      <c r="C7457" s="109" t="s">
        <v>13121</v>
      </c>
      <c r="D7457" s="108"/>
      <c r="E7457" s="108"/>
      <c r="F7457" s="107" t="s">
        <v>25</v>
      </c>
      <c r="G7457" s="108"/>
      <c r="H7457" s="107">
        <v>142</v>
      </c>
      <c r="I7457" s="112">
        <f t="shared" si="617"/>
        <v>127.8</v>
      </c>
      <c r="J7457" s="112">
        <f t="shared" si="618"/>
        <v>113.6</v>
      </c>
    </row>
    <row r="7458" s="8" customFormat="1" ht="27" spans="1:10">
      <c r="A7458" s="107" t="s">
        <v>64</v>
      </c>
      <c r="B7458" s="108" t="s">
        <v>13122</v>
      </c>
      <c r="C7458" s="109" t="s">
        <v>13123</v>
      </c>
      <c r="D7458" s="108"/>
      <c r="E7458" s="108"/>
      <c r="F7458" s="107" t="s">
        <v>25</v>
      </c>
      <c r="G7458" s="108"/>
      <c r="H7458" s="107">
        <v>142</v>
      </c>
      <c r="I7458" s="112">
        <f t="shared" si="617"/>
        <v>127.8</v>
      </c>
      <c r="J7458" s="112">
        <f t="shared" si="618"/>
        <v>113.6</v>
      </c>
    </row>
    <row r="7459" s="8" customFormat="1" ht="27" spans="1:10">
      <c r="A7459" s="107" t="s">
        <v>64</v>
      </c>
      <c r="B7459" s="108" t="s">
        <v>13124</v>
      </c>
      <c r="C7459" s="109" t="s">
        <v>13125</v>
      </c>
      <c r="D7459" s="108"/>
      <c r="E7459" s="108"/>
      <c r="F7459" s="107" t="s">
        <v>25</v>
      </c>
      <c r="G7459" s="108"/>
      <c r="H7459" s="107">
        <v>71</v>
      </c>
      <c r="I7459" s="112">
        <f t="shared" si="617"/>
        <v>63.9</v>
      </c>
      <c r="J7459" s="112">
        <f t="shared" si="618"/>
        <v>56.8</v>
      </c>
    </row>
    <row r="7460" s="8" customFormat="1" spans="1:10">
      <c r="A7460" s="107" t="s">
        <v>64</v>
      </c>
      <c r="B7460" s="108" t="s">
        <v>13126</v>
      </c>
      <c r="C7460" s="109" t="s">
        <v>13127</v>
      </c>
      <c r="D7460" s="108"/>
      <c r="E7460" s="108"/>
      <c r="F7460" s="107" t="s">
        <v>25</v>
      </c>
      <c r="G7460" s="108"/>
      <c r="H7460" s="107">
        <v>152</v>
      </c>
      <c r="I7460" s="112">
        <f t="shared" si="617"/>
        <v>136.8</v>
      </c>
      <c r="J7460" s="112">
        <f t="shared" si="618"/>
        <v>121.6</v>
      </c>
    </row>
    <row r="7461" s="8" customFormat="1" ht="27" spans="1:10">
      <c r="A7461" s="107" t="s">
        <v>64</v>
      </c>
      <c r="B7461" s="108" t="s">
        <v>13128</v>
      </c>
      <c r="C7461" s="109" t="s">
        <v>13129</v>
      </c>
      <c r="D7461" s="108"/>
      <c r="E7461" s="108"/>
      <c r="F7461" s="107" t="s">
        <v>25</v>
      </c>
      <c r="G7461" s="108"/>
      <c r="H7461" s="107">
        <v>152</v>
      </c>
      <c r="I7461" s="112">
        <f t="shared" si="617"/>
        <v>136.8</v>
      </c>
      <c r="J7461" s="112">
        <f t="shared" si="618"/>
        <v>121.6</v>
      </c>
    </row>
    <row r="7462" s="8" customFormat="1" ht="27" spans="1:10">
      <c r="A7462" s="107" t="s">
        <v>64</v>
      </c>
      <c r="B7462" s="108" t="s">
        <v>13130</v>
      </c>
      <c r="C7462" s="109" t="s">
        <v>13131</v>
      </c>
      <c r="D7462" s="108"/>
      <c r="E7462" s="108"/>
      <c r="F7462" s="107" t="s">
        <v>25</v>
      </c>
      <c r="G7462" s="108"/>
      <c r="H7462" s="107">
        <v>76</v>
      </c>
      <c r="I7462" s="112">
        <f t="shared" si="617"/>
        <v>68.4</v>
      </c>
      <c r="J7462" s="112">
        <f t="shared" si="618"/>
        <v>60.8</v>
      </c>
    </row>
    <row r="7463" s="8" customFormat="1" spans="1:10">
      <c r="A7463" s="107" t="s">
        <v>64</v>
      </c>
      <c r="B7463" s="108" t="s">
        <v>13132</v>
      </c>
      <c r="C7463" s="109" t="s">
        <v>13133</v>
      </c>
      <c r="D7463" s="108"/>
      <c r="E7463" s="108"/>
      <c r="F7463" s="107" t="s">
        <v>25</v>
      </c>
      <c r="G7463" s="108"/>
      <c r="H7463" s="117">
        <v>355</v>
      </c>
      <c r="I7463" s="118">
        <v>319.5</v>
      </c>
      <c r="J7463" s="118">
        <v>284</v>
      </c>
    </row>
    <row r="7464" s="8" customFormat="1" ht="27" spans="1:10">
      <c r="A7464" s="107" t="s">
        <v>64</v>
      </c>
      <c r="B7464" s="108" t="s">
        <v>13134</v>
      </c>
      <c r="C7464" s="109" t="s">
        <v>13135</v>
      </c>
      <c r="D7464" s="108"/>
      <c r="E7464" s="108"/>
      <c r="F7464" s="107" t="s">
        <v>25</v>
      </c>
      <c r="G7464" s="108"/>
      <c r="H7464" s="107">
        <v>200</v>
      </c>
      <c r="I7464" s="112">
        <f t="shared" si="617"/>
        <v>180</v>
      </c>
      <c r="J7464" s="112">
        <f t="shared" si="618"/>
        <v>160</v>
      </c>
    </row>
    <row r="7465" s="8" customFormat="1" ht="27" spans="1:10">
      <c r="A7465" s="107" t="s">
        <v>64</v>
      </c>
      <c r="B7465" s="108" t="s">
        <v>13136</v>
      </c>
      <c r="C7465" s="109" t="s">
        <v>13137</v>
      </c>
      <c r="D7465" s="108"/>
      <c r="E7465" s="108"/>
      <c r="F7465" s="107" t="s">
        <v>25</v>
      </c>
      <c r="G7465" s="108"/>
      <c r="H7465" s="107">
        <v>100</v>
      </c>
      <c r="I7465" s="112">
        <f t="shared" si="617"/>
        <v>90</v>
      </c>
      <c r="J7465" s="112">
        <f t="shared" si="618"/>
        <v>80</v>
      </c>
    </row>
    <row r="7466" s="8" customFormat="1" spans="1:10">
      <c r="A7466" s="107" t="s">
        <v>64</v>
      </c>
      <c r="B7466" s="108" t="s">
        <v>13138</v>
      </c>
      <c r="C7466" s="109" t="s">
        <v>13139</v>
      </c>
      <c r="D7466" s="108"/>
      <c r="E7466" s="108"/>
      <c r="F7466" s="107" t="s">
        <v>25</v>
      </c>
      <c r="G7466" s="108"/>
      <c r="H7466" s="107">
        <v>193</v>
      </c>
      <c r="I7466" s="112">
        <f t="shared" si="617"/>
        <v>173.7</v>
      </c>
      <c r="J7466" s="112">
        <f t="shared" si="618"/>
        <v>154.4</v>
      </c>
    </row>
    <row r="7467" s="8" customFormat="1" ht="27" spans="1:10">
      <c r="A7467" s="107" t="s">
        <v>64</v>
      </c>
      <c r="B7467" s="108" t="s">
        <v>13140</v>
      </c>
      <c r="C7467" s="109" t="s">
        <v>13141</v>
      </c>
      <c r="D7467" s="108"/>
      <c r="E7467" s="108"/>
      <c r="F7467" s="107" t="s">
        <v>25</v>
      </c>
      <c r="G7467" s="108"/>
      <c r="H7467" s="107">
        <v>193</v>
      </c>
      <c r="I7467" s="112">
        <f t="shared" si="617"/>
        <v>173.7</v>
      </c>
      <c r="J7467" s="112">
        <f t="shared" si="618"/>
        <v>154.4</v>
      </c>
    </row>
    <row r="7468" s="8" customFormat="1" ht="27" spans="1:10">
      <c r="A7468" s="107" t="s">
        <v>64</v>
      </c>
      <c r="B7468" s="108" t="s">
        <v>13142</v>
      </c>
      <c r="C7468" s="109" t="s">
        <v>13143</v>
      </c>
      <c r="D7468" s="108"/>
      <c r="E7468" s="108"/>
      <c r="F7468" s="107" t="s">
        <v>25</v>
      </c>
      <c r="G7468" s="108"/>
      <c r="H7468" s="107">
        <v>96.5</v>
      </c>
      <c r="I7468" s="112">
        <f t="shared" si="617"/>
        <v>86.85</v>
      </c>
      <c r="J7468" s="112">
        <f t="shared" si="618"/>
        <v>77.2</v>
      </c>
    </row>
    <row r="7469" s="8" customFormat="1" spans="1:10">
      <c r="A7469" s="107" t="s">
        <v>64</v>
      </c>
      <c r="B7469" s="108" t="s">
        <v>13144</v>
      </c>
      <c r="C7469" s="109" t="s">
        <v>13145</v>
      </c>
      <c r="D7469" s="108"/>
      <c r="E7469" s="108"/>
      <c r="F7469" s="107" t="s">
        <v>25</v>
      </c>
      <c r="G7469" s="108"/>
      <c r="H7469" s="107">
        <v>150</v>
      </c>
      <c r="I7469" s="112">
        <f t="shared" si="617"/>
        <v>135</v>
      </c>
      <c r="J7469" s="112">
        <f t="shared" si="618"/>
        <v>120</v>
      </c>
    </row>
    <row r="7470" s="8" customFormat="1" ht="27" spans="1:10">
      <c r="A7470" s="107" t="s">
        <v>64</v>
      </c>
      <c r="B7470" s="108" t="s">
        <v>13146</v>
      </c>
      <c r="C7470" s="109" t="s">
        <v>13147</v>
      </c>
      <c r="D7470" s="108"/>
      <c r="E7470" s="108"/>
      <c r="F7470" s="107" t="s">
        <v>25</v>
      </c>
      <c r="G7470" s="108"/>
      <c r="H7470" s="107">
        <v>150</v>
      </c>
      <c r="I7470" s="112">
        <f t="shared" si="617"/>
        <v>135</v>
      </c>
      <c r="J7470" s="112">
        <f t="shared" si="618"/>
        <v>120</v>
      </c>
    </row>
    <row r="7471" s="8" customFormat="1" ht="27" spans="1:10">
      <c r="A7471" s="107" t="s">
        <v>64</v>
      </c>
      <c r="B7471" s="119" t="s">
        <v>13148</v>
      </c>
      <c r="C7471" s="120" t="s">
        <v>13149</v>
      </c>
      <c r="D7471" s="108"/>
      <c r="E7471" s="108"/>
      <c r="F7471" s="107" t="s">
        <v>25</v>
      </c>
      <c r="G7471" s="108"/>
      <c r="H7471" s="107">
        <v>75</v>
      </c>
      <c r="I7471" s="112">
        <f t="shared" si="617"/>
        <v>67.5</v>
      </c>
      <c r="J7471" s="112">
        <f t="shared" si="618"/>
        <v>60</v>
      </c>
    </row>
    <row r="7472" s="8" customFormat="1" spans="1:10">
      <c r="A7472" s="107" t="s">
        <v>64</v>
      </c>
      <c r="B7472" s="108" t="s">
        <v>13150</v>
      </c>
      <c r="C7472" s="109" t="s">
        <v>13151</v>
      </c>
      <c r="D7472" s="108"/>
      <c r="E7472" s="108"/>
      <c r="F7472" s="107" t="s">
        <v>25</v>
      </c>
      <c r="G7472" s="108"/>
      <c r="H7472" s="107">
        <v>173</v>
      </c>
      <c r="I7472" s="112">
        <f t="shared" si="617"/>
        <v>155.7</v>
      </c>
      <c r="J7472" s="113">
        <v>138.4</v>
      </c>
    </row>
    <row r="7473" s="8" customFormat="1" ht="27" spans="1:10">
      <c r="A7473" s="107" t="s">
        <v>64</v>
      </c>
      <c r="B7473" s="108" t="s">
        <v>13152</v>
      </c>
      <c r="C7473" s="109" t="s">
        <v>13153</v>
      </c>
      <c r="D7473" s="108"/>
      <c r="E7473" s="108"/>
      <c r="F7473" s="107" t="s">
        <v>25</v>
      </c>
      <c r="G7473" s="108"/>
      <c r="H7473" s="107">
        <v>173</v>
      </c>
      <c r="I7473" s="112">
        <f t="shared" si="617"/>
        <v>155.7</v>
      </c>
      <c r="J7473" s="113">
        <v>138.4</v>
      </c>
    </row>
    <row r="7474" s="8" customFormat="1" ht="27" spans="1:10">
      <c r="A7474" s="107" t="s">
        <v>64</v>
      </c>
      <c r="B7474" s="108" t="s">
        <v>13154</v>
      </c>
      <c r="C7474" s="109" t="s">
        <v>13155</v>
      </c>
      <c r="D7474" s="108"/>
      <c r="E7474" s="108"/>
      <c r="F7474" s="107" t="s">
        <v>25</v>
      </c>
      <c r="G7474" s="108"/>
      <c r="H7474" s="107">
        <v>86.5</v>
      </c>
      <c r="I7474" s="112">
        <f t="shared" si="617"/>
        <v>77.85</v>
      </c>
      <c r="J7474" s="113">
        <v>69.2</v>
      </c>
    </row>
    <row r="7475" s="8" customFormat="1" spans="1:10">
      <c r="A7475" s="107" t="s">
        <v>64</v>
      </c>
      <c r="B7475" s="108" t="s">
        <v>13156</v>
      </c>
      <c r="C7475" s="109" t="s">
        <v>13157</v>
      </c>
      <c r="D7475" s="108"/>
      <c r="E7475" s="108"/>
      <c r="F7475" s="107" t="s">
        <v>25</v>
      </c>
      <c r="G7475" s="108"/>
      <c r="H7475" s="107">
        <v>93</v>
      </c>
      <c r="I7475" s="112">
        <f t="shared" si="617"/>
        <v>83.7</v>
      </c>
      <c r="J7475" s="113">
        <v>74.4</v>
      </c>
    </row>
    <row r="7476" s="8" customFormat="1" ht="27" spans="1:10">
      <c r="A7476" s="107" t="s">
        <v>64</v>
      </c>
      <c r="B7476" s="108" t="s">
        <v>13158</v>
      </c>
      <c r="C7476" s="109" t="s">
        <v>13159</v>
      </c>
      <c r="D7476" s="108"/>
      <c r="E7476" s="108"/>
      <c r="F7476" s="107" t="s">
        <v>25</v>
      </c>
      <c r="G7476" s="108"/>
      <c r="H7476" s="107">
        <v>93</v>
      </c>
      <c r="I7476" s="112">
        <f t="shared" si="617"/>
        <v>83.7</v>
      </c>
      <c r="J7476" s="133">
        <v>74.4</v>
      </c>
    </row>
    <row r="7477" s="8" customFormat="1" ht="27" spans="1:10">
      <c r="A7477" s="107" t="s">
        <v>64</v>
      </c>
      <c r="B7477" s="108" t="s">
        <v>13160</v>
      </c>
      <c r="C7477" s="109" t="s">
        <v>13161</v>
      </c>
      <c r="D7477" s="108"/>
      <c r="E7477" s="108"/>
      <c r="F7477" s="107" t="s">
        <v>25</v>
      </c>
      <c r="G7477" s="108"/>
      <c r="H7477" s="107">
        <v>46.5</v>
      </c>
      <c r="I7477" s="112">
        <f t="shared" si="617"/>
        <v>41.85</v>
      </c>
      <c r="J7477" s="133">
        <v>37.2</v>
      </c>
    </row>
    <row r="7478" s="8" customFormat="1" spans="1:10">
      <c r="A7478" s="107" t="s">
        <v>64</v>
      </c>
      <c r="B7478" s="108" t="s">
        <v>13162</v>
      </c>
      <c r="C7478" s="109" t="s">
        <v>13163</v>
      </c>
      <c r="D7478" s="108"/>
      <c r="E7478" s="108"/>
      <c r="F7478" s="107" t="s">
        <v>25</v>
      </c>
      <c r="G7478" s="108"/>
      <c r="H7478" s="107">
        <v>85</v>
      </c>
      <c r="I7478" s="112">
        <f t="shared" si="617"/>
        <v>76.5</v>
      </c>
      <c r="J7478" s="113">
        <v>68</v>
      </c>
    </row>
    <row r="7479" s="8" customFormat="1" ht="27" spans="1:10">
      <c r="A7479" s="107" t="s">
        <v>64</v>
      </c>
      <c r="B7479" s="108" t="s">
        <v>13164</v>
      </c>
      <c r="C7479" s="109" t="s">
        <v>13165</v>
      </c>
      <c r="D7479" s="108"/>
      <c r="E7479" s="108"/>
      <c r="F7479" s="107" t="s">
        <v>25</v>
      </c>
      <c r="G7479" s="108"/>
      <c r="H7479" s="107">
        <v>85</v>
      </c>
      <c r="I7479" s="112">
        <f t="shared" si="617"/>
        <v>76.5</v>
      </c>
      <c r="J7479" s="133">
        <v>68</v>
      </c>
    </row>
    <row r="7480" s="8" customFormat="1" ht="27" spans="1:10">
      <c r="A7480" s="107" t="s">
        <v>64</v>
      </c>
      <c r="B7480" s="108" t="s">
        <v>13166</v>
      </c>
      <c r="C7480" s="109" t="s">
        <v>13167</v>
      </c>
      <c r="D7480" s="108"/>
      <c r="E7480" s="108"/>
      <c r="F7480" s="107" t="s">
        <v>25</v>
      </c>
      <c r="G7480" s="108"/>
      <c r="H7480" s="107">
        <v>42.5</v>
      </c>
      <c r="I7480" s="112">
        <f t="shared" si="617"/>
        <v>38.25</v>
      </c>
      <c r="J7480" s="113">
        <v>34</v>
      </c>
    </row>
    <row r="7481" s="8" customFormat="1" spans="1:10">
      <c r="A7481" s="107" t="s">
        <v>64</v>
      </c>
      <c r="B7481" s="108" t="s">
        <v>13168</v>
      </c>
      <c r="C7481" s="109" t="s">
        <v>13169</v>
      </c>
      <c r="D7481" s="108"/>
      <c r="E7481" s="108"/>
      <c r="F7481" s="107" t="s">
        <v>25</v>
      </c>
      <c r="G7481" s="108"/>
      <c r="H7481" s="107">
        <v>42.5</v>
      </c>
      <c r="I7481" s="112">
        <f t="shared" si="617"/>
        <v>38.25</v>
      </c>
      <c r="J7481" s="113">
        <v>34</v>
      </c>
    </row>
    <row r="7482" s="8" customFormat="1" spans="1:10">
      <c r="A7482" s="107" t="s">
        <v>64</v>
      </c>
      <c r="B7482" s="108" t="s">
        <v>13170</v>
      </c>
      <c r="C7482" s="109" t="s">
        <v>13171</v>
      </c>
      <c r="D7482" s="108"/>
      <c r="E7482" s="108"/>
      <c r="F7482" s="107" t="s">
        <v>25</v>
      </c>
      <c r="G7482" s="108"/>
      <c r="H7482" s="107">
        <v>142</v>
      </c>
      <c r="I7482" s="112">
        <f t="shared" si="617"/>
        <v>127.8</v>
      </c>
      <c r="J7482" s="112">
        <f t="shared" ref="J7482:J7512" si="619">H7482*0.8</f>
        <v>113.6</v>
      </c>
    </row>
    <row r="7483" s="8" customFormat="1" ht="27" spans="1:10">
      <c r="A7483" s="107" t="s">
        <v>64</v>
      </c>
      <c r="B7483" s="108" t="s">
        <v>13172</v>
      </c>
      <c r="C7483" s="109" t="s">
        <v>13173</v>
      </c>
      <c r="D7483" s="108"/>
      <c r="E7483" s="108"/>
      <c r="F7483" s="107" t="s">
        <v>25</v>
      </c>
      <c r="G7483" s="108"/>
      <c r="H7483" s="107">
        <v>142</v>
      </c>
      <c r="I7483" s="112">
        <f t="shared" si="617"/>
        <v>127.8</v>
      </c>
      <c r="J7483" s="112">
        <f t="shared" si="619"/>
        <v>113.6</v>
      </c>
    </row>
    <row r="7484" s="8" customFormat="1" ht="27" spans="1:10">
      <c r="A7484" s="107" t="s">
        <v>64</v>
      </c>
      <c r="B7484" s="108" t="s">
        <v>13174</v>
      </c>
      <c r="C7484" s="109" t="s">
        <v>13175</v>
      </c>
      <c r="D7484" s="108"/>
      <c r="E7484" s="108"/>
      <c r="F7484" s="107" t="s">
        <v>25</v>
      </c>
      <c r="G7484" s="108"/>
      <c r="H7484" s="107">
        <v>71</v>
      </c>
      <c r="I7484" s="112">
        <f t="shared" si="617"/>
        <v>63.9</v>
      </c>
      <c r="J7484" s="112">
        <f t="shared" si="619"/>
        <v>56.8</v>
      </c>
    </row>
    <row r="7485" s="8" customFormat="1" spans="1:10">
      <c r="A7485" s="107" t="s">
        <v>64</v>
      </c>
      <c r="B7485" s="108" t="s">
        <v>13176</v>
      </c>
      <c r="C7485" s="109" t="s">
        <v>13177</v>
      </c>
      <c r="D7485" s="108"/>
      <c r="E7485" s="108"/>
      <c r="F7485" s="107" t="s">
        <v>25</v>
      </c>
      <c r="G7485" s="108"/>
      <c r="H7485" s="117">
        <v>267</v>
      </c>
      <c r="I7485" s="118">
        <v>240.3</v>
      </c>
      <c r="J7485" s="118">
        <v>213.6</v>
      </c>
    </row>
    <row r="7486" s="8" customFormat="1" ht="27" spans="1:10">
      <c r="A7486" s="107" t="s">
        <v>64</v>
      </c>
      <c r="B7486" s="108" t="s">
        <v>13178</v>
      </c>
      <c r="C7486" s="109" t="s">
        <v>13179</v>
      </c>
      <c r="D7486" s="108"/>
      <c r="E7486" s="108"/>
      <c r="F7486" s="107" t="s">
        <v>25</v>
      </c>
      <c r="G7486" s="108"/>
      <c r="H7486" s="107">
        <v>142</v>
      </c>
      <c r="I7486" s="112">
        <f t="shared" si="617"/>
        <v>127.8</v>
      </c>
      <c r="J7486" s="112">
        <f t="shared" si="619"/>
        <v>113.6</v>
      </c>
    </row>
    <row r="7487" s="8" customFormat="1" ht="27" spans="1:10">
      <c r="A7487" s="107" t="s">
        <v>64</v>
      </c>
      <c r="B7487" s="108" t="s">
        <v>13180</v>
      </c>
      <c r="C7487" s="109" t="s">
        <v>13181</v>
      </c>
      <c r="D7487" s="108"/>
      <c r="E7487" s="108"/>
      <c r="F7487" s="107" t="s">
        <v>25</v>
      </c>
      <c r="G7487" s="108"/>
      <c r="H7487" s="107">
        <v>71</v>
      </c>
      <c r="I7487" s="112">
        <f t="shared" si="617"/>
        <v>63.9</v>
      </c>
      <c r="J7487" s="112">
        <f t="shared" si="619"/>
        <v>56.8</v>
      </c>
    </row>
    <row r="7488" s="8" customFormat="1" spans="1:10">
      <c r="A7488" s="107" t="s">
        <v>64</v>
      </c>
      <c r="B7488" s="108" t="s">
        <v>13182</v>
      </c>
      <c r="C7488" s="109" t="s">
        <v>13183</v>
      </c>
      <c r="D7488" s="108"/>
      <c r="E7488" s="108"/>
      <c r="F7488" s="107" t="s">
        <v>25</v>
      </c>
      <c r="G7488" s="108"/>
      <c r="H7488" s="107">
        <v>200</v>
      </c>
      <c r="I7488" s="112">
        <f t="shared" si="617"/>
        <v>180</v>
      </c>
      <c r="J7488" s="112">
        <f t="shared" si="619"/>
        <v>160</v>
      </c>
    </row>
    <row r="7489" s="8" customFormat="1" ht="27" spans="1:10">
      <c r="A7489" s="107" t="s">
        <v>64</v>
      </c>
      <c r="B7489" s="108" t="s">
        <v>13184</v>
      </c>
      <c r="C7489" s="109" t="s">
        <v>13185</v>
      </c>
      <c r="D7489" s="108"/>
      <c r="E7489" s="108"/>
      <c r="F7489" s="107" t="s">
        <v>25</v>
      </c>
      <c r="G7489" s="108"/>
      <c r="H7489" s="107">
        <v>200</v>
      </c>
      <c r="I7489" s="112">
        <f t="shared" si="617"/>
        <v>180</v>
      </c>
      <c r="J7489" s="112">
        <f t="shared" si="619"/>
        <v>160</v>
      </c>
    </row>
    <row r="7490" s="8" customFormat="1" ht="27" spans="1:10">
      <c r="A7490" s="107" t="s">
        <v>64</v>
      </c>
      <c r="B7490" s="108" t="s">
        <v>13186</v>
      </c>
      <c r="C7490" s="109" t="s">
        <v>13187</v>
      </c>
      <c r="D7490" s="108"/>
      <c r="E7490" s="108"/>
      <c r="F7490" s="107" t="s">
        <v>25</v>
      </c>
      <c r="G7490" s="108"/>
      <c r="H7490" s="107">
        <v>100</v>
      </c>
      <c r="I7490" s="112">
        <f t="shared" si="617"/>
        <v>90</v>
      </c>
      <c r="J7490" s="112">
        <f t="shared" si="619"/>
        <v>80</v>
      </c>
    </row>
    <row r="7491" s="8" customFormat="1" spans="1:10">
      <c r="A7491" s="107" t="s">
        <v>64</v>
      </c>
      <c r="B7491" s="108" t="s">
        <v>13188</v>
      </c>
      <c r="C7491" s="109" t="s">
        <v>13189</v>
      </c>
      <c r="D7491" s="108"/>
      <c r="E7491" s="108"/>
      <c r="F7491" s="107" t="s">
        <v>25</v>
      </c>
      <c r="G7491" s="108"/>
      <c r="H7491" s="107">
        <v>237</v>
      </c>
      <c r="I7491" s="112">
        <f t="shared" si="617"/>
        <v>213.3</v>
      </c>
      <c r="J7491" s="112">
        <f t="shared" si="619"/>
        <v>189.6</v>
      </c>
    </row>
    <row r="7492" s="8" customFormat="1" ht="27" spans="1:10">
      <c r="A7492" s="107" t="s">
        <v>64</v>
      </c>
      <c r="B7492" s="108" t="s">
        <v>13190</v>
      </c>
      <c r="C7492" s="109" t="s">
        <v>13191</v>
      </c>
      <c r="D7492" s="108"/>
      <c r="E7492" s="108"/>
      <c r="F7492" s="107" t="s">
        <v>25</v>
      </c>
      <c r="G7492" s="108"/>
      <c r="H7492" s="107">
        <v>237</v>
      </c>
      <c r="I7492" s="112">
        <f t="shared" si="617"/>
        <v>213.3</v>
      </c>
      <c r="J7492" s="112">
        <f t="shared" si="619"/>
        <v>189.6</v>
      </c>
    </row>
    <row r="7493" s="8" customFormat="1" ht="27" spans="1:10">
      <c r="A7493" s="107" t="s">
        <v>64</v>
      </c>
      <c r="B7493" s="108" t="s">
        <v>13192</v>
      </c>
      <c r="C7493" s="109" t="s">
        <v>13193</v>
      </c>
      <c r="D7493" s="108"/>
      <c r="E7493" s="108"/>
      <c r="F7493" s="107" t="s">
        <v>25</v>
      </c>
      <c r="G7493" s="108"/>
      <c r="H7493" s="107">
        <v>118.5</v>
      </c>
      <c r="I7493" s="112">
        <f t="shared" si="617"/>
        <v>106.65</v>
      </c>
      <c r="J7493" s="112">
        <f t="shared" si="619"/>
        <v>94.8</v>
      </c>
    </row>
    <row r="7494" s="8" customFormat="1" spans="1:10">
      <c r="A7494" s="107" t="s">
        <v>64</v>
      </c>
      <c r="B7494" s="108" t="s">
        <v>13194</v>
      </c>
      <c r="C7494" s="109" t="s">
        <v>13195</v>
      </c>
      <c r="D7494" s="108"/>
      <c r="E7494" s="108"/>
      <c r="F7494" s="107" t="s">
        <v>25</v>
      </c>
      <c r="G7494" s="108"/>
      <c r="H7494" s="107">
        <v>266</v>
      </c>
      <c r="I7494" s="112">
        <f t="shared" si="617"/>
        <v>239.4</v>
      </c>
      <c r="J7494" s="112">
        <f t="shared" si="619"/>
        <v>212.8</v>
      </c>
    </row>
    <row r="7495" s="8" customFormat="1" ht="27" spans="1:10">
      <c r="A7495" s="107" t="s">
        <v>64</v>
      </c>
      <c r="B7495" s="108" t="s">
        <v>13196</v>
      </c>
      <c r="C7495" s="109" t="s">
        <v>13197</v>
      </c>
      <c r="D7495" s="108"/>
      <c r="E7495" s="108"/>
      <c r="F7495" s="107" t="s">
        <v>25</v>
      </c>
      <c r="G7495" s="108"/>
      <c r="H7495" s="107">
        <v>266</v>
      </c>
      <c r="I7495" s="112">
        <f t="shared" si="617"/>
        <v>239.4</v>
      </c>
      <c r="J7495" s="112">
        <f t="shared" si="619"/>
        <v>212.8</v>
      </c>
    </row>
    <row r="7496" s="8" customFormat="1" ht="27" spans="1:10">
      <c r="A7496" s="107" t="s">
        <v>64</v>
      </c>
      <c r="B7496" s="108" t="s">
        <v>13198</v>
      </c>
      <c r="C7496" s="109" t="s">
        <v>13199</v>
      </c>
      <c r="D7496" s="108"/>
      <c r="E7496" s="108"/>
      <c r="F7496" s="107" t="s">
        <v>25</v>
      </c>
      <c r="G7496" s="108"/>
      <c r="H7496" s="107">
        <v>133</v>
      </c>
      <c r="I7496" s="112">
        <f t="shared" si="617"/>
        <v>119.7</v>
      </c>
      <c r="J7496" s="112">
        <f t="shared" si="619"/>
        <v>106.4</v>
      </c>
    </row>
    <row r="7497" s="8" customFormat="1" spans="1:10">
      <c r="A7497" s="107" t="s">
        <v>64</v>
      </c>
      <c r="B7497" s="108" t="s">
        <v>13200</v>
      </c>
      <c r="C7497" s="109" t="s">
        <v>13201</v>
      </c>
      <c r="D7497" s="108"/>
      <c r="E7497" s="108"/>
      <c r="F7497" s="107" t="s">
        <v>25</v>
      </c>
      <c r="G7497" s="108"/>
      <c r="H7497" s="107">
        <v>180</v>
      </c>
      <c r="I7497" s="112">
        <f t="shared" si="617"/>
        <v>162</v>
      </c>
      <c r="J7497" s="112">
        <f t="shared" si="619"/>
        <v>144</v>
      </c>
    </row>
    <row r="7498" s="8" customFormat="1" ht="27" spans="1:10">
      <c r="A7498" s="107" t="s">
        <v>64</v>
      </c>
      <c r="B7498" s="108" t="s">
        <v>13202</v>
      </c>
      <c r="C7498" s="109" t="s">
        <v>13203</v>
      </c>
      <c r="D7498" s="108"/>
      <c r="E7498" s="108"/>
      <c r="F7498" s="107" t="s">
        <v>25</v>
      </c>
      <c r="G7498" s="108"/>
      <c r="H7498" s="107">
        <v>180</v>
      </c>
      <c r="I7498" s="112">
        <f t="shared" si="617"/>
        <v>162</v>
      </c>
      <c r="J7498" s="112">
        <f t="shared" si="619"/>
        <v>144</v>
      </c>
    </row>
    <row r="7499" s="8" customFormat="1" ht="27" spans="1:10">
      <c r="A7499" s="107" t="s">
        <v>64</v>
      </c>
      <c r="B7499" s="108" t="s">
        <v>13204</v>
      </c>
      <c r="C7499" s="109" t="s">
        <v>13205</v>
      </c>
      <c r="D7499" s="108"/>
      <c r="E7499" s="108"/>
      <c r="F7499" s="107" t="s">
        <v>25</v>
      </c>
      <c r="G7499" s="108"/>
      <c r="H7499" s="107">
        <v>90</v>
      </c>
      <c r="I7499" s="112">
        <f t="shared" si="617"/>
        <v>81</v>
      </c>
      <c r="J7499" s="112">
        <f t="shared" si="619"/>
        <v>72</v>
      </c>
    </row>
    <row r="7500" s="8" customFormat="1" spans="1:10">
      <c r="A7500" s="107" t="s">
        <v>64</v>
      </c>
      <c r="B7500" s="108" t="s">
        <v>13206</v>
      </c>
      <c r="C7500" s="109" t="s">
        <v>13207</v>
      </c>
      <c r="D7500" s="108"/>
      <c r="E7500" s="108"/>
      <c r="F7500" s="107" t="s">
        <v>25</v>
      </c>
      <c r="G7500" s="108"/>
      <c r="H7500" s="117">
        <v>243</v>
      </c>
      <c r="I7500" s="118">
        <v>218.7</v>
      </c>
      <c r="J7500" s="118">
        <v>194.4</v>
      </c>
    </row>
    <row r="7501" s="8" customFormat="1" ht="27" spans="1:10">
      <c r="A7501" s="107" t="s">
        <v>64</v>
      </c>
      <c r="B7501" s="108" t="s">
        <v>13208</v>
      </c>
      <c r="C7501" s="109" t="s">
        <v>13209</v>
      </c>
      <c r="D7501" s="108"/>
      <c r="E7501" s="108"/>
      <c r="F7501" s="107" t="s">
        <v>25</v>
      </c>
      <c r="G7501" s="108"/>
      <c r="H7501" s="107">
        <v>142</v>
      </c>
      <c r="I7501" s="112">
        <f t="shared" si="617"/>
        <v>127.8</v>
      </c>
      <c r="J7501" s="112">
        <f t="shared" si="619"/>
        <v>113.6</v>
      </c>
    </row>
    <row r="7502" s="8" customFormat="1" ht="27" spans="1:10">
      <c r="A7502" s="107" t="s">
        <v>64</v>
      </c>
      <c r="B7502" s="108" t="s">
        <v>13210</v>
      </c>
      <c r="C7502" s="109" t="s">
        <v>13211</v>
      </c>
      <c r="D7502" s="108"/>
      <c r="E7502" s="108"/>
      <c r="F7502" s="107" t="s">
        <v>25</v>
      </c>
      <c r="G7502" s="108"/>
      <c r="H7502" s="107">
        <v>71</v>
      </c>
      <c r="I7502" s="112">
        <f t="shared" si="617"/>
        <v>63.9</v>
      </c>
      <c r="J7502" s="112">
        <f t="shared" si="619"/>
        <v>56.8</v>
      </c>
    </row>
    <row r="7503" s="8" customFormat="1" spans="1:10">
      <c r="A7503" s="107" t="s">
        <v>64</v>
      </c>
      <c r="B7503" s="108" t="s">
        <v>13212</v>
      </c>
      <c r="C7503" s="109" t="s">
        <v>13213</v>
      </c>
      <c r="D7503" s="108"/>
      <c r="E7503" s="108"/>
      <c r="F7503" s="107" t="s">
        <v>25</v>
      </c>
      <c r="G7503" s="108"/>
      <c r="H7503" s="107">
        <v>145</v>
      </c>
      <c r="I7503" s="112">
        <f t="shared" si="617"/>
        <v>130.5</v>
      </c>
      <c r="J7503" s="112">
        <f t="shared" si="619"/>
        <v>116</v>
      </c>
    </row>
    <row r="7504" s="8" customFormat="1" ht="27" spans="1:10">
      <c r="A7504" s="107" t="s">
        <v>64</v>
      </c>
      <c r="B7504" s="108" t="s">
        <v>13214</v>
      </c>
      <c r="C7504" s="109" t="s">
        <v>13215</v>
      </c>
      <c r="D7504" s="108"/>
      <c r="E7504" s="108"/>
      <c r="F7504" s="107" t="s">
        <v>25</v>
      </c>
      <c r="G7504" s="108"/>
      <c r="H7504" s="107">
        <v>145</v>
      </c>
      <c r="I7504" s="112">
        <f t="shared" si="617"/>
        <v>130.5</v>
      </c>
      <c r="J7504" s="112">
        <f t="shared" si="619"/>
        <v>116</v>
      </c>
    </row>
    <row r="7505" s="8" customFormat="1" ht="27" spans="1:10">
      <c r="A7505" s="107" t="s">
        <v>64</v>
      </c>
      <c r="B7505" s="108" t="s">
        <v>13216</v>
      </c>
      <c r="C7505" s="109" t="s">
        <v>13217</v>
      </c>
      <c r="D7505" s="108"/>
      <c r="E7505" s="108"/>
      <c r="F7505" s="107" t="s">
        <v>25</v>
      </c>
      <c r="G7505" s="108"/>
      <c r="H7505" s="107">
        <v>72.5</v>
      </c>
      <c r="I7505" s="112">
        <f t="shared" si="617"/>
        <v>65.25</v>
      </c>
      <c r="J7505" s="112">
        <f t="shared" si="619"/>
        <v>58</v>
      </c>
    </row>
    <row r="7506" s="8" customFormat="1" spans="1:10">
      <c r="A7506" s="107" t="s">
        <v>64</v>
      </c>
      <c r="B7506" s="108" t="s">
        <v>13218</v>
      </c>
      <c r="C7506" s="109" t="s">
        <v>13219</v>
      </c>
      <c r="D7506" s="108"/>
      <c r="E7506" s="108"/>
      <c r="F7506" s="107" t="s">
        <v>25</v>
      </c>
      <c r="G7506" s="108"/>
      <c r="H7506" s="107">
        <v>52</v>
      </c>
      <c r="I7506" s="112">
        <f t="shared" si="617"/>
        <v>46.8</v>
      </c>
      <c r="J7506" s="112">
        <f t="shared" si="619"/>
        <v>41.6</v>
      </c>
    </row>
    <row r="7507" s="8" customFormat="1" ht="27" spans="1:10">
      <c r="A7507" s="107" t="s">
        <v>64</v>
      </c>
      <c r="B7507" s="108" t="s">
        <v>13220</v>
      </c>
      <c r="C7507" s="109" t="s">
        <v>13221</v>
      </c>
      <c r="D7507" s="108"/>
      <c r="E7507" s="108"/>
      <c r="F7507" s="107" t="s">
        <v>25</v>
      </c>
      <c r="G7507" s="108"/>
      <c r="H7507" s="107">
        <v>52</v>
      </c>
      <c r="I7507" s="112">
        <f t="shared" si="617"/>
        <v>46.8</v>
      </c>
      <c r="J7507" s="112">
        <f t="shared" si="619"/>
        <v>41.6</v>
      </c>
    </row>
    <row r="7508" s="8" customFormat="1" ht="27" spans="1:10">
      <c r="A7508" s="107" t="s">
        <v>64</v>
      </c>
      <c r="B7508" s="108" t="s">
        <v>13222</v>
      </c>
      <c r="C7508" s="109" t="s">
        <v>13223</v>
      </c>
      <c r="D7508" s="108"/>
      <c r="E7508" s="108"/>
      <c r="F7508" s="107" t="s">
        <v>25</v>
      </c>
      <c r="G7508" s="108"/>
      <c r="H7508" s="107">
        <v>26</v>
      </c>
      <c r="I7508" s="112">
        <f t="shared" si="617"/>
        <v>23.4</v>
      </c>
      <c r="J7508" s="112">
        <f t="shared" si="619"/>
        <v>20.8</v>
      </c>
    </row>
    <row r="7509" s="8" customFormat="1" spans="1:10">
      <c r="A7509" s="107" t="s">
        <v>64</v>
      </c>
      <c r="B7509" s="108" t="s">
        <v>13224</v>
      </c>
      <c r="C7509" s="120" t="s">
        <v>13225</v>
      </c>
      <c r="D7509" s="108"/>
      <c r="E7509" s="108"/>
      <c r="F7509" s="107" t="s">
        <v>25</v>
      </c>
      <c r="G7509" s="108"/>
      <c r="H7509" s="107">
        <v>26</v>
      </c>
      <c r="I7509" s="112">
        <f t="shared" si="617"/>
        <v>23.4</v>
      </c>
      <c r="J7509" s="112">
        <f t="shared" si="619"/>
        <v>20.8</v>
      </c>
    </row>
    <row r="7510" s="8" customFormat="1" spans="1:10">
      <c r="A7510" s="107" t="s">
        <v>64</v>
      </c>
      <c r="B7510" s="108" t="s">
        <v>13226</v>
      </c>
      <c r="C7510" s="109" t="s">
        <v>13227</v>
      </c>
      <c r="D7510" s="108"/>
      <c r="E7510" s="108"/>
      <c r="F7510" s="107" t="s">
        <v>25</v>
      </c>
      <c r="G7510" s="108"/>
      <c r="H7510" s="107">
        <v>260</v>
      </c>
      <c r="I7510" s="112">
        <f t="shared" si="617"/>
        <v>234</v>
      </c>
      <c r="J7510" s="112">
        <f t="shared" si="619"/>
        <v>208</v>
      </c>
    </row>
    <row r="7511" s="8" customFormat="1" spans="1:10">
      <c r="A7511" s="107" t="s">
        <v>64</v>
      </c>
      <c r="B7511" s="108" t="s">
        <v>13228</v>
      </c>
      <c r="C7511" s="109" t="s">
        <v>13229</v>
      </c>
      <c r="D7511" s="108"/>
      <c r="E7511" s="108"/>
      <c r="F7511" s="107" t="s">
        <v>25</v>
      </c>
      <c r="G7511" s="108"/>
      <c r="H7511" s="107">
        <v>520</v>
      </c>
      <c r="I7511" s="112">
        <f t="shared" si="617"/>
        <v>468</v>
      </c>
      <c r="J7511" s="112">
        <f t="shared" si="619"/>
        <v>416</v>
      </c>
    </row>
    <row r="7512" s="8" customFormat="1" spans="1:10">
      <c r="A7512" s="107" t="s">
        <v>64</v>
      </c>
      <c r="B7512" s="108">
        <v>420000002</v>
      </c>
      <c r="C7512" s="109" t="s">
        <v>13230</v>
      </c>
      <c r="D7512" s="108"/>
      <c r="E7512" s="108"/>
      <c r="F7512" s="107" t="s">
        <v>25</v>
      </c>
      <c r="G7512" s="108"/>
      <c r="H7512" s="117">
        <v>398</v>
      </c>
      <c r="I7512" s="118">
        <v>358.2</v>
      </c>
      <c r="J7512" s="118">
        <v>318.4</v>
      </c>
    </row>
    <row r="7513" s="8" customFormat="1" spans="1:10">
      <c r="A7513" s="107" t="s">
        <v>64</v>
      </c>
      <c r="B7513" s="108">
        <v>420000003</v>
      </c>
      <c r="C7513" s="109" t="s">
        <v>13231</v>
      </c>
      <c r="D7513" s="108"/>
      <c r="E7513" s="108"/>
      <c r="F7513" s="107" t="s">
        <v>25</v>
      </c>
      <c r="G7513" s="108"/>
      <c r="H7513" s="107" t="s">
        <v>305</v>
      </c>
      <c r="I7513" s="107" t="s">
        <v>305</v>
      </c>
      <c r="J7513" s="107" t="s">
        <v>305</v>
      </c>
    </row>
    <row r="7514" s="8" customFormat="1" ht="27" spans="1:10">
      <c r="A7514" s="107" t="s">
        <v>299</v>
      </c>
      <c r="B7514" s="108">
        <v>420000004</v>
      </c>
      <c r="C7514" s="109" t="s">
        <v>13232</v>
      </c>
      <c r="D7514" s="108" t="s">
        <v>13233</v>
      </c>
      <c r="E7514" s="108"/>
      <c r="F7514" s="107" t="s">
        <v>25</v>
      </c>
      <c r="G7514" s="110"/>
      <c r="H7514" s="107">
        <v>811</v>
      </c>
      <c r="I7514" s="112">
        <f t="shared" ref="I7512:I7516" si="620">H7514*0.9</f>
        <v>729.9</v>
      </c>
      <c r="J7514" s="113">
        <v>648.8</v>
      </c>
    </row>
    <row r="7515" s="8" customFormat="1" ht="27" spans="1:10">
      <c r="A7515" s="107" t="s">
        <v>299</v>
      </c>
      <c r="B7515" s="108" t="s">
        <v>13234</v>
      </c>
      <c r="C7515" s="109" t="s">
        <v>13235</v>
      </c>
      <c r="D7515" s="108"/>
      <c r="E7515" s="108"/>
      <c r="F7515" s="107" t="s">
        <v>25</v>
      </c>
      <c r="G7515" s="108"/>
      <c r="H7515" s="107">
        <v>405.5</v>
      </c>
      <c r="I7515" s="112">
        <f t="shared" si="620"/>
        <v>364.95</v>
      </c>
      <c r="J7515" s="133">
        <v>324.4</v>
      </c>
    </row>
    <row r="7516" s="8" customFormat="1" ht="27" spans="1:10">
      <c r="A7516" s="107" t="s">
        <v>299</v>
      </c>
      <c r="B7516" s="108" t="s">
        <v>13236</v>
      </c>
      <c r="C7516" s="109" t="s">
        <v>13237</v>
      </c>
      <c r="D7516" s="108"/>
      <c r="E7516" s="108"/>
      <c r="F7516" s="107" t="s">
        <v>25</v>
      </c>
      <c r="G7516" s="108"/>
      <c r="H7516" s="107">
        <v>405.5</v>
      </c>
      <c r="I7516" s="112">
        <f t="shared" si="620"/>
        <v>364.95</v>
      </c>
      <c r="J7516" s="113">
        <v>324.4</v>
      </c>
    </row>
    <row r="7517" s="8" customFormat="1" spans="1:10">
      <c r="A7517" s="107" t="s">
        <v>64</v>
      </c>
      <c r="B7517" s="108">
        <v>420000005</v>
      </c>
      <c r="C7517" s="109" t="s">
        <v>13238</v>
      </c>
      <c r="D7517" s="108"/>
      <c r="E7517" s="108"/>
      <c r="F7517" s="107" t="s">
        <v>25</v>
      </c>
      <c r="G7517" s="110"/>
      <c r="H7517" s="107"/>
      <c r="I7517" s="112"/>
      <c r="J7517" s="112"/>
    </row>
    <row r="7518" s="8" customFormat="1" spans="1:10">
      <c r="A7518" s="107" t="s">
        <v>64</v>
      </c>
      <c r="B7518" s="108" t="s">
        <v>13239</v>
      </c>
      <c r="C7518" s="109" t="s">
        <v>13240</v>
      </c>
      <c r="D7518" s="108"/>
      <c r="E7518" s="108"/>
      <c r="F7518" s="107" t="s">
        <v>25</v>
      </c>
      <c r="G7518" s="108"/>
      <c r="H7518" s="107">
        <v>134</v>
      </c>
      <c r="I7518" s="112">
        <f t="shared" ref="I7518:I7547" si="621">H7518*0.9</f>
        <v>120.6</v>
      </c>
      <c r="J7518" s="113">
        <v>107.2</v>
      </c>
    </row>
    <row r="7519" s="8" customFormat="1" spans="1:10">
      <c r="A7519" s="107" t="s">
        <v>64</v>
      </c>
      <c r="B7519" s="108" t="s">
        <v>13241</v>
      </c>
      <c r="C7519" s="109" t="s">
        <v>13242</v>
      </c>
      <c r="D7519" s="108"/>
      <c r="E7519" s="108"/>
      <c r="F7519" s="107" t="s">
        <v>25</v>
      </c>
      <c r="G7519" s="108"/>
      <c r="H7519" s="107">
        <v>268</v>
      </c>
      <c r="I7519" s="112">
        <f t="shared" si="621"/>
        <v>241.2</v>
      </c>
      <c r="J7519" s="113">
        <v>214.4</v>
      </c>
    </row>
    <row r="7520" s="8" customFormat="1" spans="1:10">
      <c r="A7520" s="107" t="s">
        <v>64</v>
      </c>
      <c r="B7520" s="108" t="s">
        <v>13243</v>
      </c>
      <c r="C7520" s="109" t="s">
        <v>13244</v>
      </c>
      <c r="D7520" s="108"/>
      <c r="E7520" s="108"/>
      <c r="F7520" s="107" t="s">
        <v>25</v>
      </c>
      <c r="G7520" s="108"/>
      <c r="H7520" s="107">
        <v>46</v>
      </c>
      <c r="I7520" s="112">
        <f t="shared" si="621"/>
        <v>41.4</v>
      </c>
      <c r="J7520" s="112">
        <f t="shared" ref="J7520:J7541" si="622">H7520*0.8</f>
        <v>36.8</v>
      </c>
    </row>
    <row r="7521" s="8" customFormat="1" spans="1:10">
      <c r="A7521" s="107" t="s">
        <v>64</v>
      </c>
      <c r="B7521" s="108" t="s">
        <v>13245</v>
      </c>
      <c r="C7521" s="109" t="s">
        <v>13246</v>
      </c>
      <c r="D7521" s="108"/>
      <c r="E7521" s="108"/>
      <c r="F7521" s="107" t="s">
        <v>25</v>
      </c>
      <c r="G7521" s="108"/>
      <c r="H7521" s="107">
        <v>92</v>
      </c>
      <c r="I7521" s="112">
        <f t="shared" si="621"/>
        <v>82.8</v>
      </c>
      <c r="J7521" s="112">
        <f t="shared" si="622"/>
        <v>73.6</v>
      </c>
    </row>
    <row r="7522" s="8" customFormat="1" spans="1:10">
      <c r="A7522" s="107" t="s">
        <v>64</v>
      </c>
      <c r="B7522" s="108" t="s">
        <v>13247</v>
      </c>
      <c r="C7522" s="109" t="s">
        <v>13248</v>
      </c>
      <c r="D7522" s="108"/>
      <c r="E7522" s="108"/>
      <c r="F7522" s="107" t="s">
        <v>25</v>
      </c>
      <c r="G7522" s="108"/>
      <c r="H7522" s="107">
        <v>20</v>
      </c>
      <c r="I7522" s="112">
        <f t="shared" si="621"/>
        <v>18</v>
      </c>
      <c r="J7522" s="113">
        <v>16</v>
      </c>
    </row>
    <row r="7523" s="8" customFormat="1" spans="1:10">
      <c r="A7523" s="107" t="s">
        <v>64</v>
      </c>
      <c r="B7523" s="108" t="s">
        <v>13249</v>
      </c>
      <c r="C7523" s="109" t="s">
        <v>13250</v>
      </c>
      <c r="D7523" s="108"/>
      <c r="E7523" s="108"/>
      <c r="F7523" s="107" t="s">
        <v>25</v>
      </c>
      <c r="G7523" s="108"/>
      <c r="H7523" s="107">
        <v>40</v>
      </c>
      <c r="I7523" s="112">
        <f t="shared" si="621"/>
        <v>36</v>
      </c>
      <c r="J7523" s="113">
        <v>32</v>
      </c>
    </row>
    <row r="7524" s="8" customFormat="1" spans="1:10">
      <c r="A7524" s="107" t="s">
        <v>64</v>
      </c>
      <c r="B7524" s="108" t="s">
        <v>13251</v>
      </c>
      <c r="C7524" s="109" t="s">
        <v>13252</v>
      </c>
      <c r="D7524" s="108"/>
      <c r="E7524" s="108"/>
      <c r="F7524" s="107" t="s">
        <v>25</v>
      </c>
      <c r="G7524" s="108"/>
      <c r="H7524" s="107">
        <v>74</v>
      </c>
      <c r="I7524" s="112">
        <f t="shared" si="621"/>
        <v>66.6</v>
      </c>
      <c r="J7524" s="112">
        <f t="shared" si="622"/>
        <v>59.2</v>
      </c>
    </row>
    <row r="7525" s="8" customFormat="1" spans="1:10">
      <c r="A7525" s="107" t="s">
        <v>64</v>
      </c>
      <c r="B7525" s="108" t="s">
        <v>13253</v>
      </c>
      <c r="C7525" s="109" t="s">
        <v>13254</v>
      </c>
      <c r="D7525" s="108"/>
      <c r="E7525" s="108"/>
      <c r="F7525" s="107" t="s">
        <v>25</v>
      </c>
      <c r="G7525" s="108"/>
      <c r="H7525" s="107">
        <v>148</v>
      </c>
      <c r="I7525" s="112">
        <f t="shared" si="621"/>
        <v>133.2</v>
      </c>
      <c r="J7525" s="112">
        <f t="shared" si="622"/>
        <v>118.4</v>
      </c>
    </row>
    <row r="7526" s="8" customFormat="1" spans="1:10">
      <c r="A7526" s="107" t="s">
        <v>64</v>
      </c>
      <c r="B7526" s="108" t="s">
        <v>13255</v>
      </c>
      <c r="C7526" s="109" t="s">
        <v>13256</v>
      </c>
      <c r="D7526" s="108"/>
      <c r="E7526" s="108"/>
      <c r="F7526" s="107" t="s">
        <v>25</v>
      </c>
      <c r="G7526" s="108"/>
      <c r="H7526" s="107">
        <v>85</v>
      </c>
      <c r="I7526" s="112">
        <f t="shared" si="621"/>
        <v>76.5</v>
      </c>
      <c r="J7526" s="112">
        <f t="shared" si="622"/>
        <v>68</v>
      </c>
    </row>
    <row r="7527" s="8" customFormat="1" spans="1:10">
      <c r="A7527" s="107" t="s">
        <v>64</v>
      </c>
      <c r="B7527" s="108" t="s">
        <v>13257</v>
      </c>
      <c r="C7527" s="109" t="s">
        <v>13258</v>
      </c>
      <c r="D7527" s="108"/>
      <c r="E7527" s="108"/>
      <c r="F7527" s="107" t="s">
        <v>25</v>
      </c>
      <c r="G7527" s="108"/>
      <c r="H7527" s="107">
        <v>170</v>
      </c>
      <c r="I7527" s="112">
        <f t="shared" si="621"/>
        <v>153</v>
      </c>
      <c r="J7527" s="112">
        <f t="shared" si="622"/>
        <v>136</v>
      </c>
    </row>
    <row r="7528" s="8" customFormat="1" spans="1:10">
      <c r="A7528" s="107" t="s">
        <v>64</v>
      </c>
      <c r="B7528" s="108" t="s">
        <v>13259</v>
      </c>
      <c r="C7528" s="109" t="s">
        <v>13260</v>
      </c>
      <c r="D7528" s="108"/>
      <c r="E7528" s="108"/>
      <c r="F7528" s="107" t="s">
        <v>25</v>
      </c>
      <c r="G7528" s="108"/>
      <c r="H7528" s="107">
        <v>115</v>
      </c>
      <c r="I7528" s="112">
        <f t="shared" si="621"/>
        <v>103.5</v>
      </c>
      <c r="J7528" s="112">
        <f t="shared" si="622"/>
        <v>92</v>
      </c>
    </row>
    <row r="7529" s="8" customFormat="1" spans="1:10">
      <c r="A7529" s="107" t="s">
        <v>64</v>
      </c>
      <c r="B7529" s="108" t="s">
        <v>13261</v>
      </c>
      <c r="C7529" s="109" t="s">
        <v>13262</v>
      </c>
      <c r="D7529" s="108"/>
      <c r="E7529" s="108"/>
      <c r="F7529" s="107" t="s">
        <v>25</v>
      </c>
      <c r="G7529" s="108"/>
      <c r="H7529" s="107">
        <v>230</v>
      </c>
      <c r="I7529" s="112">
        <f t="shared" si="621"/>
        <v>207</v>
      </c>
      <c r="J7529" s="112">
        <f t="shared" si="622"/>
        <v>184</v>
      </c>
    </row>
    <row r="7530" s="8" customFormat="1" spans="1:10">
      <c r="A7530" s="107" t="s">
        <v>64</v>
      </c>
      <c r="B7530" s="108" t="s">
        <v>13263</v>
      </c>
      <c r="C7530" s="109" t="s">
        <v>13264</v>
      </c>
      <c r="D7530" s="108"/>
      <c r="E7530" s="108"/>
      <c r="F7530" s="107" t="s">
        <v>25</v>
      </c>
      <c r="G7530" s="108"/>
      <c r="H7530" s="107">
        <v>46</v>
      </c>
      <c r="I7530" s="112">
        <f t="shared" si="621"/>
        <v>41.4</v>
      </c>
      <c r="J7530" s="112">
        <f t="shared" si="622"/>
        <v>36.8</v>
      </c>
    </row>
    <row r="7531" s="8" customFormat="1" spans="1:10">
      <c r="A7531" s="107" t="s">
        <v>64</v>
      </c>
      <c r="B7531" s="108" t="s">
        <v>13265</v>
      </c>
      <c r="C7531" s="109" t="s">
        <v>13266</v>
      </c>
      <c r="D7531" s="108"/>
      <c r="E7531" s="108"/>
      <c r="F7531" s="107" t="s">
        <v>25</v>
      </c>
      <c r="G7531" s="108"/>
      <c r="H7531" s="107">
        <v>92</v>
      </c>
      <c r="I7531" s="112">
        <f t="shared" si="621"/>
        <v>82.8</v>
      </c>
      <c r="J7531" s="112">
        <f t="shared" si="622"/>
        <v>73.6</v>
      </c>
    </row>
    <row r="7532" s="8" customFormat="1" spans="1:10">
      <c r="A7532" s="107" t="s">
        <v>64</v>
      </c>
      <c r="B7532" s="108" t="s">
        <v>13267</v>
      </c>
      <c r="C7532" s="109" t="s">
        <v>13268</v>
      </c>
      <c r="D7532" s="108"/>
      <c r="E7532" s="108"/>
      <c r="F7532" s="107" t="s">
        <v>25</v>
      </c>
      <c r="G7532" s="108"/>
      <c r="H7532" s="107">
        <v>31</v>
      </c>
      <c r="I7532" s="112">
        <f t="shared" si="621"/>
        <v>27.9</v>
      </c>
      <c r="J7532" s="112">
        <f t="shared" si="622"/>
        <v>24.8</v>
      </c>
    </row>
    <row r="7533" s="8" customFormat="1" spans="1:10">
      <c r="A7533" s="107" t="s">
        <v>64</v>
      </c>
      <c r="B7533" s="108" t="s">
        <v>13269</v>
      </c>
      <c r="C7533" s="109" t="s">
        <v>13270</v>
      </c>
      <c r="D7533" s="108"/>
      <c r="E7533" s="108"/>
      <c r="F7533" s="107" t="s">
        <v>25</v>
      </c>
      <c r="G7533" s="108"/>
      <c r="H7533" s="107">
        <v>62</v>
      </c>
      <c r="I7533" s="112">
        <f t="shared" si="621"/>
        <v>55.8</v>
      </c>
      <c r="J7533" s="112">
        <f t="shared" si="622"/>
        <v>49.6</v>
      </c>
    </row>
    <row r="7534" s="8" customFormat="1" spans="1:10">
      <c r="A7534" s="107" t="s">
        <v>64</v>
      </c>
      <c r="B7534" s="108" t="s">
        <v>13271</v>
      </c>
      <c r="C7534" s="109" t="s">
        <v>13272</v>
      </c>
      <c r="D7534" s="108"/>
      <c r="E7534" s="108"/>
      <c r="F7534" s="107" t="s">
        <v>25</v>
      </c>
      <c r="G7534" s="108"/>
      <c r="H7534" s="107">
        <v>91</v>
      </c>
      <c r="I7534" s="112">
        <f t="shared" si="621"/>
        <v>81.9</v>
      </c>
      <c r="J7534" s="112">
        <f t="shared" si="622"/>
        <v>72.8</v>
      </c>
    </row>
    <row r="7535" s="8" customFormat="1" spans="1:10">
      <c r="A7535" s="107" t="s">
        <v>64</v>
      </c>
      <c r="B7535" s="108" t="s">
        <v>13273</v>
      </c>
      <c r="C7535" s="109" t="s">
        <v>13274</v>
      </c>
      <c r="D7535" s="108"/>
      <c r="E7535" s="108"/>
      <c r="F7535" s="107" t="s">
        <v>25</v>
      </c>
      <c r="G7535" s="108"/>
      <c r="H7535" s="107">
        <v>182</v>
      </c>
      <c r="I7535" s="112">
        <f t="shared" si="621"/>
        <v>163.8</v>
      </c>
      <c r="J7535" s="112">
        <f t="shared" si="622"/>
        <v>145.6</v>
      </c>
    </row>
    <row r="7536" s="8" customFormat="1" spans="1:10">
      <c r="A7536" s="107" t="s">
        <v>64</v>
      </c>
      <c r="B7536" s="108" t="s">
        <v>13275</v>
      </c>
      <c r="C7536" s="109" t="s">
        <v>13276</v>
      </c>
      <c r="D7536" s="108"/>
      <c r="E7536" s="108"/>
      <c r="F7536" s="107" t="s">
        <v>25</v>
      </c>
      <c r="G7536" s="108"/>
      <c r="H7536" s="107">
        <v>64</v>
      </c>
      <c r="I7536" s="112">
        <f t="shared" si="621"/>
        <v>57.6</v>
      </c>
      <c r="J7536" s="112">
        <f t="shared" si="622"/>
        <v>51.2</v>
      </c>
    </row>
    <row r="7537" s="8" customFormat="1" spans="1:10">
      <c r="A7537" s="107" t="s">
        <v>64</v>
      </c>
      <c r="B7537" s="108" t="s">
        <v>13277</v>
      </c>
      <c r="C7537" s="109" t="s">
        <v>13278</v>
      </c>
      <c r="D7537" s="108"/>
      <c r="E7537" s="108"/>
      <c r="F7537" s="107" t="s">
        <v>25</v>
      </c>
      <c r="G7537" s="108"/>
      <c r="H7537" s="107">
        <v>128</v>
      </c>
      <c r="I7537" s="112">
        <f t="shared" si="621"/>
        <v>115.2</v>
      </c>
      <c r="J7537" s="112">
        <f t="shared" si="622"/>
        <v>102.4</v>
      </c>
    </row>
    <row r="7538" s="8" customFormat="1" spans="1:10">
      <c r="A7538" s="107" t="s">
        <v>64</v>
      </c>
      <c r="B7538" s="108" t="s">
        <v>13279</v>
      </c>
      <c r="C7538" s="109" t="s">
        <v>13280</v>
      </c>
      <c r="D7538" s="108"/>
      <c r="E7538" s="108"/>
      <c r="F7538" s="107" t="s">
        <v>25</v>
      </c>
      <c r="G7538" s="108"/>
      <c r="H7538" s="107">
        <v>156</v>
      </c>
      <c r="I7538" s="112">
        <f t="shared" si="621"/>
        <v>140.4</v>
      </c>
      <c r="J7538" s="112">
        <f t="shared" si="622"/>
        <v>124.8</v>
      </c>
    </row>
    <row r="7539" s="8" customFormat="1" spans="1:10">
      <c r="A7539" s="107" t="s">
        <v>64</v>
      </c>
      <c r="B7539" s="108" t="s">
        <v>13281</v>
      </c>
      <c r="C7539" s="109" t="s">
        <v>13282</v>
      </c>
      <c r="D7539" s="108"/>
      <c r="E7539" s="108"/>
      <c r="F7539" s="107" t="s">
        <v>25</v>
      </c>
      <c r="G7539" s="108"/>
      <c r="H7539" s="107">
        <v>312</v>
      </c>
      <c r="I7539" s="112">
        <f t="shared" si="621"/>
        <v>280.8</v>
      </c>
      <c r="J7539" s="112">
        <f t="shared" si="622"/>
        <v>249.6</v>
      </c>
    </row>
    <row r="7540" s="8" customFormat="1" spans="1:10">
      <c r="A7540" s="107" t="s">
        <v>64</v>
      </c>
      <c r="B7540" s="108" t="s">
        <v>13283</v>
      </c>
      <c r="C7540" s="109" t="s">
        <v>13284</v>
      </c>
      <c r="D7540" s="108"/>
      <c r="E7540" s="108"/>
      <c r="F7540" s="107" t="s">
        <v>25</v>
      </c>
      <c r="G7540" s="108"/>
      <c r="H7540" s="107">
        <v>85</v>
      </c>
      <c r="I7540" s="112">
        <f t="shared" si="621"/>
        <v>76.5</v>
      </c>
      <c r="J7540" s="112">
        <f t="shared" si="622"/>
        <v>68</v>
      </c>
    </row>
    <row r="7541" s="8" customFormat="1" spans="1:10">
      <c r="A7541" s="107" t="s">
        <v>64</v>
      </c>
      <c r="B7541" s="108" t="s">
        <v>13285</v>
      </c>
      <c r="C7541" s="109" t="s">
        <v>13286</v>
      </c>
      <c r="D7541" s="108"/>
      <c r="E7541" s="108"/>
      <c r="F7541" s="107" t="s">
        <v>25</v>
      </c>
      <c r="G7541" s="108"/>
      <c r="H7541" s="107">
        <v>170</v>
      </c>
      <c r="I7541" s="112">
        <f t="shared" si="621"/>
        <v>153</v>
      </c>
      <c r="J7541" s="112">
        <f t="shared" si="622"/>
        <v>136</v>
      </c>
    </row>
    <row r="7542" s="8" customFormat="1" spans="1:10">
      <c r="A7542" s="107" t="s">
        <v>64</v>
      </c>
      <c r="B7542" s="108">
        <v>420000006</v>
      </c>
      <c r="C7542" s="109" t="s">
        <v>13287</v>
      </c>
      <c r="D7542" s="108" t="s">
        <v>13288</v>
      </c>
      <c r="E7542" s="108" t="s">
        <v>13289</v>
      </c>
      <c r="F7542" s="107" t="s">
        <v>25</v>
      </c>
      <c r="G7542" s="108"/>
      <c r="H7542" s="107">
        <v>549</v>
      </c>
      <c r="I7542" s="112">
        <f t="shared" si="621"/>
        <v>494.1</v>
      </c>
      <c r="J7542" s="113">
        <v>439.2</v>
      </c>
    </row>
    <row r="7543" s="8" customFormat="1" spans="1:10">
      <c r="A7543" s="107" t="s">
        <v>64</v>
      </c>
      <c r="B7543" s="108">
        <v>420000007</v>
      </c>
      <c r="C7543" s="109" t="s">
        <v>13290</v>
      </c>
      <c r="D7543" s="108" t="s">
        <v>13288</v>
      </c>
      <c r="E7543" s="108" t="s">
        <v>13289</v>
      </c>
      <c r="F7543" s="107" t="s">
        <v>25</v>
      </c>
      <c r="G7543" s="108"/>
      <c r="H7543" s="117">
        <v>315</v>
      </c>
      <c r="I7543" s="118">
        <v>283.5</v>
      </c>
      <c r="J7543" s="118">
        <v>252</v>
      </c>
    </row>
    <row r="7544" s="8" customFormat="1" spans="1:10">
      <c r="A7544" s="107" t="s">
        <v>64</v>
      </c>
      <c r="B7544" s="108" t="s">
        <v>13291</v>
      </c>
      <c r="C7544" s="109" t="s">
        <v>13292</v>
      </c>
      <c r="D7544" s="108" t="s">
        <v>13288</v>
      </c>
      <c r="E7544" s="108" t="s">
        <v>13289</v>
      </c>
      <c r="F7544" s="107" t="s">
        <v>25</v>
      </c>
      <c r="G7544" s="108"/>
      <c r="H7544" s="107">
        <v>220</v>
      </c>
      <c r="I7544" s="112">
        <f t="shared" si="621"/>
        <v>198</v>
      </c>
      <c r="J7544" s="113">
        <v>176</v>
      </c>
    </row>
    <row r="7545" s="8" customFormat="1" spans="1:10">
      <c r="A7545" s="107" t="s">
        <v>64</v>
      </c>
      <c r="B7545" s="108" t="s">
        <v>13293</v>
      </c>
      <c r="C7545" s="109" t="s">
        <v>13294</v>
      </c>
      <c r="D7545" s="108" t="s">
        <v>13288</v>
      </c>
      <c r="E7545" s="108" t="s">
        <v>13289</v>
      </c>
      <c r="F7545" s="107" t="s">
        <v>25</v>
      </c>
      <c r="G7545" s="108"/>
      <c r="H7545" s="107">
        <v>220</v>
      </c>
      <c r="I7545" s="112">
        <f t="shared" si="621"/>
        <v>198</v>
      </c>
      <c r="J7545" s="113">
        <v>176</v>
      </c>
    </row>
    <row r="7546" s="8" customFormat="1" spans="1:10">
      <c r="A7546" s="107" t="s">
        <v>64</v>
      </c>
      <c r="B7546" s="108">
        <v>420000008</v>
      </c>
      <c r="C7546" s="109" t="s">
        <v>13295</v>
      </c>
      <c r="D7546" s="108"/>
      <c r="E7546" s="108"/>
      <c r="F7546" s="107" t="s">
        <v>25</v>
      </c>
      <c r="G7546" s="108"/>
      <c r="H7546" s="117">
        <v>86</v>
      </c>
      <c r="I7546" s="118">
        <v>77.4</v>
      </c>
      <c r="J7546" s="118">
        <v>68.8</v>
      </c>
    </row>
    <row r="7547" s="8" customFormat="1" ht="27" spans="1:10">
      <c r="A7547" s="107" t="s">
        <v>64</v>
      </c>
      <c r="B7547" s="108">
        <v>420000009</v>
      </c>
      <c r="C7547" s="109" t="s">
        <v>13296</v>
      </c>
      <c r="D7547" s="108" t="s">
        <v>13297</v>
      </c>
      <c r="E7547" s="108"/>
      <c r="F7547" s="107" t="s">
        <v>25</v>
      </c>
      <c r="G7547" s="108"/>
      <c r="H7547" s="107">
        <v>500</v>
      </c>
      <c r="I7547" s="112">
        <f t="shared" si="621"/>
        <v>450</v>
      </c>
      <c r="J7547" s="112">
        <f>H7547*0.8</f>
        <v>400</v>
      </c>
    </row>
    <row r="7548" s="8" customFormat="1" spans="1:10">
      <c r="A7548" s="107" t="s">
        <v>64</v>
      </c>
      <c r="B7548" s="108">
        <v>420000010</v>
      </c>
      <c r="C7548" s="109" t="s">
        <v>13298</v>
      </c>
      <c r="D7548" s="108"/>
      <c r="E7548" s="108"/>
      <c r="F7548" s="107" t="s">
        <v>25</v>
      </c>
      <c r="G7548" s="108"/>
      <c r="H7548" s="107" t="s">
        <v>305</v>
      </c>
      <c r="I7548" s="107" t="s">
        <v>305</v>
      </c>
      <c r="J7548" s="107" t="s">
        <v>305</v>
      </c>
    </row>
    <row r="7549" s="8" customFormat="1" spans="1:10">
      <c r="A7549" s="107" t="s">
        <v>64</v>
      </c>
      <c r="B7549" s="108">
        <v>420000011</v>
      </c>
      <c r="C7549" s="109" t="s">
        <v>13299</v>
      </c>
      <c r="D7549" s="108"/>
      <c r="E7549" s="108"/>
      <c r="F7549" s="107" t="s">
        <v>25</v>
      </c>
      <c r="G7549" s="108"/>
      <c r="H7549" s="107">
        <v>116</v>
      </c>
      <c r="I7549" s="112">
        <f t="shared" ref="I7549:I7556" si="623">H7549*0.9</f>
        <v>104.4</v>
      </c>
      <c r="J7549" s="113">
        <v>92.8</v>
      </c>
    </row>
    <row r="7550" s="8" customFormat="1" ht="27" spans="1:10">
      <c r="A7550" s="107" t="s">
        <v>64</v>
      </c>
      <c r="B7550" s="108">
        <v>420000012</v>
      </c>
      <c r="C7550" s="109" t="s">
        <v>13300</v>
      </c>
      <c r="D7550" s="108" t="s">
        <v>13301</v>
      </c>
      <c r="E7550" s="108"/>
      <c r="F7550" s="107" t="s">
        <v>25</v>
      </c>
      <c r="G7550" s="108"/>
      <c r="H7550" s="107">
        <v>220</v>
      </c>
      <c r="I7550" s="112">
        <f t="shared" si="623"/>
        <v>198</v>
      </c>
      <c r="J7550" s="113">
        <v>176</v>
      </c>
    </row>
    <row r="7551" s="8" customFormat="1" ht="51.75" customHeight="1" spans="1:10">
      <c r="A7551" s="107" t="s">
        <v>64</v>
      </c>
      <c r="B7551" s="108">
        <v>420000013</v>
      </c>
      <c r="C7551" s="109" t="s">
        <v>13302</v>
      </c>
      <c r="D7551" s="51" t="s">
        <v>13303</v>
      </c>
      <c r="E7551" s="108" t="s">
        <v>482</v>
      </c>
      <c r="F7551" s="107" t="s">
        <v>648</v>
      </c>
      <c r="G7551" s="108"/>
      <c r="H7551" s="107">
        <v>34</v>
      </c>
      <c r="I7551" s="112">
        <f t="shared" si="623"/>
        <v>30.6</v>
      </c>
      <c r="J7551" s="113">
        <v>27.2</v>
      </c>
    </row>
    <row r="7552" s="8" customFormat="1" spans="1:10">
      <c r="A7552" s="107" t="s">
        <v>64</v>
      </c>
      <c r="B7552" s="108">
        <v>420000014</v>
      </c>
      <c r="C7552" s="109" t="s">
        <v>13304</v>
      </c>
      <c r="D7552" s="108" t="s">
        <v>13305</v>
      </c>
      <c r="E7552" s="108"/>
      <c r="F7552" s="107" t="s">
        <v>25</v>
      </c>
      <c r="G7552" s="108"/>
      <c r="H7552" s="107">
        <v>60</v>
      </c>
      <c r="I7552" s="112">
        <f t="shared" si="623"/>
        <v>54</v>
      </c>
      <c r="J7552" s="112">
        <f t="shared" ref="J7552:J7556" si="624">H7552*0.8</f>
        <v>48</v>
      </c>
    </row>
    <row r="7553" s="8" customFormat="1" spans="1:10">
      <c r="A7553" s="107" t="s">
        <v>64</v>
      </c>
      <c r="B7553" s="108">
        <v>420000015</v>
      </c>
      <c r="C7553" s="109" t="s">
        <v>13306</v>
      </c>
      <c r="D7553" s="108" t="s">
        <v>6836</v>
      </c>
      <c r="E7553" s="108"/>
      <c r="F7553" s="107" t="s">
        <v>25</v>
      </c>
      <c r="G7553" s="108"/>
      <c r="H7553" s="107">
        <v>20</v>
      </c>
      <c r="I7553" s="112">
        <f t="shared" si="623"/>
        <v>18</v>
      </c>
      <c r="J7553" s="112">
        <f t="shared" si="624"/>
        <v>16</v>
      </c>
    </row>
    <row r="7554" s="8" customFormat="1" ht="27" spans="1:10">
      <c r="A7554" s="107" t="s">
        <v>64</v>
      </c>
      <c r="B7554" s="108">
        <v>420000016</v>
      </c>
      <c r="C7554" s="109" t="s">
        <v>13307</v>
      </c>
      <c r="D7554" s="108" t="s">
        <v>13308</v>
      </c>
      <c r="E7554" s="108" t="s">
        <v>13309</v>
      </c>
      <c r="F7554" s="107" t="s">
        <v>25</v>
      </c>
      <c r="G7554" s="108"/>
      <c r="H7554" s="107">
        <v>220</v>
      </c>
      <c r="I7554" s="112">
        <f t="shared" si="623"/>
        <v>198</v>
      </c>
      <c r="J7554" s="112">
        <f t="shared" si="624"/>
        <v>176</v>
      </c>
    </row>
    <row r="7555" s="8" customFormat="1" spans="1:10">
      <c r="A7555" s="107" t="s">
        <v>64</v>
      </c>
      <c r="B7555" s="108">
        <v>420000017</v>
      </c>
      <c r="C7555" s="109" t="s">
        <v>13310</v>
      </c>
      <c r="D7555" s="108" t="s">
        <v>13311</v>
      </c>
      <c r="E7555" s="108"/>
      <c r="F7555" s="107" t="s">
        <v>25</v>
      </c>
      <c r="G7555" s="108"/>
      <c r="H7555" s="107">
        <v>114</v>
      </c>
      <c r="I7555" s="112">
        <f t="shared" si="623"/>
        <v>102.6</v>
      </c>
      <c r="J7555" s="112">
        <f t="shared" si="624"/>
        <v>91.2</v>
      </c>
    </row>
    <row r="7556" s="8" customFormat="1" spans="1:10">
      <c r="A7556" s="107" t="s">
        <v>64</v>
      </c>
      <c r="B7556" s="108" t="s">
        <v>13312</v>
      </c>
      <c r="C7556" s="109" t="s">
        <v>13313</v>
      </c>
      <c r="D7556" s="108"/>
      <c r="E7556" s="108" t="s">
        <v>13289</v>
      </c>
      <c r="F7556" s="107" t="s">
        <v>25</v>
      </c>
      <c r="G7556" s="108"/>
      <c r="H7556" s="107">
        <v>157</v>
      </c>
      <c r="I7556" s="112">
        <f t="shared" si="623"/>
        <v>141.3</v>
      </c>
      <c r="J7556" s="112">
        <f t="shared" si="624"/>
        <v>125.6</v>
      </c>
    </row>
    <row r="7557" s="8" customFormat="1" spans="1:10">
      <c r="A7557" s="107"/>
      <c r="B7557" s="108">
        <v>43</v>
      </c>
      <c r="C7557" s="109" t="s">
        <v>13314</v>
      </c>
      <c r="D7557" s="108"/>
      <c r="E7557" s="108"/>
      <c r="F7557" s="107"/>
      <c r="G7557" s="108"/>
      <c r="H7557" s="107"/>
      <c r="I7557" s="112"/>
      <c r="J7557" s="112"/>
    </row>
    <row r="7558" s="8" customFormat="1" ht="40.5" spans="1:10">
      <c r="A7558" s="107" t="s">
        <v>64</v>
      </c>
      <c r="B7558" s="108">
        <v>430000001</v>
      </c>
      <c r="C7558" s="109" t="s">
        <v>13315</v>
      </c>
      <c r="D7558" s="108" t="s">
        <v>13316</v>
      </c>
      <c r="E7558" s="108"/>
      <c r="F7558" s="107" t="s">
        <v>13317</v>
      </c>
      <c r="G7558" s="110"/>
      <c r="H7558" s="107">
        <v>13</v>
      </c>
      <c r="I7558" s="112">
        <f t="shared" ref="I7558:I7589" si="625">H7558*0.9</f>
        <v>11.7</v>
      </c>
      <c r="J7558" s="112">
        <f t="shared" ref="J7558:J7589" si="626">H7558*0.8</f>
        <v>10.4</v>
      </c>
    </row>
    <row r="7559" s="8" customFormat="1" spans="1:10">
      <c r="A7559" s="107" t="s">
        <v>64</v>
      </c>
      <c r="B7559" s="108" t="s">
        <v>13318</v>
      </c>
      <c r="C7559" s="109" t="s">
        <v>13319</v>
      </c>
      <c r="D7559" s="108"/>
      <c r="E7559" s="108"/>
      <c r="F7559" s="107" t="s">
        <v>13092</v>
      </c>
      <c r="G7559" s="108"/>
      <c r="H7559" s="107">
        <v>3</v>
      </c>
      <c r="I7559" s="112">
        <f t="shared" si="625"/>
        <v>2.7</v>
      </c>
      <c r="J7559" s="112">
        <f t="shared" si="626"/>
        <v>2.4</v>
      </c>
    </row>
    <row r="7560" s="8" customFormat="1" spans="1:10">
      <c r="A7560" s="107" t="s">
        <v>64</v>
      </c>
      <c r="B7560" s="108">
        <v>430000002</v>
      </c>
      <c r="C7560" s="109" t="s">
        <v>13320</v>
      </c>
      <c r="D7560" s="108"/>
      <c r="E7560" s="108" t="s">
        <v>13321</v>
      </c>
      <c r="F7560" s="107" t="s">
        <v>13317</v>
      </c>
      <c r="G7560" s="110"/>
      <c r="H7560" s="117">
        <v>28</v>
      </c>
      <c r="I7560" s="118">
        <v>25.2</v>
      </c>
      <c r="J7560" s="118">
        <v>22.4</v>
      </c>
    </row>
    <row r="7561" s="8" customFormat="1" spans="1:10">
      <c r="A7561" s="107" t="s">
        <v>64</v>
      </c>
      <c r="B7561" s="108" t="s">
        <v>13322</v>
      </c>
      <c r="C7561" s="109" t="s">
        <v>13323</v>
      </c>
      <c r="D7561" s="108"/>
      <c r="E7561" s="108"/>
      <c r="F7561" s="107" t="s">
        <v>13092</v>
      </c>
      <c r="G7561" s="108"/>
      <c r="H7561" s="117">
        <v>4</v>
      </c>
      <c r="I7561" s="118">
        <v>3.6</v>
      </c>
      <c r="J7561" s="118">
        <v>3.2</v>
      </c>
    </row>
    <row r="7562" s="8" customFormat="1" ht="40.5" spans="1:10">
      <c r="A7562" s="107" t="s">
        <v>64</v>
      </c>
      <c r="B7562" s="108">
        <v>430000003</v>
      </c>
      <c r="C7562" s="109" t="s">
        <v>13324</v>
      </c>
      <c r="D7562" s="108" t="s">
        <v>13325</v>
      </c>
      <c r="E7562" s="108"/>
      <c r="F7562" s="107" t="s">
        <v>13317</v>
      </c>
      <c r="G7562" s="110"/>
      <c r="H7562" s="107">
        <v>19</v>
      </c>
      <c r="I7562" s="112">
        <f t="shared" si="625"/>
        <v>17.1</v>
      </c>
      <c r="J7562" s="112">
        <f t="shared" si="626"/>
        <v>15.2</v>
      </c>
    </row>
    <row r="7563" s="8" customFormat="1" spans="1:10">
      <c r="A7563" s="107" t="s">
        <v>64</v>
      </c>
      <c r="B7563" s="108" t="s">
        <v>13326</v>
      </c>
      <c r="C7563" s="109" t="s">
        <v>13327</v>
      </c>
      <c r="D7563" s="108"/>
      <c r="E7563" s="108"/>
      <c r="F7563" s="107" t="s">
        <v>13092</v>
      </c>
      <c r="G7563" s="108"/>
      <c r="H7563" s="107">
        <v>3</v>
      </c>
      <c r="I7563" s="112">
        <f t="shared" si="625"/>
        <v>2.7</v>
      </c>
      <c r="J7563" s="112">
        <f t="shared" si="626"/>
        <v>2.4</v>
      </c>
    </row>
    <row r="7564" s="8" customFormat="1" spans="1:10">
      <c r="A7564" s="107" t="s">
        <v>64</v>
      </c>
      <c r="B7564" s="108">
        <v>430000004</v>
      </c>
      <c r="C7564" s="109" t="s">
        <v>13328</v>
      </c>
      <c r="D7564" s="108"/>
      <c r="E7564" s="108"/>
      <c r="F7564" s="107" t="s">
        <v>648</v>
      </c>
      <c r="G7564" s="108"/>
      <c r="H7564" s="107">
        <v>3.5</v>
      </c>
      <c r="I7564" s="112">
        <f t="shared" si="625"/>
        <v>3.15</v>
      </c>
      <c r="J7564" s="112">
        <f t="shared" si="626"/>
        <v>2.8</v>
      </c>
    </row>
    <row r="7565" s="8" customFormat="1" ht="67.5" spans="1:10">
      <c r="A7565" s="107" t="s">
        <v>64</v>
      </c>
      <c r="B7565" s="108">
        <v>430000005</v>
      </c>
      <c r="C7565" s="109" t="s">
        <v>13329</v>
      </c>
      <c r="D7565" s="108" t="s">
        <v>13330</v>
      </c>
      <c r="E7565" s="108"/>
      <c r="F7565" s="107" t="s">
        <v>13331</v>
      </c>
      <c r="G7565" s="110"/>
      <c r="H7565" s="107">
        <v>12</v>
      </c>
      <c r="I7565" s="112">
        <f t="shared" si="625"/>
        <v>10.8</v>
      </c>
      <c r="J7565" s="112">
        <f t="shared" si="626"/>
        <v>9.6</v>
      </c>
    </row>
    <row r="7566" s="8" customFormat="1" spans="1:10">
      <c r="A7566" s="107" t="s">
        <v>64</v>
      </c>
      <c r="B7566" s="108" t="s">
        <v>13332</v>
      </c>
      <c r="C7566" s="109" t="s">
        <v>13333</v>
      </c>
      <c r="D7566" s="108"/>
      <c r="E7566" s="108"/>
      <c r="F7566" s="107" t="s">
        <v>13092</v>
      </c>
      <c r="G7566" s="108"/>
      <c r="H7566" s="107">
        <v>3</v>
      </c>
      <c r="I7566" s="112">
        <f t="shared" si="625"/>
        <v>2.7</v>
      </c>
      <c r="J7566" s="112">
        <f t="shared" si="626"/>
        <v>2.4</v>
      </c>
    </row>
    <row r="7567" s="8" customFormat="1" spans="1:10">
      <c r="A7567" s="107" t="s">
        <v>64</v>
      </c>
      <c r="B7567" s="108">
        <v>430000006</v>
      </c>
      <c r="C7567" s="109" t="s">
        <v>13334</v>
      </c>
      <c r="D7567" s="108"/>
      <c r="E7567" s="108"/>
      <c r="F7567" s="107" t="s">
        <v>25</v>
      </c>
      <c r="G7567" s="108"/>
      <c r="H7567" s="107">
        <v>9.5</v>
      </c>
      <c r="I7567" s="112">
        <f t="shared" si="625"/>
        <v>8.55</v>
      </c>
      <c r="J7567" s="112">
        <f t="shared" si="626"/>
        <v>7.6</v>
      </c>
    </row>
    <row r="7568" s="8" customFormat="1" spans="1:10">
      <c r="A7568" s="107" t="s">
        <v>64</v>
      </c>
      <c r="B7568" s="108">
        <v>430000007</v>
      </c>
      <c r="C7568" s="109" t="s">
        <v>13335</v>
      </c>
      <c r="D7568" s="108"/>
      <c r="E7568" s="108"/>
      <c r="F7568" s="107" t="s">
        <v>25</v>
      </c>
      <c r="G7568" s="108"/>
      <c r="H7568" s="117">
        <v>12</v>
      </c>
      <c r="I7568" s="118">
        <v>10.8</v>
      </c>
      <c r="J7568" s="118">
        <v>9.6</v>
      </c>
    </row>
    <row r="7569" s="8" customFormat="1" spans="1:10">
      <c r="A7569" s="107" t="s">
        <v>64</v>
      </c>
      <c r="B7569" s="108">
        <v>430000008</v>
      </c>
      <c r="C7569" s="109" t="s">
        <v>13336</v>
      </c>
      <c r="D7569" s="108"/>
      <c r="E7569" s="108"/>
      <c r="F7569" s="107" t="s">
        <v>13337</v>
      </c>
      <c r="G7569" s="108"/>
      <c r="H7569" s="117">
        <v>22.5</v>
      </c>
      <c r="I7569" s="118">
        <v>20.25</v>
      </c>
      <c r="J7569" s="118">
        <v>18</v>
      </c>
    </row>
    <row r="7570" s="8" customFormat="1" spans="1:10">
      <c r="A7570" s="107" t="s">
        <v>64</v>
      </c>
      <c r="B7570" s="108">
        <v>430000009</v>
      </c>
      <c r="C7570" s="109" t="s">
        <v>13338</v>
      </c>
      <c r="D7570" s="110"/>
      <c r="E7570" s="108"/>
      <c r="F7570" s="107" t="s">
        <v>25</v>
      </c>
      <c r="G7570" s="108"/>
      <c r="H7570" s="117">
        <v>24</v>
      </c>
      <c r="I7570" s="118">
        <v>21.6</v>
      </c>
      <c r="J7570" s="118">
        <v>19.2</v>
      </c>
    </row>
    <row r="7571" s="8" customFormat="1" spans="1:10">
      <c r="A7571" s="107" t="s">
        <v>64</v>
      </c>
      <c r="B7571" s="108" t="s">
        <v>13339</v>
      </c>
      <c r="C7571" s="109" t="s">
        <v>13340</v>
      </c>
      <c r="D7571" s="110"/>
      <c r="E7571" s="108"/>
      <c r="F7571" s="107" t="s">
        <v>25</v>
      </c>
      <c r="G7571" s="108"/>
      <c r="H7571" s="107">
        <v>12</v>
      </c>
      <c r="I7571" s="112">
        <f t="shared" si="625"/>
        <v>10.8</v>
      </c>
      <c r="J7571" s="112">
        <f t="shared" si="626"/>
        <v>9.6</v>
      </c>
    </row>
    <row r="7572" s="8" customFormat="1" spans="1:10">
      <c r="A7572" s="107" t="s">
        <v>64</v>
      </c>
      <c r="B7572" s="108">
        <v>430000010</v>
      </c>
      <c r="C7572" s="109" t="s">
        <v>13341</v>
      </c>
      <c r="D7572" s="110"/>
      <c r="E7572" s="108"/>
      <c r="F7572" s="107" t="s">
        <v>13342</v>
      </c>
      <c r="G7572" s="110"/>
      <c r="H7572" s="107">
        <v>15</v>
      </c>
      <c r="I7572" s="112">
        <f t="shared" si="625"/>
        <v>13.5</v>
      </c>
      <c r="J7572" s="112">
        <f t="shared" si="626"/>
        <v>12</v>
      </c>
    </row>
    <row r="7573" s="8" customFormat="1" spans="1:10">
      <c r="A7573" s="107" t="s">
        <v>64</v>
      </c>
      <c r="B7573" s="108" t="s">
        <v>13343</v>
      </c>
      <c r="C7573" s="109" t="s">
        <v>13344</v>
      </c>
      <c r="D7573" s="108"/>
      <c r="E7573" s="108"/>
      <c r="F7573" s="107" t="s">
        <v>13092</v>
      </c>
      <c r="G7573" s="108"/>
      <c r="H7573" s="117">
        <v>7</v>
      </c>
      <c r="I7573" s="118">
        <v>6.3</v>
      </c>
      <c r="J7573" s="118">
        <v>5.6</v>
      </c>
    </row>
    <row r="7574" s="8" customFormat="1" spans="1:10">
      <c r="A7574" s="107" t="s">
        <v>64</v>
      </c>
      <c r="B7574" s="108" t="s">
        <v>13345</v>
      </c>
      <c r="C7574" s="109" t="s">
        <v>13346</v>
      </c>
      <c r="D7574" s="108"/>
      <c r="E7574" s="108"/>
      <c r="F7574" s="107" t="s">
        <v>13342</v>
      </c>
      <c r="G7574" s="108"/>
      <c r="H7574" s="107">
        <v>15</v>
      </c>
      <c r="I7574" s="112">
        <f t="shared" si="625"/>
        <v>13.5</v>
      </c>
      <c r="J7574" s="112">
        <f t="shared" si="626"/>
        <v>12</v>
      </c>
    </row>
    <row r="7575" s="8" customFormat="1" spans="1:10">
      <c r="A7575" s="107" t="s">
        <v>64</v>
      </c>
      <c r="B7575" s="108" t="s">
        <v>13347</v>
      </c>
      <c r="C7575" s="109" t="s">
        <v>13348</v>
      </c>
      <c r="D7575" s="108"/>
      <c r="E7575" s="108"/>
      <c r="F7575" s="107" t="s">
        <v>13092</v>
      </c>
      <c r="G7575" s="108"/>
      <c r="H7575" s="107">
        <v>5</v>
      </c>
      <c r="I7575" s="112">
        <f t="shared" si="625"/>
        <v>4.5</v>
      </c>
      <c r="J7575" s="112">
        <f t="shared" si="626"/>
        <v>4</v>
      </c>
    </row>
    <row r="7576" s="8" customFormat="1" spans="1:10">
      <c r="A7576" s="107" t="s">
        <v>64</v>
      </c>
      <c r="B7576" s="108">
        <v>430000011</v>
      </c>
      <c r="C7576" s="109" t="s">
        <v>13349</v>
      </c>
      <c r="D7576" s="110"/>
      <c r="E7576" s="108" t="s">
        <v>482</v>
      </c>
      <c r="F7576" s="107" t="s">
        <v>13092</v>
      </c>
      <c r="G7576" s="108"/>
      <c r="H7576" s="117">
        <v>13</v>
      </c>
      <c r="I7576" s="118">
        <v>11.7</v>
      </c>
      <c r="J7576" s="118">
        <v>10.4</v>
      </c>
    </row>
    <row r="7577" s="8" customFormat="1" spans="1:10">
      <c r="A7577" s="107" t="s">
        <v>64</v>
      </c>
      <c r="B7577" s="108" t="s">
        <v>13350</v>
      </c>
      <c r="C7577" s="109" t="s">
        <v>13351</v>
      </c>
      <c r="D7577" s="110"/>
      <c r="E7577" s="108" t="s">
        <v>482</v>
      </c>
      <c r="F7577" s="107" t="s">
        <v>13092</v>
      </c>
      <c r="G7577" s="108"/>
      <c r="H7577" s="107">
        <v>7</v>
      </c>
      <c r="I7577" s="112">
        <f t="shared" si="625"/>
        <v>6.3</v>
      </c>
      <c r="J7577" s="112">
        <f t="shared" si="626"/>
        <v>5.6</v>
      </c>
    </row>
    <row r="7578" s="8" customFormat="1" spans="1:10">
      <c r="A7578" s="107" t="s">
        <v>64</v>
      </c>
      <c r="B7578" s="108" t="s">
        <v>13352</v>
      </c>
      <c r="C7578" s="109" t="s">
        <v>13353</v>
      </c>
      <c r="D7578" s="110"/>
      <c r="E7578" s="108" t="s">
        <v>482</v>
      </c>
      <c r="F7578" s="107" t="s">
        <v>13092</v>
      </c>
      <c r="G7578" s="108"/>
      <c r="H7578" s="117">
        <v>14</v>
      </c>
      <c r="I7578" s="118">
        <v>12.6</v>
      </c>
      <c r="J7578" s="118">
        <v>11.2</v>
      </c>
    </row>
    <row r="7579" s="8" customFormat="1" spans="1:10">
      <c r="A7579" s="107" t="s">
        <v>64</v>
      </c>
      <c r="B7579" s="108" t="s">
        <v>13354</v>
      </c>
      <c r="C7579" s="109" t="s">
        <v>13355</v>
      </c>
      <c r="D7579" s="110"/>
      <c r="E7579" s="108" t="s">
        <v>482</v>
      </c>
      <c r="F7579" s="107" t="s">
        <v>13092</v>
      </c>
      <c r="G7579" s="108"/>
      <c r="H7579" s="107">
        <v>7</v>
      </c>
      <c r="I7579" s="112">
        <f t="shared" si="625"/>
        <v>6.3</v>
      </c>
      <c r="J7579" s="112">
        <f t="shared" si="626"/>
        <v>5.6</v>
      </c>
    </row>
    <row r="7580" s="8" customFormat="1" spans="1:10">
      <c r="A7580" s="107" t="s">
        <v>64</v>
      </c>
      <c r="B7580" s="108" t="s">
        <v>13356</v>
      </c>
      <c r="C7580" s="109" t="s">
        <v>13357</v>
      </c>
      <c r="D7580" s="110"/>
      <c r="E7580" s="108" t="s">
        <v>482</v>
      </c>
      <c r="F7580" s="107" t="s">
        <v>13092</v>
      </c>
      <c r="G7580" s="108"/>
      <c r="H7580" s="107">
        <v>7</v>
      </c>
      <c r="I7580" s="112">
        <f t="shared" si="625"/>
        <v>6.3</v>
      </c>
      <c r="J7580" s="112">
        <f t="shared" si="626"/>
        <v>5.6</v>
      </c>
    </row>
    <row r="7581" s="8" customFormat="1" spans="1:10">
      <c r="A7581" s="107" t="s">
        <v>64</v>
      </c>
      <c r="B7581" s="108" t="s">
        <v>13358</v>
      </c>
      <c r="C7581" s="109" t="s">
        <v>13359</v>
      </c>
      <c r="D7581" s="110"/>
      <c r="E7581" s="108" t="s">
        <v>482</v>
      </c>
      <c r="F7581" s="107" t="s">
        <v>13092</v>
      </c>
      <c r="G7581" s="108"/>
      <c r="H7581" s="117">
        <v>14</v>
      </c>
      <c r="I7581" s="118">
        <v>12.6</v>
      </c>
      <c r="J7581" s="118">
        <v>11.2</v>
      </c>
    </row>
    <row r="7582" s="8" customFormat="1" spans="1:10">
      <c r="A7582" s="107" t="s">
        <v>64</v>
      </c>
      <c r="B7582" s="108">
        <v>430000012</v>
      </c>
      <c r="C7582" s="109" t="s">
        <v>13360</v>
      </c>
      <c r="D7582" s="110"/>
      <c r="E7582" s="108"/>
      <c r="F7582" s="107" t="s">
        <v>13361</v>
      </c>
      <c r="G7582" s="108"/>
      <c r="H7582" s="117">
        <v>21</v>
      </c>
      <c r="I7582" s="118">
        <v>18.9</v>
      </c>
      <c r="J7582" s="118">
        <v>16.8</v>
      </c>
    </row>
    <row r="7583" s="8" customFormat="1" spans="1:10">
      <c r="A7583" s="107" t="s">
        <v>64</v>
      </c>
      <c r="B7583" s="108" t="s">
        <v>13362</v>
      </c>
      <c r="C7583" s="109" t="s">
        <v>13363</v>
      </c>
      <c r="D7583" s="108"/>
      <c r="E7583" s="108"/>
      <c r="F7583" s="107" t="s">
        <v>13361</v>
      </c>
      <c r="G7583" s="108"/>
      <c r="H7583" s="107">
        <v>12</v>
      </c>
      <c r="I7583" s="112">
        <f t="shared" si="625"/>
        <v>10.8</v>
      </c>
      <c r="J7583" s="112">
        <f t="shared" si="626"/>
        <v>9.6</v>
      </c>
    </row>
    <row r="7584" s="8" customFormat="1" spans="1:10">
      <c r="A7584" s="107" t="s">
        <v>64</v>
      </c>
      <c r="B7584" s="108" t="s">
        <v>13364</v>
      </c>
      <c r="C7584" s="109" t="s">
        <v>13365</v>
      </c>
      <c r="D7584" s="108"/>
      <c r="E7584" s="108"/>
      <c r="F7584" s="107" t="s">
        <v>13361</v>
      </c>
      <c r="G7584" s="108"/>
      <c r="H7584" s="107">
        <v>12</v>
      </c>
      <c r="I7584" s="112">
        <f t="shared" si="625"/>
        <v>10.8</v>
      </c>
      <c r="J7584" s="112">
        <f t="shared" si="626"/>
        <v>9.6</v>
      </c>
    </row>
    <row r="7585" s="8" customFormat="1" spans="1:10">
      <c r="A7585" s="107" t="s">
        <v>64</v>
      </c>
      <c r="B7585" s="108" t="s">
        <v>13366</v>
      </c>
      <c r="C7585" s="109" t="s">
        <v>13367</v>
      </c>
      <c r="D7585" s="108"/>
      <c r="E7585" s="108"/>
      <c r="F7585" s="107" t="s">
        <v>13361</v>
      </c>
      <c r="G7585" s="108"/>
      <c r="H7585" s="107">
        <v>12</v>
      </c>
      <c r="I7585" s="112">
        <f t="shared" si="625"/>
        <v>10.8</v>
      </c>
      <c r="J7585" s="112">
        <f t="shared" si="626"/>
        <v>9.6</v>
      </c>
    </row>
    <row r="7586" s="8" customFormat="1" spans="1:10">
      <c r="A7586" s="107" t="s">
        <v>64</v>
      </c>
      <c r="B7586" s="108">
        <v>430000013</v>
      </c>
      <c r="C7586" s="109" t="s">
        <v>13368</v>
      </c>
      <c r="D7586" s="108"/>
      <c r="E7586" s="108"/>
      <c r="F7586" s="107" t="s">
        <v>13092</v>
      </c>
      <c r="G7586" s="108"/>
      <c r="H7586" s="107">
        <v>10</v>
      </c>
      <c r="I7586" s="112">
        <f t="shared" si="625"/>
        <v>9</v>
      </c>
      <c r="J7586" s="112">
        <f t="shared" si="626"/>
        <v>8</v>
      </c>
    </row>
    <row r="7587" s="8" customFormat="1" ht="27" spans="1:10">
      <c r="A7587" s="107" t="s">
        <v>64</v>
      </c>
      <c r="B7587" s="108">
        <v>430000014</v>
      </c>
      <c r="C7587" s="109" t="s">
        <v>13369</v>
      </c>
      <c r="D7587" s="108" t="s">
        <v>13370</v>
      </c>
      <c r="E7587" s="108"/>
      <c r="F7587" s="107" t="s">
        <v>13317</v>
      </c>
      <c r="G7587" s="110"/>
      <c r="H7587" s="107">
        <v>20</v>
      </c>
      <c r="I7587" s="112">
        <f t="shared" si="625"/>
        <v>18</v>
      </c>
      <c r="J7587" s="112">
        <f t="shared" si="626"/>
        <v>16</v>
      </c>
    </row>
    <row r="7588" s="8" customFormat="1" spans="1:10">
      <c r="A7588" s="107" t="s">
        <v>64</v>
      </c>
      <c r="B7588" s="108" t="s">
        <v>13371</v>
      </c>
      <c r="C7588" s="109" t="s">
        <v>13372</v>
      </c>
      <c r="D7588" s="110"/>
      <c r="E7588" s="108"/>
      <c r="F7588" s="107" t="s">
        <v>13092</v>
      </c>
      <c r="G7588" s="110"/>
      <c r="H7588" s="117">
        <v>7</v>
      </c>
      <c r="I7588" s="118">
        <v>6.3</v>
      </c>
      <c r="J7588" s="118">
        <v>5.6</v>
      </c>
    </row>
    <row r="7589" s="8" customFormat="1" spans="1:10">
      <c r="A7589" s="107" t="s">
        <v>64</v>
      </c>
      <c r="B7589" s="108">
        <v>430000015</v>
      </c>
      <c r="C7589" s="109" t="s">
        <v>13373</v>
      </c>
      <c r="D7589" s="108"/>
      <c r="E7589" s="108"/>
      <c r="F7589" s="107" t="s">
        <v>25</v>
      </c>
      <c r="G7589" s="108"/>
      <c r="H7589" s="117">
        <v>125</v>
      </c>
      <c r="I7589" s="118">
        <v>112.5</v>
      </c>
      <c r="J7589" s="118">
        <v>100</v>
      </c>
    </row>
    <row r="7590" s="8" customFormat="1" spans="1:10">
      <c r="A7590" s="107" t="s">
        <v>64</v>
      </c>
      <c r="B7590" s="108">
        <v>430000016</v>
      </c>
      <c r="C7590" s="109" t="s">
        <v>13374</v>
      </c>
      <c r="D7590" s="108"/>
      <c r="E7590" s="108"/>
      <c r="F7590" s="113"/>
      <c r="G7590" s="110"/>
      <c r="H7590" s="107"/>
      <c r="I7590" s="112"/>
      <c r="J7590" s="112"/>
    </row>
    <row r="7591" s="8" customFormat="1" spans="1:10">
      <c r="A7591" s="112" t="s">
        <v>64</v>
      </c>
      <c r="B7591" s="119" t="s">
        <v>13375</v>
      </c>
      <c r="C7591" s="109" t="s">
        <v>13376</v>
      </c>
      <c r="D7591" s="108" t="s">
        <v>13377</v>
      </c>
      <c r="E7591" s="108"/>
      <c r="F7591" s="113" t="s">
        <v>13331</v>
      </c>
      <c r="G7591" s="110"/>
      <c r="H7591" s="107">
        <v>14</v>
      </c>
      <c r="I7591" s="112">
        <f t="shared" ref="I7591:I7617" si="627">H7591*0.9</f>
        <v>12.6</v>
      </c>
      <c r="J7591" s="112">
        <f t="shared" ref="J7591:J7617" si="628">H7591*0.8</f>
        <v>11.2</v>
      </c>
    </row>
    <row r="7592" s="8" customFormat="1" spans="1:10">
      <c r="A7592" s="107" t="s">
        <v>64</v>
      </c>
      <c r="B7592" s="108" t="s">
        <v>13378</v>
      </c>
      <c r="C7592" s="120" t="s">
        <v>13379</v>
      </c>
      <c r="D7592" s="108"/>
      <c r="E7592" s="108"/>
      <c r="F7592" s="113" t="s">
        <v>13380</v>
      </c>
      <c r="G7592" s="108"/>
      <c r="H7592" s="107">
        <v>10</v>
      </c>
      <c r="I7592" s="112">
        <f t="shared" si="627"/>
        <v>9</v>
      </c>
      <c r="J7592" s="112">
        <f t="shared" si="628"/>
        <v>8</v>
      </c>
    </row>
    <row r="7593" s="8" customFormat="1" ht="54" spans="1:10">
      <c r="A7593" s="112" t="s">
        <v>64</v>
      </c>
      <c r="B7593" s="119" t="s">
        <v>13381</v>
      </c>
      <c r="C7593" s="109" t="s">
        <v>13382</v>
      </c>
      <c r="D7593" s="108" t="s">
        <v>13383</v>
      </c>
      <c r="E7593" s="108"/>
      <c r="F7593" s="112" t="s">
        <v>25</v>
      </c>
      <c r="G7593" s="108"/>
      <c r="H7593" s="107">
        <v>76</v>
      </c>
      <c r="I7593" s="112">
        <f t="shared" si="627"/>
        <v>68.4</v>
      </c>
      <c r="J7593" s="112">
        <f t="shared" si="628"/>
        <v>60.8</v>
      </c>
    </row>
    <row r="7594" s="8" customFormat="1" spans="1:10">
      <c r="A7594" s="107" t="s">
        <v>64</v>
      </c>
      <c r="B7594" s="108">
        <v>430000017</v>
      </c>
      <c r="C7594" s="109" t="s">
        <v>13384</v>
      </c>
      <c r="D7594" s="108"/>
      <c r="E7594" s="108"/>
      <c r="F7594" s="107" t="s">
        <v>13092</v>
      </c>
      <c r="G7594" s="108"/>
      <c r="H7594" s="117">
        <v>22</v>
      </c>
      <c r="I7594" s="118">
        <v>19.8</v>
      </c>
      <c r="J7594" s="118">
        <v>17.6</v>
      </c>
    </row>
    <row r="7595" s="8" customFormat="1" spans="1:10">
      <c r="A7595" s="107" t="s">
        <v>64</v>
      </c>
      <c r="B7595" s="108">
        <v>430000018</v>
      </c>
      <c r="C7595" s="109" t="s">
        <v>13385</v>
      </c>
      <c r="D7595" s="108"/>
      <c r="E7595" s="108"/>
      <c r="F7595" s="107" t="s">
        <v>13331</v>
      </c>
      <c r="G7595" s="110"/>
      <c r="H7595" s="107">
        <v>28</v>
      </c>
      <c r="I7595" s="112">
        <f t="shared" si="627"/>
        <v>25.2</v>
      </c>
      <c r="J7595" s="112">
        <f t="shared" si="628"/>
        <v>22.4</v>
      </c>
    </row>
    <row r="7596" s="8" customFormat="1" spans="1:10">
      <c r="A7596" s="107" t="s">
        <v>64</v>
      </c>
      <c r="B7596" s="108" t="s">
        <v>13386</v>
      </c>
      <c r="C7596" s="109" t="s">
        <v>13387</v>
      </c>
      <c r="D7596" s="108"/>
      <c r="E7596" s="108"/>
      <c r="F7596" s="107" t="s">
        <v>13092</v>
      </c>
      <c r="G7596" s="108"/>
      <c r="H7596" s="107">
        <v>15</v>
      </c>
      <c r="I7596" s="112">
        <f t="shared" si="627"/>
        <v>13.5</v>
      </c>
      <c r="J7596" s="112">
        <f t="shared" si="628"/>
        <v>12</v>
      </c>
    </row>
    <row r="7597" s="8" customFormat="1" spans="1:10">
      <c r="A7597" s="107" t="s">
        <v>64</v>
      </c>
      <c r="B7597" s="108">
        <v>430000019</v>
      </c>
      <c r="C7597" s="109" t="s">
        <v>13388</v>
      </c>
      <c r="D7597" s="108" t="s">
        <v>13389</v>
      </c>
      <c r="E7597" s="108" t="s">
        <v>13390</v>
      </c>
      <c r="F7597" s="107" t="s">
        <v>13331</v>
      </c>
      <c r="G7597" s="110"/>
      <c r="H7597" s="107">
        <v>19</v>
      </c>
      <c r="I7597" s="112">
        <f t="shared" si="627"/>
        <v>17.1</v>
      </c>
      <c r="J7597" s="112">
        <f t="shared" si="628"/>
        <v>15.2</v>
      </c>
    </row>
    <row r="7598" s="8" customFormat="1" spans="1:10">
      <c r="A7598" s="107" t="s">
        <v>64</v>
      </c>
      <c r="B7598" s="108" t="s">
        <v>13391</v>
      </c>
      <c r="C7598" s="109" t="s">
        <v>13392</v>
      </c>
      <c r="D7598" s="108"/>
      <c r="E7598" s="108"/>
      <c r="F7598" s="107" t="s">
        <v>13092</v>
      </c>
      <c r="G7598" s="108"/>
      <c r="H7598" s="107">
        <v>10</v>
      </c>
      <c r="I7598" s="112">
        <f t="shared" si="627"/>
        <v>9</v>
      </c>
      <c r="J7598" s="112">
        <f t="shared" si="628"/>
        <v>8</v>
      </c>
    </row>
    <row r="7599" s="8" customFormat="1" ht="54" spans="1:10">
      <c r="A7599" s="107" t="s">
        <v>64</v>
      </c>
      <c r="B7599" s="108">
        <v>430000020</v>
      </c>
      <c r="C7599" s="109" t="s">
        <v>13393</v>
      </c>
      <c r="D7599" s="108" t="s">
        <v>13394</v>
      </c>
      <c r="E7599" s="108"/>
      <c r="F7599" s="107" t="s">
        <v>13331</v>
      </c>
      <c r="G7599" s="110"/>
      <c r="H7599" s="107">
        <v>19</v>
      </c>
      <c r="I7599" s="112">
        <f t="shared" si="627"/>
        <v>17.1</v>
      </c>
      <c r="J7599" s="112">
        <f t="shared" si="628"/>
        <v>15.2</v>
      </c>
    </row>
    <row r="7600" s="8" customFormat="1" spans="1:10">
      <c r="A7600" s="107" t="s">
        <v>64</v>
      </c>
      <c r="B7600" s="108" t="s">
        <v>13395</v>
      </c>
      <c r="C7600" s="109" t="s">
        <v>13396</v>
      </c>
      <c r="D7600" s="108"/>
      <c r="E7600" s="108"/>
      <c r="F7600" s="107" t="s">
        <v>13092</v>
      </c>
      <c r="G7600" s="108"/>
      <c r="H7600" s="117">
        <v>11</v>
      </c>
      <c r="I7600" s="118">
        <v>9.9</v>
      </c>
      <c r="J7600" s="118">
        <v>8.8</v>
      </c>
    </row>
    <row r="7601" s="8" customFormat="1" ht="27" spans="1:10">
      <c r="A7601" s="107" t="s">
        <v>64</v>
      </c>
      <c r="B7601" s="108">
        <v>430000021</v>
      </c>
      <c r="C7601" s="109" t="s">
        <v>13397</v>
      </c>
      <c r="D7601" s="108" t="s">
        <v>13398</v>
      </c>
      <c r="E7601" s="108"/>
      <c r="F7601" s="107" t="s">
        <v>13092</v>
      </c>
      <c r="G7601" s="108"/>
      <c r="H7601" s="117">
        <v>19</v>
      </c>
      <c r="I7601" s="118">
        <v>17.1</v>
      </c>
      <c r="J7601" s="118">
        <v>15.2</v>
      </c>
    </row>
    <row r="7602" s="8" customFormat="1" spans="1:10">
      <c r="A7602" s="107" t="s">
        <v>64</v>
      </c>
      <c r="B7602" s="108">
        <v>430000022</v>
      </c>
      <c r="C7602" s="109" t="s">
        <v>13399</v>
      </c>
      <c r="D7602" s="110"/>
      <c r="E7602" s="108" t="s">
        <v>482</v>
      </c>
      <c r="F7602" s="107" t="s">
        <v>13331</v>
      </c>
      <c r="G7602" s="110"/>
      <c r="H7602" s="117">
        <v>22.5</v>
      </c>
      <c r="I7602" s="118">
        <v>20.25</v>
      </c>
      <c r="J7602" s="118">
        <v>18</v>
      </c>
    </row>
    <row r="7603" s="8" customFormat="1" spans="1:10">
      <c r="A7603" s="107" t="s">
        <v>64</v>
      </c>
      <c r="B7603" s="108" t="s">
        <v>13400</v>
      </c>
      <c r="C7603" s="109" t="s">
        <v>13401</v>
      </c>
      <c r="D7603" s="108"/>
      <c r="E7603" s="108"/>
      <c r="F7603" s="107" t="s">
        <v>13092</v>
      </c>
      <c r="G7603" s="108"/>
      <c r="H7603" s="117">
        <v>12</v>
      </c>
      <c r="I7603" s="118">
        <v>10.8</v>
      </c>
      <c r="J7603" s="118">
        <v>9.6</v>
      </c>
    </row>
    <row r="7604" s="8" customFormat="1" spans="1:10">
      <c r="A7604" s="107" t="s">
        <v>64</v>
      </c>
      <c r="B7604" s="108" t="s">
        <v>13402</v>
      </c>
      <c r="C7604" s="109" t="s">
        <v>13403</v>
      </c>
      <c r="D7604" s="108"/>
      <c r="E7604" s="108" t="s">
        <v>482</v>
      </c>
      <c r="F7604" s="107" t="s">
        <v>13331</v>
      </c>
      <c r="G7604" s="108"/>
      <c r="H7604" s="107">
        <v>15</v>
      </c>
      <c r="I7604" s="112">
        <f t="shared" si="627"/>
        <v>13.5</v>
      </c>
      <c r="J7604" s="112">
        <f t="shared" si="628"/>
        <v>12</v>
      </c>
    </row>
    <row r="7605" s="8" customFormat="1" spans="1:10">
      <c r="A7605" s="107" t="s">
        <v>64</v>
      </c>
      <c r="B7605" s="108" t="s">
        <v>13404</v>
      </c>
      <c r="C7605" s="109" t="s">
        <v>13405</v>
      </c>
      <c r="D7605" s="108"/>
      <c r="E7605" s="108"/>
      <c r="F7605" s="107" t="s">
        <v>13092</v>
      </c>
      <c r="G7605" s="108"/>
      <c r="H7605" s="107">
        <v>8</v>
      </c>
      <c r="I7605" s="112">
        <f t="shared" si="627"/>
        <v>7.2</v>
      </c>
      <c r="J7605" s="112">
        <f t="shared" si="628"/>
        <v>6.4</v>
      </c>
    </row>
    <row r="7606" s="8" customFormat="1" ht="27" spans="1:10">
      <c r="A7606" s="107" t="s">
        <v>64</v>
      </c>
      <c r="B7606" s="108">
        <v>430000023</v>
      </c>
      <c r="C7606" s="109" t="s">
        <v>13406</v>
      </c>
      <c r="D7606" s="108" t="s">
        <v>13407</v>
      </c>
      <c r="E7606" s="108"/>
      <c r="F7606" s="107" t="s">
        <v>13092</v>
      </c>
      <c r="G7606" s="108"/>
      <c r="H7606" s="107">
        <v>5</v>
      </c>
      <c r="I7606" s="112">
        <f t="shared" si="627"/>
        <v>4.5</v>
      </c>
      <c r="J7606" s="112">
        <f t="shared" si="628"/>
        <v>4</v>
      </c>
    </row>
    <row r="7607" s="8" customFormat="1" ht="108" spans="1:10">
      <c r="A7607" s="107" t="s">
        <v>64</v>
      </c>
      <c r="B7607" s="108">
        <v>430000024</v>
      </c>
      <c r="C7607" s="109" t="s">
        <v>13408</v>
      </c>
      <c r="D7607" s="108" t="s">
        <v>13409</v>
      </c>
      <c r="E7607" s="108"/>
      <c r="F7607" s="107" t="s">
        <v>13092</v>
      </c>
      <c r="G7607" s="108" t="s">
        <v>13410</v>
      </c>
      <c r="H7607" s="107">
        <v>14</v>
      </c>
      <c r="I7607" s="112">
        <f t="shared" si="627"/>
        <v>12.6</v>
      </c>
      <c r="J7607" s="112">
        <f t="shared" si="628"/>
        <v>11.2</v>
      </c>
    </row>
    <row r="7608" s="8" customFormat="1" ht="108" spans="1:10">
      <c r="A7608" s="107" t="s">
        <v>64</v>
      </c>
      <c r="B7608" s="108" t="s">
        <v>13411</v>
      </c>
      <c r="C7608" s="109" t="s">
        <v>13412</v>
      </c>
      <c r="D7608" s="108" t="s">
        <v>13409</v>
      </c>
      <c r="E7608" s="108"/>
      <c r="F7608" s="107" t="s">
        <v>25</v>
      </c>
      <c r="G7608" s="108"/>
      <c r="H7608" s="107">
        <v>60</v>
      </c>
      <c r="I7608" s="112">
        <f t="shared" si="627"/>
        <v>54</v>
      </c>
      <c r="J7608" s="112">
        <f t="shared" si="628"/>
        <v>48</v>
      </c>
    </row>
    <row r="7609" s="8" customFormat="1" ht="67.5" spans="1:10">
      <c r="A7609" s="107" t="s">
        <v>64</v>
      </c>
      <c r="B7609" s="108" t="s">
        <v>13413</v>
      </c>
      <c r="C7609" s="109" t="s">
        <v>13414</v>
      </c>
      <c r="D7609" s="108" t="s">
        <v>13415</v>
      </c>
      <c r="E7609" s="108"/>
      <c r="F7609" s="107" t="s">
        <v>13092</v>
      </c>
      <c r="G7609" s="108"/>
      <c r="H7609" s="117">
        <v>17</v>
      </c>
      <c r="I7609" s="118">
        <v>15.3</v>
      </c>
      <c r="J7609" s="118">
        <v>13.6</v>
      </c>
    </row>
    <row r="7610" s="8" customFormat="1" ht="67.5" spans="1:10">
      <c r="A7610" s="107" t="s">
        <v>64</v>
      </c>
      <c r="B7610" s="108" t="s">
        <v>13416</v>
      </c>
      <c r="C7610" s="109" t="s">
        <v>13417</v>
      </c>
      <c r="D7610" s="108" t="s">
        <v>13415</v>
      </c>
      <c r="E7610" s="108"/>
      <c r="F7610" s="107" t="s">
        <v>25</v>
      </c>
      <c r="G7610" s="108"/>
      <c r="H7610" s="107">
        <v>60</v>
      </c>
      <c r="I7610" s="112">
        <f t="shared" si="627"/>
        <v>54</v>
      </c>
      <c r="J7610" s="112">
        <f t="shared" si="628"/>
        <v>48</v>
      </c>
    </row>
    <row r="7611" s="8" customFormat="1" ht="27" spans="1:10">
      <c r="A7611" s="107" t="s">
        <v>64</v>
      </c>
      <c r="B7611" s="108">
        <v>430000025</v>
      </c>
      <c r="C7611" s="109" t="s">
        <v>13418</v>
      </c>
      <c r="D7611" s="108" t="s">
        <v>13419</v>
      </c>
      <c r="E7611" s="108"/>
      <c r="F7611" s="107" t="s">
        <v>25</v>
      </c>
      <c r="G7611" s="108"/>
      <c r="H7611" s="117">
        <v>12</v>
      </c>
      <c r="I7611" s="118">
        <v>10.8</v>
      </c>
      <c r="J7611" s="118">
        <v>9.6</v>
      </c>
    </row>
    <row r="7612" s="8" customFormat="1" ht="27" spans="1:10">
      <c r="A7612" s="107" t="s">
        <v>64</v>
      </c>
      <c r="B7612" s="108">
        <v>430000026</v>
      </c>
      <c r="C7612" s="109" t="s">
        <v>13420</v>
      </c>
      <c r="D7612" s="108" t="s">
        <v>13421</v>
      </c>
      <c r="E7612" s="108"/>
      <c r="F7612" s="107" t="s">
        <v>25</v>
      </c>
      <c r="G7612" s="108" t="s">
        <v>13422</v>
      </c>
      <c r="H7612" s="117">
        <v>19</v>
      </c>
      <c r="I7612" s="118">
        <v>17.1</v>
      </c>
      <c r="J7612" s="118">
        <v>15.2</v>
      </c>
    </row>
    <row r="7613" s="8" customFormat="1" spans="1:10">
      <c r="A7613" s="107" t="s">
        <v>64</v>
      </c>
      <c r="B7613" s="108" t="s">
        <v>13423</v>
      </c>
      <c r="C7613" s="109" t="s">
        <v>13424</v>
      </c>
      <c r="D7613" s="108"/>
      <c r="E7613" s="108"/>
      <c r="F7613" s="107" t="s">
        <v>13425</v>
      </c>
      <c r="G7613" s="108"/>
      <c r="H7613" s="117">
        <v>5.5</v>
      </c>
      <c r="I7613" s="118">
        <v>4.95</v>
      </c>
      <c r="J7613" s="118">
        <v>4.4</v>
      </c>
    </row>
    <row r="7614" s="8" customFormat="1" spans="1:10">
      <c r="A7614" s="107" t="s">
        <v>64</v>
      </c>
      <c r="B7614" s="108">
        <v>430000027</v>
      </c>
      <c r="C7614" s="109" t="s">
        <v>13426</v>
      </c>
      <c r="D7614" s="110"/>
      <c r="E7614" s="108"/>
      <c r="F7614" s="107" t="s">
        <v>25</v>
      </c>
      <c r="G7614" s="110"/>
      <c r="H7614" s="107">
        <v>18</v>
      </c>
      <c r="I7614" s="112">
        <f t="shared" si="627"/>
        <v>16.2</v>
      </c>
      <c r="J7614" s="112">
        <f t="shared" si="628"/>
        <v>14.4</v>
      </c>
    </row>
    <row r="7615" s="8" customFormat="1" spans="1:10">
      <c r="A7615" s="107" t="s">
        <v>64</v>
      </c>
      <c r="B7615" s="108" t="s">
        <v>13427</v>
      </c>
      <c r="C7615" s="109" t="s">
        <v>13428</v>
      </c>
      <c r="D7615" s="108"/>
      <c r="E7615" s="108"/>
      <c r="F7615" s="107" t="s">
        <v>25</v>
      </c>
      <c r="G7615" s="108"/>
      <c r="H7615" s="107">
        <v>19.8</v>
      </c>
      <c r="I7615" s="112">
        <f t="shared" si="627"/>
        <v>17.82</v>
      </c>
      <c r="J7615" s="112">
        <f t="shared" si="628"/>
        <v>15.84</v>
      </c>
    </row>
    <row r="7616" s="8" customFormat="1" spans="1:10">
      <c r="A7616" s="107" t="s">
        <v>64</v>
      </c>
      <c r="B7616" s="108">
        <v>430000028</v>
      </c>
      <c r="C7616" s="109" t="s">
        <v>13429</v>
      </c>
      <c r="D7616" s="110"/>
      <c r="E7616" s="108"/>
      <c r="F7616" s="107" t="s">
        <v>13092</v>
      </c>
      <c r="G7616" s="108"/>
      <c r="H7616" s="107">
        <v>6</v>
      </c>
      <c r="I7616" s="112">
        <f t="shared" si="627"/>
        <v>5.4</v>
      </c>
      <c r="J7616" s="112">
        <f t="shared" si="628"/>
        <v>4.8</v>
      </c>
    </row>
    <row r="7617" s="8" customFormat="1" spans="1:10">
      <c r="A7617" s="107" t="s">
        <v>64</v>
      </c>
      <c r="B7617" s="108" t="s">
        <v>13430</v>
      </c>
      <c r="C7617" s="109" t="s">
        <v>13431</v>
      </c>
      <c r="D7617" s="108"/>
      <c r="E7617" s="108"/>
      <c r="F7617" s="107" t="s">
        <v>13092</v>
      </c>
      <c r="G7617" s="108"/>
      <c r="H7617" s="107">
        <v>6</v>
      </c>
      <c r="I7617" s="112">
        <f t="shared" si="627"/>
        <v>5.4</v>
      </c>
      <c r="J7617" s="112">
        <f t="shared" si="628"/>
        <v>4.8</v>
      </c>
    </row>
    <row r="7618" s="8" customFormat="1" spans="1:10">
      <c r="A7618" s="107"/>
      <c r="B7618" s="108">
        <v>44</v>
      </c>
      <c r="C7618" s="109" t="s">
        <v>13432</v>
      </c>
      <c r="D7618" s="108"/>
      <c r="E7618" s="108"/>
      <c r="F7618" s="107"/>
      <c r="G7618" s="108"/>
      <c r="H7618" s="107"/>
      <c r="I7618" s="112"/>
      <c r="J7618" s="112"/>
    </row>
    <row r="7619" s="8" customFormat="1" ht="27" spans="1:10">
      <c r="A7619" s="107" t="s">
        <v>64</v>
      </c>
      <c r="B7619" s="108">
        <v>440000001</v>
      </c>
      <c r="C7619" s="109" t="s">
        <v>13433</v>
      </c>
      <c r="D7619" s="108" t="s">
        <v>13434</v>
      </c>
      <c r="E7619" s="108"/>
      <c r="F7619" s="107" t="s">
        <v>13331</v>
      </c>
      <c r="G7619" s="110"/>
      <c r="H7619" s="107">
        <v>20</v>
      </c>
      <c r="I7619" s="112">
        <f>H7619*0.9</f>
        <v>18</v>
      </c>
      <c r="J7619" s="112">
        <f>H7619*0.8</f>
        <v>16</v>
      </c>
    </row>
    <row r="7620" s="8" customFormat="1" spans="1:10">
      <c r="A7620" s="107" t="s">
        <v>64</v>
      </c>
      <c r="B7620" s="108" t="s">
        <v>13435</v>
      </c>
      <c r="C7620" s="109" t="s">
        <v>13436</v>
      </c>
      <c r="D7620" s="108"/>
      <c r="E7620" s="108"/>
      <c r="F7620" s="107" t="s">
        <v>13092</v>
      </c>
      <c r="G7620" s="108"/>
      <c r="H7620" s="107">
        <v>5</v>
      </c>
      <c r="I7620" s="112">
        <f>H7620*0.9</f>
        <v>4.5</v>
      </c>
      <c r="J7620" s="112">
        <f>H7620*0.8</f>
        <v>4</v>
      </c>
    </row>
    <row r="7621" s="8" customFormat="1" ht="27" spans="1:10">
      <c r="A7621" s="107" t="s">
        <v>64</v>
      </c>
      <c r="B7621" s="108">
        <v>440000002</v>
      </c>
      <c r="C7621" s="109" t="s">
        <v>13437</v>
      </c>
      <c r="D7621" s="109" t="s">
        <v>13438</v>
      </c>
      <c r="E7621" s="108" t="s">
        <v>482</v>
      </c>
      <c r="F7621" s="107" t="s">
        <v>13331</v>
      </c>
      <c r="G7621" s="110"/>
      <c r="H7621" s="117">
        <v>20</v>
      </c>
      <c r="I7621" s="118">
        <v>18</v>
      </c>
      <c r="J7621" s="118">
        <v>16</v>
      </c>
    </row>
    <row r="7622" s="8" customFormat="1" spans="1:10">
      <c r="A7622" s="107" t="s">
        <v>64</v>
      </c>
      <c r="B7622" s="108" t="s">
        <v>13439</v>
      </c>
      <c r="C7622" s="109" t="s">
        <v>13440</v>
      </c>
      <c r="D7622" s="108"/>
      <c r="E7622" s="108"/>
      <c r="F7622" s="107" t="s">
        <v>13092</v>
      </c>
      <c r="G7622" s="108"/>
      <c r="H7622" s="117">
        <v>8</v>
      </c>
      <c r="I7622" s="118">
        <v>7.2</v>
      </c>
      <c r="J7622" s="118">
        <v>6.4</v>
      </c>
    </row>
    <row r="7623" s="8" customFormat="1" spans="1:10">
      <c r="A7623" s="107" t="s">
        <v>64</v>
      </c>
      <c r="B7623" s="108">
        <v>440000003</v>
      </c>
      <c r="C7623" s="109" t="s">
        <v>13441</v>
      </c>
      <c r="D7623" s="110"/>
      <c r="E7623" s="108"/>
      <c r="F7623" s="107" t="s">
        <v>13331</v>
      </c>
      <c r="G7623" s="110"/>
      <c r="H7623" s="107">
        <v>11</v>
      </c>
      <c r="I7623" s="112">
        <f>H7623*0.9</f>
        <v>9.9</v>
      </c>
      <c r="J7623" s="112">
        <f>H7623*0.8</f>
        <v>8.8</v>
      </c>
    </row>
    <row r="7624" s="8" customFormat="1" spans="1:10">
      <c r="A7624" s="107" t="s">
        <v>64</v>
      </c>
      <c r="B7624" s="108" t="s">
        <v>13442</v>
      </c>
      <c r="C7624" s="109" t="s">
        <v>13443</v>
      </c>
      <c r="D7624" s="108"/>
      <c r="E7624" s="108"/>
      <c r="F7624" s="107" t="s">
        <v>13092</v>
      </c>
      <c r="G7624" s="108"/>
      <c r="H7624" s="107">
        <v>4</v>
      </c>
      <c r="I7624" s="112">
        <f>H7624*0.9</f>
        <v>3.6</v>
      </c>
      <c r="J7624" s="112">
        <f>H7624*0.8</f>
        <v>3.2</v>
      </c>
    </row>
    <row r="7625" s="8" customFormat="1" spans="1:10">
      <c r="A7625" s="107" t="s">
        <v>64</v>
      </c>
      <c r="B7625" s="108" t="s">
        <v>13444</v>
      </c>
      <c r="C7625" s="109" t="s">
        <v>13445</v>
      </c>
      <c r="D7625" s="108"/>
      <c r="E7625" s="108"/>
      <c r="F7625" s="107" t="s">
        <v>13331</v>
      </c>
      <c r="G7625" s="108"/>
      <c r="H7625" s="107">
        <v>11</v>
      </c>
      <c r="I7625" s="112">
        <f>H7625*0.9</f>
        <v>9.9</v>
      </c>
      <c r="J7625" s="112">
        <f>H7625*0.8</f>
        <v>8.8</v>
      </c>
    </row>
    <row r="7626" s="8" customFormat="1" spans="1:10">
      <c r="A7626" s="107" t="s">
        <v>64</v>
      </c>
      <c r="B7626" s="108" t="s">
        <v>13446</v>
      </c>
      <c r="C7626" s="109" t="s">
        <v>13447</v>
      </c>
      <c r="D7626" s="108"/>
      <c r="E7626" s="108"/>
      <c r="F7626" s="107" t="s">
        <v>13092</v>
      </c>
      <c r="G7626" s="108"/>
      <c r="H7626" s="107">
        <v>4</v>
      </c>
      <c r="I7626" s="112">
        <f>H7626*0.9</f>
        <v>3.6</v>
      </c>
      <c r="J7626" s="112">
        <f>H7626*0.8</f>
        <v>3.2</v>
      </c>
    </row>
    <row r="7627" s="8" customFormat="1" ht="27" spans="1:10">
      <c r="A7627" s="107" t="s">
        <v>64</v>
      </c>
      <c r="B7627" s="108">
        <v>440000004</v>
      </c>
      <c r="C7627" s="109" t="s">
        <v>13448</v>
      </c>
      <c r="D7627" s="108" t="s">
        <v>13449</v>
      </c>
      <c r="E7627" s="108"/>
      <c r="F7627" s="107" t="s">
        <v>13450</v>
      </c>
      <c r="G7627" s="110"/>
      <c r="H7627" s="117">
        <v>9</v>
      </c>
      <c r="I7627" s="118">
        <v>8.1</v>
      </c>
      <c r="J7627" s="118">
        <v>7.2</v>
      </c>
    </row>
    <row r="7628" s="8" customFormat="1" spans="1:10">
      <c r="A7628" s="107" t="s">
        <v>64</v>
      </c>
      <c r="B7628" s="108" t="s">
        <v>13451</v>
      </c>
      <c r="C7628" s="109" t="s">
        <v>13452</v>
      </c>
      <c r="D7628" s="108"/>
      <c r="E7628" s="108"/>
      <c r="F7628" s="107" t="s">
        <v>13453</v>
      </c>
      <c r="G7628" s="108"/>
      <c r="H7628" s="117">
        <v>3</v>
      </c>
      <c r="I7628" s="118">
        <v>2.7</v>
      </c>
      <c r="J7628" s="118">
        <v>2.4</v>
      </c>
    </row>
    <row r="7629" s="8" customFormat="1" spans="1:10">
      <c r="A7629" s="107" t="s">
        <v>64</v>
      </c>
      <c r="B7629" s="108">
        <v>440000005</v>
      </c>
      <c r="C7629" s="109" t="s">
        <v>13454</v>
      </c>
      <c r="D7629" s="110"/>
      <c r="E7629" s="108"/>
      <c r="F7629" s="107" t="s">
        <v>13455</v>
      </c>
      <c r="G7629" s="108"/>
      <c r="H7629" s="107">
        <v>7</v>
      </c>
      <c r="I7629" s="112">
        <f>H7629*0.9</f>
        <v>6.3</v>
      </c>
      <c r="J7629" s="112">
        <f>H7629*0.8</f>
        <v>5.6</v>
      </c>
    </row>
    <row r="7630" s="8" customFormat="1" spans="1:10">
      <c r="A7630" s="107" t="s">
        <v>64</v>
      </c>
      <c r="B7630" s="108" t="s">
        <v>13456</v>
      </c>
      <c r="C7630" s="109" t="s">
        <v>13457</v>
      </c>
      <c r="D7630" s="110"/>
      <c r="E7630" s="108"/>
      <c r="F7630" s="107" t="s">
        <v>13455</v>
      </c>
      <c r="G7630" s="108"/>
      <c r="H7630" s="117">
        <v>10</v>
      </c>
      <c r="I7630" s="118">
        <v>9</v>
      </c>
      <c r="J7630" s="118">
        <v>8</v>
      </c>
    </row>
    <row r="7631" s="8" customFormat="1" spans="1:10">
      <c r="A7631" s="107" t="s">
        <v>64</v>
      </c>
      <c r="B7631" s="108" t="s">
        <v>13458</v>
      </c>
      <c r="C7631" s="109" t="s">
        <v>13459</v>
      </c>
      <c r="D7631" s="110"/>
      <c r="E7631" s="108"/>
      <c r="F7631" s="107" t="s">
        <v>13455</v>
      </c>
      <c r="G7631" s="108"/>
      <c r="H7631" s="117">
        <v>10</v>
      </c>
      <c r="I7631" s="118">
        <v>9</v>
      </c>
      <c r="J7631" s="118">
        <v>8</v>
      </c>
    </row>
    <row r="7632" s="8" customFormat="1" spans="1:10">
      <c r="A7632" s="107" t="s">
        <v>64</v>
      </c>
      <c r="B7632" s="108" t="s">
        <v>13460</v>
      </c>
      <c r="C7632" s="59" t="s">
        <v>13461</v>
      </c>
      <c r="D7632" s="110"/>
      <c r="E7632" s="108"/>
      <c r="F7632" s="107" t="s">
        <v>13455</v>
      </c>
      <c r="G7632" s="108"/>
      <c r="H7632" s="117">
        <v>10</v>
      </c>
      <c r="I7632" s="118">
        <v>9</v>
      </c>
      <c r="J7632" s="118">
        <v>8</v>
      </c>
    </row>
    <row r="7633" s="8" customFormat="1" spans="1:10">
      <c r="A7633" s="107" t="s">
        <v>64</v>
      </c>
      <c r="B7633" s="108">
        <v>440000006</v>
      </c>
      <c r="C7633" s="109" t="s">
        <v>13462</v>
      </c>
      <c r="D7633" s="108"/>
      <c r="E7633" s="108"/>
      <c r="F7633" s="107" t="s">
        <v>25</v>
      </c>
      <c r="G7633" s="108"/>
      <c r="H7633" s="117">
        <v>20</v>
      </c>
      <c r="I7633" s="118">
        <v>18</v>
      </c>
      <c r="J7633" s="118">
        <v>16</v>
      </c>
    </row>
    <row r="7634" s="8" customFormat="1" ht="27" spans="1:10">
      <c r="A7634" s="107" t="s">
        <v>64</v>
      </c>
      <c r="B7634" s="108">
        <v>440000007</v>
      </c>
      <c r="C7634" s="109" t="s">
        <v>13463</v>
      </c>
      <c r="D7634" s="110"/>
      <c r="E7634" s="108" t="s">
        <v>13464</v>
      </c>
      <c r="F7634" s="107" t="s">
        <v>25</v>
      </c>
      <c r="G7634" s="108" t="s">
        <v>13465</v>
      </c>
      <c r="H7634" s="117">
        <v>25</v>
      </c>
      <c r="I7634" s="118">
        <v>22.5</v>
      </c>
      <c r="J7634" s="118">
        <v>20</v>
      </c>
    </row>
    <row r="7635" s="8" customFormat="1" spans="1:10">
      <c r="A7635" s="107" t="s">
        <v>64</v>
      </c>
      <c r="B7635" s="108" t="s">
        <v>13466</v>
      </c>
      <c r="C7635" s="109" t="s">
        <v>13467</v>
      </c>
      <c r="D7635" s="108"/>
      <c r="E7635" s="108"/>
      <c r="F7635" s="107" t="s">
        <v>13092</v>
      </c>
      <c r="G7635" s="108"/>
      <c r="H7635" s="117">
        <v>6</v>
      </c>
      <c r="I7635" s="118">
        <v>5.4</v>
      </c>
      <c r="J7635" s="118">
        <v>4.8</v>
      </c>
    </row>
    <row r="7636" s="8" customFormat="1" ht="27" spans="1:10">
      <c r="A7636" s="107" t="s">
        <v>64</v>
      </c>
      <c r="B7636" s="108" t="s">
        <v>13468</v>
      </c>
      <c r="C7636" s="109" t="s">
        <v>13469</v>
      </c>
      <c r="D7636" s="108"/>
      <c r="E7636" s="108" t="s">
        <v>13464</v>
      </c>
      <c r="F7636" s="107" t="s">
        <v>25</v>
      </c>
      <c r="G7636" s="108" t="s">
        <v>13465</v>
      </c>
      <c r="H7636" s="117">
        <v>30</v>
      </c>
      <c r="I7636" s="118">
        <v>27</v>
      </c>
      <c r="J7636" s="118">
        <v>24</v>
      </c>
    </row>
    <row r="7637" s="8" customFormat="1" spans="1:10">
      <c r="A7637" s="107" t="s">
        <v>64</v>
      </c>
      <c r="B7637" s="108" t="s">
        <v>13470</v>
      </c>
      <c r="C7637" s="109" t="s">
        <v>13471</v>
      </c>
      <c r="D7637" s="108"/>
      <c r="E7637" s="108"/>
      <c r="F7637" s="107" t="s">
        <v>13092</v>
      </c>
      <c r="G7637" s="108"/>
      <c r="H7637" s="107">
        <v>5</v>
      </c>
      <c r="I7637" s="112">
        <f>H7637*0.9</f>
        <v>4.5</v>
      </c>
      <c r="J7637" s="112">
        <f>H7637*0.8</f>
        <v>4</v>
      </c>
    </row>
    <row r="7638" s="8" customFormat="1" spans="1:10">
      <c r="A7638" s="107" t="s">
        <v>64</v>
      </c>
      <c r="B7638" s="108">
        <v>440000008</v>
      </c>
      <c r="C7638" s="109" t="s">
        <v>13472</v>
      </c>
      <c r="D7638" s="110"/>
      <c r="E7638" s="108"/>
      <c r="F7638" s="107" t="s">
        <v>648</v>
      </c>
      <c r="G7638" s="108"/>
      <c r="H7638" s="107">
        <v>18</v>
      </c>
      <c r="I7638" s="112">
        <f>H7638*0.9</f>
        <v>16.2</v>
      </c>
      <c r="J7638" s="112">
        <f>H7638*0.8</f>
        <v>14.4</v>
      </c>
    </row>
    <row r="7639" s="8" customFormat="1" spans="1:10">
      <c r="A7639" s="107" t="s">
        <v>64</v>
      </c>
      <c r="B7639" s="108" t="s">
        <v>13473</v>
      </c>
      <c r="C7639" s="109" t="s">
        <v>13474</v>
      </c>
      <c r="D7639" s="108"/>
      <c r="E7639" s="108"/>
      <c r="F7639" s="107" t="s">
        <v>648</v>
      </c>
      <c r="G7639" s="108"/>
      <c r="H7639" s="117">
        <v>24</v>
      </c>
      <c r="I7639" s="118">
        <v>21.6</v>
      </c>
      <c r="J7639" s="118">
        <v>19.2</v>
      </c>
    </row>
    <row r="7640" s="8" customFormat="1" spans="1:10">
      <c r="A7640" s="107"/>
      <c r="B7640" s="108">
        <v>45</v>
      </c>
      <c r="C7640" s="109" t="s">
        <v>13475</v>
      </c>
      <c r="D7640" s="108"/>
      <c r="E7640" s="108"/>
      <c r="F7640" s="107"/>
      <c r="G7640" s="108"/>
      <c r="H7640" s="107"/>
      <c r="I7640" s="112"/>
      <c r="J7640" s="112"/>
    </row>
    <row r="7641" s="8" customFormat="1" spans="1:10">
      <c r="A7641" s="107" t="s">
        <v>64</v>
      </c>
      <c r="B7641" s="108">
        <v>450000001</v>
      </c>
      <c r="C7641" s="109" t="s">
        <v>13476</v>
      </c>
      <c r="D7641" s="108"/>
      <c r="E7641" s="108"/>
      <c r="F7641" s="107" t="s">
        <v>25</v>
      </c>
      <c r="G7641" s="108"/>
      <c r="H7641" s="117">
        <v>38</v>
      </c>
      <c r="I7641" s="118">
        <v>34.2</v>
      </c>
      <c r="J7641" s="118">
        <v>30.4</v>
      </c>
    </row>
    <row r="7642" s="8" customFormat="1" spans="1:10">
      <c r="A7642" s="107" t="s">
        <v>64</v>
      </c>
      <c r="B7642" s="108">
        <v>450000002</v>
      </c>
      <c r="C7642" s="109" t="s">
        <v>13477</v>
      </c>
      <c r="D7642" s="108"/>
      <c r="E7642" s="108"/>
      <c r="F7642" s="107" t="s">
        <v>25</v>
      </c>
      <c r="G7642" s="108"/>
      <c r="H7642" s="107">
        <v>48</v>
      </c>
      <c r="I7642" s="112">
        <f t="shared" ref="I7641:I7655" si="629">H7642*0.9</f>
        <v>43.2</v>
      </c>
      <c r="J7642" s="113">
        <v>38.4</v>
      </c>
    </row>
    <row r="7643" s="8" customFormat="1" spans="1:10">
      <c r="A7643" s="107" t="s">
        <v>64</v>
      </c>
      <c r="B7643" s="108">
        <v>450000003</v>
      </c>
      <c r="C7643" s="109" t="s">
        <v>13478</v>
      </c>
      <c r="D7643" s="110"/>
      <c r="E7643" s="108"/>
      <c r="F7643" s="107" t="s">
        <v>25</v>
      </c>
      <c r="G7643" s="108"/>
      <c r="H7643" s="117">
        <v>84</v>
      </c>
      <c r="I7643" s="118">
        <v>75.6</v>
      </c>
      <c r="J7643" s="118">
        <v>67.2</v>
      </c>
    </row>
    <row r="7644" s="8" customFormat="1" spans="1:10">
      <c r="A7644" s="107" t="s">
        <v>64</v>
      </c>
      <c r="B7644" s="108" t="s">
        <v>13479</v>
      </c>
      <c r="C7644" s="109" t="s">
        <v>13480</v>
      </c>
      <c r="D7644" s="108"/>
      <c r="E7644" s="108"/>
      <c r="F7644" s="107" t="s">
        <v>25</v>
      </c>
      <c r="G7644" s="108"/>
      <c r="H7644" s="117">
        <v>76</v>
      </c>
      <c r="I7644" s="118">
        <v>68.4</v>
      </c>
      <c r="J7644" s="118">
        <v>60.8</v>
      </c>
    </row>
    <row r="7645" s="8" customFormat="1" spans="1:10">
      <c r="A7645" s="107" t="s">
        <v>64</v>
      </c>
      <c r="B7645" s="108">
        <v>450000004</v>
      </c>
      <c r="C7645" s="109" t="s">
        <v>13481</v>
      </c>
      <c r="D7645" s="108"/>
      <c r="E7645" s="108"/>
      <c r="F7645" s="107" t="s">
        <v>25</v>
      </c>
      <c r="G7645" s="108"/>
      <c r="H7645" s="107">
        <v>34</v>
      </c>
      <c r="I7645" s="112">
        <f t="shared" si="629"/>
        <v>30.6</v>
      </c>
      <c r="J7645" s="113">
        <v>27.2</v>
      </c>
    </row>
    <row r="7646" s="8" customFormat="1" spans="1:10">
      <c r="A7646" s="107" t="s">
        <v>64</v>
      </c>
      <c r="B7646" s="108">
        <v>450000005</v>
      </c>
      <c r="C7646" s="109" t="s">
        <v>13482</v>
      </c>
      <c r="D7646" s="108"/>
      <c r="E7646" s="108"/>
      <c r="F7646" s="107" t="s">
        <v>25</v>
      </c>
      <c r="G7646" s="108"/>
      <c r="H7646" s="107">
        <v>60</v>
      </c>
      <c r="I7646" s="112">
        <f t="shared" si="629"/>
        <v>54</v>
      </c>
      <c r="J7646" s="113">
        <v>48</v>
      </c>
    </row>
    <row r="7647" s="8" customFormat="1" spans="1:10">
      <c r="A7647" s="107" t="s">
        <v>64</v>
      </c>
      <c r="B7647" s="108">
        <v>450000006</v>
      </c>
      <c r="C7647" s="109" t="s">
        <v>13483</v>
      </c>
      <c r="D7647" s="110"/>
      <c r="E7647" s="108"/>
      <c r="F7647" s="107" t="s">
        <v>25</v>
      </c>
      <c r="G7647" s="108"/>
      <c r="H7647" s="107">
        <v>60</v>
      </c>
      <c r="I7647" s="112">
        <f t="shared" si="629"/>
        <v>54</v>
      </c>
      <c r="J7647" s="113">
        <v>48</v>
      </c>
    </row>
    <row r="7648" s="8" customFormat="1" spans="1:10">
      <c r="A7648" s="107" t="s">
        <v>64</v>
      </c>
      <c r="B7648" s="108" t="s">
        <v>13484</v>
      </c>
      <c r="C7648" s="109" t="s">
        <v>13485</v>
      </c>
      <c r="D7648" s="108"/>
      <c r="E7648" s="108"/>
      <c r="F7648" s="107" t="s">
        <v>25</v>
      </c>
      <c r="G7648" s="108"/>
      <c r="H7648" s="117">
        <v>93</v>
      </c>
      <c r="I7648" s="118">
        <v>83.7</v>
      </c>
      <c r="J7648" s="118">
        <v>74.4</v>
      </c>
    </row>
    <row r="7649" s="8" customFormat="1" spans="1:10">
      <c r="A7649" s="107" t="s">
        <v>64</v>
      </c>
      <c r="B7649" s="108">
        <v>450000007</v>
      </c>
      <c r="C7649" s="109" t="s">
        <v>13486</v>
      </c>
      <c r="D7649" s="108"/>
      <c r="E7649" s="108"/>
      <c r="F7649" s="107" t="s">
        <v>25</v>
      </c>
      <c r="G7649" s="108"/>
      <c r="H7649" s="107">
        <v>34</v>
      </c>
      <c r="I7649" s="112">
        <f t="shared" si="629"/>
        <v>30.6</v>
      </c>
      <c r="J7649" s="113">
        <v>27.2</v>
      </c>
    </row>
    <row r="7650" s="8" customFormat="1" spans="1:10">
      <c r="A7650" s="107" t="s">
        <v>64</v>
      </c>
      <c r="B7650" s="108">
        <v>450000008</v>
      </c>
      <c r="C7650" s="109" t="s">
        <v>13487</v>
      </c>
      <c r="D7650" s="110"/>
      <c r="E7650" s="108"/>
      <c r="F7650" s="107" t="s">
        <v>25</v>
      </c>
      <c r="G7650" s="108"/>
      <c r="H7650" s="107">
        <v>56</v>
      </c>
      <c r="I7650" s="112">
        <f t="shared" si="629"/>
        <v>50.4</v>
      </c>
      <c r="J7650" s="113">
        <v>44.8</v>
      </c>
    </row>
    <row r="7651" s="8" customFormat="1" ht="27" spans="1:10">
      <c r="A7651" s="107" t="s">
        <v>64</v>
      </c>
      <c r="B7651" s="108" t="s">
        <v>13488</v>
      </c>
      <c r="C7651" s="109" t="s">
        <v>13489</v>
      </c>
      <c r="D7651" s="109" t="s">
        <v>13490</v>
      </c>
      <c r="E7651" s="108"/>
      <c r="F7651" s="107" t="s">
        <v>25</v>
      </c>
      <c r="G7651" s="108"/>
      <c r="H7651" s="107">
        <v>56</v>
      </c>
      <c r="I7651" s="112">
        <f t="shared" si="629"/>
        <v>50.4</v>
      </c>
      <c r="J7651" s="113">
        <v>44.8</v>
      </c>
    </row>
    <row r="7652" s="8" customFormat="1" ht="27" spans="1:10">
      <c r="A7652" s="107" t="s">
        <v>64</v>
      </c>
      <c r="B7652" s="108" t="s">
        <v>13491</v>
      </c>
      <c r="C7652" s="109" t="s">
        <v>13492</v>
      </c>
      <c r="D7652" s="109" t="s">
        <v>13493</v>
      </c>
      <c r="E7652" s="108"/>
      <c r="F7652" s="107" t="s">
        <v>25</v>
      </c>
      <c r="G7652" s="108"/>
      <c r="H7652" s="117">
        <v>76</v>
      </c>
      <c r="I7652" s="118">
        <v>68.4</v>
      </c>
      <c r="J7652" s="118">
        <v>60.8</v>
      </c>
    </row>
    <row r="7653" s="8" customFormat="1" spans="1:10">
      <c r="A7653" s="107" t="s">
        <v>64</v>
      </c>
      <c r="B7653" s="108">
        <v>450000009</v>
      </c>
      <c r="C7653" s="109" t="s">
        <v>13494</v>
      </c>
      <c r="D7653" s="108"/>
      <c r="E7653" s="108"/>
      <c r="F7653" s="107" t="s">
        <v>25</v>
      </c>
      <c r="G7653" s="108" t="s">
        <v>13495</v>
      </c>
      <c r="H7653" s="107">
        <v>24</v>
      </c>
      <c r="I7653" s="112">
        <f t="shared" si="629"/>
        <v>21.6</v>
      </c>
      <c r="J7653" s="113">
        <v>19.2</v>
      </c>
    </row>
    <row r="7654" s="8" customFormat="1" spans="1:10">
      <c r="A7654" s="107" t="s">
        <v>64</v>
      </c>
      <c r="B7654" s="108" t="s">
        <v>13496</v>
      </c>
      <c r="C7654" s="109" t="s">
        <v>13497</v>
      </c>
      <c r="D7654" s="108"/>
      <c r="E7654" s="108"/>
      <c r="F7654" s="107" t="s">
        <v>13498</v>
      </c>
      <c r="G7654" s="108"/>
      <c r="H7654" s="117">
        <v>20</v>
      </c>
      <c r="I7654" s="118">
        <v>18</v>
      </c>
      <c r="J7654" s="118">
        <v>16</v>
      </c>
    </row>
    <row r="7655" s="8" customFormat="1" spans="1:10">
      <c r="A7655" s="107" t="s">
        <v>64</v>
      </c>
      <c r="B7655" s="108">
        <v>450000010</v>
      </c>
      <c r="C7655" s="109" t="s">
        <v>13499</v>
      </c>
      <c r="D7655" s="108"/>
      <c r="E7655" s="108"/>
      <c r="F7655" s="107" t="s">
        <v>25</v>
      </c>
      <c r="G7655" s="108"/>
      <c r="H7655" s="117">
        <v>43</v>
      </c>
      <c r="I7655" s="118">
        <v>38.7</v>
      </c>
      <c r="J7655" s="118">
        <v>34.4</v>
      </c>
    </row>
    <row r="7656" s="8" customFormat="1" spans="1:10">
      <c r="A7656" s="107" t="s">
        <v>64</v>
      </c>
      <c r="B7656" s="108">
        <v>450000011</v>
      </c>
      <c r="C7656" s="109" t="s">
        <v>13500</v>
      </c>
      <c r="D7656" s="108"/>
      <c r="E7656" s="108"/>
      <c r="F7656" s="107" t="s">
        <v>13342</v>
      </c>
      <c r="G7656" s="110"/>
      <c r="H7656" s="70">
        <v>40</v>
      </c>
      <c r="I7656" s="70">
        <f>0.9*H7656</f>
        <v>36</v>
      </c>
      <c r="J7656" s="70">
        <f>0.8*H7656</f>
        <v>32</v>
      </c>
    </row>
    <row r="7657" s="8" customFormat="1" ht="27" spans="1:16382">
      <c r="A7657" s="107" t="s">
        <v>64</v>
      </c>
      <c r="B7657" s="108" t="s">
        <v>13501</v>
      </c>
      <c r="C7657" s="109" t="s">
        <v>13502</v>
      </c>
      <c r="D7657" s="108"/>
      <c r="E7657" s="108"/>
      <c r="F7657" s="107" t="s">
        <v>13092</v>
      </c>
      <c r="G7657" s="110"/>
      <c r="H7657" s="90">
        <v>10</v>
      </c>
      <c r="I7657" s="70">
        <f>0.9*H7657</f>
        <v>9</v>
      </c>
      <c r="J7657" s="70">
        <f>0.8*H7657</f>
        <v>8</v>
      </c>
      <c r="K7657" s="19"/>
      <c r="L7657" s="19"/>
      <c r="M7657" s="19"/>
      <c r="N7657" s="19"/>
      <c r="O7657" s="19"/>
      <c r="P7657" s="19"/>
      <c r="Q7657" s="19"/>
      <c r="R7657" s="19"/>
      <c r="S7657" s="19"/>
      <c r="T7657" s="19"/>
      <c r="U7657" s="19"/>
      <c r="V7657" s="19"/>
      <c r="W7657" s="19"/>
      <c r="X7657" s="19"/>
      <c r="Y7657" s="19"/>
      <c r="Z7657" s="19"/>
      <c r="AA7657" s="19"/>
      <c r="AB7657" s="19"/>
      <c r="AC7657" s="19"/>
      <c r="AD7657" s="19"/>
      <c r="AE7657" s="19"/>
      <c r="AF7657" s="19"/>
      <c r="AG7657" s="19"/>
      <c r="AH7657" s="19"/>
      <c r="AI7657" s="19"/>
      <c r="AJ7657" s="19"/>
      <c r="AK7657" s="19"/>
      <c r="AL7657" s="19"/>
      <c r="AM7657" s="19"/>
      <c r="AN7657" s="19"/>
      <c r="AO7657" s="19"/>
      <c r="AP7657" s="19"/>
      <c r="AQ7657" s="19"/>
      <c r="AR7657" s="19"/>
      <c r="AS7657" s="19"/>
      <c r="AT7657" s="19"/>
      <c r="AU7657" s="19"/>
      <c r="AV7657" s="19"/>
      <c r="AW7657" s="19"/>
      <c r="AX7657" s="19"/>
      <c r="AY7657" s="19"/>
      <c r="AZ7657" s="19"/>
      <c r="BA7657" s="19"/>
      <c r="BB7657" s="19"/>
      <c r="BC7657" s="19"/>
      <c r="BD7657" s="19"/>
      <c r="BE7657" s="19"/>
      <c r="BF7657" s="19"/>
      <c r="BG7657" s="19"/>
      <c r="BH7657" s="19"/>
      <c r="BI7657" s="19"/>
      <c r="BJ7657" s="19"/>
      <c r="BK7657" s="19"/>
      <c r="BL7657" s="19"/>
      <c r="BM7657" s="19"/>
      <c r="BN7657" s="19"/>
      <c r="BO7657" s="19"/>
      <c r="BP7657" s="19"/>
      <c r="BQ7657" s="19"/>
      <c r="BR7657" s="19"/>
      <c r="BS7657" s="19"/>
      <c r="BT7657" s="19"/>
      <c r="BU7657" s="19"/>
      <c r="BV7657" s="19"/>
      <c r="BW7657" s="19"/>
      <c r="BX7657" s="19"/>
      <c r="BY7657" s="19"/>
      <c r="BZ7657" s="19"/>
      <c r="CA7657" s="19"/>
      <c r="CB7657" s="19"/>
      <c r="CC7657" s="19"/>
      <c r="CD7657" s="19"/>
      <c r="CE7657" s="19"/>
      <c r="CF7657" s="19"/>
      <c r="CG7657" s="19"/>
      <c r="CH7657" s="19"/>
      <c r="CI7657" s="19"/>
      <c r="CJ7657" s="19"/>
      <c r="CK7657" s="19"/>
      <c r="CL7657" s="19"/>
      <c r="CM7657" s="19"/>
      <c r="CN7657" s="19"/>
      <c r="CO7657" s="19"/>
      <c r="CP7657" s="19"/>
      <c r="CQ7657" s="19"/>
      <c r="CR7657" s="19"/>
      <c r="CS7657" s="19"/>
      <c r="CT7657" s="19"/>
      <c r="CU7657" s="19"/>
      <c r="CV7657" s="19"/>
      <c r="CW7657" s="19"/>
      <c r="CX7657" s="19"/>
      <c r="CY7657" s="19"/>
      <c r="CZ7657" s="19"/>
      <c r="DA7657" s="19"/>
      <c r="DB7657" s="19"/>
      <c r="DC7657" s="19"/>
      <c r="DD7657" s="19"/>
      <c r="DE7657" s="19"/>
      <c r="DF7657" s="19"/>
      <c r="DG7657" s="19"/>
      <c r="DH7657" s="19"/>
      <c r="DI7657" s="19"/>
      <c r="DJ7657" s="19"/>
      <c r="DK7657" s="19"/>
      <c r="DL7657" s="19"/>
      <c r="DM7657" s="19"/>
      <c r="DN7657" s="19"/>
      <c r="DO7657" s="19"/>
      <c r="DP7657" s="19"/>
      <c r="DQ7657" s="19"/>
      <c r="DR7657" s="19"/>
      <c r="DS7657" s="19"/>
      <c r="DT7657" s="19"/>
      <c r="DU7657" s="19"/>
      <c r="DV7657" s="19"/>
      <c r="DW7657" s="19"/>
      <c r="DX7657" s="19"/>
      <c r="DY7657" s="19"/>
      <c r="DZ7657" s="19"/>
      <c r="EA7657" s="19"/>
      <c r="EB7657" s="19"/>
      <c r="EC7657" s="19"/>
      <c r="ED7657" s="19"/>
      <c r="EE7657" s="19"/>
      <c r="EF7657" s="19"/>
      <c r="EG7657" s="19"/>
      <c r="EH7657" s="19"/>
      <c r="EI7657" s="19"/>
      <c r="EJ7657" s="19"/>
      <c r="EK7657" s="19"/>
      <c r="EL7657" s="19"/>
      <c r="EM7657" s="19"/>
      <c r="EN7657" s="19"/>
      <c r="EO7657" s="19"/>
      <c r="EP7657" s="19"/>
      <c r="EQ7657" s="19"/>
      <c r="ER7657" s="19"/>
      <c r="ES7657" s="19"/>
      <c r="ET7657" s="19"/>
      <c r="EU7657" s="19"/>
      <c r="EV7657" s="19"/>
      <c r="EW7657" s="19"/>
      <c r="EX7657" s="19"/>
      <c r="EY7657" s="19"/>
      <c r="EZ7657" s="19"/>
      <c r="FA7657" s="19"/>
      <c r="FB7657" s="19"/>
      <c r="FC7657" s="19"/>
      <c r="FD7657" s="19"/>
      <c r="FE7657" s="19"/>
      <c r="FF7657" s="19"/>
      <c r="FG7657" s="19"/>
      <c r="FH7657" s="19"/>
      <c r="FI7657" s="19"/>
      <c r="FJ7657" s="19"/>
      <c r="FK7657" s="19"/>
      <c r="FL7657" s="19"/>
      <c r="FM7657" s="19"/>
      <c r="FN7657" s="19"/>
      <c r="FO7657" s="19"/>
      <c r="FP7657" s="19"/>
      <c r="FQ7657" s="19"/>
      <c r="FR7657" s="19"/>
      <c r="FS7657" s="19"/>
      <c r="FT7657" s="19"/>
      <c r="FU7657" s="19"/>
      <c r="FV7657" s="19"/>
      <c r="FW7657" s="19"/>
      <c r="FX7657" s="19"/>
      <c r="FY7657" s="19"/>
      <c r="FZ7657" s="19"/>
      <c r="GA7657" s="19"/>
      <c r="GB7657" s="19"/>
      <c r="GC7657" s="19"/>
      <c r="GD7657" s="19"/>
      <c r="GE7657" s="19"/>
      <c r="GF7657" s="19"/>
      <c r="GG7657" s="19"/>
      <c r="GH7657" s="19"/>
      <c r="GI7657" s="19"/>
      <c r="GJ7657" s="19"/>
      <c r="GK7657" s="19"/>
      <c r="GL7657" s="19"/>
      <c r="GM7657" s="19"/>
      <c r="GN7657" s="19"/>
      <c r="GO7657" s="19"/>
      <c r="GP7657" s="19"/>
      <c r="GQ7657" s="19"/>
      <c r="GR7657" s="19"/>
      <c r="GS7657" s="19"/>
      <c r="GT7657" s="19"/>
      <c r="GU7657" s="19"/>
      <c r="GV7657" s="19"/>
      <c r="GW7657" s="19"/>
      <c r="GX7657" s="19"/>
      <c r="GY7657" s="19"/>
      <c r="GZ7657" s="19"/>
      <c r="HA7657" s="19"/>
      <c r="HB7657" s="19"/>
      <c r="HC7657" s="19"/>
      <c r="HD7657" s="19"/>
      <c r="HE7657" s="19"/>
      <c r="HF7657" s="19"/>
      <c r="HG7657" s="19"/>
      <c r="HH7657" s="19"/>
      <c r="HI7657" s="19"/>
      <c r="HJ7657" s="19"/>
      <c r="HK7657" s="19"/>
      <c r="HL7657" s="19"/>
      <c r="HM7657" s="19"/>
      <c r="HN7657" s="19"/>
      <c r="HO7657" s="19"/>
      <c r="HP7657" s="19"/>
      <c r="HQ7657" s="19"/>
      <c r="HR7657" s="19"/>
      <c r="HS7657" s="19"/>
      <c r="HT7657" s="19"/>
      <c r="HU7657" s="19"/>
      <c r="HV7657" s="19"/>
      <c r="HW7657" s="19"/>
      <c r="HX7657" s="19"/>
      <c r="HY7657" s="19"/>
      <c r="HZ7657" s="19"/>
      <c r="IA7657" s="19"/>
      <c r="IB7657" s="19"/>
      <c r="IC7657" s="19"/>
      <c r="ID7657" s="19"/>
      <c r="IE7657" s="19"/>
      <c r="IF7657" s="19"/>
      <c r="IG7657" s="19"/>
      <c r="IH7657" s="19"/>
      <c r="II7657" s="19"/>
      <c r="IJ7657" s="19"/>
      <c r="IK7657" s="19"/>
      <c r="IL7657" s="19"/>
      <c r="IM7657" s="19"/>
      <c r="IN7657" s="19"/>
      <c r="IO7657" s="19"/>
      <c r="IP7657" s="19"/>
      <c r="IQ7657" s="19"/>
      <c r="IR7657" s="19"/>
      <c r="IS7657" s="19"/>
      <c r="IT7657" s="19"/>
      <c r="IU7657" s="19"/>
      <c r="IV7657" s="19"/>
      <c r="IW7657" s="19"/>
      <c r="IX7657" s="19"/>
      <c r="IY7657" s="19"/>
      <c r="IZ7657" s="19"/>
      <c r="JA7657" s="19"/>
      <c r="JB7657" s="19"/>
      <c r="JC7657" s="19"/>
      <c r="JD7657" s="19"/>
      <c r="JE7657" s="19"/>
      <c r="JF7657" s="19"/>
      <c r="JG7657" s="19"/>
      <c r="JH7657" s="19"/>
      <c r="JI7657" s="19"/>
      <c r="JJ7657" s="19"/>
      <c r="JK7657" s="19"/>
      <c r="JL7657" s="19"/>
      <c r="JM7657" s="19"/>
      <c r="JN7657" s="19"/>
      <c r="JO7657" s="19"/>
      <c r="JP7657" s="19"/>
      <c r="JQ7657" s="19"/>
      <c r="JR7657" s="19"/>
      <c r="JS7657" s="19"/>
      <c r="JT7657" s="19"/>
      <c r="JU7657" s="19"/>
      <c r="JV7657" s="19"/>
      <c r="JW7657" s="19"/>
      <c r="JX7657" s="19"/>
      <c r="JY7657" s="19"/>
      <c r="JZ7657" s="19"/>
      <c r="KA7657" s="19"/>
      <c r="KB7657" s="19"/>
      <c r="KC7657" s="19"/>
      <c r="KD7657" s="19"/>
      <c r="KE7657" s="19"/>
      <c r="KF7657" s="19"/>
      <c r="KG7657" s="19"/>
      <c r="KH7657" s="19"/>
      <c r="KI7657" s="19"/>
      <c r="KJ7657" s="19"/>
      <c r="KK7657" s="19"/>
      <c r="KL7657" s="19"/>
      <c r="KM7657" s="19"/>
      <c r="KN7657" s="19"/>
      <c r="KO7657" s="19"/>
      <c r="KP7657" s="19"/>
      <c r="KQ7657" s="19"/>
      <c r="KR7657" s="19"/>
      <c r="KS7657" s="19"/>
      <c r="KT7657" s="19"/>
      <c r="KU7657" s="19"/>
      <c r="KV7657" s="19"/>
      <c r="KW7657" s="19"/>
      <c r="KX7657" s="19"/>
      <c r="KY7657" s="19"/>
      <c r="KZ7657" s="19"/>
      <c r="LA7657" s="19"/>
      <c r="LB7657" s="19"/>
      <c r="LC7657" s="19"/>
      <c r="LD7657" s="19"/>
      <c r="LE7657" s="19"/>
      <c r="LF7657" s="19"/>
      <c r="LG7657" s="19"/>
      <c r="LH7657" s="19"/>
      <c r="LI7657" s="19"/>
      <c r="LJ7657" s="19"/>
      <c r="LK7657" s="19"/>
      <c r="LL7657" s="19"/>
      <c r="LM7657" s="19"/>
      <c r="LN7657" s="19"/>
      <c r="LO7657" s="19"/>
      <c r="LP7657" s="19"/>
      <c r="LQ7657" s="19"/>
      <c r="LR7657" s="19"/>
      <c r="LS7657" s="19"/>
      <c r="LT7657" s="19"/>
      <c r="LU7657" s="19"/>
      <c r="LV7657" s="19"/>
      <c r="LW7657" s="19"/>
      <c r="LX7657" s="19"/>
      <c r="LY7657" s="19"/>
      <c r="LZ7657" s="19"/>
      <c r="MA7657" s="19"/>
      <c r="MB7657" s="19"/>
      <c r="MC7657" s="19"/>
      <c r="MD7657" s="19"/>
      <c r="ME7657" s="19"/>
      <c r="MF7657" s="19"/>
      <c r="MG7657" s="19"/>
      <c r="MH7657" s="19"/>
      <c r="MI7657" s="19"/>
      <c r="MJ7657" s="19"/>
      <c r="MK7657" s="19"/>
      <c r="ML7657" s="19"/>
      <c r="MM7657" s="19"/>
      <c r="MN7657" s="19"/>
      <c r="MO7657" s="19"/>
      <c r="MP7657" s="19"/>
      <c r="MQ7657" s="19"/>
      <c r="MR7657" s="19"/>
      <c r="MS7657" s="19"/>
      <c r="MT7657" s="19"/>
      <c r="MU7657" s="19"/>
      <c r="MV7657" s="19"/>
      <c r="MW7657" s="19"/>
      <c r="MX7657" s="19"/>
      <c r="MY7657" s="19"/>
      <c r="MZ7657" s="19"/>
      <c r="NA7657" s="19"/>
      <c r="NB7657" s="19"/>
      <c r="NC7657" s="19"/>
      <c r="ND7657" s="19"/>
      <c r="NE7657" s="19"/>
      <c r="NF7657" s="19"/>
      <c r="NG7657" s="19"/>
      <c r="NH7657" s="19"/>
      <c r="NI7657" s="19"/>
      <c r="NJ7657" s="19"/>
      <c r="NK7657" s="19"/>
      <c r="NL7657" s="19"/>
      <c r="NM7657" s="19"/>
      <c r="NN7657" s="19"/>
      <c r="NO7657" s="19"/>
      <c r="NP7657" s="19"/>
      <c r="NQ7657" s="19"/>
      <c r="NR7657" s="19"/>
      <c r="NS7657" s="19"/>
      <c r="NT7657" s="19"/>
      <c r="NU7657" s="19"/>
      <c r="NV7657" s="19"/>
      <c r="NW7657" s="19"/>
      <c r="NX7657" s="19"/>
      <c r="NY7657" s="19"/>
      <c r="NZ7657" s="19"/>
      <c r="OA7657" s="19"/>
      <c r="OB7657" s="19"/>
      <c r="OC7657" s="19"/>
      <c r="OD7657" s="19"/>
      <c r="OE7657" s="19"/>
      <c r="OF7657" s="19"/>
      <c r="OG7657" s="19"/>
      <c r="OH7657" s="19"/>
      <c r="OI7657" s="19"/>
      <c r="OJ7657" s="19"/>
      <c r="OK7657" s="19"/>
      <c r="OL7657" s="19"/>
      <c r="OM7657" s="19"/>
      <c r="ON7657" s="19"/>
      <c r="OO7657" s="19"/>
      <c r="OP7657" s="19"/>
      <c r="OQ7657" s="19"/>
      <c r="OR7657" s="19"/>
      <c r="OS7657" s="19"/>
      <c r="OT7657" s="19"/>
      <c r="OU7657" s="19"/>
      <c r="OV7657" s="19"/>
      <c r="OW7657" s="19"/>
      <c r="OX7657" s="19"/>
      <c r="OY7657" s="19"/>
      <c r="OZ7657" s="19"/>
      <c r="PA7657" s="19"/>
      <c r="PB7657" s="19"/>
      <c r="PC7657" s="19"/>
      <c r="PD7657" s="19"/>
      <c r="PE7657" s="19"/>
      <c r="PF7657" s="19"/>
      <c r="PG7657" s="19"/>
      <c r="PH7657" s="19"/>
      <c r="PI7657" s="19"/>
      <c r="PJ7657" s="19"/>
      <c r="PK7657" s="19"/>
      <c r="PL7657" s="19"/>
      <c r="PM7657" s="19"/>
      <c r="PN7657" s="19"/>
      <c r="PO7657" s="19"/>
      <c r="PP7657" s="19"/>
      <c r="PQ7657" s="19"/>
      <c r="PR7657" s="19"/>
      <c r="PS7657" s="19"/>
      <c r="PT7657" s="19"/>
      <c r="PU7657" s="19"/>
      <c r="PV7657" s="19"/>
      <c r="PW7657" s="19"/>
      <c r="PX7657" s="19"/>
      <c r="PY7657" s="19"/>
      <c r="PZ7657" s="19"/>
      <c r="QA7657" s="19"/>
      <c r="QB7657" s="19"/>
      <c r="QC7657" s="19"/>
      <c r="QD7657" s="19"/>
      <c r="QE7657" s="19"/>
      <c r="QF7657" s="19"/>
      <c r="QG7657" s="19"/>
      <c r="QH7657" s="19"/>
      <c r="QI7657" s="19"/>
      <c r="QJ7657" s="19"/>
      <c r="QK7657" s="19"/>
      <c r="QL7657" s="19"/>
      <c r="QM7657" s="19"/>
      <c r="QN7657" s="19"/>
      <c r="QO7657" s="19"/>
      <c r="QP7657" s="19"/>
      <c r="QQ7657" s="19"/>
      <c r="QR7657" s="19"/>
      <c r="QS7657" s="19"/>
      <c r="QT7657" s="19"/>
      <c r="QU7657" s="19"/>
      <c r="QV7657" s="19"/>
      <c r="QW7657" s="19"/>
      <c r="QX7657" s="19"/>
      <c r="QY7657" s="19"/>
      <c r="QZ7657" s="19"/>
      <c r="RA7657" s="19"/>
      <c r="RB7657" s="19"/>
      <c r="RC7657" s="19"/>
      <c r="RD7657" s="19"/>
      <c r="RE7657" s="19"/>
      <c r="RF7657" s="19"/>
      <c r="RG7657" s="19"/>
      <c r="RH7657" s="19"/>
      <c r="RI7657" s="19"/>
      <c r="RJ7657" s="19"/>
      <c r="RK7657" s="19"/>
      <c r="RL7657" s="19"/>
      <c r="RM7657" s="19"/>
      <c r="RN7657" s="19"/>
      <c r="RO7657" s="19"/>
      <c r="RP7657" s="19"/>
      <c r="RQ7657" s="19"/>
      <c r="RR7657" s="19"/>
      <c r="RS7657" s="19"/>
      <c r="RT7657" s="19"/>
      <c r="RU7657" s="19"/>
      <c r="RV7657" s="19"/>
      <c r="RW7657" s="19"/>
      <c r="RX7657" s="19"/>
      <c r="RY7657" s="19"/>
      <c r="RZ7657" s="19"/>
      <c r="SA7657" s="19"/>
      <c r="SB7657" s="19"/>
      <c r="SC7657" s="19"/>
      <c r="SD7657" s="19"/>
      <c r="SE7657" s="19"/>
      <c r="SF7657" s="19"/>
      <c r="SG7657" s="19"/>
      <c r="SH7657" s="19"/>
      <c r="SI7657" s="19"/>
      <c r="SJ7657" s="19"/>
      <c r="SK7657" s="19"/>
      <c r="SL7657" s="19"/>
      <c r="SM7657" s="19"/>
      <c r="SN7657" s="19"/>
      <c r="SO7657" s="19"/>
      <c r="SP7657" s="19"/>
      <c r="SQ7657" s="19"/>
      <c r="SR7657" s="19"/>
      <c r="SS7657" s="19"/>
      <c r="ST7657" s="19"/>
      <c r="SU7657" s="19"/>
      <c r="SV7657" s="19"/>
      <c r="SW7657" s="19"/>
      <c r="SX7657" s="19"/>
      <c r="SY7657" s="19"/>
      <c r="SZ7657" s="19"/>
      <c r="TA7657" s="19"/>
      <c r="TB7657" s="19"/>
      <c r="TC7657" s="19"/>
      <c r="TD7657" s="19"/>
      <c r="TE7657" s="19"/>
      <c r="TF7657" s="19"/>
      <c r="TG7657" s="19"/>
      <c r="TH7657" s="19"/>
      <c r="TI7657" s="19"/>
      <c r="TJ7657" s="19"/>
      <c r="TK7657" s="19"/>
      <c r="TL7657" s="19"/>
      <c r="TM7657" s="19"/>
      <c r="TN7657" s="19"/>
      <c r="TO7657" s="19"/>
      <c r="TP7657" s="19"/>
      <c r="TQ7657" s="19"/>
      <c r="TR7657" s="19"/>
      <c r="TS7657" s="19"/>
      <c r="TT7657" s="19"/>
      <c r="TU7657" s="19"/>
      <c r="TV7657" s="19"/>
      <c r="TW7657" s="19"/>
      <c r="TX7657" s="19"/>
      <c r="TY7657" s="19"/>
      <c r="TZ7657" s="19"/>
      <c r="UA7657" s="19"/>
      <c r="UB7657" s="19"/>
      <c r="UC7657" s="19"/>
      <c r="UD7657" s="19"/>
      <c r="UE7657" s="19"/>
      <c r="UF7657" s="19"/>
      <c r="UG7657" s="19"/>
      <c r="UH7657" s="19"/>
      <c r="UI7657" s="19"/>
      <c r="UJ7657" s="19"/>
      <c r="UK7657" s="19"/>
      <c r="UL7657" s="19"/>
      <c r="UM7657" s="19"/>
      <c r="UN7657" s="19"/>
      <c r="UO7657" s="19"/>
      <c r="UP7657" s="19"/>
      <c r="UQ7657" s="19"/>
      <c r="UR7657" s="19"/>
      <c r="US7657" s="19"/>
      <c r="UT7657" s="19"/>
      <c r="UU7657" s="19"/>
      <c r="UV7657" s="19"/>
      <c r="UW7657" s="19"/>
      <c r="UX7657" s="19"/>
      <c r="UY7657" s="19"/>
      <c r="UZ7657" s="19"/>
      <c r="VA7657" s="19"/>
      <c r="VB7657" s="19"/>
      <c r="VC7657" s="19"/>
      <c r="VD7657" s="19"/>
      <c r="VE7657" s="19"/>
      <c r="VF7657" s="19"/>
      <c r="VG7657" s="19"/>
      <c r="VH7657" s="19"/>
      <c r="VI7657" s="19"/>
      <c r="VJ7657" s="19"/>
      <c r="VK7657" s="19"/>
      <c r="VL7657" s="19"/>
      <c r="VM7657" s="19"/>
      <c r="VN7657" s="19"/>
      <c r="VO7657" s="19"/>
      <c r="VP7657" s="19"/>
      <c r="VQ7657" s="19"/>
      <c r="VR7657" s="19"/>
      <c r="VS7657" s="19"/>
      <c r="VT7657" s="19"/>
      <c r="VU7657" s="19"/>
      <c r="VV7657" s="19"/>
      <c r="VW7657" s="19"/>
      <c r="VX7657" s="19"/>
      <c r="VY7657" s="19"/>
      <c r="VZ7657" s="19"/>
      <c r="WA7657" s="19"/>
      <c r="WB7657" s="19"/>
      <c r="WC7657" s="19"/>
      <c r="WD7657" s="19"/>
      <c r="WE7657" s="19"/>
      <c r="WF7657" s="19"/>
      <c r="WG7657" s="19"/>
      <c r="WH7657" s="19"/>
      <c r="WI7657" s="19"/>
      <c r="WJ7657" s="19"/>
      <c r="WK7657" s="19"/>
      <c r="WL7657" s="19"/>
      <c r="WM7657" s="19"/>
      <c r="WN7657" s="19"/>
      <c r="WO7657" s="19"/>
      <c r="WP7657" s="19"/>
      <c r="WQ7657" s="19"/>
      <c r="WR7657" s="19"/>
      <c r="WS7657" s="19"/>
      <c r="WT7657" s="19"/>
      <c r="WU7657" s="19"/>
      <c r="WV7657" s="19"/>
      <c r="WW7657" s="19"/>
      <c r="WX7657" s="19"/>
      <c r="WY7657" s="19"/>
      <c r="WZ7657" s="19"/>
      <c r="XA7657" s="19"/>
      <c r="XB7657" s="19"/>
      <c r="XC7657" s="19"/>
      <c r="XD7657" s="19"/>
      <c r="XE7657" s="19"/>
      <c r="XF7657" s="19"/>
      <c r="XG7657" s="19"/>
      <c r="XH7657" s="19"/>
      <c r="XI7657" s="19"/>
      <c r="XJ7657" s="19"/>
      <c r="XK7657" s="19"/>
      <c r="XL7657" s="19"/>
      <c r="XM7657" s="19"/>
      <c r="XN7657" s="19"/>
      <c r="XO7657" s="19"/>
      <c r="XP7657" s="19"/>
      <c r="XQ7657" s="19"/>
      <c r="XR7657" s="19"/>
      <c r="XS7657" s="19"/>
      <c r="XT7657" s="19"/>
      <c r="XU7657" s="19"/>
      <c r="XV7657" s="19"/>
      <c r="XW7657" s="19"/>
      <c r="XX7657" s="19"/>
      <c r="XY7657" s="19"/>
      <c r="XZ7657" s="19"/>
      <c r="YA7657" s="19"/>
      <c r="YB7657" s="19"/>
      <c r="YC7657" s="19"/>
      <c r="YD7657" s="19"/>
      <c r="YE7657" s="19"/>
      <c r="YF7657" s="19"/>
      <c r="YG7657" s="19"/>
      <c r="YH7657" s="19"/>
      <c r="YI7657" s="19"/>
      <c r="YJ7657" s="19"/>
      <c r="YK7657" s="19"/>
      <c r="YL7657" s="19"/>
      <c r="YM7657" s="19"/>
      <c r="YN7657" s="19"/>
      <c r="YO7657" s="19"/>
      <c r="YP7657" s="19"/>
      <c r="YQ7657" s="19"/>
      <c r="YR7657" s="19"/>
      <c r="YS7657" s="19"/>
      <c r="YT7657" s="19"/>
      <c r="YU7657" s="19"/>
      <c r="YV7657" s="19"/>
      <c r="YW7657" s="19"/>
      <c r="YX7657" s="19"/>
      <c r="YY7657" s="19"/>
      <c r="YZ7657" s="19"/>
      <c r="ZA7657" s="19"/>
      <c r="ZB7657" s="19"/>
      <c r="ZC7657" s="19"/>
      <c r="ZD7657" s="19"/>
      <c r="ZE7657" s="19"/>
      <c r="ZF7657" s="19"/>
      <c r="ZG7657" s="19"/>
      <c r="ZH7657" s="19"/>
      <c r="ZI7657" s="19"/>
      <c r="ZJ7657" s="19"/>
      <c r="ZK7657" s="19"/>
      <c r="ZL7657" s="19"/>
      <c r="ZM7657" s="19"/>
      <c r="ZN7657" s="19"/>
      <c r="ZO7657" s="19"/>
      <c r="ZP7657" s="19"/>
      <c r="ZQ7657" s="19"/>
      <c r="ZR7657" s="19"/>
      <c r="ZS7657" s="19"/>
      <c r="ZT7657" s="19"/>
      <c r="ZU7657" s="19"/>
      <c r="ZV7657" s="19"/>
      <c r="ZW7657" s="19"/>
      <c r="ZX7657" s="19"/>
      <c r="ZY7657" s="19"/>
      <c r="ZZ7657" s="19"/>
      <c r="AAA7657" s="19"/>
      <c r="AAB7657" s="19"/>
      <c r="AAC7657" s="19"/>
      <c r="AAD7657" s="19"/>
      <c r="AAE7657" s="19"/>
      <c r="AAF7657" s="19"/>
      <c r="AAG7657" s="19"/>
      <c r="AAH7657" s="19"/>
      <c r="AAI7657" s="19"/>
      <c r="AAJ7657" s="19"/>
      <c r="AAK7657" s="19"/>
      <c r="AAL7657" s="19"/>
      <c r="AAM7657" s="19"/>
      <c r="AAN7657" s="19"/>
      <c r="AAO7657" s="19"/>
      <c r="AAP7657" s="19"/>
      <c r="AAQ7657" s="19"/>
      <c r="AAR7657" s="19"/>
      <c r="AAS7657" s="19"/>
      <c r="AAT7657" s="19"/>
      <c r="AAU7657" s="19"/>
      <c r="AAV7657" s="19"/>
      <c r="AAW7657" s="19"/>
      <c r="AAX7657" s="19"/>
      <c r="AAY7657" s="19"/>
      <c r="AAZ7657" s="19"/>
      <c r="ABA7657" s="19"/>
      <c r="ABB7657" s="19"/>
      <c r="ABC7657" s="19"/>
      <c r="ABD7657" s="19"/>
      <c r="ABE7657" s="19"/>
      <c r="ABF7657" s="19"/>
      <c r="ABG7657" s="19"/>
      <c r="ABH7657" s="19"/>
      <c r="ABI7657" s="19"/>
      <c r="ABJ7657" s="19"/>
      <c r="ABK7657" s="19"/>
      <c r="ABL7657" s="19"/>
      <c r="ABM7657" s="19"/>
      <c r="ABN7657" s="19"/>
      <c r="ABO7657" s="19"/>
      <c r="ABP7657" s="19"/>
      <c r="ABQ7657" s="19"/>
      <c r="ABR7657" s="19"/>
      <c r="ABS7657" s="19"/>
      <c r="ABT7657" s="19"/>
      <c r="ABU7657" s="19"/>
      <c r="ABV7657" s="19"/>
      <c r="ABW7657" s="19"/>
      <c r="ABX7657" s="19"/>
      <c r="ABY7657" s="19"/>
      <c r="ABZ7657" s="19"/>
      <c r="ACA7657" s="19"/>
      <c r="ACB7657" s="19"/>
      <c r="ACC7657" s="19"/>
      <c r="ACD7657" s="19"/>
      <c r="ACE7657" s="19"/>
      <c r="ACF7657" s="19"/>
      <c r="ACG7657" s="19"/>
      <c r="ACH7657" s="19"/>
      <c r="ACI7657" s="19"/>
      <c r="ACJ7657" s="19"/>
      <c r="ACK7657" s="19"/>
      <c r="ACL7657" s="19"/>
      <c r="ACM7657" s="19"/>
      <c r="ACN7657" s="19"/>
      <c r="ACO7657" s="19"/>
      <c r="ACP7657" s="19"/>
      <c r="ACQ7657" s="19"/>
      <c r="ACR7657" s="19"/>
      <c r="ACS7657" s="19"/>
      <c r="ACT7657" s="19"/>
      <c r="ACU7657" s="19"/>
      <c r="ACV7657" s="19"/>
      <c r="ACW7657" s="19"/>
      <c r="ACX7657" s="19"/>
      <c r="ACY7657" s="19"/>
      <c r="ACZ7657" s="19"/>
      <c r="ADA7657" s="19"/>
      <c r="ADB7657" s="19"/>
      <c r="ADC7657" s="19"/>
      <c r="ADD7657" s="19"/>
      <c r="ADE7657" s="19"/>
      <c r="ADF7657" s="19"/>
      <c r="ADG7657" s="19"/>
      <c r="ADH7657" s="19"/>
      <c r="ADI7657" s="19"/>
      <c r="ADJ7657" s="19"/>
      <c r="ADK7657" s="19"/>
      <c r="ADL7657" s="19"/>
      <c r="ADM7657" s="19"/>
      <c r="ADN7657" s="19"/>
      <c r="ADO7657" s="19"/>
      <c r="ADP7657" s="19"/>
      <c r="ADQ7657" s="19"/>
      <c r="ADR7657" s="19"/>
      <c r="ADS7657" s="19"/>
      <c r="ADT7657" s="19"/>
      <c r="ADU7657" s="19"/>
      <c r="ADV7657" s="19"/>
      <c r="ADW7657" s="19"/>
      <c r="ADX7657" s="19"/>
      <c r="ADY7657" s="19"/>
      <c r="ADZ7657" s="19"/>
      <c r="AEA7657" s="19"/>
      <c r="AEB7657" s="19"/>
      <c r="AEC7657" s="19"/>
      <c r="AED7657" s="19"/>
      <c r="AEE7657" s="19"/>
      <c r="AEF7657" s="19"/>
      <c r="AEG7657" s="19"/>
      <c r="AEH7657" s="19"/>
      <c r="AEI7657" s="19"/>
      <c r="AEJ7657" s="19"/>
      <c r="AEK7657" s="19"/>
      <c r="AEL7657" s="19"/>
      <c r="AEM7657" s="19"/>
      <c r="AEN7657" s="19"/>
      <c r="AEO7657" s="19"/>
      <c r="AEP7657" s="19"/>
      <c r="AEQ7657" s="19"/>
      <c r="AER7657" s="19"/>
      <c r="AES7657" s="19"/>
      <c r="AET7657" s="19"/>
      <c r="AEU7657" s="19"/>
      <c r="AEV7657" s="19"/>
      <c r="AEW7657" s="19"/>
      <c r="AEX7657" s="19"/>
      <c r="AEY7657" s="19"/>
      <c r="AEZ7657" s="19"/>
      <c r="AFA7657" s="19"/>
      <c r="AFB7657" s="19"/>
      <c r="AFC7657" s="19"/>
      <c r="AFD7657" s="19"/>
      <c r="AFE7657" s="19"/>
      <c r="AFF7657" s="19"/>
      <c r="AFG7657" s="19"/>
      <c r="AFH7657" s="19"/>
      <c r="AFI7657" s="19"/>
      <c r="AFJ7657" s="19"/>
      <c r="AFK7657" s="19"/>
      <c r="AFL7657" s="19"/>
      <c r="AFM7657" s="19"/>
      <c r="AFN7657" s="19"/>
      <c r="AFO7657" s="19"/>
      <c r="AFP7657" s="19"/>
      <c r="AFQ7657" s="19"/>
      <c r="AFR7657" s="19"/>
      <c r="AFS7657" s="19"/>
      <c r="AFT7657" s="19"/>
      <c r="AFU7657" s="19"/>
      <c r="AFV7657" s="19"/>
      <c r="AFW7657" s="19"/>
      <c r="AFX7657" s="19"/>
      <c r="AFY7657" s="19"/>
      <c r="AFZ7657" s="19"/>
      <c r="AGA7657" s="19"/>
      <c r="AGB7657" s="19"/>
      <c r="AGC7657" s="19"/>
      <c r="AGD7657" s="19"/>
      <c r="AGE7657" s="19"/>
      <c r="AGF7657" s="19"/>
      <c r="AGG7657" s="19"/>
      <c r="AGH7657" s="19"/>
      <c r="AGI7657" s="19"/>
      <c r="AGJ7657" s="19"/>
      <c r="AGK7657" s="19"/>
      <c r="AGL7657" s="19"/>
      <c r="AGM7657" s="19"/>
      <c r="AGN7657" s="19"/>
      <c r="AGO7657" s="19"/>
      <c r="AGP7657" s="19"/>
      <c r="AGQ7657" s="19"/>
      <c r="AGR7657" s="19"/>
      <c r="AGS7657" s="19"/>
      <c r="AGT7657" s="19"/>
      <c r="AGU7657" s="19"/>
      <c r="AGV7657" s="19"/>
      <c r="AGW7657" s="19"/>
      <c r="AGX7657" s="19"/>
      <c r="AGY7657" s="19"/>
      <c r="AGZ7657" s="19"/>
      <c r="AHA7657" s="19"/>
      <c r="AHB7657" s="19"/>
      <c r="AHC7657" s="19"/>
      <c r="AHD7657" s="19"/>
      <c r="AHE7657" s="19"/>
      <c r="AHF7657" s="19"/>
      <c r="AHG7657" s="19"/>
      <c r="AHH7657" s="19"/>
      <c r="AHI7657" s="19"/>
      <c r="AHJ7657" s="19"/>
      <c r="AHK7657" s="19"/>
      <c r="AHL7657" s="19"/>
      <c r="AHM7657" s="19"/>
      <c r="AHN7657" s="19"/>
      <c r="AHO7657" s="19"/>
      <c r="AHP7657" s="19"/>
      <c r="AHQ7657" s="19"/>
      <c r="AHR7657" s="19"/>
      <c r="AHS7657" s="19"/>
      <c r="AHT7657" s="19"/>
      <c r="AHU7657" s="19"/>
      <c r="AHV7657" s="19"/>
      <c r="AHW7657" s="19"/>
      <c r="AHX7657" s="19"/>
      <c r="AHY7657" s="19"/>
      <c r="AHZ7657" s="19"/>
      <c r="AIA7657" s="19"/>
      <c r="AIB7657" s="19"/>
      <c r="AIC7657" s="19"/>
      <c r="AID7657" s="19"/>
      <c r="AIE7657" s="19"/>
      <c r="AIF7657" s="19"/>
      <c r="AIG7657" s="19"/>
      <c r="AIH7657" s="19"/>
      <c r="AII7657" s="19"/>
      <c r="AIJ7657" s="19"/>
      <c r="AIK7657" s="19"/>
      <c r="AIL7657" s="19"/>
      <c r="AIM7657" s="19"/>
      <c r="AIN7657" s="19"/>
      <c r="AIO7657" s="19"/>
      <c r="AIP7657" s="19"/>
      <c r="AIQ7657" s="19"/>
      <c r="AIR7657" s="19"/>
      <c r="AIS7657" s="19"/>
      <c r="AIT7657" s="19"/>
      <c r="AIU7657" s="19"/>
      <c r="AIV7657" s="19"/>
      <c r="AIW7657" s="19"/>
      <c r="AIX7657" s="19"/>
      <c r="AIY7657" s="19"/>
      <c r="AIZ7657" s="19"/>
      <c r="AJA7657" s="19"/>
      <c r="AJB7657" s="19"/>
      <c r="AJC7657" s="19"/>
      <c r="AJD7657" s="19"/>
      <c r="AJE7657" s="19"/>
      <c r="AJF7657" s="19"/>
      <c r="AJG7657" s="19"/>
      <c r="AJH7657" s="19"/>
      <c r="AJI7657" s="19"/>
      <c r="AJJ7657" s="19"/>
      <c r="AJK7657" s="19"/>
      <c r="AJL7657" s="19"/>
      <c r="AJM7657" s="19"/>
      <c r="AJN7657" s="19"/>
      <c r="AJO7657" s="19"/>
      <c r="AJP7657" s="19"/>
      <c r="AJQ7657" s="19"/>
      <c r="AJR7657" s="19"/>
      <c r="AJS7657" s="19"/>
      <c r="AJT7657" s="19"/>
      <c r="AJU7657" s="19"/>
      <c r="AJV7657" s="19"/>
      <c r="AJW7657" s="19"/>
      <c r="AJX7657" s="19"/>
      <c r="AJY7657" s="19"/>
      <c r="AJZ7657" s="19"/>
      <c r="AKA7657" s="19"/>
      <c r="AKB7657" s="19"/>
      <c r="AKC7657" s="19"/>
      <c r="AKD7657" s="19"/>
      <c r="AKE7657" s="19"/>
      <c r="AKF7657" s="19"/>
      <c r="AKG7657" s="19"/>
      <c r="AKH7657" s="19"/>
      <c r="AKI7657" s="19"/>
      <c r="AKJ7657" s="19"/>
      <c r="AKK7657" s="19"/>
      <c r="AKL7657" s="19"/>
      <c r="AKM7657" s="19"/>
      <c r="AKN7657" s="19"/>
      <c r="AKO7657" s="19"/>
      <c r="AKP7657" s="19"/>
      <c r="AKQ7657" s="19"/>
      <c r="AKR7657" s="19"/>
      <c r="AKS7657" s="19"/>
      <c r="AKT7657" s="19"/>
      <c r="AKU7657" s="19"/>
      <c r="AKV7657" s="19"/>
      <c r="AKW7657" s="19"/>
      <c r="AKX7657" s="19"/>
      <c r="AKY7657" s="19"/>
      <c r="AKZ7657" s="19"/>
      <c r="ALA7657" s="19"/>
      <c r="ALB7657" s="19"/>
      <c r="ALC7657" s="19"/>
      <c r="ALD7657" s="19"/>
      <c r="ALE7657" s="19"/>
      <c r="ALF7657" s="19"/>
      <c r="ALG7657" s="19"/>
      <c r="ALH7657" s="19"/>
      <c r="ALI7657" s="19"/>
      <c r="ALJ7657" s="19"/>
      <c r="ALK7657" s="19"/>
      <c r="ALL7657" s="19"/>
      <c r="ALM7657" s="19"/>
      <c r="ALN7657" s="19"/>
      <c r="ALO7657" s="19"/>
      <c r="ALP7657" s="19"/>
      <c r="ALQ7657" s="19"/>
      <c r="ALR7657" s="19"/>
      <c r="ALS7657" s="19"/>
      <c r="ALT7657" s="19"/>
      <c r="ALU7657" s="19"/>
      <c r="ALV7657" s="19"/>
      <c r="ALW7657" s="19"/>
      <c r="ALX7657" s="19"/>
      <c r="ALY7657" s="19"/>
      <c r="ALZ7657" s="19"/>
      <c r="AMA7657" s="19"/>
      <c r="AMB7657" s="19"/>
      <c r="AMC7657" s="19"/>
      <c r="AMD7657" s="19"/>
      <c r="AME7657" s="19"/>
      <c r="AMF7657" s="19"/>
      <c r="AMG7657" s="19"/>
      <c r="AMH7657" s="19"/>
      <c r="AMI7657" s="19"/>
      <c r="AMJ7657" s="19"/>
      <c r="AMK7657" s="19"/>
      <c r="AML7657" s="19"/>
      <c r="AMM7657" s="19"/>
      <c r="AMN7657" s="19"/>
      <c r="AMO7657" s="19"/>
      <c r="AMP7657" s="19"/>
      <c r="AMQ7657" s="19"/>
      <c r="AMR7657" s="19"/>
      <c r="AMS7657" s="19"/>
      <c r="AMT7657" s="19"/>
      <c r="AMU7657" s="19"/>
      <c r="AMV7657" s="19"/>
      <c r="AMW7657" s="19"/>
      <c r="AMX7657" s="19"/>
      <c r="AMY7657" s="19"/>
      <c r="AMZ7657" s="19"/>
      <c r="ANA7657" s="19"/>
      <c r="ANB7657" s="19"/>
      <c r="ANC7657" s="19"/>
      <c r="AND7657" s="19"/>
      <c r="ANE7657" s="19"/>
      <c r="ANF7657" s="19"/>
      <c r="ANG7657" s="19"/>
      <c r="ANH7657" s="19"/>
      <c r="ANI7657" s="19"/>
      <c r="ANJ7657" s="19"/>
      <c r="ANK7657" s="19"/>
      <c r="ANL7657" s="19"/>
      <c r="ANM7657" s="19"/>
      <c r="ANN7657" s="19"/>
      <c r="ANO7657" s="19"/>
      <c r="ANP7657" s="19"/>
      <c r="ANQ7657" s="19"/>
      <c r="ANR7657" s="19"/>
      <c r="ANS7657" s="19"/>
      <c r="ANT7657" s="19"/>
      <c r="ANU7657" s="19"/>
      <c r="ANV7657" s="19"/>
      <c r="ANW7657" s="19"/>
      <c r="ANX7657" s="19"/>
      <c r="ANY7657" s="19"/>
      <c r="ANZ7657" s="19"/>
      <c r="AOA7657" s="19"/>
      <c r="AOB7657" s="19"/>
      <c r="AOC7657" s="19"/>
      <c r="AOD7657" s="19"/>
      <c r="AOE7657" s="19"/>
      <c r="AOF7657" s="19"/>
      <c r="AOG7657" s="19"/>
      <c r="AOH7657" s="19"/>
      <c r="AOI7657" s="19"/>
      <c r="AOJ7657" s="19"/>
      <c r="AOK7657" s="19"/>
      <c r="AOL7657" s="19"/>
      <c r="AOM7657" s="19"/>
      <c r="AON7657" s="19"/>
      <c r="AOO7657" s="19"/>
      <c r="AOP7657" s="19"/>
      <c r="AOQ7657" s="19"/>
      <c r="AOR7657" s="19"/>
      <c r="AOS7657" s="19"/>
      <c r="AOT7657" s="19"/>
      <c r="AOU7657" s="19"/>
      <c r="AOV7657" s="19"/>
      <c r="AOW7657" s="19"/>
      <c r="AOX7657" s="19"/>
      <c r="AOY7657" s="19"/>
      <c r="AOZ7657" s="19"/>
      <c r="APA7657" s="19"/>
      <c r="APB7657" s="19"/>
      <c r="APC7657" s="19"/>
      <c r="APD7657" s="19"/>
      <c r="APE7657" s="19"/>
      <c r="APF7657" s="19"/>
      <c r="APG7657" s="19"/>
      <c r="APH7657" s="19"/>
      <c r="API7657" s="19"/>
      <c r="APJ7657" s="19"/>
      <c r="APK7657" s="19"/>
      <c r="APL7657" s="19"/>
      <c r="APM7657" s="19"/>
      <c r="APN7657" s="19"/>
      <c r="APO7657" s="19"/>
      <c r="APP7657" s="19"/>
      <c r="APQ7657" s="19"/>
      <c r="APR7657" s="19"/>
      <c r="APS7657" s="19"/>
      <c r="APT7657" s="19"/>
      <c r="APU7657" s="19"/>
      <c r="APV7657" s="19"/>
      <c r="APW7657" s="19"/>
      <c r="APX7657" s="19"/>
      <c r="APY7657" s="19"/>
      <c r="APZ7657" s="19"/>
      <c r="AQA7657" s="19"/>
      <c r="AQB7657" s="19"/>
      <c r="AQC7657" s="19"/>
      <c r="AQD7657" s="19"/>
      <c r="AQE7657" s="19"/>
      <c r="AQF7657" s="19"/>
      <c r="AQG7657" s="19"/>
      <c r="AQH7657" s="19"/>
      <c r="AQI7657" s="19"/>
      <c r="AQJ7657" s="19"/>
      <c r="AQK7657" s="19"/>
      <c r="AQL7657" s="19"/>
      <c r="AQM7657" s="19"/>
      <c r="AQN7657" s="19"/>
      <c r="AQO7657" s="19"/>
      <c r="AQP7657" s="19"/>
      <c r="AQQ7657" s="19"/>
      <c r="AQR7657" s="19"/>
      <c r="AQS7657" s="19"/>
      <c r="AQT7657" s="19"/>
      <c r="AQU7657" s="19"/>
      <c r="AQV7657" s="19"/>
      <c r="AQW7657" s="19"/>
      <c r="AQX7657" s="19"/>
      <c r="AQY7657" s="19"/>
      <c r="AQZ7657" s="19"/>
      <c r="ARA7657" s="19"/>
      <c r="ARB7657" s="19"/>
      <c r="ARC7657" s="19"/>
      <c r="ARD7657" s="19"/>
      <c r="ARE7657" s="19"/>
      <c r="ARF7657" s="19"/>
      <c r="ARG7657" s="19"/>
      <c r="ARH7657" s="19"/>
      <c r="ARI7657" s="19"/>
      <c r="ARJ7657" s="19"/>
      <c r="ARK7657" s="19"/>
      <c r="ARL7657" s="19"/>
      <c r="ARM7657" s="19"/>
      <c r="ARN7657" s="19"/>
      <c r="ARO7657" s="19"/>
      <c r="ARP7657" s="19"/>
      <c r="ARQ7657" s="19"/>
      <c r="ARR7657" s="19"/>
      <c r="ARS7657" s="19"/>
      <c r="ART7657" s="19"/>
      <c r="ARU7657" s="19"/>
      <c r="ARV7657" s="19"/>
      <c r="ARW7657" s="19"/>
      <c r="ARX7657" s="19"/>
      <c r="ARY7657" s="19"/>
      <c r="ARZ7657" s="19"/>
      <c r="ASA7657" s="19"/>
      <c r="ASB7657" s="19"/>
      <c r="ASC7657" s="19"/>
      <c r="ASD7657" s="19"/>
      <c r="ASE7657" s="19"/>
      <c r="ASF7657" s="19"/>
      <c r="ASG7657" s="19"/>
      <c r="ASH7657" s="19"/>
      <c r="ASI7657" s="19"/>
      <c r="ASJ7657" s="19"/>
      <c r="ASK7657" s="19"/>
      <c r="ASL7657" s="19"/>
      <c r="ASM7657" s="19"/>
      <c r="ASN7657" s="19"/>
      <c r="ASO7657" s="19"/>
      <c r="ASP7657" s="19"/>
      <c r="ASQ7657" s="19"/>
      <c r="ASR7657" s="19"/>
      <c r="ASS7657" s="19"/>
      <c r="AST7657" s="19"/>
      <c r="ASU7657" s="19"/>
      <c r="ASV7657" s="19"/>
      <c r="ASW7657" s="19"/>
      <c r="ASX7657" s="19"/>
      <c r="ASY7657" s="19"/>
      <c r="ASZ7657" s="19"/>
      <c r="ATA7657" s="19"/>
      <c r="ATB7657" s="19"/>
      <c r="ATC7657" s="19"/>
      <c r="ATD7657" s="19"/>
      <c r="ATE7657" s="19"/>
      <c r="ATF7657" s="19"/>
      <c r="ATG7657" s="19"/>
      <c r="ATH7657" s="19"/>
      <c r="ATI7657" s="19"/>
      <c r="ATJ7657" s="19"/>
      <c r="ATK7657" s="19"/>
      <c r="ATL7657" s="19"/>
      <c r="ATM7657" s="19"/>
      <c r="ATN7657" s="19"/>
      <c r="ATO7657" s="19"/>
      <c r="ATP7657" s="19"/>
      <c r="ATQ7657" s="19"/>
      <c r="ATR7657" s="19"/>
      <c r="ATS7657" s="19"/>
      <c r="ATT7657" s="19"/>
      <c r="ATU7657" s="19"/>
      <c r="ATV7657" s="19"/>
      <c r="ATW7657" s="19"/>
      <c r="ATX7657" s="19"/>
      <c r="ATY7657" s="19"/>
      <c r="ATZ7657" s="19"/>
      <c r="AUA7657" s="19"/>
      <c r="AUB7657" s="19"/>
      <c r="AUC7657" s="19"/>
      <c r="AUD7657" s="19"/>
      <c r="AUE7657" s="19"/>
      <c r="AUF7657" s="19"/>
      <c r="AUG7657" s="19"/>
      <c r="AUH7657" s="19"/>
      <c r="AUI7657" s="19"/>
      <c r="AUJ7657" s="19"/>
      <c r="AUK7657" s="19"/>
      <c r="AUL7657" s="19"/>
      <c r="AUM7657" s="19"/>
      <c r="AUN7657" s="19"/>
      <c r="AUO7657" s="19"/>
      <c r="AUP7657" s="19"/>
      <c r="AUQ7657" s="19"/>
      <c r="AUR7657" s="19"/>
      <c r="AUS7657" s="19"/>
      <c r="AUT7657" s="19"/>
      <c r="AUU7657" s="19"/>
      <c r="AUV7657" s="19"/>
      <c r="AUW7657" s="19"/>
      <c r="AUX7657" s="19"/>
      <c r="AUY7657" s="19"/>
      <c r="AUZ7657" s="19"/>
      <c r="AVA7657" s="19"/>
      <c r="AVB7657" s="19"/>
      <c r="AVC7657" s="19"/>
      <c r="AVD7657" s="19"/>
      <c r="AVE7657" s="19"/>
      <c r="AVF7657" s="19"/>
      <c r="AVG7657" s="19"/>
      <c r="AVH7657" s="19"/>
      <c r="AVI7657" s="19"/>
      <c r="AVJ7657" s="19"/>
      <c r="AVK7657" s="19"/>
      <c r="AVL7657" s="19"/>
      <c r="AVM7657" s="19"/>
      <c r="AVN7657" s="19"/>
      <c r="AVO7657" s="19"/>
      <c r="AVP7657" s="19"/>
      <c r="AVQ7657" s="19"/>
      <c r="AVR7657" s="19"/>
      <c r="AVS7657" s="19"/>
      <c r="AVT7657" s="19"/>
      <c r="AVU7657" s="19"/>
      <c r="AVV7657" s="19"/>
      <c r="AVW7657" s="19"/>
      <c r="AVX7657" s="19"/>
      <c r="AVY7657" s="19"/>
      <c r="AVZ7657" s="19"/>
      <c r="AWA7657" s="19"/>
      <c r="AWB7657" s="19"/>
      <c r="AWC7657" s="19"/>
      <c r="AWD7657" s="19"/>
      <c r="AWE7657" s="19"/>
      <c r="AWF7657" s="19"/>
      <c r="AWG7657" s="19"/>
      <c r="AWH7657" s="19"/>
      <c r="AWI7657" s="19"/>
      <c r="AWJ7657" s="19"/>
      <c r="AWK7657" s="19"/>
      <c r="AWL7657" s="19"/>
      <c r="AWM7657" s="19"/>
      <c r="AWN7657" s="19"/>
      <c r="AWO7657" s="19"/>
      <c r="AWP7657" s="19"/>
      <c r="AWQ7657" s="19"/>
      <c r="AWR7657" s="19"/>
      <c r="AWS7657" s="19"/>
      <c r="AWT7657" s="19"/>
      <c r="AWU7657" s="19"/>
      <c r="AWV7657" s="19"/>
      <c r="AWW7657" s="19"/>
      <c r="AWX7657" s="19"/>
      <c r="AWY7657" s="19"/>
      <c r="AWZ7657" s="19"/>
      <c r="AXA7657" s="19"/>
      <c r="AXB7657" s="19"/>
      <c r="AXC7657" s="19"/>
      <c r="AXD7657" s="19"/>
      <c r="AXE7657" s="19"/>
      <c r="AXF7657" s="19"/>
      <c r="AXG7657" s="19"/>
      <c r="AXH7657" s="19"/>
      <c r="AXI7657" s="19"/>
      <c r="AXJ7657" s="19"/>
      <c r="AXK7657" s="19"/>
      <c r="AXL7657" s="19"/>
      <c r="AXM7657" s="19"/>
      <c r="AXN7657" s="19"/>
      <c r="AXO7657" s="19"/>
      <c r="AXP7657" s="19"/>
      <c r="AXQ7657" s="19"/>
      <c r="AXR7657" s="19"/>
      <c r="AXS7657" s="19"/>
      <c r="AXT7657" s="19"/>
      <c r="AXU7657" s="19"/>
      <c r="AXV7657" s="19"/>
      <c r="AXW7657" s="19"/>
      <c r="AXX7657" s="19"/>
      <c r="AXY7657" s="19"/>
      <c r="AXZ7657" s="19"/>
      <c r="AYA7657" s="19"/>
      <c r="AYB7657" s="19"/>
      <c r="AYC7657" s="19"/>
      <c r="AYD7657" s="19"/>
      <c r="AYE7657" s="19"/>
      <c r="AYF7657" s="19"/>
      <c r="AYG7657" s="19"/>
      <c r="AYH7657" s="19"/>
      <c r="AYI7657" s="19"/>
      <c r="AYJ7657" s="19"/>
      <c r="AYK7657" s="19"/>
      <c r="AYL7657" s="19"/>
      <c r="AYM7657" s="19"/>
      <c r="AYN7657" s="19"/>
      <c r="AYO7657" s="19"/>
      <c r="AYP7657" s="19"/>
      <c r="AYQ7657" s="19"/>
      <c r="AYR7657" s="19"/>
      <c r="AYS7657" s="19"/>
      <c r="AYT7657" s="19"/>
      <c r="AYU7657" s="19"/>
      <c r="AYV7657" s="19"/>
      <c r="AYW7657" s="19"/>
      <c r="AYX7657" s="19"/>
      <c r="AYY7657" s="19"/>
      <c r="AYZ7657" s="19"/>
      <c r="AZA7657" s="19"/>
      <c r="AZB7657" s="19"/>
      <c r="AZC7657" s="19"/>
      <c r="AZD7657" s="19"/>
      <c r="AZE7657" s="19"/>
      <c r="AZF7657" s="19"/>
      <c r="AZG7657" s="19"/>
      <c r="AZH7657" s="19"/>
      <c r="AZI7657" s="19"/>
      <c r="AZJ7657" s="19"/>
      <c r="AZK7657" s="19"/>
      <c r="AZL7657" s="19"/>
      <c r="AZM7657" s="19"/>
      <c r="AZN7657" s="19"/>
      <c r="AZO7657" s="19"/>
      <c r="AZP7657" s="19"/>
      <c r="AZQ7657" s="19"/>
      <c r="AZR7657" s="19"/>
      <c r="AZS7657" s="19"/>
      <c r="AZT7657" s="19"/>
      <c r="AZU7657" s="19"/>
      <c r="AZV7657" s="19"/>
      <c r="AZW7657" s="19"/>
      <c r="AZX7657" s="19"/>
      <c r="AZY7657" s="19"/>
      <c r="AZZ7657" s="19"/>
      <c r="BAA7657" s="19"/>
      <c r="BAB7657" s="19"/>
      <c r="BAC7657" s="19"/>
      <c r="BAD7657" s="19"/>
      <c r="BAE7657" s="19"/>
      <c r="BAF7657" s="19"/>
      <c r="BAG7657" s="19"/>
      <c r="BAH7657" s="19"/>
      <c r="BAI7657" s="19"/>
      <c r="BAJ7657" s="19"/>
      <c r="BAK7657" s="19"/>
      <c r="BAL7657" s="19"/>
      <c r="BAM7657" s="19"/>
      <c r="BAN7657" s="19"/>
      <c r="BAO7657" s="19"/>
      <c r="BAP7657" s="19"/>
      <c r="BAQ7657" s="19"/>
      <c r="BAR7657" s="19"/>
      <c r="BAS7657" s="19"/>
      <c r="BAT7657" s="19"/>
      <c r="BAU7657" s="19"/>
      <c r="BAV7657" s="19"/>
      <c r="BAW7657" s="19"/>
      <c r="BAX7657" s="19"/>
      <c r="BAY7657" s="19"/>
      <c r="BAZ7657" s="19"/>
      <c r="BBA7657" s="19"/>
      <c r="BBB7657" s="19"/>
      <c r="BBC7657" s="19"/>
      <c r="BBD7657" s="19"/>
      <c r="BBE7657" s="19"/>
      <c r="BBF7657" s="19"/>
      <c r="BBG7657" s="19"/>
      <c r="BBH7657" s="19"/>
      <c r="BBI7657" s="19"/>
      <c r="BBJ7657" s="19"/>
      <c r="BBK7657" s="19"/>
      <c r="BBL7657" s="19"/>
      <c r="BBM7657" s="19"/>
      <c r="BBN7657" s="19"/>
      <c r="BBO7657" s="19"/>
      <c r="BBP7657" s="19"/>
      <c r="BBQ7657" s="19"/>
      <c r="BBR7657" s="19"/>
      <c r="BBS7657" s="19"/>
      <c r="BBT7657" s="19"/>
      <c r="BBU7657" s="19"/>
      <c r="BBV7657" s="19"/>
      <c r="BBW7657" s="19"/>
      <c r="BBX7657" s="19"/>
      <c r="BBY7657" s="19"/>
      <c r="BBZ7657" s="19"/>
      <c r="BCA7657" s="19"/>
      <c r="BCB7657" s="19"/>
      <c r="BCC7657" s="19"/>
      <c r="BCD7657" s="19"/>
      <c r="BCE7657" s="19"/>
      <c r="BCF7657" s="19"/>
      <c r="BCG7657" s="19"/>
      <c r="BCH7657" s="19"/>
      <c r="BCI7657" s="19"/>
      <c r="BCJ7657" s="19"/>
      <c r="BCK7657" s="19"/>
      <c r="BCL7657" s="19"/>
      <c r="BCM7657" s="19"/>
      <c r="BCN7657" s="19"/>
      <c r="BCO7657" s="19"/>
      <c r="BCP7657" s="19"/>
      <c r="BCQ7657" s="19"/>
      <c r="BCR7657" s="19"/>
      <c r="BCS7657" s="19"/>
      <c r="BCT7657" s="19"/>
      <c r="BCU7657" s="19"/>
      <c r="BCV7657" s="19"/>
      <c r="BCW7657" s="19"/>
      <c r="BCX7657" s="19"/>
      <c r="BCY7657" s="19"/>
      <c r="BCZ7657" s="19"/>
      <c r="BDA7657" s="19"/>
      <c r="BDB7657" s="19"/>
      <c r="BDC7657" s="19"/>
      <c r="BDD7657" s="19"/>
      <c r="BDE7657" s="19"/>
      <c r="BDF7657" s="19"/>
      <c r="BDG7657" s="19"/>
      <c r="BDH7657" s="19"/>
      <c r="BDI7657" s="19"/>
      <c r="BDJ7657" s="19"/>
      <c r="BDK7657" s="19"/>
      <c r="BDL7657" s="19"/>
      <c r="BDM7657" s="19"/>
      <c r="BDN7657" s="19"/>
      <c r="BDO7657" s="19"/>
      <c r="BDP7657" s="19"/>
      <c r="BDQ7657" s="19"/>
      <c r="BDR7657" s="19"/>
      <c r="BDS7657" s="19"/>
      <c r="BDT7657" s="19"/>
      <c r="BDU7657" s="19"/>
      <c r="BDV7657" s="19"/>
      <c r="BDW7657" s="19"/>
      <c r="BDX7657" s="19"/>
      <c r="BDY7657" s="19"/>
      <c r="BDZ7657" s="19"/>
      <c r="BEA7657" s="19"/>
      <c r="BEB7657" s="19"/>
      <c r="BEC7657" s="19"/>
      <c r="BED7657" s="19"/>
      <c r="BEE7657" s="19"/>
      <c r="BEF7657" s="19"/>
      <c r="BEG7657" s="19"/>
      <c r="BEH7657" s="19"/>
      <c r="BEI7657" s="19"/>
      <c r="BEJ7657" s="19"/>
      <c r="BEK7657" s="19"/>
      <c r="BEL7657" s="19"/>
      <c r="BEM7657" s="19"/>
      <c r="BEN7657" s="19"/>
      <c r="BEO7657" s="19"/>
      <c r="BEP7657" s="19"/>
      <c r="BEQ7657" s="19"/>
      <c r="BER7657" s="19"/>
      <c r="BES7657" s="19"/>
      <c r="BET7657" s="19"/>
      <c r="BEU7657" s="19"/>
      <c r="BEV7657" s="19"/>
      <c r="BEW7657" s="19"/>
      <c r="BEX7657" s="19"/>
      <c r="BEY7657" s="19"/>
      <c r="BEZ7657" s="19"/>
      <c r="BFA7657" s="19"/>
      <c r="BFB7657" s="19"/>
      <c r="BFC7657" s="19"/>
      <c r="BFD7657" s="19"/>
      <c r="BFE7657" s="19"/>
      <c r="BFF7657" s="19"/>
      <c r="BFG7657" s="19"/>
      <c r="BFH7657" s="19"/>
      <c r="BFI7657" s="19"/>
      <c r="BFJ7657" s="19"/>
      <c r="BFK7657" s="19"/>
      <c r="BFL7657" s="19"/>
      <c r="BFM7657" s="19"/>
      <c r="BFN7657" s="19"/>
      <c r="BFO7657" s="19"/>
      <c r="BFP7657" s="19"/>
      <c r="BFQ7657" s="19"/>
      <c r="BFR7657" s="19"/>
      <c r="BFS7657" s="19"/>
      <c r="BFT7657" s="19"/>
      <c r="BFU7657" s="19"/>
      <c r="BFV7657" s="19"/>
      <c r="BFW7657" s="19"/>
      <c r="BFX7657" s="19"/>
      <c r="BFY7657" s="19"/>
      <c r="BFZ7657" s="19"/>
      <c r="BGA7657" s="19"/>
      <c r="BGB7657" s="19"/>
      <c r="BGC7657" s="19"/>
      <c r="BGD7657" s="19"/>
      <c r="BGE7657" s="19"/>
      <c r="BGF7657" s="19"/>
      <c r="BGG7657" s="19"/>
      <c r="BGH7657" s="19"/>
      <c r="BGI7657" s="19"/>
      <c r="BGJ7657" s="19"/>
      <c r="BGK7657" s="19"/>
      <c r="BGL7657" s="19"/>
      <c r="BGM7657" s="19"/>
      <c r="BGN7657" s="19"/>
      <c r="BGO7657" s="19"/>
      <c r="BGP7657" s="19"/>
      <c r="BGQ7657" s="19"/>
      <c r="BGR7657" s="19"/>
      <c r="BGS7657" s="19"/>
      <c r="BGT7657" s="19"/>
      <c r="BGU7657" s="19"/>
      <c r="BGV7657" s="19"/>
      <c r="BGW7657" s="19"/>
      <c r="BGX7657" s="19"/>
      <c r="BGY7657" s="19"/>
      <c r="BGZ7657" s="19"/>
      <c r="BHA7657" s="19"/>
      <c r="BHB7657" s="19"/>
      <c r="BHC7657" s="19"/>
      <c r="BHD7657" s="19"/>
      <c r="BHE7657" s="19"/>
      <c r="BHF7657" s="19"/>
      <c r="BHG7657" s="19"/>
      <c r="BHH7657" s="19"/>
      <c r="BHI7657" s="19"/>
      <c r="BHJ7657" s="19"/>
      <c r="BHK7657" s="19"/>
      <c r="BHL7657" s="19"/>
      <c r="BHM7657" s="19"/>
      <c r="BHN7657" s="19"/>
      <c r="BHO7657" s="19"/>
      <c r="BHP7657" s="19"/>
      <c r="BHQ7657" s="19"/>
      <c r="BHR7657" s="19"/>
      <c r="BHS7657" s="19"/>
      <c r="BHT7657" s="19"/>
      <c r="BHU7657" s="19"/>
      <c r="BHV7657" s="19"/>
      <c r="BHW7657" s="19"/>
      <c r="BHX7657" s="19"/>
      <c r="BHY7657" s="19"/>
      <c r="BHZ7657" s="19"/>
      <c r="BIA7657" s="19"/>
      <c r="BIB7657" s="19"/>
      <c r="BIC7657" s="19"/>
      <c r="BID7657" s="19"/>
      <c r="BIE7657" s="19"/>
      <c r="BIF7657" s="19"/>
      <c r="BIG7657" s="19"/>
      <c r="BIH7657" s="19"/>
      <c r="BII7657" s="19"/>
      <c r="BIJ7657" s="19"/>
      <c r="BIK7657" s="19"/>
      <c r="BIL7657" s="19"/>
      <c r="BIM7657" s="19"/>
      <c r="BIN7657" s="19"/>
      <c r="BIO7657" s="19"/>
      <c r="BIP7657" s="19"/>
      <c r="BIQ7657" s="19"/>
      <c r="BIR7657" s="19"/>
      <c r="BIS7657" s="19"/>
      <c r="BIT7657" s="19"/>
      <c r="BIU7657" s="19"/>
      <c r="BIV7657" s="19"/>
      <c r="BIW7657" s="19"/>
      <c r="BIX7657" s="19"/>
      <c r="BIY7657" s="19"/>
      <c r="BIZ7657" s="19"/>
      <c r="BJA7657" s="19"/>
      <c r="BJB7657" s="19"/>
      <c r="BJC7657" s="19"/>
      <c r="BJD7657" s="19"/>
      <c r="BJE7657" s="19"/>
      <c r="BJF7657" s="19"/>
      <c r="BJG7657" s="19"/>
      <c r="BJH7657" s="19"/>
      <c r="BJI7657" s="19"/>
      <c r="BJJ7657" s="19"/>
      <c r="BJK7657" s="19"/>
      <c r="BJL7657" s="19"/>
      <c r="BJM7657" s="19"/>
      <c r="BJN7657" s="19"/>
      <c r="BJO7657" s="19"/>
      <c r="BJP7657" s="19"/>
      <c r="BJQ7657" s="19"/>
      <c r="BJR7657" s="19"/>
      <c r="BJS7657" s="19"/>
      <c r="BJT7657" s="19"/>
      <c r="BJU7657" s="19"/>
      <c r="BJV7657" s="19"/>
      <c r="BJW7657" s="19"/>
      <c r="BJX7657" s="19"/>
      <c r="BJY7657" s="19"/>
      <c r="BJZ7657" s="19"/>
      <c r="BKA7657" s="19"/>
      <c r="BKB7657" s="19"/>
      <c r="BKC7657" s="19"/>
      <c r="BKD7657" s="19"/>
      <c r="BKE7657" s="19"/>
      <c r="BKF7657" s="19"/>
      <c r="BKG7657" s="19"/>
      <c r="BKH7657" s="19"/>
      <c r="BKI7657" s="19"/>
      <c r="BKJ7657" s="19"/>
      <c r="BKK7657" s="19"/>
      <c r="BKL7657" s="19"/>
      <c r="BKM7657" s="19"/>
      <c r="BKN7657" s="19"/>
      <c r="BKO7657" s="19"/>
      <c r="BKP7657" s="19"/>
      <c r="BKQ7657" s="19"/>
      <c r="BKR7657" s="19"/>
      <c r="BKS7657" s="19"/>
      <c r="BKT7657" s="19"/>
      <c r="BKU7657" s="19"/>
      <c r="BKV7657" s="19"/>
      <c r="BKW7657" s="19"/>
      <c r="BKX7657" s="19"/>
      <c r="BKY7657" s="19"/>
      <c r="BKZ7657" s="19"/>
      <c r="BLA7657" s="19"/>
      <c r="BLB7657" s="19"/>
      <c r="BLC7657" s="19"/>
      <c r="BLD7657" s="19"/>
      <c r="BLE7657" s="19"/>
      <c r="BLF7657" s="19"/>
      <c r="BLG7657" s="19"/>
      <c r="BLH7657" s="19"/>
      <c r="BLI7657" s="19"/>
      <c r="BLJ7657" s="19"/>
      <c r="BLK7657" s="19"/>
      <c r="BLL7657" s="19"/>
      <c r="BLM7657" s="19"/>
      <c r="BLN7657" s="19"/>
      <c r="BLO7657" s="19"/>
      <c r="BLP7657" s="19"/>
      <c r="BLQ7657" s="19"/>
      <c r="BLR7657" s="19"/>
      <c r="BLS7657" s="19"/>
      <c r="BLT7657" s="19"/>
      <c r="BLU7657" s="19"/>
      <c r="BLV7657" s="19"/>
      <c r="BLW7657" s="19"/>
      <c r="BLX7657" s="19"/>
      <c r="BLY7657" s="19"/>
      <c r="BLZ7657" s="19"/>
      <c r="BMA7657" s="19"/>
      <c r="BMB7657" s="19"/>
      <c r="BMC7657" s="19"/>
      <c r="BMD7657" s="19"/>
      <c r="BME7657" s="19"/>
      <c r="BMF7657" s="19"/>
      <c r="BMG7657" s="19"/>
      <c r="BMH7657" s="19"/>
      <c r="BMI7657" s="19"/>
      <c r="BMJ7657" s="19"/>
      <c r="BMK7657" s="19"/>
      <c r="BML7657" s="19"/>
      <c r="BMM7657" s="19"/>
      <c r="BMN7657" s="19"/>
      <c r="BMO7657" s="19"/>
      <c r="BMP7657" s="19"/>
      <c r="BMQ7657" s="19"/>
      <c r="BMR7657" s="19"/>
      <c r="BMS7657" s="19"/>
      <c r="BMT7657" s="19"/>
      <c r="BMU7657" s="19"/>
      <c r="BMV7657" s="19"/>
      <c r="BMW7657" s="19"/>
      <c r="BMX7657" s="19"/>
      <c r="BMY7657" s="19"/>
      <c r="BMZ7657" s="19"/>
      <c r="BNA7657" s="19"/>
      <c r="BNB7657" s="19"/>
      <c r="BNC7657" s="19"/>
      <c r="BND7657" s="19"/>
      <c r="BNE7657" s="19"/>
      <c r="BNF7657" s="19"/>
      <c r="BNG7657" s="19"/>
      <c r="BNH7657" s="19"/>
      <c r="BNI7657" s="19"/>
      <c r="BNJ7657" s="19"/>
      <c r="BNK7657" s="19"/>
      <c r="BNL7657" s="19"/>
      <c r="BNM7657" s="19"/>
      <c r="BNN7657" s="19"/>
      <c r="BNO7657" s="19"/>
      <c r="BNP7657" s="19"/>
      <c r="BNQ7657" s="19"/>
      <c r="BNR7657" s="19"/>
      <c r="BNS7657" s="19"/>
      <c r="BNT7657" s="19"/>
      <c r="BNU7657" s="19"/>
      <c r="BNV7657" s="19"/>
      <c r="BNW7657" s="19"/>
      <c r="BNX7657" s="19"/>
      <c r="BNY7657" s="19"/>
      <c r="BNZ7657" s="19"/>
      <c r="BOA7657" s="19"/>
      <c r="BOB7657" s="19"/>
      <c r="BOC7657" s="19"/>
      <c r="BOD7657" s="19"/>
      <c r="BOE7657" s="19"/>
      <c r="BOF7657" s="19"/>
      <c r="BOG7657" s="19"/>
      <c r="BOH7657" s="19"/>
      <c r="BOI7657" s="19"/>
      <c r="BOJ7657" s="19"/>
      <c r="BOK7657" s="19"/>
      <c r="BOL7657" s="19"/>
      <c r="BOM7657" s="19"/>
      <c r="BON7657" s="19"/>
      <c r="BOO7657" s="19"/>
      <c r="BOP7657" s="19"/>
      <c r="BOQ7657" s="19"/>
      <c r="BOR7657" s="19"/>
      <c r="BOS7657" s="19"/>
      <c r="BOT7657" s="19"/>
      <c r="BOU7657" s="19"/>
      <c r="BOV7657" s="19"/>
      <c r="BOW7657" s="19"/>
      <c r="BOX7657" s="19"/>
      <c r="BOY7657" s="19"/>
      <c r="BOZ7657" s="19"/>
      <c r="BPA7657" s="19"/>
      <c r="BPB7657" s="19"/>
      <c r="BPC7657" s="19"/>
      <c r="BPD7657" s="19"/>
      <c r="BPE7657" s="19"/>
      <c r="BPF7657" s="19"/>
      <c r="BPG7657" s="19"/>
      <c r="BPH7657" s="19"/>
      <c r="BPI7657" s="19"/>
      <c r="BPJ7657" s="19"/>
      <c r="BPK7657" s="19"/>
      <c r="BPL7657" s="19"/>
      <c r="BPM7657" s="19"/>
      <c r="BPN7657" s="19"/>
      <c r="BPO7657" s="19"/>
      <c r="BPP7657" s="19"/>
      <c r="BPQ7657" s="19"/>
      <c r="BPR7657" s="19"/>
      <c r="BPS7657" s="19"/>
      <c r="BPT7657" s="19"/>
      <c r="BPU7657" s="19"/>
      <c r="BPV7657" s="19"/>
      <c r="BPW7657" s="19"/>
      <c r="BPX7657" s="19"/>
      <c r="BPY7657" s="19"/>
      <c r="BPZ7657" s="19"/>
      <c r="BQA7657" s="19"/>
      <c r="BQB7657" s="19"/>
      <c r="BQC7657" s="19"/>
      <c r="BQD7657" s="19"/>
      <c r="BQE7657" s="19"/>
      <c r="BQF7657" s="19"/>
      <c r="BQG7657" s="19"/>
      <c r="BQH7657" s="19"/>
      <c r="BQI7657" s="19"/>
      <c r="BQJ7657" s="19"/>
      <c r="BQK7657" s="19"/>
      <c r="BQL7657" s="19"/>
      <c r="BQM7657" s="19"/>
      <c r="BQN7657" s="19"/>
      <c r="BQO7657" s="19"/>
      <c r="BQP7657" s="19"/>
      <c r="BQQ7657" s="19"/>
      <c r="BQR7657" s="19"/>
      <c r="BQS7657" s="19"/>
      <c r="BQT7657" s="19"/>
      <c r="BQU7657" s="19"/>
      <c r="BQV7657" s="19"/>
      <c r="BQW7657" s="19"/>
      <c r="BQX7657" s="19"/>
      <c r="BQY7657" s="19"/>
      <c r="BQZ7657" s="19"/>
      <c r="BRA7657" s="19"/>
      <c r="BRB7657" s="19"/>
      <c r="BRC7657" s="19"/>
      <c r="BRD7657" s="19"/>
      <c r="BRE7657" s="19"/>
      <c r="BRF7657" s="19"/>
      <c r="BRG7657" s="19"/>
      <c r="BRH7657" s="19"/>
      <c r="BRI7657" s="19"/>
      <c r="BRJ7657" s="19"/>
      <c r="BRK7657" s="19"/>
      <c r="BRL7657" s="19"/>
      <c r="BRM7657" s="19"/>
      <c r="BRN7657" s="19"/>
      <c r="BRO7657" s="19"/>
      <c r="BRP7657" s="19"/>
      <c r="BRQ7657" s="19"/>
      <c r="BRR7657" s="19"/>
      <c r="BRS7657" s="19"/>
      <c r="BRT7657" s="19"/>
      <c r="BRU7657" s="19"/>
      <c r="BRV7657" s="19"/>
      <c r="BRW7657" s="19"/>
      <c r="BRX7657" s="19"/>
      <c r="BRY7657" s="19"/>
      <c r="BRZ7657" s="19"/>
      <c r="BSA7657" s="19"/>
      <c r="BSB7657" s="19"/>
      <c r="BSC7657" s="19"/>
      <c r="BSD7657" s="19"/>
      <c r="BSE7657" s="19"/>
      <c r="BSF7657" s="19"/>
      <c r="BSG7657" s="19"/>
      <c r="BSH7657" s="19"/>
      <c r="BSI7657" s="19"/>
      <c r="BSJ7657" s="19"/>
      <c r="BSK7657" s="19"/>
      <c r="BSL7657" s="19"/>
      <c r="BSM7657" s="19"/>
      <c r="BSN7657" s="19"/>
      <c r="BSO7657" s="19"/>
      <c r="BSP7657" s="19"/>
      <c r="BSQ7657" s="19"/>
      <c r="BSR7657" s="19"/>
      <c r="BSS7657" s="19"/>
      <c r="BST7657" s="19"/>
      <c r="BSU7657" s="19"/>
      <c r="BSV7657" s="19"/>
      <c r="BSW7657" s="19"/>
      <c r="BSX7657" s="19"/>
      <c r="BSY7657" s="19"/>
      <c r="BSZ7657" s="19"/>
      <c r="BTA7657" s="19"/>
      <c r="BTB7657" s="19"/>
      <c r="BTC7657" s="19"/>
      <c r="BTD7657" s="19"/>
      <c r="BTE7657" s="19"/>
      <c r="BTF7657" s="19"/>
      <c r="BTG7657" s="19"/>
      <c r="BTH7657" s="19"/>
      <c r="BTI7657" s="19"/>
      <c r="BTJ7657" s="19"/>
      <c r="BTK7657" s="19"/>
      <c r="BTL7657" s="19"/>
      <c r="BTM7657" s="19"/>
      <c r="BTN7657" s="19"/>
      <c r="BTO7657" s="19"/>
      <c r="BTP7657" s="19"/>
      <c r="BTQ7657" s="19"/>
      <c r="BTR7657" s="19"/>
      <c r="BTS7657" s="19"/>
      <c r="BTT7657" s="19"/>
      <c r="BTU7657" s="19"/>
      <c r="BTV7657" s="19"/>
      <c r="BTW7657" s="19"/>
      <c r="BTX7657" s="19"/>
      <c r="BTY7657" s="19"/>
      <c r="BTZ7657" s="19"/>
      <c r="BUA7657" s="19"/>
      <c r="BUB7657" s="19"/>
      <c r="BUC7657" s="19"/>
      <c r="BUD7657" s="19"/>
      <c r="BUE7657" s="19"/>
      <c r="BUF7657" s="19"/>
      <c r="BUG7657" s="19"/>
      <c r="BUH7657" s="19"/>
      <c r="BUI7657" s="19"/>
      <c r="BUJ7657" s="19"/>
      <c r="BUK7657" s="19"/>
      <c r="BUL7657" s="19"/>
      <c r="BUM7657" s="19"/>
      <c r="BUN7657" s="19"/>
      <c r="BUO7657" s="19"/>
      <c r="BUP7657" s="19"/>
      <c r="BUQ7657" s="19"/>
      <c r="BUR7657" s="19"/>
      <c r="BUS7657" s="19"/>
      <c r="BUT7657" s="19"/>
      <c r="BUU7657" s="19"/>
      <c r="BUV7657" s="19"/>
      <c r="BUW7657" s="19"/>
      <c r="BUX7657" s="19"/>
      <c r="BUY7657" s="19"/>
      <c r="BUZ7657" s="19"/>
      <c r="BVA7657" s="19"/>
      <c r="BVB7657" s="19"/>
      <c r="BVC7657" s="19"/>
      <c r="BVD7657" s="19"/>
      <c r="BVE7657" s="19"/>
      <c r="BVF7657" s="19"/>
      <c r="BVG7657" s="19"/>
      <c r="BVH7657" s="19"/>
      <c r="BVI7657" s="19"/>
      <c r="BVJ7657" s="19"/>
      <c r="BVK7657" s="19"/>
      <c r="BVL7657" s="19"/>
      <c r="BVM7657" s="19"/>
      <c r="BVN7657" s="19"/>
      <c r="BVO7657" s="19"/>
      <c r="BVP7657" s="19"/>
      <c r="BVQ7657" s="19"/>
      <c r="BVR7657" s="19"/>
      <c r="BVS7657" s="19"/>
      <c r="BVT7657" s="19"/>
      <c r="BVU7657" s="19"/>
      <c r="BVV7657" s="19"/>
      <c r="BVW7657" s="19"/>
      <c r="BVX7657" s="19"/>
      <c r="BVY7657" s="19"/>
      <c r="BVZ7657" s="19"/>
      <c r="BWA7657" s="19"/>
      <c r="BWB7657" s="19"/>
      <c r="BWC7657" s="19"/>
      <c r="BWD7657" s="19"/>
      <c r="BWE7657" s="19"/>
      <c r="BWF7657" s="19"/>
      <c r="BWG7657" s="19"/>
      <c r="BWH7657" s="19"/>
      <c r="BWI7657" s="19"/>
      <c r="BWJ7657" s="19"/>
      <c r="BWK7657" s="19"/>
      <c r="BWL7657" s="19"/>
      <c r="BWM7657" s="19"/>
      <c r="BWN7657" s="19"/>
      <c r="BWO7657" s="19"/>
      <c r="BWP7657" s="19"/>
      <c r="BWQ7657" s="19"/>
      <c r="BWR7657" s="19"/>
      <c r="BWS7657" s="19"/>
      <c r="BWT7657" s="19"/>
      <c r="BWU7657" s="19"/>
      <c r="BWV7657" s="19"/>
      <c r="BWW7657" s="19"/>
      <c r="BWX7657" s="19"/>
      <c r="BWY7657" s="19"/>
      <c r="BWZ7657" s="19"/>
      <c r="BXA7657" s="19"/>
      <c r="BXB7657" s="19"/>
      <c r="BXC7657" s="19"/>
      <c r="BXD7657" s="19"/>
      <c r="BXE7657" s="19"/>
      <c r="BXF7657" s="19"/>
      <c r="BXG7657" s="19"/>
      <c r="BXH7657" s="19"/>
      <c r="BXI7657" s="19"/>
      <c r="BXJ7657" s="19"/>
      <c r="BXK7657" s="19"/>
      <c r="BXL7657" s="19"/>
      <c r="BXM7657" s="19"/>
      <c r="BXN7657" s="19"/>
      <c r="BXO7657" s="19"/>
      <c r="BXP7657" s="19"/>
      <c r="BXQ7657" s="19"/>
      <c r="BXR7657" s="19"/>
      <c r="BXS7657" s="19"/>
      <c r="BXT7657" s="19"/>
      <c r="BXU7657" s="19"/>
      <c r="BXV7657" s="19"/>
      <c r="BXW7657" s="19"/>
      <c r="BXX7657" s="19"/>
      <c r="BXY7657" s="19"/>
      <c r="BXZ7657" s="19"/>
      <c r="BYA7657" s="19"/>
      <c r="BYB7657" s="19"/>
      <c r="BYC7657" s="19"/>
      <c r="BYD7657" s="19"/>
      <c r="BYE7657" s="19"/>
      <c r="BYF7657" s="19"/>
      <c r="BYG7657" s="19"/>
      <c r="BYH7657" s="19"/>
      <c r="BYI7657" s="19"/>
      <c r="BYJ7657" s="19"/>
      <c r="BYK7657" s="19"/>
      <c r="BYL7657" s="19"/>
      <c r="BYM7657" s="19"/>
      <c r="BYN7657" s="19"/>
      <c r="BYO7657" s="19"/>
      <c r="BYP7657" s="19"/>
      <c r="BYQ7657" s="19"/>
      <c r="BYR7657" s="19"/>
      <c r="BYS7657" s="19"/>
      <c r="BYT7657" s="19"/>
      <c r="BYU7657" s="19"/>
      <c r="BYV7657" s="19"/>
      <c r="BYW7657" s="19"/>
      <c r="BYX7657" s="19"/>
      <c r="BYY7657" s="19"/>
      <c r="BYZ7657" s="19"/>
      <c r="BZA7657" s="19"/>
      <c r="BZB7657" s="19"/>
      <c r="BZC7657" s="19"/>
      <c r="BZD7657" s="19"/>
      <c r="BZE7657" s="19"/>
      <c r="BZF7657" s="19"/>
      <c r="BZG7657" s="19"/>
      <c r="BZH7657" s="19"/>
      <c r="BZI7657" s="19"/>
      <c r="BZJ7657" s="19"/>
      <c r="BZK7657" s="19"/>
      <c r="BZL7657" s="19"/>
      <c r="BZM7657" s="19"/>
      <c r="BZN7657" s="19"/>
      <c r="BZO7657" s="19"/>
      <c r="BZP7657" s="19"/>
      <c r="BZQ7657" s="19"/>
      <c r="BZR7657" s="19"/>
      <c r="BZS7657" s="19"/>
      <c r="BZT7657" s="19"/>
      <c r="BZU7657" s="19"/>
      <c r="BZV7657" s="19"/>
      <c r="BZW7657" s="19"/>
      <c r="BZX7657" s="19"/>
      <c r="BZY7657" s="19"/>
      <c r="BZZ7657" s="19"/>
      <c r="CAA7657" s="19"/>
      <c r="CAB7657" s="19"/>
      <c r="CAC7657" s="19"/>
      <c r="CAD7657" s="19"/>
      <c r="CAE7657" s="19"/>
      <c r="CAF7657" s="19"/>
      <c r="CAG7657" s="19"/>
      <c r="CAH7657" s="19"/>
      <c r="CAI7657" s="19"/>
      <c r="CAJ7657" s="19"/>
      <c r="CAK7657" s="19"/>
      <c r="CAL7657" s="19"/>
      <c r="CAM7657" s="19"/>
      <c r="CAN7657" s="19"/>
      <c r="CAO7657" s="19"/>
      <c r="CAP7657" s="19"/>
      <c r="CAQ7657" s="19"/>
      <c r="CAR7657" s="19"/>
      <c r="CAS7657" s="19"/>
      <c r="CAT7657" s="19"/>
      <c r="CAU7657" s="19"/>
      <c r="CAV7657" s="19"/>
      <c r="CAW7657" s="19"/>
      <c r="CAX7657" s="19"/>
      <c r="CAY7657" s="19"/>
      <c r="CAZ7657" s="19"/>
      <c r="CBA7657" s="19"/>
      <c r="CBB7657" s="19"/>
      <c r="CBC7657" s="19"/>
      <c r="CBD7657" s="19"/>
      <c r="CBE7657" s="19"/>
      <c r="CBF7657" s="19"/>
      <c r="CBG7657" s="19"/>
      <c r="CBH7657" s="19"/>
      <c r="CBI7657" s="19"/>
      <c r="CBJ7657" s="19"/>
      <c r="CBK7657" s="19"/>
      <c r="CBL7657" s="19"/>
      <c r="CBM7657" s="19"/>
      <c r="CBN7657" s="19"/>
      <c r="CBO7657" s="19"/>
      <c r="CBP7657" s="19"/>
      <c r="CBQ7657" s="19"/>
      <c r="CBR7657" s="19"/>
      <c r="CBS7657" s="19"/>
      <c r="CBT7657" s="19"/>
      <c r="CBU7657" s="19"/>
      <c r="CBV7657" s="19"/>
      <c r="CBW7657" s="19"/>
      <c r="CBX7657" s="19"/>
      <c r="CBY7657" s="19"/>
      <c r="CBZ7657" s="19"/>
      <c r="CCA7657" s="19"/>
      <c r="CCB7657" s="19"/>
      <c r="CCC7657" s="19"/>
      <c r="CCD7657" s="19"/>
      <c r="CCE7657" s="19"/>
      <c r="CCF7657" s="19"/>
      <c r="CCG7657" s="19"/>
      <c r="CCH7657" s="19"/>
      <c r="CCI7657" s="19"/>
      <c r="CCJ7657" s="19"/>
      <c r="CCK7657" s="19"/>
      <c r="CCL7657" s="19"/>
      <c r="CCM7657" s="19"/>
      <c r="CCN7657" s="19"/>
      <c r="CCO7657" s="19"/>
      <c r="CCP7657" s="19"/>
      <c r="CCQ7657" s="19"/>
      <c r="CCR7657" s="19"/>
      <c r="CCS7657" s="19"/>
      <c r="CCT7657" s="19"/>
      <c r="CCU7657" s="19"/>
      <c r="CCV7657" s="19"/>
      <c r="CCW7657" s="19"/>
      <c r="CCX7657" s="19"/>
      <c r="CCY7657" s="19"/>
      <c r="CCZ7657" s="19"/>
      <c r="CDA7657" s="19"/>
      <c r="CDB7657" s="19"/>
      <c r="CDC7657" s="19"/>
      <c r="CDD7657" s="19"/>
      <c r="CDE7657" s="19"/>
      <c r="CDF7657" s="19"/>
      <c r="CDG7657" s="19"/>
      <c r="CDH7657" s="19"/>
      <c r="CDI7657" s="19"/>
      <c r="CDJ7657" s="19"/>
      <c r="CDK7657" s="19"/>
      <c r="CDL7657" s="19"/>
      <c r="CDM7657" s="19"/>
      <c r="CDN7657" s="19"/>
      <c r="CDO7657" s="19"/>
      <c r="CDP7657" s="19"/>
      <c r="CDQ7657" s="19"/>
      <c r="CDR7657" s="19"/>
      <c r="CDS7657" s="19"/>
      <c r="CDT7657" s="19"/>
      <c r="CDU7657" s="19"/>
      <c r="CDV7657" s="19"/>
      <c r="CDW7657" s="19"/>
      <c r="CDX7657" s="19"/>
      <c r="CDY7657" s="19"/>
      <c r="CDZ7657" s="19"/>
      <c r="CEA7657" s="19"/>
      <c r="CEB7657" s="19"/>
      <c r="CEC7657" s="19"/>
      <c r="CED7657" s="19"/>
      <c r="CEE7657" s="19"/>
      <c r="CEF7657" s="19"/>
      <c r="CEG7657" s="19"/>
      <c r="CEH7657" s="19"/>
      <c r="CEI7657" s="19"/>
      <c r="CEJ7657" s="19"/>
      <c r="CEK7657" s="19"/>
      <c r="CEL7657" s="19"/>
      <c r="CEM7657" s="19"/>
      <c r="CEN7657" s="19"/>
      <c r="CEO7657" s="19"/>
      <c r="CEP7657" s="19"/>
      <c r="CEQ7657" s="19"/>
      <c r="CER7657" s="19"/>
      <c r="CES7657" s="19"/>
      <c r="CET7657" s="19"/>
      <c r="CEU7657" s="19"/>
      <c r="CEV7657" s="19"/>
      <c r="CEW7657" s="19"/>
      <c r="CEX7657" s="19"/>
      <c r="CEY7657" s="19"/>
      <c r="CEZ7657" s="19"/>
      <c r="CFA7657" s="19"/>
      <c r="CFB7657" s="19"/>
      <c r="CFC7657" s="19"/>
      <c r="CFD7657" s="19"/>
      <c r="CFE7657" s="19"/>
      <c r="CFF7657" s="19"/>
      <c r="CFG7657" s="19"/>
      <c r="CFH7657" s="19"/>
      <c r="CFI7657" s="19"/>
      <c r="CFJ7657" s="19"/>
      <c r="CFK7657" s="19"/>
      <c r="CFL7657" s="19"/>
      <c r="CFM7657" s="19"/>
      <c r="CFN7657" s="19"/>
      <c r="CFO7657" s="19"/>
      <c r="CFP7657" s="19"/>
      <c r="CFQ7657" s="19"/>
      <c r="CFR7657" s="19"/>
      <c r="CFS7657" s="19"/>
      <c r="CFT7657" s="19"/>
      <c r="CFU7657" s="19"/>
      <c r="CFV7657" s="19"/>
      <c r="CFW7657" s="19"/>
      <c r="CFX7657" s="19"/>
      <c r="CFY7657" s="19"/>
      <c r="CFZ7657" s="19"/>
      <c r="CGA7657" s="19"/>
      <c r="CGB7657" s="19"/>
      <c r="CGC7657" s="19"/>
      <c r="CGD7657" s="19"/>
      <c r="CGE7657" s="19"/>
      <c r="CGF7657" s="19"/>
      <c r="CGG7657" s="19"/>
      <c r="CGH7657" s="19"/>
      <c r="CGI7657" s="19"/>
      <c r="CGJ7657" s="19"/>
      <c r="CGK7657" s="19"/>
      <c r="CGL7657" s="19"/>
      <c r="CGM7657" s="19"/>
      <c r="CGN7657" s="19"/>
      <c r="CGO7657" s="19"/>
      <c r="CGP7657" s="19"/>
      <c r="CGQ7657" s="19"/>
      <c r="CGR7657" s="19"/>
      <c r="CGS7657" s="19"/>
      <c r="CGT7657" s="19"/>
      <c r="CGU7657" s="19"/>
      <c r="CGV7657" s="19"/>
      <c r="CGW7657" s="19"/>
      <c r="CGX7657" s="19"/>
      <c r="CGY7657" s="19"/>
      <c r="CGZ7657" s="19"/>
      <c r="CHA7657" s="19"/>
      <c r="CHB7657" s="19"/>
      <c r="CHC7657" s="19"/>
      <c r="CHD7657" s="19"/>
      <c r="CHE7657" s="19"/>
      <c r="CHF7657" s="19"/>
      <c r="CHG7657" s="19"/>
      <c r="CHH7657" s="19"/>
      <c r="CHI7657" s="19"/>
      <c r="CHJ7657" s="19"/>
      <c r="CHK7657" s="19"/>
      <c r="CHL7657" s="19"/>
      <c r="CHM7657" s="19"/>
      <c r="CHN7657" s="19"/>
      <c r="CHO7657" s="19"/>
      <c r="CHP7657" s="19"/>
      <c r="CHQ7657" s="19"/>
      <c r="CHR7657" s="19"/>
      <c r="CHS7657" s="19"/>
      <c r="CHT7657" s="19"/>
      <c r="CHU7657" s="19"/>
      <c r="CHV7657" s="19"/>
      <c r="CHW7657" s="19"/>
      <c r="CHX7657" s="19"/>
      <c r="CHY7657" s="19"/>
      <c r="CHZ7657" s="19"/>
      <c r="CIA7657" s="19"/>
      <c r="CIB7657" s="19"/>
      <c r="CIC7657" s="19"/>
      <c r="CID7657" s="19"/>
      <c r="CIE7657" s="19"/>
      <c r="CIF7657" s="19"/>
      <c r="CIG7657" s="19"/>
      <c r="CIH7657" s="19"/>
      <c r="CII7657" s="19"/>
      <c r="CIJ7657" s="19"/>
      <c r="CIK7657" s="19"/>
      <c r="CIL7657" s="19"/>
      <c r="CIM7657" s="19"/>
      <c r="CIN7657" s="19"/>
      <c r="CIO7657" s="19"/>
      <c r="CIP7657" s="19"/>
      <c r="CIQ7657" s="19"/>
      <c r="CIR7657" s="19"/>
      <c r="CIS7657" s="19"/>
      <c r="CIT7657" s="19"/>
      <c r="CIU7657" s="19"/>
      <c r="CIV7657" s="19"/>
      <c r="CIW7657" s="19"/>
      <c r="CIX7657" s="19"/>
      <c r="CIY7657" s="19"/>
      <c r="CIZ7657" s="19"/>
      <c r="CJA7657" s="19"/>
      <c r="CJB7657" s="19"/>
      <c r="CJC7657" s="19"/>
      <c r="CJD7657" s="19"/>
      <c r="CJE7657" s="19"/>
      <c r="CJF7657" s="19"/>
      <c r="CJG7657" s="19"/>
      <c r="CJH7657" s="19"/>
      <c r="CJI7657" s="19"/>
      <c r="CJJ7657" s="19"/>
      <c r="CJK7657" s="19"/>
      <c r="CJL7657" s="19"/>
      <c r="CJM7657" s="19"/>
      <c r="CJN7657" s="19"/>
      <c r="CJO7657" s="19"/>
      <c r="CJP7657" s="19"/>
      <c r="CJQ7657" s="19"/>
      <c r="CJR7657" s="19"/>
      <c r="CJS7657" s="19"/>
      <c r="CJT7657" s="19"/>
      <c r="CJU7657" s="19"/>
      <c r="CJV7657" s="19"/>
      <c r="CJW7657" s="19"/>
      <c r="CJX7657" s="19"/>
      <c r="CJY7657" s="19"/>
      <c r="CJZ7657" s="19"/>
      <c r="CKA7657" s="19"/>
      <c r="CKB7657" s="19"/>
      <c r="CKC7657" s="19"/>
      <c r="CKD7657" s="19"/>
      <c r="CKE7657" s="19"/>
      <c r="CKF7657" s="19"/>
      <c r="CKG7657" s="19"/>
      <c r="CKH7657" s="19"/>
      <c r="CKI7657" s="19"/>
      <c r="CKJ7657" s="19"/>
      <c r="CKK7657" s="19"/>
      <c r="CKL7657" s="19"/>
      <c r="CKM7657" s="19"/>
      <c r="CKN7657" s="19"/>
      <c r="CKO7657" s="19"/>
      <c r="CKP7657" s="19"/>
      <c r="CKQ7657" s="19"/>
      <c r="CKR7657" s="19"/>
      <c r="CKS7657" s="19"/>
      <c r="CKT7657" s="19"/>
      <c r="CKU7657" s="19"/>
      <c r="CKV7657" s="19"/>
      <c r="CKW7657" s="19"/>
      <c r="CKX7657" s="19"/>
      <c r="CKY7657" s="19"/>
      <c r="CKZ7657" s="19"/>
      <c r="CLA7657" s="19"/>
      <c r="CLB7657" s="19"/>
      <c r="CLC7657" s="19"/>
      <c r="CLD7657" s="19"/>
      <c r="CLE7657" s="19"/>
      <c r="CLF7657" s="19"/>
      <c r="CLG7657" s="19"/>
      <c r="CLH7657" s="19"/>
      <c r="CLI7657" s="19"/>
      <c r="CLJ7657" s="19"/>
      <c r="CLK7657" s="19"/>
      <c r="CLL7657" s="19"/>
      <c r="CLM7657" s="19"/>
      <c r="CLN7657" s="19"/>
      <c r="CLO7657" s="19"/>
      <c r="CLP7657" s="19"/>
      <c r="CLQ7657" s="19"/>
      <c r="CLR7657" s="19"/>
      <c r="CLS7657" s="19"/>
      <c r="CLT7657" s="19"/>
      <c r="CLU7657" s="19"/>
      <c r="CLV7657" s="19"/>
      <c r="CLW7657" s="19"/>
      <c r="CLX7657" s="19"/>
      <c r="CLY7657" s="19"/>
      <c r="CLZ7657" s="19"/>
      <c r="CMA7657" s="19"/>
      <c r="CMB7657" s="19"/>
      <c r="CMC7657" s="19"/>
      <c r="CMD7657" s="19"/>
      <c r="CME7657" s="19"/>
      <c r="CMF7657" s="19"/>
      <c r="CMG7657" s="19"/>
      <c r="CMH7657" s="19"/>
      <c r="CMI7657" s="19"/>
      <c r="CMJ7657" s="19"/>
      <c r="CMK7657" s="19"/>
      <c r="CML7657" s="19"/>
      <c r="CMM7657" s="19"/>
      <c r="CMN7657" s="19"/>
      <c r="CMO7657" s="19"/>
      <c r="CMP7657" s="19"/>
      <c r="CMQ7657" s="19"/>
      <c r="CMR7657" s="19"/>
      <c r="CMS7657" s="19"/>
      <c r="CMT7657" s="19"/>
      <c r="CMU7657" s="19"/>
      <c r="CMV7657" s="19"/>
      <c r="CMW7657" s="19"/>
      <c r="CMX7657" s="19"/>
      <c r="CMY7657" s="19"/>
      <c r="CMZ7657" s="19"/>
      <c r="CNA7657" s="19"/>
      <c r="CNB7657" s="19"/>
      <c r="CNC7657" s="19"/>
      <c r="CND7657" s="19"/>
      <c r="CNE7657" s="19"/>
      <c r="CNF7657" s="19"/>
      <c r="CNG7657" s="19"/>
      <c r="CNH7657" s="19"/>
      <c r="CNI7657" s="19"/>
      <c r="CNJ7657" s="19"/>
      <c r="CNK7657" s="19"/>
      <c r="CNL7657" s="19"/>
      <c r="CNM7657" s="19"/>
      <c r="CNN7657" s="19"/>
      <c r="CNO7657" s="19"/>
      <c r="CNP7657" s="19"/>
      <c r="CNQ7657" s="19"/>
      <c r="CNR7657" s="19"/>
      <c r="CNS7657" s="19"/>
      <c r="CNT7657" s="19"/>
      <c r="CNU7657" s="19"/>
      <c r="CNV7657" s="19"/>
      <c r="CNW7657" s="19"/>
      <c r="CNX7657" s="19"/>
      <c r="CNY7657" s="19"/>
      <c r="CNZ7657" s="19"/>
      <c r="COA7657" s="19"/>
      <c r="COB7657" s="19"/>
      <c r="COC7657" s="19"/>
      <c r="COD7657" s="19"/>
      <c r="COE7657" s="19"/>
      <c r="COF7657" s="19"/>
      <c r="COG7657" s="19"/>
      <c r="COH7657" s="19"/>
      <c r="COI7657" s="19"/>
      <c r="COJ7657" s="19"/>
      <c r="COK7657" s="19"/>
      <c r="COL7657" s="19"/>
      <c r="COM7657" s="19"/>
      <c r="CON7657" s="19"/>
      <c r="COO7657" s="19"/>
      <c r="COP7657" s="19"/>
      <c r="COQ7657" s="19"/>
      <c r="COR7657" s="19"/>
      <c r="COS7657" s="19"/>
      <c r="COT7657" s="19"/>
      <c r="COU7657" s="19"/>
      <c r="COV7657" s="19"/>
      <c r="COW7657" s="19"/>
      <c r="COX7657" s="19"/>
      <c r="COY7657" s="19"/>
      <c r="COZ7657" s="19"/>
      <c r="CPA7657" s="19"/>
      <c r="CPB7657" s="19"/>
      <c r="CPC7657" s="19"/>
      <c r="CPD7657" s="19"/>
      <c r="CPE7657" s="19"/>
      <c r="CPF7657" s="19"/>
      <c r="CPG7657" s="19"/>
      <c r="CPH7657" s="19"/>
      <c r="CPI7657" s="19"/>
      <c r="CPJ7657" s="19"/>
      <c r="CPK7657" s="19"/>
      <c r="CPL7657" s="19"/>
      <c r="CPM7657" s="19"/>
      <c r="CPN7657" s="19"/>
      <c r="CPO7657" s="19"/>
      <c r="CPP7657" s="19"/>
      <c r="CPQ7657" s="19"/>
      <c r="CPR7657" s="19"/>
      <c r="CPS7657" s="19"/>
      <c r="CPT7657" s="19"/>
      <c r="CPU7657" s="19"/>
      <c r="CPV7657" s="19"/>
      <c r="CPW7657" s="19"/>
      <c r="CPX7657" s="19"/>
      <c r="CPY7657" s="19"/>
      <c r="CPZ7657" s="19"/>
      <c r="CQA7657" s="19"/>
      <c r="CQB7657" s="19"/>
      <c r="CQC7657" s="19"/>
      <c r="CQD7657" s="19"/>
      <c r="CQE7657" s="19"/>
      <c r="CQF7657" s="19"/>
      <c r="CQG7657" s="19"/>
      <c r="CQH7657" s="19"/>
      <c r="CQI7657" s="19"/>
      <c r="CQJ7657" s="19"/>
      <c r="CQK7657" s="19"/>
      <c r="CQL7657" s="19"/>
      <c r="CQM7657" s="19"/>
      <c r="CQN7657" s="19"/>
      <c r="CQO7657" s="19"/>
      <c r="CQP7657" s="19"/>
      <c r="CQQ7657" s="19"/>
      <c r="CQR7657" s="19"/>
      <c r="CQS7657" s="19"/>
      <c r="CQT7657" s="19"/>
      <c r="CQU7657" s="19"/>
      <c r="CQV7657" s="19"/>
      <c r="CQW7657" s="19"/>
      <c r="CQX7657" s="19"/>
      <c r="CQY7657" s="19"/>
      <c r="CQZ7657" s="19"/>
      <c r="CRA7657" s="19"/>
      <c r="CRB7657" s="19"/>
      <c r="CRC7657" s="19"/>
      <c r="CRD7657" s="19"/>
      <c r="CRE7657" s="19"/>
      <c r="CRF7657" s="19"/>
      <c r="CRG7657" s="19"/>
      <c r="CRH7657" s="19"/>
      <c r="CRI7657" s="19"/>
      <c r="CRJ7657" s="19"/>
      <c r="CRK7657" s="19"/>
      <c r="CRL7657" s="19"/>
      <c r="CRM7657" s="19"/>
      <c r="CRN7657" s="19"/>
      <c r="CRO7657" s="19"/>
      <c r="CRP7657" s="19"/>
      <c r="CRQ7657" s="19"/>
      <c r="CRR7657" s="19"/>
      <c r="CRS7657" s="19"/>
      <c r="CRT7657" s="19"/>
      <c r="CRU7657" s="19"/>
      <c r="CRV7657" s="19"/>
      <c r="CRW7657" s="19"/>
      <c r="CRX7657" s="19"/>
      <c r="CRY7657" s="19"/>
      <c r="CRZ7657" s="19"/>
      <c r="CSA7657" s="19"/>
      <c r="CSB7657" s="19"/>
      <c r="CSC7657" s="19"/>
      <c r="CSD7657" s="19"/>
      <c r="CSE7657" s="19"/>
      <c r="CSF7657" s="19"/>
      <c r="CSG7657" s="19"/>
      <c r="CSH7657" s="19"/>
      <c r="CSI7657" s="19"/>
      <c r="CSJ7657" s="19"/>
      <c r="CSK7657" s="19"/>
      <c r="CSL7657" s="19"/>
      <c r="CSM7657" s="19"/>
      <c r="CSN7657" s="19"/>
      <c r="CSO7657" s="19"/>
      <c r="CSP7657" s="19"/>
      <c r="CSQ7657" s="19"/>
      <c r="CSR7657" s="19"/>
      <c r="CSS7657" s="19"/>
      <c r="CST7657" s="19"/>
      <c r="CSU7657" s="19"/>
      <c r="CSV7657" s="19"/>
      <c r="CSW7657" s="19"/>
      <c r="CSX7657" s="19"/>
      <c r="CSY7657" s="19"/>
      <c r="CSZ7657" s="19"/>
      <c r="CTA7657" s="19"/>
      <c r="CTB7657" s="19"/>
      <c r="CTC7657" s="19"/>
      <c r="CTD7657" s="19"/>
      <c r="CTE7657" s="19"/>
      <c r="CTF7657" s="19"/>
      <c r="CTG7657" s="19"/>
      <c r="CTH7657" s="19"/>
      <c r="CTI7657" s="19"/>
      <c r="CTJ7657" s="19"/>
      <c r="CTK7657" s="19"/>
      <c r="CTL7657" s="19"/>
      <c r="CTM7657" s="19"/>
      <c r="CTN7657" s="19"/>
      <c r="CTO7657" s="19"/>
      <c r="CTP7657" s="19"/>
      <c r="CTQ7657" s="19"/>
      <c r="CTR7657" s="19"/>
      <c r="CTS7657" s="19"/>
      <c r="CTT7657" s="19"/>
      <c r="CTU7657" s="19"/>
      <c r="CTV7657" s="19"/>
      <c r="CTW7657" s="19"/>
      <c r="CTX7657" s="19"/>
      <c r="CTY7657" s="19"/>
      <c r="CTZ7657" s="19"/>
      <c r="CUA7657" s="19"/>
      <c r="CUB7657" s="19"/>
      <c r="CUC7657" s="19"/>
      <c r="CUD7657" s="19"/>
      <c r="CUE7657" s="19"/>
      <c r="CUF7657" s="19"/>
      <c r="CUG7657" s="19"/>
      <c r="CUH7657" s="19"/>
      <c r="CUI7657" s="19"/>
      <c r="CUJ7657" s="19"/>
      <c r="CUK7657" s="19"/>
      <c r="CUL7657" s="19"/>
      <c r="CUM7657" s="19"/>
      <c r="CUN7657" s="19"/>
      <c r="CUO7657" s="19"/>
      <c r="CUP7657" s="19"/>
      <c r="CUQ7657" s="19"/>
      <c r="CUR7657" s="19"/>
      <c r="CUS7657" s="19"/>
      <c r="CUT7657" s="19"/>
      <c r="CUU7657" s="19"/>
      <c r="CUV7657" s="19"/>
      <c r="CUW7657" s="19"/>
      <c r="CUX7657" s="19"/>
      <c r="CUY7657" s="19"/>
      <c r="CUZ7657" s="19"/>
      <c r="CVA7657" s="19"/>
      <c r="CVB7657" s="19"/>
      <c r="CVC7657" s="19"/>
      <c r="CVD7657" s="19"/>
      <c r="CVE7657" s="19"/>
      <c r="CVF7657" s="19"/>
      <c r="CVG7657" s="19"/>
      <c r="CVH7657" s="19"/>
      <c r="CVI7657" s="19"/>
      <c r="CVJ7657" s="19"/>
      <c r="CVK7657" s="19"/>
      <c r="CVL7657" s="19"/>
      <c r="CVM7657" s="19"/>
      <c r="CVN7657" s="19"/>
      <c r="CVO7657" s="19"/>
      <c r="CVP7657" s="19"/>
      <c r="CVQ7657" s="19"/>
      <c r="CVR7657" s="19"/>
      <c r="CVS7657" s="19"/>
      <c r="CVT7657" s="19"/>
      <c r="CVU7657" s="19"/>
      <c r="CVV7657" s="19"/>
      <c r="CVW7657" s="19"/>
      <c r="CVX7657" s="19"/>
      <c r="CVY7657" s="19"/>
      <c r="CVZ7657" s="19"/>
      <c r="CWA7657" s="19"/>
      <c r="CWB7657" s="19"/>
      <c r="CWC7657" s="19"/>
      <c r="CWD7657" s="19"/>
      <c r="CWE7657" s="19"/>
      <c r="CWF7657" s="19"/>
      <c r="CWG7657" s="19"/>
      <c r="CWH7657" s="19"/>
      <c r="CWI7657" s="19"/>
      <c r="CWJ7657" s="19"/>
      <c r="CWK7657" s="19"/>
      <c r="CWL7657" s="19"/>
      <c r="CWM7657" s="19"/>
      <c r="CWN7657" s="19"/>
      <c r="CWO7657" s="19"/>
      <c r="CWP7657" s="19"/>
      <c r="CWQ7657" s="19"/>
      <c r="CWR7657" s="19"/>
      <c r="CWS7657" s="19"/>
      <c r="CWT7657" s="19"/>
      <c r="CWU7657" s="19"/>
      <c r="CWV7657" s="19"/>
      <c r="CWW7657" s="19"/>
      <c r="CWX7657" s="19"/>
      <c r="CWY7657" s="19"/>
      <c r="CWZ7657" s="19"/>
      <c r="CXA7657" s="19"/>
      <c r="CXB7657" s="19"/>
      <c r="CXC7657" s="19"/>
      <c r="CXD7657" s="19"/>
      <c r="CXE7657" s="19"/>
      <c r="CXF7657" s="19"/>
      <c r="CXG7657" s="19"/>
      <c r="CXH7657" s="19"/>
      <c r="CXI7657" s="19"/>
      <c r="CXJ7657" s="19"/>
      <c r="CXK7657" s="19"/>
      <c r="CXL7657" s="19"/>
      <c r="CXM7657" s="19"/>
      <c r="CXN7657" s="19"/>
      <c r="CXO7657" s="19"/>
      <c r="CXP7657" s="19"/>
      <c r="CXQ7657" s="19"/>
      <c r="CXR7657" s="19"/>
      <c r="CXS7657" s="19"/>
      <c r="CXT7657" s="19"/>
      <c r="CXU7657" s="19"/>
      <c r="CXV7657" s="19"/>
      <c r="CXW7657" s="19"/>
      <c r="CXX7657" s="19"/>
      <c r="CXY7657" s="19"/>
      <c r="CXZ7657" s="19"/>
      <c r="CYA7657" s="19"/>
      <c r="CYB7657" s="19"/>
      <c r="CYC7657" s="19"/>
      <c r="CYD7657" s="19"/>
      <c r="CYE7657" s="19"/>
      <c r="CYF7657" s="19"/>
      <c r="CYG7657" s="19"/>
      <c r="CYH7657" s="19"/>
      <c r="CYI7657" s="19"/>
      <c r="CYJ7657" s="19"/>
      <c r="CYK7657" s="19"/>
      <c r="CYL7657" s="19"/>
      <c r="CYM7657" s="19"/>
      <c r="CYN7657" s="19"/>
      <c r="CYO7657" s="19"/>
      <c r="CYP7657" s="19"/>
      <c r="CYQ7657" s="19"/>
      <c r="CYR7657" s="19"/>
      <c r="CYS7657" s="19"/>
      <c r="CYT7657" s="19"/>
      <c r="CYU7657" s="19"/>
      <c r="CYV7657" s="19"/>
      <c r="CYW7657" s="19"/>
      <c r="CYX7657" s="19"/>
      <c r="CYY7657" s="19"/>
      <c r="CYZ7657" s="19"/>
      <c r="CZA7657" s="19"/>
      <c r="CZB7657" s="19"/>
      <c r="CZC7657" s="19"/>
      <c r="CZD7657" s="19"/>
      <c r="CZE7657" s="19"/>
      <c r="CZF7657" s="19"/>
      <c r="CZG7657" s="19"/>
      <c r="CZH7657" s="19"/>
      <c r="CZI7657" s="19"/>
      <c r="CZJ7657" s="19"/>
      <c r="CZK7657" s="19"/>
      <c r="CZL7657" s="19"/>
      <c r="CZM7657" s="19"/>
      <c r="CZN7657" s="19"/>
      <c r="CZO7657" s="19"/>
      <c r="CZP7657" s="19"/>
      <c r="CZQ7657" s="19"/>
      <c r="CZR7657" s="19"/>
      <c r="CZS7657" s="19"/>
      <c r="CZT7657" s="19"/>
      <c r="CZU7657" s="19"/>
      <c r="CZV7657" s="19"/>
      <c r="CZW7657" s="19"/>
      <c r="CZX7657" s="19"/>
      <c r="CZY7657" s="19"/>
      <c r="CZZ7657" s="19"/>
      <c r="DAA7657" s="19"/>
      <c r="DAB7657" s="19"/>
      <c r="DAC7657" s="19"/>
      <c r="DAD7657" s="19"/>
      <c r="DAE7657" s="19"/>
      <c r="DAF7657" s="19"/>
      <c r="DAG7657" s="19"/>
      <c r="DAH7657" s="19"/>
      <c r="DAI7657" s="19"/>
      <c r="DAJ7657" s="19"/>
      <c r="DAK7657" s="19"/>
      <c r="DAL7657" s="19"/>
      <c r="DAM7657" s="19"/>
      <c r="DAN7657" s="19"/>
      <c r="DAO7657" s="19"/>
      <c r="DAP7657" s="19"/>
      <c r="DAQ7657" s="19"/>
      <c r="DAR7657" s="19"/>
      <c r="DAS7657" s="19"/>
      <c r="DAT7657" s="19"/>
      <c r="DAU7657" s="19"/>
      <c r="DAV7657" s="19"/>
      <c r="DAW7657" s="19"/>
      <c r="DAX7657" s="19"/>
      <c r="DAY7657" s="19"/>
      <c r="DAZ7657" s="19"/>
      <c r="DBA7657" s="19"/>
      <c r="DBB7657" s="19"/>
      <c r="DBC7657" s="19"/>
      <c r="DBD7657" s="19"/>
      <c r="DBE7657" s="19"/>
      <c r="DBF7657" s="19"/>
      <c r="DBG7657" s="19"/>
      <c r="DBH7657" s="19"/>
      <c r="DBI7657" s="19"/>
      <c r="DBJ7657" s="19"/>
      <c r="DBK7657" s="19"/>
      <c r="DBL7657" s="19"/>
      <c r="DBM7657" s="19"/>
      <c r="DBN7657" s="19"/>
      <c r="DBO7657" s="19"/>
      <c r="DBP7657" s="19"/>
      <c r="DBQ7657" s="19"/>
      <c r="DBR7657" s="19"/>
      <c r="DBS7657" s="19"/>
      <c r="DBT7657" s="19"/>
      <c r="DBU7657" s="19"/>
      <c r="DBV7657" s="19"/>
      <c r="DBW7657" s="19"/>
      <c r="DBX7657" s="19"/>
      <c r="DBY7657" s="19"/>
      <c r="DBZ7657" s="19"/>
      <c r="DCA7657" s="19"/>
      <c r="DCB7657" s="19"/>
      <c r="DCC7657" s="19"/>
      <c r="DCD7657" s="19"/>
      <c r="DCE7657" s="19"/>
      <c r="DCF7657" s="19"/>
      <c r="DCG7657" s="19"/>
      <c r="DCH7657" s="19"/>
      <c r="DCI7657" s="19"/>
      <c r="DCJ7657" s="19"/>
      <c r="DCK7657" s="19"/>
      <c r="DCL7657" s="19"/>
      <c r="DCM7657" s="19"/>
      <c r="DCN7657" s="19"/>
      <c r="DCO7657" s="19"/>
      <c r="DCP7657" s="19"/>
      <c r="DCQ7657" s="19"/>
      <c r="DCR7657" s="19"/>
      <c r="DCS7657" s="19"/>
      <c r="DCT7657" s="19"/>
      <c r="DCU7657" s="19"/>
      <c r="DCV7657" s="19"/>
      <c r="DCW7657" s="19"/>
      <c r="DCX7657" s="19"/>
      <c r="DCY7657" s="19"/>
      <c r="DCZ7657" s="19"/>
      <c r="DDA7657" s="19"/>
      <c r="DDB7657" s="19"/>
      <c r="DDC7657" s="19"/>
      <c r="DDD7657" s="19"/>
      <c r="DDE7657" s="19"/>
      <c r="DDF7657" s="19"/>
      <c r="DDG7657" s="19"/>
      <c r="DDH7657" s="19"/>
      <c r="DDI7657" s="19"/>
      <c r="DDJ7657" s="19"/>
      <c r="DDK7657" s="19"/>
      <c r="DDL7657" s="19"/>
      <c r="DDM7657" s="19"/>
      <c r="DDN7657" s="19"/>
      <c r="DDO7657" s="19"/>
      <c r="DDP7657" s="19"/>
      <c r="DDQ7657" s="19"/>
      <c r="DDR7657" s="19"/>
      <c r="DDS7657" s="19"/>
      <c r="DDT7657" s="19"/>
      <c r="DDU7657" s="19"/>
      <c r="DDV7657" s="19"/>
      <c r="DDW7657" s="19"/>
      <c r="DDX7657" s="19"/>
      <c r="DDY7657" s="19"/>
      <c r="DDZ7657" s="19"/>
      <c r="DEA7657" s="19"/>
      <c r="DEB7657" s="19"/>
      <c r="DEC7657" s="19"/>
      <c r="DED7657" s="19"/>
      <c r="DEE7657" s="19"/>
      <c r="DEF7657" s="19"/>
      <c r="DEG7657" s="19"/>
      <c r="DEH7657" s="19"/>
      <c r="DEI7657" s="19"/>
      <c r="DEJ7657" s="19"/>
      <c r="DEK7657" s="19"/>
      <c r="DEL7657" s="19"/>
      <c r="DEM7657" s="19"/>
      <c r="DEN7657" s="19"/>
      <c r="DEO7657" s="19"/>
      <c r="DEP7657" s="19"/>
      <c r="DEQ7657" s="19"/>
      <c r="DER7657" s="19"/>
      <c r="DES7657" s="19"/>
      <c r="DET7657" s="19"/>
      <c r="DEU7657" s="19"/>
      <c r="DEV7657" s="19"/>
      <c r="DEW7657" s="19"/>
      <c r="DEX7657" s="19"/>
      <c r="DEY7657" s="19"/>
      <c r="DEZ7657" s="19"/>
      <c r="DFA7657" s="19"/>
      <c r="DFB7657" s="19"/>
      <c r="DFC7657" s="19"/>
      <c r="DFD7657" s="19"/>
      <c r="DFE7657" s="19"/>
      <c r="DFF7657" s="19"/>
      <c r="DFG7657" s="19"/>
      <c r="DFH7657" s="19"/>
      <c r="DFI7657" s="19"/>
      <c r="DFJ7657" s="19"/>
      <c r="DFK7657" s="19"/>
      <c r="DFL7657" s="19"/>
      <c r="DFM7657" s="19"/>
      <c r="DFN7657" s="19"/>
      <c r="DFO7657" s="19"/>
      <c r="DFP7657" s="19"/>
      <c r="DFQ7657" s="19"/>
      <c r="DFR7657" s="19"/>
      <c r="DFS7657" s="19"/>
      <c r="DFT7657" s="19"/>
      <c r="DFU7657" s="19"/>
      <c r="DFV7657" s="19"/>
      <c r="DFW7657" s="19"/>
      <c r="DFX7657" s="19"/>
      <c r="DFY7657" s="19"/>
      <c r="DFZ7657" s="19"/>
      <c r="DGA7657" s="19"/>
      <c r="DGB7657" s="19"/>
      <c r="DGC7657" s="19"/>
      <c r="DGD7657" s="19"/>
      <c r="DGE7657" s="19"/>
      <c r="DGF7657" s="19"/>
      <c r="DGG7657" s="19"/>
      <c r="DGH7657" s="19"/>
      <c r="DGI7657" s="19"/>
      <c r="DGJ7657" s="19"/>
      <c r="DGK7657" s="19"/>
      <c r="DGL7657" s="19"/>
      <c r="DGM7657" s="19"/>
      <c r="DGN7657" s="19"/>
      <c r="DGO7657" s="19"/>
      <c r="DGP7657" s="19"/>
      <c r="DGQ7657" s="19"/>
      <c r="DGR7657" s="19"/>
      <c r="DGS7657" s="19"/>
      <c r="DGT7657" s="19"/>
      <c r="DGU7657" s="19"/>
      <c r="DGV7657" s="19"/>
      <c r="DGW7657" s="19"/>
      <c r="DGX7657" s="19"/>
      <c r="DGY7657" s="19"/>
      <c r="DGZ7657" s="19"/>
      <c r="DHA7657" s="19"/>
      <c r="DHB7657" s="19"/>
      <c r="DHC7657" s="19"/>
      <c r="DHD7657" s="19"/>
      <c r="DHE7657" s="19"/>
      <c r="DHF7657" s="19"/>
      <c r="DHG7657" s="19"/>
      <c r="DHH7657" s="19"/>
      <c r="DHI7657" s="19"/>
      <c r="DHJ7657" s="19"/>
      <c r="DHK7657" s="19"/>
      <c r="DHL7657" s="19"/>
      <c r="DHM7657" s="19"/>
      <c r="DHN7657" s="19"/>
      <c r="DHO7657" s="19"/>
      <c r="DHP7657" s="19"/>
      <c r="DHQ7657" s="19"/>
      <c r="DHR7657" s="19"/>
      <c r="DHS7657" s="19"/>
      <c r="DHT7657" s="19"/>
      <c r="DHU7657" s="19"/>
      <c r="DHV7657" s="19"/>
      <c r="DHW7657" s="19"/>
      <c r="DHX7657" s="19"/>
      <c r="DHY7657" s="19"/>
      <c r="DHZ7657" s="19"/>
      <c r="DIA7657" s="19"/>
      <c r="DIB7657" s="19"/>
      <c r="DIC7657" s="19"/>
      <c r="DID7657" s="19"/>
      <c r="DIE7657" s="19"/>
      <c r="DIF7657" s="19"/>
      <c r="DIG7657" s="19"/>
      <c r="DIH7657" s="19"/>
      <c r="DII7657" s="19"/>
      <c r="DIJ7657" s="19"/>
      <c r="DIK7657" s="19"/>
      <c r="DIL7657" s="19"/>
      <c r="DIM7657" s="19"/>
      <c r="DIN7657" s="19"/>
      <c r="DIO7657" s="19"/>
      <c r="DIP7657" s="19"/>
      <c r="DIQ7657" s="19"/>
      <c r="DIR7657" s="19"/>
      <c r="DIS7657" s="19"/>
      <c r="DIT7657" s="19"/>
      <c r="DIU7657" s="19"/>
      <c r="DIV7657" s="19"/>
      <c r="DIW7657" s="19"/>
      <c r="DIX7657" s="19"/>
      <c r="DIY7657" s="19"/>
      <c r="DIZ7657" s="19"/>
      <c r="DJA7657" s="19"/>
      <c r="DJB7657" s="19"/>
      <c r="DJC7657" s="19"/>
      <c r="DJD7657" s="19"/>
      <c r="DJE7657" s="19"/>
      <c r="DJF7657" s="19"/>
      <c r="DJG7657" s="19"/>
      <c r="DJH7657" s="19"/>
      <c r="DJI7657" s="19"/>
      <c r="DJJ7657" s="19"/>
      <c r="DJK7657" s="19"/>
      <c r="DJL7657" s="19"/>
      <c r="DJM7657" s="19"/>
      <c r="DJN7657" s="19"/>
      <c r="DJO7657" s="19"/>
      <c r="DJP7657" s="19"/>
      <c r="DJQ7657" s="19"/>
      <c r="DJR7657" s="19"/>
      <c r="DJS7657" s="19"/>
      <c r="DJT7657" s="19"/>
      <c r="DJU7657" s="19"/>
      <c r="DJV7657" s="19"/>
      <c r="DJW7657" s="19"/>
      <c r="DJX7657" s="19"/>
      <c r="DJY7657" s="19"/>
      <c r="DJZ7657" s="19"/>
      <c r="DKA7657" s="19"/>
      <c r="DKB7657" s="19"/>
      <c r="DKC7657" s="19"/>
      <c r="DKD7657" s="19"/>
      <c r="DKE7657" s="19"/>
      <c r="DKF7657" s="19"/>
      <c r="DKG7657" s="19"/>
      <c r="DKH7657" s="19"/>
      <c r="DKI7657" s="19"/>
      <c r="DKJ7657" s="19"/>
      <c r="DKK7657" s="19"/>
      <c r="DKL7657" s="19"/>
      <c r="DKM7657" s="19"/>
      <c r="DKN7657" s="19"/>
      <c r="DKO7657" s="19"/>
      <c r="DKP7657" s="19"/>
      <c r="DKQ7657" s="19"/>
      <c r="DKR7657" s="19"/>
      <c r="DKS7657" s="19"/>
      <c r="DKT7657" s="19"/>
      <c r="DKU7657" s="19"/>
      <c r="DKV7657" s="19"/>
      <c r="DKW7657" s="19"/>
      <c r="DKX7657" s="19"/>
      <c r="DKY7657" s="19"/>
      <c r="DKZ7657" s="19"/>
      <c r="DLA7657" s="19"/>
      <c r="DLB7657" s="19"/>
      <c r="DLC7657" s="19"/>
      <c r="DLD7657" s="19"/>
      <c r="DLE7657" s="19"/>
      <c r="DLF7657" s="19"/>
      <c r="DLG7657" s="19"/>
      <c r="DLH7657" s="19"/>
      <c r="DLI7657" s="19"/>
      <c r="DLJ7657" s="19"/>
      <c r="DLK7657" s="19"/>
      <c r="DLL7657" s="19"/>
      <c r="DLM7657" s="19"/>
      <c r="DLN7657" s="19"/>
      <c r="DLO7657" s="19"/>
      <c r="DLP7657" s="19"/>
      <c r="DLQ7657" s="19"/>
      <c r="DLR7657" s="19"/>
      <c r="DLS7657" s="19"/>
      <c r="DLT7657" s="19"/>
      <c r="DLU7657" s="19"/>
      <c r="DLV7657" s="19"/>
      <c r="DLW7657" s="19"/>
      <c r="DLX7657" s="19"/>
      <c r="DLY7657" s="19"/>
      <c r="DLZ7657" s="19"/>
      <c r="DMA7657" s="19"/>
      <c r="DMB7657" s="19"/>
      <c r="DMC7657" s="19"/>
      <c r="DMD7657" s="19"/>
      <c r="DME7657" s="19"/>
      <c r="DMF7657" s="19"/>
      <c r="DMG7657" s="19"/>
      <c r="DMH7657" s="19"/>
      <c r="DMI7657" s="19"/>
      <c r="DMJ7657" s="19"/>
      <c r="DMK7657" s="19"/>
      <c r="DML7657" s="19"/>
      <c r="DMM7657" s="19"/>
      <c r="DMN7657" s="19"/>
      <c r="DMO7657" s="19"/>
      <c r="DMP7657" s="19"/>
      <c r="DMQ7657" s="19"/>
      <c r="DMR7657" s="19"/>
      <c r="DMS7657" s="19"/>
      <c r="DMT7657" s="19"/>
      <c r="DMU7657" s="19"/>
      <c r="DMV7657" s="19"/>
      <c r="DMW7657" s="19"/>
      <c r="DMX7657" s="19"/>
      <c r="DMY7657" s="19"/>
      <c r="DMZ7657" s="19"/>
      <c r="DNA7657" s="19"/>
      <c r="DNB7657" s="19"/>
      <c r="DNC7657" s="19"/>
      <c r="DND7657" s="19"/>
      <c r="DNE7657" s="19"/>
      <c r="DNF7657" s="19"/>
      <c r="DNG7657" s="19"/>
      <c r="DNH7657" s="19"/>
      <c r="DNI7657" s="19"/>
      <c r="DNJ7657" s="19"/>
      <c r="DNK7657" s="19"/>
      <c r="DNL7657" s="19"/>
      <c r="DNM7657" s="19"/>
      <c r="DNN7657" s="19"/>
      <c r="DNO7657" s="19"/>
      <c r="DNP7657" s="19"/>
      <c r="DNQ7657" s="19"/>
      <c r="DNR7657" s="19"/>
      <c r="DNS7657" s="19"/>
      <c r="DNT7657" s="19"/>
      <c r="DNU7657" s="19"/>
      <c r="DNV7657" s="19"/>
      <c r="DNW7657" s="19"/>
      <c r="DNX7657" s="19"/>
      <c r="DNY7657" s="19"/>
      <c r="DNZ7657" s="19"/>
      <c r="DOA7657" s="19"/>
      <c r="DOB7657" s="19"/>
      <c r="DOC7657" s="19"/>
      <c r="DOD7657" s="19"/>
      <c r="DOE7657" s="19"/>
      <c r="DOF7657" s="19"/>
      <c r="DOG7657" s="19"/>
      <c r="DOH7657" s="19"/>
      <c r="DOI7657" s="19"/>
      <c r="DOJ7657" s="19"/>
      <c r="DOK7657" s="19"/>
      <c r="DOL7657" s="19"/>
      <c r="DOM7657" s="19"/>
      <c r="DON7657" s="19"/>
      <c r="DOO7657" s="19"/>
      <c r="DOP7657" s="19"/>
      <c r="DOQ7657" s="19"/>
      <c r="DOR7657" s="19"/>
      <c r="DOS7657" s="19"/>
      <c r="DOT7657" s="19"/>
      <c r="DOU7657" s="19"/>
      <c r="DOV7657" s="19"/>
      <c r="DOW7657" s="19"/>
      <c r="DOX7657" s="19"/>
      <c r="DOY7657" s="19"/>
      <c r="DOZ7657" s="19"/>
      <c r="DPA7657" s="19"/>
      <c r="DPB7657" s="19"/>
      <c r="DPC7657" s="19"/>
      <c r="DPD7657" s="19"/>
      <c r="DPE7657" s="19"/>
      <c r="DPF7657" s="19"/>
      <c r="DPG7657" s="19"/>
      <c r="DPH7657" s="19"/>
      <c r="DPI7657" s="19"/>
      <c r="DPJ7657" s="19"/>
      <c r="DPK7657" s="19"/>
      <c r="DPL7657" s="19"/>
      <c r="DPM7657" s="19"/>
      <c r="DPN7657" s="19"/>
      <c r="DPO7657" s="19"/>
      <c r="DPP7657" s="19"/>
      <c r="DPQ7657" s="19"/>
      <c r="DPR7657" s="19"/>
      <c r="DPS7657" s="19"/>
      <c r="DPT7657" s="19"/>
      <c r="DPU7657" s="19"/>
      <c r="DPV7657" s="19"/>
      <c r="DPW7657" s="19"/>
      <c r="DPX7657" s="19"/>
      <c r="DPY7657" s="19"/>
      <c r="DPZ7657" s="19"/>
      <c r="DQA7657" s="19"/>
      <c r="DQB7657" s="19"/>
      <c r="DQC7657" s="19"/>
      <c r="DQD7657" s="19"/>
      <c r="DQE7657" s="19"/>
      <c r="DQF7657" s="19"/>
      <c r="DQG7657" s="19"/>
      <c r="DQH7657" s="19"/>
      <c r="DQI7657" s="19"/>
      <c r="DQJ7657" s="19"/>
      <c r="DQK7657" s="19"/>
      <c r="DQL7657" s="19"/>
      <c r="DQM7657" s="19"/>
      <c r="DQN7657" s="19"/>
      <c r="DQO7657" s="19"/>
      <c r="DQP7657" s="19"/>
      <c r="DQQ7657" s="19"/>
      <c r="DQR7657" s="19"/>
      <c r="DQS7657" s="19"/>
      <c r="DQT7657" s="19"/>
      <c r="DQU7657" s="19"/>
      <c r="DQV7657" s="19"/>
      <c r="DQW7657" s="19"/>
      <c r="DQX7657" s="19"/>
      <c r="DQY7657" s="19"/>
      <c r="DQZ7657" s="19"/>
      <c r="DRA7657" s="19"/>
      <c r="DRB7657" s="19"/>
      <c r="DRC7657" s="19"/>
      <c r="DRD7657" s="19"/>
      <c r="DRE7657" s="19"/>
      <c r="DRF7657" s="19"/>
      <c r="DRG7657" s="19"/>
      <c r="DRH7657" s="19"/>
      <c r="DRI7657" s="19"/>
      <c r="DRJ7657" s="19"/>
      <c r="DRK7657" s="19"/>
      <c r="DRL7657" s="19"/>
      <c r="DRM7657" s="19"/>
      <c r="DRN7657" s="19"/>
      <c r="DRO7657" s="19"/>
      <c r="DRP7657" s="19"/>
      <c r="DRQ7657" s="19"/>
      <c r="DRR7657" s="19"/>
      <c r="DRS7657" s="19"/>
      <c r="DRT7657" s="19"/>
      <c r="DRU7657" s="19"/>
      <c r="DRV7657" s="19"/>
      <c r="DRW7657" s="19"/>
      <c r="DRX7657" s="19"/>
      <c r="DRY7657" s="19"/>
      <c r="DRZ7657" s="19"/>
      <c r="DSA7657" s="19"/>
      <c r="DSB7657" s="19"/>
      <c r="DSC7657" s="19"/>
      <c r="DSD7657" s="19"/>
      <c r="DSE7657" s="19"/>
      <c r="DSF7657" s="19"/>
      <c r="DSG7657" s="19"/>
      <c r="DSH7657" s="19"/>
      <c r="DSI7657" s="19"/>
      <c r="DSJ7657" s="19"/>
      <c r="DSK7657" s="19"/>
      <c r="DSL7657" s="19"/>
      <c r="DSM7657" s="19"/>
      <c r="DSN7657" s="19"/>
      <c r="DSO7657" s="19"/>
      <c r="DSP7657" s="19"/>
      <c r="DSQ7657" s="19"/>
      <c r="DSR7657" s="19"/>
      <c r="DSS7657" s="19"/>
      <c r="DST7657" s="19"/>
      <c r="DSU7657" s="19"/>
      <c r="DSV7657" s="19"/>
      <c r="DSW7657" s="19"/>
      <c r="DSX7657" s="19"/>
      <c r="DSY7657" s="19"/>
      <c r="DSZ7657" s="19"/>
      <c r="DTA7657" s="19"/>
      <c r="DTB7657" s="19"/>
      <c r="DTC7657" s="19"/>
      <c r="DTD7657" s="19"/>
      <c r="DTE7657" s="19"/>
      <c r="DTF7657" s="19"/>
      <c r="DTG7657" s="19"/>
      <c r="DTH7657" s="19"/>
      <c r="DTI7657" s="19"/>
      <c r="DTJ7657" s="19"/>
      <c r="DTK7657" s="19"/>
      <c r="DTL7657" s="19"/>
      <c r="DTM7657" s="19"/>
      <c r="DTN7657" s="19"/>
      <c r="DTO7657" s="19"/>
      <c r="DTP7657" s="19"/>
      <c r="DTQ7657" s="19"/>
      <c r="DTR7657" s="19"/>
      <c r="DTS7657" s="19"/>
      <c r="DTT7657" s="19"/>
      <c r="DTU7657" s="19"/>
      <c r="DTV7657" s="19"/>
      <c r="DTW7657" s="19"/>
      <c r="DTX7657" s="19"/>
      <c r="DTY7657" s="19"/>
      <c r="DTZ7657" s="19"/>
      <c r="DUA7657" s="19"/>
      <c r="DUB7657" s="19"/>
      <c r="DUC7657" s="19"/>
      <c r="DUD7657" s="19"/>
      <c r="DUE7657" s="19"/>
      <c r="DUF7657" s="19"/>
      <c r="DUG7657" s="19"/>
      <c r="DUH7657" s="19"/>
      <c r="DUI7657" s="19"/>
      <c r="DUJ7657" s="19"/>
      <c r="DUK7657" s="19"/>
      <c r="DUL7657" s="19"/>
      <c r="DUM7657" s="19"/>
      <c r="DUN7657" s="19"/>
      <c r="DUO7657" s="19"/>
      <c r="DUP7657" s="19"/>
      <c r="DUQ7657" s="19"/>
      <c r="DUR7657" s="19"/>
      <c r="DUS7657" s="19"/>
      <c r="DUT7657" s="19"/>
      <c r="DUU7657" s="19"/>
      <c r="DUV7657" s="19"/>
      <c r="DUW7657" s="19"/>
      <c r="DUX7657" s="19"/>
      <c r="DUY7657" s="19"/>
      <c r="DUZ7657" s="19"/>
      <c r="DVA7657" s="19"/>
      <c r="DVB7657" s="19"/>
      <c r="DVC7657" s="19"/>
      <c r="DVD7657" s="19"/>
      <c r="DVE7657" s="19"/>
      <c r="DVF7657" s="19"/>
      <c r="DVG7657" s="19"/>
      <c r="DVH7657" s="19"/>
      <c r="DVI7657" s="19"/>
      <c r="DVJ7657" s="19"/>
      <c r="DVK7657" s="19"/>
      <c r="DVL7657" s="19"/>
      <c r="DVM7657" s="19"/>
      <c r="DVN7657" s="19"/>
      <c r="DVO7657" s="19"/>
      <c r="DVP7657" s="19"/>
      <c r="DVQ7657" s="19"/>
      <c r="DVR7657" s="19"/>
      <c r="DVS7657" s="19"/>
      <c r="DVT7657" s="19"/>
      <c r="DVU7657" s="19"/>
      <c r="DVV7657" s="19"/>
      <c r="DVW7657" s="19"/>
      <c r="DVX7657" s="19"/>
      <c r="DVY7657" s="19"/>
      <c r="DVZ7657" s="19"/>
      <c r="DWA7657" s="19"/>
      <c r="DWB7657" s="19"/>
      <c r="DWC7657" s="19"/>
      <c r="DWD7657" s="19"/>
      <c r="DWE7657" s="19"/>
      <c r="DWF7657" s="19"/>
      <c r="DWG7657" s="19"/>
      <c r="DWH7657" s="19"/>
      <c r="DWI7657" s="19"/>
      <c r="DWJ7657" s="19"/>
      <c r="DWK7657" s="19"/>
      <c r="DWL7657" s="19"/>
      <c r="DWM7657" s="19"/>
      <c r="DWN7657" s="19"/>
      <c r="DWO7657" s="19"/>
      <c r="DWP7657" s="19"/>
      <c r="DWQ7657" s="19"/>
      <c r="DWR7657" s="19"/>
      <c r="DWS7657" s="19"/>
      <c r="DWT7657" s="19"/>
      <c r="DWU7657" s="19"/>
      <c r="DWV7657" s="19"/>
      <c r="DWW7657" s="19"/>
      <c r="DWX7657" s="19"/>
      <c r="DWY7657" s="19"/>
      <c r="DWZ7657" s="19"/>
      <c r="DXA7657" s="19"/>
      <c r="DXB7657" s="19"/>
      <c r="DXC7657" s="19"/>
      <c r="DXD7657" s="19"/>
      <c r="DXE7657" s="19"/>
      <c r="DXF7657" s="19"/>
      <c r="DXG7657" s="19"/>
      <c r="DXH7657" s="19"/>
      <c r="DXI7657" s="19"/>
      <c r="DXJ7657" s="19"/>
      <c r="DXK7657" s="19"/>
      <c r="DXL7657" s="19"/>
      <c r="DXM7657" s="19"/>
      <c r="DXN7657" s="19"/>
      <c r="DXO7657" s="19"/>
      <c r="DXP7657" s="19"/>
      <c r="DXQ7657" s="19"/>
      <c r="DXR7657" s="19"/>
      <c r="DXS7657" s="19"/>
      <c r="DXT7657" s="19"/>
      <c r="DXU7657" s="19"/>
      <c r="DXV7657" s="19"/>
      <c r="DXW7657" s="19"/>
      <c r="DXX7657" s="19"/>
      <c r="DXY7657" s="19"/>
      <c r="DXZ7657" s="19"/>
      <c r="DYA7657" s="19"/>
      <c r="DYB7657" s="19"/>
      <c r="DYC7657" s="19"/>
      <c r="DYD7657" s="19"/>
      <c r="DYE7657" s="19"/>
      <c r="DYF7657" s="19"/>
      <c r="DYG7657" s="19"/>
      <c r="DYH7657" s="19"/>
      <c r="DYI7657" s="19"/>
      <c r="DYJ7657" s="19"/>
      <c r="DYK7657" s="19"/>
      <c r="DYL7657" s="19"/>
      <c r="DYM7657" s="19"/>
      <c r="DYN7657" s="19"/>
      <c r="DYO7657" s="19"/>
      <c r="DYP7657" s="19"/>
      <c r="DYQ7657" s="19"/>
      <c r="DYR7657" s="19"/>
      <c r="DYS7657" s="19"/>
      <c r="DYT7657" s="19"/>
      <c r="DYU7657" s="19"/>
      <c r="DYV7657" s="19"/>
      <c r="DYW7657" s="19"/>
      <c r="DYX7657" s="19"/>
      <c r="DYY7657" s="19"/>
      <c r="DYZ7657" s="19"/>
      <c r="DZA7657" s="19"/>
      <c r="DZB7657" s="19"/>
      <c r="DZC7657" s="19"/>
      <c r="DZD7657" s="19"/>
      <c r="DZE7657" s="19"/>
      <c r="DZF7657" s="19"/>
      <c r="DZG7657" s="19"/>
      <c r="DZH7657" s="19"/>
      <c r="DZI7657" s="19"/>
      <c r="DZJ7657" s="19"/>
      <c r="DZK7657" s="19"/>
      <c r="DZL7657" s="19"/>
      <c r="DZM7657" s="19"/>
      <c r="DZN7657" s="19"/>
      <c r="DZO7657" s="19"/>
      <c r="DZP7657" s="19"/>
      <c r="DZQ7657" s="19"/>
      <c r="DZR7657" s="19"/>
      <c r="DZS7657" s="19"/>
      <c r="DZT7657" s="19"/>
      <c r="DZU7657" s="19"/>
      <c r="DZV7657" s="19"/>
      <c r="DZW7657" s="19"/>
      <c r="DZX7657" s="19"/>
      <c r="DZY7657" s="19"/>
      <c r="DZZ7657" s="19"/>
      <c r="EAA7657" s="19"/>
      <c r="EAB7657" s="19"/>
      <c r="EAC7657" s="19"/>
      <c r="EAD7657" s="19"/>
      <c r="EAE7657" s="19"/>
      <c r="EAF7657" s="19"/>
      <c r="EAG7657" s="19"/>
      <c r="EAH7657" s="19"/>
      <c r="EAI7657" s="19"/>
      <c r="EAJ7657" s="19"/>
      <c r="EAK7657" s="19"/>
      <c r="EAL7657" s="19"/>
      <c r="EAM7657" s="19"/>
      <c r="EAN7657" s="19"/>
      <c r="EAO7657" s="19"/>
      <c r="EAP7657" s="19"/>
      <c r="EAQ7657" s="19"/>
      <c r="EAR7657" s="19"/>
      <c r="EAS7657" s="19"/>
      <c r="EAT7657" s="19"/>
      <c r="EAU7657" s="19"/>
      <c r="EAV7657" s="19"/>
      <c r="EAW7657" s="19"/>
      <c r="EAX7657" s="19"/>
      <c r="EAY7657" s="19"/>
      <c r="EAZ7657" s="19"/>
      <c r="EBA7657" s="19"/>
      <c r="EBB7657" s="19"/>
      <c r="EBC7657" s="19"/>
      <c r="EBD7657" s="19"/>
      <c r="EBE7657" s="19"/>
      <c r="EBF7657" s="19"/>
      <c r="EBG7657" s="19"/>
      <c r="EBH7657" s="19"/>
      <c r="EBI7657" s="19"/>
      <c r="EBJ7657" s="19"/>
      <c r="EBK7657" s="19"/>
      <c r="EBL7657" s="19"/>
      <c r="EBM7657" s="19"/>
      <c r="EBN7657" s="19"/>
      <c r="EBO7657" s="19"/>
      <c r="EBP7657" s="19"/>
      <c r="EBQ7657" s="19"/>
      <c r="EBR7657" s="19"/>
      <c r="EBS7657" s="19"/>
      <c r="EBT7657" s="19"/>
      <c r="EBU7657" s="19"/>
      <c r="EBV7657" s="19"/>
      <c r="EBW7657" s="19"/>
      <c r="EBX7657" s="19"/>
      <c r="EBY7657" s="19"/>
      <c r="EBZ7657" s="19"/>
      <c r="ECA7657" s="19"/>
      <c r="ECB7657" s="19"/>
      <c r="ECC7657" s="19"/>
      <c r="ECD7657" s="19"/>
      <c r="ECE7657" s="19"/>
      <c r="ECF7657" s="19"/>
      <c r="ECG7657" s="19"/>
      <c r="ECH7657" s="19"/>
      <c r="ECI7657" s="19"/>
      <c r="ECJ7657" s="19"/>
      <c r="ECK7657" s="19"/>
      <c r="ECL7657" s="19"/>
      <c r="ECM7657" s="19"/>
      <c r="ECN7657" s="19"/>
      <c r="ECO7657" s="19"/>
      <c r="ECP7657" s="19"/>
      <c r="ECQ7657" s="19"/>
      <c r="ECR7657" s="19"/>
      <c r="ECS7657" s="19"/>
      <c r="ECT7657" s="19"/>
      <c r="ECU7657" s="19"/>
      <c r="ECV7657" s="19"/>
      <c r="ECW7657" s="19"/>
      <c r="ECX7657" s="19"/>
      <c r="ECY7657" s="19"/>
      <c r="ECZ7657" s="19"/>
      <c r="EDA7657" s="19"/>
      <c r="EDB7657" s="19"/>
      <c r="EDC7657" s="19"/>
      <c r="EDD7657" s="19"/>
      <c r="EDE7657" s="19"/>
      <c r="EDF7657" s="19"/>
      <c r="EDG7657" s="19"/>
      <c r="EDH7657" s="19"/>
      <c r="EDI7657" s="19"/>
      <c r="EDJ7657" s="19"/>
      <c r="EDK7657" s="19"/>
      <c r="EDL7657" s="19"/>
      <c r="EDM7657" s="19"/>
      <c r="EDN7657" s="19"/>
      <c r="EDO7657" s="19"/>
      <c r="EDP7657" s="19"/>
      <c r="EDQ7657" s="19"/>
      <c r="EDR7657" s="19"/>
      <c r="EDS7657" s="19"/>
      <c r="EDT7657" s="19"/>
      <c r="EDU7657" s="19"/>
      <c r="EDV7657" s="19"/>
      <c r="EDW7657" s="19"/>
      <c r="EDX7657" s="19"/>
      <c r="EDY7657" s="19"/>
      <c r="EDZ7657" s="19"/>
      <c r="EEA7657" s="19"/>
      <c r="EEB7657" s="19"/>
      <c r="EEC7657" s="19"/>
      <c r="EED7657" s="19"/>
      <c r="EEE7657" s="19"/>
      <c r="EEF7657" s="19"/>
      <c r="EEG7657" s="19"/>
      <c r="EEH7657" s="19"/>
      <c r="EEI7657" s="19"/>
      <c r="EEJ7657" s="19"/>
      <c r="EEK7657" s="19"/>
      <c r="EEL7657" s="19"/>
      <c r="EEM7657" s="19"/>
      <c r="EEN7657" s="19"/>
      <c r="EEO7657" s="19"/>
      <c r="EEP7657" s="19"/>
      <c r="EEQ7657" s="19"/>
      <c r="EER7657" s="19"/>
      <c r="EES7657" s="19"/>
      <c r="EET7657" s="19"/>
      <c r="EEU7657" s="19"/>
      <c r="EEV7657" s="19"/>
      <c r="EEW7657" s="19"/>
      <c r="EEX7657" s="19"/>
      <c r="EEY7657" s="19"/>
      <c r="EEZ7657" s="19"/>
      <c r="EFA7657" s="19"/>
      <c r="EFB7657" s="19"/>
      <c r="EFC7657" s="19"/>
      <c r="EFD7657" s="19"/>
      <c r="EFE7657" s="19"/>
      <c r="EFF7657" s="19"/>
      <c r="EFG7657" s="19"/>
      <c r="EFH7657" s="19"/>
      <c r="EFI7657" s="19"/>
      <c r="EFJ7657" s="19"/>
      <c r="EFK7657" s="19"/>
      <c r="EFL7657" s="19"/>
      <c r="EFM7657" s="19"/>
      <c r="EFN7657" s="19"/>
      <c r="EFO7657" s="19"/>
      <c r="EFP7657" s="19"/>
      <c r="EFQ7657" s="19"/>
      <c r="EFR7657" s="19"/>
      <c r="EFS7657" s="19"/>
      <c r="EFT7657" s="19"/>
      <c r="EFU7657" s="19"/>
      <c r="EFV7657" s="19"/>
      <c r="EFW7657" s="19"/>
      <c r="EFX7657" s="19"/>
      <c r="EFY7657" s="19"/>
      <c r="EFZ7657" s="19"/>
      <c r="EGA7657" s="19"/>
      <c r="EGB7657" s="19"/>
      <c r="EGC7657" s="19"/>
      <c r="EGD7657" s="19"/>
      <c r="EGE7657" s="19"/>
      <c r="EGF7657" s="19"/>
      <c r="EGG7657" s="19"/>
      <c r="EGH7657" s="19"/>
      <c r="EGI7657" s="19"/>
      <c r="EGJ7657" s="19"/>
      <c r="EGK7657" s="19"/>
      <c r="EGL7657" s="19"/>
      <c r="EGM7657" s="19"/>
      <c r="EGN7657" s="19"/>
      <c r="EGO7657" s="19"/>
      <c r="EGP7657" s="19"/>
      <c r="EGQ7657" s="19"/>
      <c r="EGR7657" s="19"/>
      <c r="EGS7657" s="19"/>
      <c r="EGT7657" s="19"/>
      <c r="EGU7657" s="19"/>
      <c r="EGV7657" s="19"/>
      <c r="EGW7657" s="19"/>
      <c r="EGX7657" s="19"/>
      <c r="EGY7657" s="19"/>
      <c r="EGZ7657" s="19"/>
      <c r="EHA7657" s="19"/>
      <c r="EHB7657" s="19"/>
      <c r="EHC7657" s="19"/>
      <c r="EHD7657" s="19"/>
      <c r="EHE7657" s="19"/>
      <c r="EHF7657" s="19"/>
      <c r="EHG7657" s="19"/>
      <c r="EHH7657" s="19"/>
      <c r="EHI7657" s="19"/>
      <c r="EHJ7657" s="19"/>
      <c r="EHK7657" s="19"/>
      <c r="EHL7657" s="19"/>
      <c r="EHM7657" s="19"/>
      <c r="EHN7657" s="19"/>
      <c r="EHO7657" s="19"/>
      <c r="EHP7657" s="19"/>
      <c r="EHQ7657" s="19"/>
      <c r="EHR7657" s="19"/>
      <c r="EHS7657" s="19"/>
      <c r="EHT7657" s="19"/>
      <c r="EHU7657" s="19"/>
      <c r="EHV7657" s="19"/>
      <c r="EHW7657" s="19"/>
      <c r="EHX7657" s="19"/>
      <c r="EHY7657" s="19"/>
      <c r="EHZ7657" s="19"/>
      <c r="EIA7657" s="19"/>
      <c r="EIB7657" s="19"/>
      <c r="EIC7657" s="19"/>
      <c r="EID7657" s="19"/>
      <c r="EIE7657" s="19"/>
      <c r="EIF7657" s="19"/>
      <c r="EIG7657" s="19"/>
      <c r="EIH7657" s="19"/>
      <c r="EII7657" s="19"/>
      <c r="EIJ7657" s="19"/>
      <c r="EIK7657" s="19"/>
      <c r="EIL7657" s="19"/>
      <c r="EIM7657" s="19"/>
      <c r="EIN7657" s="19"/>
      <c r="EIO7657" s="19"/>
      <c r="EIP7657" s="19"/>
      <c r="EIQ7657" s="19"/>
      <c r="EIR7657" s="19"/>
      <c r="EIS7657" s="19"/>
      <c r="EIT7657" s="19"/>
      <c r="EIU7657" s="19"/>
      <c r="EIV7657" s="19"/>
      <c r="EIW7657" s="19"/>
      <c r="EIX7657" s="19"/>
      <c r="EIY7657" s="19"/>
      <c r="EIZ7657" s="19"/>
      <c r="EJA7657" s="19"/>
      <c r="EJB7657" s="19"/>
      <c r="EJC7657" s="19"/>
      <c r="EJD7657" s="19"/>
      <c r="EJE7657" s="19"/>
      <c r="EJF7657" s="19"/>
      <c r="EJG7657" s="19"/>
      <c r="EJH7657" s="19"/>
      <c r="EJI7657" s="19"/>
      <c r="EJJ7657" s="19"/>
      <c r="EJK7657" s="19"/>
      <c r="EJL7657" s="19"/>
      <c r="EJM7657" s="19"/>
      <c r="EJN7657" s="19"/>
      <c r="EJO7657" s="19"/>
      <c r="EJP7657" s="19"/>
      <c r="EJQ7657" s="19"/>
      <c r="EJR7657" s="19"/>
      <c r="EJS7657" s="19"/>
      <c r="EJT7657" s="19"/>
      <c r="EJU7657" s="19"/>
      <c r="EJV7657" s="19"/>
      <c r="EJW7657" s="19"/>
      <c r="EJX7657" s="19"/>
      <c r="EJY7657" s="19"/>
      <c r="EJZ7657" s="19"/>
      <c r="EKA7657" s="19"/>
      <c r="EKB7657" s="19"/>
      <c r="EKC7657" s="19"/>
      <c r="EKD7657" s="19"/>
      <c r="EKE7657" s="19"/>
      <c r="EKF7657" s="19"/>
      <c r="EKG7657" s="19"/>
      <c r="EKH7657" s="19"/>
      <c r="EKI7657" s="19"/>
      <c r="EKJ7657" s="19"/>
      <c r="EKK7657" s="19"/>
      <c r="EKL7657" s="19"/>
      <c r="EKM7657" s="19"/>
      <c r="EKN7657" s="19"/>
      <c r="EKO7657" s="19"/>
      <c r="EKP7657" s="19"/>
      <c r="EKQ7657" s="19"/>
      <c r="EKR7657" s="19"/>
      <c r="EKS7657" s="19"/>
      <c r="EKT7657" s="19"/>
      <c r="EKU7657" s="19"/>
      <c r="EKV7657" s="19"/>
      <c r="EKW7657" s="19"/>
      <c r="EKX7657" s="19"/>
      <c r="EKY7657" s="19"/>
      <c r="EKZ7657" s="19"/>
      <c r="ELA7657" s="19"/>
      <c r="ELB7657" s="19"/>
      <c r="ELC7657" s="19"/>
      <c r="ELD7657" s="19"/>
      <c r="ELE7657" s="19"/>
      <c r="ELF7657" s="19"/>
      <c r="ELG7657" s="19"/>
      <c r="ELH7657" s="19"/>
      <c r="ELI7657" s="19"/>
      <c r="ELJ7657" s="19"/>
      <c r="ELK7657" s="19"/>
      <c r="ELL7657" s="19"/>
      <c r="ELM7657" s="19"/>
      <c r="ELN7657" s="19"/>
      <c r="ELO7657" s="19"/>
      <c r="ELP7657" s="19"/>
      <c r="ELQ7657" s="19"/>
      <c r="ELR7657" s="19"/>
      <c r="ELS7657" s="19"/>
      <c r="ELT7657" s="19"/>
      <c r="ELU7657" s="19"/>
      <c r="ELV7657" s="19"/>
      <c r="ELW7657" s="19"/>
      <c r="ELX7657" s="19"/>
      <c r="ELY7657" s="19"/>
      <c r="ELZ7657" s="19"/>
      <c r="EMA7657" s="19"/>
      <c r="EMB7657" s="19"/>
      <c r="EMC7657" s="19"/>
      <c r="EMD7657" s="19"/>
      <c r="EME7657" s="19"/>
      <c r="EMF7657" s="19"/>
      <c r="EMG7657" s="19"/>
      <c r="EMH7657" s="19"/>
      <c r="EMI7657" s="19"/>
      <c r="EMJ7657" s="19"/>
      <c r="EMK7657" s="19"/>
      <c r="EML7657" s="19"/>
      <c r="EMM7657" s="19"/>
      <c r="EMN7657" s="19"/>
      <c r="EMO7657" s="19"/>
      <c r="EMP7657" s="19"/>
      <c r="EMQ7657" s="19"/>
      <c r="EMR7657" s="19"/>
      <c r="EMS7657" s="19"/>
      <c r="EMT7657" s="19"/>
      <c r="EMU7657" s="19"/>
      <c r="EMV7657" s="19"/>
      <c r="EMW7657" s="19"/>
      <c r="EMX7657" s="19"/>
      <c r="EMY7657" s="19"/>
      <c r="EMZ7657" s="19"/>
      <c r="ENA7657" s="19"/>
      <c r="ENB7657" s="19"/>
      <c r="ENC7657" s="19"/>
      <c r="END7657" s="19"/>
      <c r="ENE7657" s="19"/>
      <c r="ENF7657" s="19"/>
      <c r="ENG7657" s="19"/>
      <c r="ENH7657" s="19"/>
      <c r="ENI7657" s="19"/>
      <c r="ENJ7657" s="19"/>
      <c r="ENK7657" s="19"/>
      <c r="ENL7657" s="19"/>
      <c r="ENM7657" s="19"/>
      <c r="ENN7657" s="19"/>
      <c r="ENO7657" s="19"/>
      <c r="ENP7657" s="19"/>
      <c r="ENQ7657" s="19"/>
      <c r="ENR7657" s="19"/>
      <c r="ENS7657" s="19"/>
      <c r="ENT7657" s="19"/>
      <c r="ENU7657" s="19"/>
      <c r="ENV7657" s="19"/>
      <c r="ENW7657" s="19"/>
      <c r="ENX7657" s="19"/>
      <c r="ENY7657" s="19"/>
      <c r="ENZ7657" s="19"/>
      <c r="EOA7657" s="19"/>
      <c r="EOB7657" s="19"/>
      <c r="EOC7657" s="19"/>
      <c r="EOD7657" s="19"/>
      <c r="EOE7657" s="19"/>
      <c r="EOF7657" s="19"/>
      <c r="EOG7657" s="19"/>
      <c r="EOH7657" s="19"/>
      <c r="EOI7657" s="19"/>
      <c r="EOJ7657" s="19"/>
      <c r="EOK7657" s="19"/>
      <c r="EOL7657" s="19"/>
      <c r="EOM7657" s="19"/>
      <c r="EON7657" s="19"/>
      <c r="EOO7657" s="19"/>
      <c r="EOP7657" s="19"/>
      <c r="EOQ7657" s="19"/>
      <c r="EOR7657" s="19"/>
      <c r="EOS7657" s="19"/>
      <c r="EOT7657" s="19"/>
      <c r="EOU7657" s="19"/>
      <c r="EOV7657" s="19"/>
      <c r="EOW7657" s="19"/>
      <c r="EOX7657" s="19"/>
      <c r="EOY7657" s="19"/>
      <c r="EOZ7657" s="19"/>
      <c r="EPA7657" s="19"/>
      <c r="EPB7657" s="19"/>
      <c r="EPC7657" s="19"/>
      <c r="EPD7657" s="19"/>
      <c r="EPE7657" s="19"/>
      <c r="EPF7657" s="19"/>
      <c r="EPG7657" s="19"/>
      <c r="EPH7657" s="19"/>
      <c r="EPI7657" s="19"/>
      <c r="EPJ7657" s="19"/>
      <c r="EPK7657" s="19"/>
      <c r="EPL7657" s="19"/>
      <c r="EPM7657" s="19"/>
      <c r="EPN7657" s="19"/>
      <c r="EPO7657" s="19"/>
      <c r="EPP7657" s="19"/>
      <c r="EPQ7657" s="19"/>
      <c r="EPR7657" s="19"/>
      <c r="EPS7657" s="19"/>
      <c r="EPT7657" s="19"/>
      <c r="EPU7657" s="19"/>
      <c r="EPV7657" s="19"/>
      <c r="EPW7657" s="19"/>
      <c r="EPX7657" s="19"/>
      <c r="EPY7657" s="19"/>
      <c r="EPZ7657" s="19"/>
      <c r="EQA7657" s="19"/>
      <c r="EQB7657" s="19"/>
      <c r="EQC7657" s="19"/>
      <c r="EQD7657" s="19"/>
      <c r="EQE7657" s="19"/>
      <c r="EQF7657" s="19"/>
      <c r="EQG7657" s="19"/>
      <c r="EQH7657" s="19"/>
      <c r="EQI7657" s="19"/>
      <c r="EQJ7657" s="19"/>
      <c r="EQK7657" s="19"/>
      <c r="EQL7657" s="19"/>
      <c r="EQM7657" s="19"/>
      <c r="EQN7657" s="19"/>
      <c r="EQO7657" s="19"/>
      <c r="EQP7657" s="19"/>
      <c r="EQQ7657" s="19"/>
      <c r="EQR7657" s="19"/>
      <c r="EQS7657" s="19"/>
      <c r="EQT7657" s="19"/>
      <c r="EQU7657" s="19"/>
      <c r="EQV7657" s="19"/>
      <c r="EQW7657" s="19"/>
      <c r="EQX7657" s="19"/>
      <c r="EQY7657" s="19"/>
      <c r="EQZ7657" s="19"/>
      <c r="ERA7657" s="19"/>
      <c r="ERB7657" s="19"/>
      <c r="ERC7657" s="19"/>
      <c r="ERD7657" s="19"/>
      <c r="ERE7657" s="19"/>
      <c r="ERF7657" s="19"/>
      <c r="ERG7657" s="19"/>
      <c r="ERH7657" s="19"/>
      <c r="ERI7657" s="19"/>
      <c r="ERJ7657" s="19"/>
      <c r="ERK7657" s="19"/>
      <c r="ERL7657" s="19"/>
      <c r="ERM7657" s="19"/>
      <c r="ERN7657" s="19"/>
      <c r="ERO7657" s="19"/>
      <c r="ERP7657" s="19"/>
      <c r="ERQ7657" s="19"/>
      <c r="ERR7657" s="19"/>
      <c r="ERS7657" s="19"/>
      <c r="ERT7657" s="19"/>
      <c r="ERU7657" s="19"/>
      <c r="ERV7657" s="19"/>
      <c r="ERW7657" s="19"/>
      <c r="ERX7657" s="19"/>
      <c r="ERY7657" s="19"/>
      <c r="ERZ7657" s="19"/>
      <c r="ESA7657" s="19"/>
      <c r="ESB7657" s="19"/>
      <c r="ESC7657" s="19"/>
      <c r="ESD7657" s="19"/>
      <c r="ESE7657" s="19"/>
      <c r="ESF7657" s="19"/>
      <c r="ESG7657" s="19"/>
      <c r="ESH7657" s="19"/>
      <c r="ESI7657" s="19"/>
      <c r="ESJ7657" s="19"/>
      <c r="ESK7657" s="19"/>
      <c r="ESL7657" s="19"/>
      <c r="ESM7657" s="19"/>
      <c r="ESN7657" s="19"/>
      <c r="ESO7657" s="19"/>
      <c r="ESP7657" s="19"/>
      <c r="ESQ7657" s="19"/>
      <c r="ESR7657" s="19"/>
      <c r="ESS7657" s="19"/>
      <c r="EST7657" s="19"/>
      <c r="ESU7657" s="19"/>
      <c r="ESV7657" s="19"/>
      <c r="ESW7657" s="19"/>
      <c r="ESX7657" s="19"/>
      <c r="ESY7657" s="19"/>
      <c r="ESZ7657" s="19"/>
      <c r="ETA7657" s="19"/>
      <c r="ETB7657" s="19"/>
      <c r="ETC7657" s="19"/>
      <c r="ETD7657" s="19"/>
      <c r="ETE7657" s="19"/>
      <c r="ETF7657" s="19"/>
      <c r="ETG7657" s="19"/>
      <c r="ETH7657" s="19"/>
      <c r="ETI7657" s="19"/>
      <c r="ETJ7657" s="19"/>
      <c r="ETK7657" s="19"/>
      <c r="ETL7657" s="19"/>
      <c r="ETM7657" s="19"/>
      <c r="ETN7657" s="19"/>
      <c r="ETO7657" s="19"/>
      <c r="ETP7657" s="19"/>
      <c r="ETQ7657" s="19"/>
      <c r="ETR7657" s="19"/>
      <c r="ETS7657" s="19"/>
      <c r="ETT7657" s="19"/>
      <c r="ETU7657" s="19"/>
      <c r="ETV7657" s="19"/>
      <c r="ETW7657" s="19"/>
      <c r="ETX7657" s="19"/>
      <c r="ETY7657" s="19"/>
      <c r="ETZ7657" s="19"/>
      <c r="EUA7657" s="19"/>
      <c r="EUB7657" s="19"/>
      <c r="EUC7657" s="19"/>
      <c r="EUD7657" s="19"/>
      <c r="EUE7657" s="19"/>
      <c r="EUF7657" s="19"/>
      <c r="EUG7657" s="19"/>
      <c r="EUH7657" s="19"/>
      <c r="EUI7657" s="19"/>
      <c r="EUJ7657" s="19"/>
      <c r="EUK7657" s="19"/>
      <c r="EUL7657" s="19"/>
      <c r="EUM7657" s="19"/>
      <c r="EUN7657" s="19"/>
      <c r="EUO7657" s="19"/>
      <c r="EUP7657" s="19"/>
      <c r="EUQ7657" s="19"/>
      <c r="EUR7657" s="19"/>
      <c r="EUS7657" s="19"/>
      <c r="EUT7657" s="19"/>
      <c r="EUU7657" s="19"/>
      <c r="EUV7657" s="19"/>
      <c r="EUW7657" s="19"/>
      <c r="EUX7657" s="19"/>
      <c r="EUY7657" s="19"/>
      <c r="EUZ7657" s="19"/>
      <c r="EVA7657" s="19"/>
      <c r="EVB7657" s="19"/>
      <c r="EVC7657" s="19"/>
      <c r="EVD7657" s="19"/>
      <c r="EVE7657" s="19"/>
      <c r="EVF7657" s="19"/>
      <c r="EVG7657" s="19"/>
      <c r="EVH7657" s="19"/>
      <c r="EVI7657" s="19"/>
      <c r="EVJ7657" s="19"/>
      <c r="EVK7657" s="19"/>
      <c r="EVL7657" s="19"/>
      <c r="EVM7657" s="19"/>
      <c r="EVN7657" s="19"/>
      <c r="EVO7657" s="19"/>
      <c r="EVP7657" s="19"/>
      <c r="EVQ7657" s="19"/>
      <c r="EVR7657" s="19"/>
      <c r="EVS7657" s="19"/>
      <c r="EVT7657" s="19"/>
      <c r="EVU7657" s="19"/>
      <c r="EVV7657" s="19"/>
      <c r="EVW7657" s="19"/>
      <c r="EVX7657" s="19"/>
      <c r="EVY7657" s="19"/>
      <c r="EVZ7657" s="19"/>
      <c r="EWA7657" s="19"/>
      <c r="EWB7657" s="19"/>
      <c r="EWC7657" s="19"/>
      <c r="EWD7657" s="19"/>
      <c r="EWE7657" s="19"/>
      <c r="EWF7657" s="19"/>
      <c r="EWG7657" s="19"/>
      <c r="EWH7657" s="19"/>
      <c r="EWI7657" s="19"/>
      <c r="EWJ7657" s="19"/>
      <c r="EWK7657" s="19"/>
      <c r="EWL7657" s="19"/>
      <c r="EWM7657" s="19"/>
      <c r="EWN7657" s="19"/>
      <c r="EWO7657" s="19"/>
      <c r="EWP7657" s="19"/>
      <c r="EWQ7657" s="19"/>
      <c r="EWR7657" s="19"/>
      <c r="EWS7657" s="19"/>
      <c r="EWT7657" s="19"/>
      <c r="EWU7657" s="19"/>
      <c r="EWV7657" s="19"/>
      <c r="EWW7657" s="19"/>
      <c r="EWX7657" s="19"/>
      <c r="EWY7657" s="19"/>
      <c r="EWZ7657" s="19"/>
      <c r="EXA7657" s="19"/>
      <c r="EXB7657" s="19"/>
      <c r="EXC7657" s="19"/>
      <c r="EXD7657" s="19"/>
      <c r="EXE7657" s="19"/>
      <c r="EXF7657" s="19"/>
      <c r="EXG7657" s="19"/>
      <c r="EXH7657" s="19"/>
      <c r="EXI7657" s="19"/>
      <c r="EXJ7657" s="19"/>
      <c r="EXK7657" s="19"/>
      <c r="EXL7657" s="19"/>
      <c r="EXM7657" s="19"/>
      <c r="EXN7657" s="19"/>
      <c r="EXO7657" s="19"/>
      <c r="EXP7657" s="19"/>
      <c r="EXQ7657" s="19"/>
      <c r="EXR7657" s="19"/>
      <c r="EXS7657" s="19"/>
      <c r="EXT7657" s="19"/>
      <c r="EXU7657" s="19"/>
      <c r="EXV7657" s="19"/>
      <c r="EXW7657" s="19"/>
      <c r="EXX7657" s="19"/>
      <c r="EXY7657" s="19"/>
      <c r="EXZ7657" s="19"/>
      <c r="EYA7657" s="19"/>
      <c r="EYB7657" s="19"/>
      <c r="EYC7657" s="19"/>
      <c r="EYD7657" s="19"/>
      <c r="EYE7657" s="19"/>
      <c r="EYF7657" s="19"/>
      <c r="EYG7657" s="19"/>
      <c r="EYH7657" s="19"/>
      <c r="EYI7657" s="19"/>
      <c r="EYJ7657" s="19"/>
      <c r="EYK7657" s="19"/>
      <c r="EYL7657" s="19"/>
      <c r="EYM7657" s="19"/>
      <c r="EYN7657" s="19"/>
      <c r="EYO7657" s="19"/>
      <c r="EYP7657" s="19"/>
      <c r="EYQ7657" s="19"/>
      <c r="EYR7657" s="19"/>
      <c r="EYS7657" s="19"/>
      <c r="EYT7657" s="19"/>
      <c r="EYU7657" s="19"/>
      <c r="EYV7657" s="19"/>
      <c r="EYW7657" s="19"/>
      <c r="EYX7657" s="19"/>
      <c r="EYY7657" s="19"/>
      <c r="EYZ7657" s="19"/>
      <c r="EZA7657" s="19"/>
      <c r="EZB7657" s="19"/>
      <c r="EZC7657" s="19"/>
      <c r="EZD7657" s="19"/>
      <c r="EZE7657" s="19"/>
      <c r="EZF7657" s="19"/>
      <c r="EZG7657" s="19"/>
      <c r="EZH7657" s="19"/>
      <c r="EZI7657" s="19"/>
      <c r="EZJ7657" s="19"/>
      <c r="EZK7657" s="19"/>
      <c r="EZL7657" s="19"/>
      <c r="EZM7657" s="19"/>
      <c r="EZN7657" s="19"/>
      <c r="EZO7657" s="19"/>
      <c r="EZP7657" s="19"/>
      <c r="EZQ7657" s="19"/>
      <c r="EZR7657" s="19"/>
      <c r="EZS7657" s="19"/>
      <c r="EZT7657" s="19"/>
      <c r="EZU7657" s="19"/>
      <c r="EZV7657" s="19"/>
      <c r="EZW7657" s="19"/>
      <c r="EZX7657" s="19"/>
      <c r="EZY7657" s="19"/>
      <c r="EZZ7657" s="19"/>
      <c r="FAA7657" s="19"/>
      <c r="FAB7657" s="19"/>
      <c r="FAC7657" s="19"/>
      <c r="FAD7657" s="19"/>
      <c r="FAE7657" s="19"/>
      <c r="FAF7657" s="19"/>
      <c r="FAG7657" s="19"/>
      <c r="FAH7657" s="19"/>
      <c r="FAI7657" s="19"/>
      <c r="FAJ7657" s="19"/>
      <c r="FAK7657" s="19"/>
      <c r="FAL7657" s="19"/>
      <c r="FAM7657" s="19"/>
      <c r="FAN7657" s="19"/>
      <c r="FAO7657" s="19"/>
      <c r="FAP7657" s="19"/>
      <c r="FAQ7657" s="19"/>
      <c r="FAR7657" s="19"/>
      <c r="FAS7657" s="19"/>
      <c r="FAT7657" s="19"/>
      <c r="FAU7657" s="19"/>
      <c r="FAV7657" s="19"/>
      <c r="FAW7657" s="19"/>
      <c r="FAX7657" s="19"/>
      <c r="FAY7657" s="19"/>
      <c r="FAZ7657" s="19"/>
      <c r="FBA7657" s="19"/>
      <c r="FBB7657" s="19"/>
      <c r="FBC7657" s="19"/>
      <c r="FBD7657" s="19"/>
      <c r="FBE7657" s="19"/>
      <c r="FBF7657" s="19"/>
      <c r="FBG7657" s="19"/>
      <c r="FBH7657" s="19"/>
      <c r="FBI7657" s="19"/>
      <c r="FBJ7657" s="19"/>
      <c r="FBK7657" s="19"/>
      <c r="FBL7657" s="19"/>
      <c r="FBM7657" s="19"/>
      <c r="FBN7657" s="19"/>
      <c r="FBO7657" s="19"/>
      <c r="FBP7657" s="19"/>
      <c r="FBQ7657" s="19"/>
      <c r="FBR7657" s="19"/>
      <c r="FBS7657" s="19"/>
      <c r="FBT7657" s="19"/>
      <c r="FBU7657" s="19"/>
      <c r="FBV7657" s="19"/>
      <c r="FBW7657" s="19"/>
      <c r="FBX7657" s="19"/>
      <c r="FBY7657" s="19"/>
      <c r="FBZ7657" s="19"/>
      <c r="FCA7657" s="19"/>
      <c r="FCB7657" s="19"/>
      <c r="FCC7657" s="19"/>
      <c r="FCD7657" s="19"/>
      <c r="FCE7657" s="19"/>
      <c r="FCF7657" s="19"/>
      <c r="FCG7657" s="19"/>
      <c r="FCH7657" s="19"/>
      <c r="FCI7657" s="19"/>
      <c r="FCJ7657" s="19"/>
      <c r="FCK7657" s="19"/>
      <c r="FCL7657" s="19"/>
      <c r="FCM7657" s="19"/>
      <c r="FCN7657" s="19"/>
      <c r="FCO7657" s="19"/>
      <c r="FCP7657" s="19"/>
      <c r="FCQ7657" s="19"/>
      <c r="FCR7657" s="19"/>
      <c r="FCS7657" s="19"/>
      <c r="FCT7657" s="19"/>
      <c r="FCU7657" s="19"/>
      <c r="FCV7657" s="19"/>
      <c r="FCW7657" s="19"/>
      <c r="FCX7657" s="19"/>
      <c r="FCY7657" s="19"/>
      <c r="FCZ7657" s="19"/>
      <c r="FDA7657" s="19"/>
      <c r="FDB7657" s="19"/>
      <c r="FDC7657" s="19"/>
      <c r="FDD7657" s="19"/>
      <c r="FDE7657" s="19"/>
      <c r="FDF7657" s="19"/>
      <c r="FDG7657" s="19"/>
      <c r="FDH7657" s="19"/>
      <c r="FDI7657" s="19"/>
      <c r="FDJ7657" s="19"/>
      <c r="FDK7657" s="19"/>
      <c r="FDL7657" s="19"/>
      <c r="FDM7657" s="19"/>
      <c r="FDN7657" s="19"/>
      <c r="FDO7657" s="19"/>
      <c r="FDP7657" s="19"/>
      <c r="FDQ7657" s="19"/>
      <c r="FDR7657" s="19"/>
      <c r="FDS7657" s="19"/>
      <c r="FDT7657" s="19"/>
      <c r="FDU7657" s="19"/>
      <c r="FDV7657" s="19"/>
      <c r="FDW7657" s="19"/>
      <c r="FDX7657" s="19"/>
      <c r="FDY7657" s="19"/>
      <c r="FDZ7657" s="19"/>
      <c r="FEA7657" s="19"/>
      <c r="FEB7657" s="19"/>
      <c r="FEC7657" s="19"/>
      <c r="FED7657" s="19"/>
      <c r="FEE7657" s="19"/>
      <c r="FEF7657" s="19"/>
      <c r="FEG7657" s="19"/>
      <c r="FEH7657" s="19"/>
      <c r="FEI7657" s="19"/>
      <c r="FEJ7657" s="19"/>
      <c r="FEK7657" s="19"/>
      <c r="FEL7657" s="19"/>
      <c r="FEM7657" s="19"/>
      <c r="FEN7657" s="19"/>
      <c r="FEO7657" s="19"/>
      <c r="FEP7657" s="19"/>
      <c r="FEQ7657" s="19"/>
      <c r="FER7657" s="19"/>
      <c r="FES7657" s="19"/>
      <c r="FET7657" s="19"/>
      <c r="FEU7657" s="19"/>
      <c r="FEV7657" s="19"/>
      <c r="FEW7657" s="19"/>
      <c r="FEX7657" s="19"/>
      <c r="FEY7657" s="19"/>
      <c r="FEZ7657" s="19"/>
      <c r="FFA7657" s="19"/>
      <c r="FFB7657" s="19"/>
      <c r="FFC7657" s="19"/>
      <c r="FFD7657" s="19"/>
      <c r="FFE7657" s="19"/>
      <c r="FFF7657" s="19"/>
      <c r="FFG7657" s="19"/>
      <c r="FFH7657" s="19"/>
      <c r="FFI7657" s="19"/>
      <c r="FFJ7657" s="19"/>
      <c r="FFK7657" s="19"/>
      <c r="FFL7657" s="19"/>
      <c r="FFM7657" s="19"/>
      <c r="FFN7657" s="19"/>
      <c r="FFO7657" s="19"/>
      <c r="FFP7657" s="19"/>
      <c r="FFQ7657" s="19"/>
      <c r="FFR7657" s="19"/>
      <c r="FFS7657" s="19"/>
      <c r="FFT7657" s="19"/>
      <c r="FFU7657" s="19"/>
      <c r="FFV7657" s="19"/>
      <c r="FFW7657" s="19"/>
      <c r="FFX7657" s="19"/>
      <c r="FFY7657" s="19"/>
      <c r="FFZ7657" s="19"/>
      <c r="FGA7657" s="19"/>
      <c r="FGB7657" s="19"/>
      <c r="FGC7657" s="19"/>
      <c r="FGD7657" s="19"/>
      <c r="FGE7657" s="19"/>
      <c r="FGF7657" s="19"/>
      <c r="FGG7657" s="19"/>
      <c r="FGH7657" s="19"/>
      <c r="FGI7657" s="19"/>
      <c r="FGJ7657" s="19"/>
      <c r="FGK7657" s="19"/>
      <c r="FGL7657" s="19"/>
      <c r="FGM7657" s="19"/>
      <c r="FGN7657" s="19"/>
      <c r="FGO7657" s="19"/>
      <c r="FGP7657" s="19"/>
      <c r="FGQ7657" s="19"/>
      <c r="FGR7657" s="19"/>
      <c r="FGS7657" s="19"/>
      <c r="FGT7657" s="19"/>
      <c r="FGU7657" s="19"/>
      <c r="FGV7657" s="19"/>
      <c r="FGW7657" s="19"/>
      <c r="FGX7657" s="19"/>
      <c r="FGY7657" s="19"/>
      <c r="FGZ7657" s="19"/>
      <c r="FHA7657" s="19"/>
      <c r="FHB7657" s="19"/>
      <c r="FHC7657" s="19"/>
      <c r="FHD7657" s="19"/>
      <c r="FHE7657" s="19"/>
      <c r="FHF7657" s="19"/>
      <c r="FHG7657" s="19"/>
      <c r="FHH7657" s="19"/>
      <c r="FHI7657" s="19"/>
      <c r="FHJ7657" s="19"/>
      <c r="FHK7657" s="19"/>
      <c r="FHL7657" s="19"/>
      <c r="FHM7657" s="19"/>
      <c r="FHN7657" s="19"/>
      <c r="FHO7657" s="19"/>
      <c r="FHP7657" s="19"/>
      <c r="FHQ7657" s="19"/>
      <c r="FHR7657" s="19"/>
      <c r="FHS7657" s="19"/>
      <c r="FHT7657" s="19"/>
      <c r="FHU7657" s="19"/>
      <c r="FHV7657" s="19"/>
      <c r="FHW7657" s="19"/>
      <c r="FHX7657" s="19"/>
      <c r="FHY7657" s="19"/>
      <c r="FHZ7657" s="19"/>
      <c r="FIA7657" s="19"/>
      <c r="FIB7657" s="19"/>
      <c r="FIC7657" s="19"/>
      <c r="FID7657" s="19"/>
      <c r="FIE7657" s="19"/>
      <c r="FIF7657" s="19"/>
      <c r="FIG7657" s="19"/>
      <c r="FIH7657" s="19"/>
      <c r="FII7657" s="19"/>
      <c r="FIJ7657" s="19"/>
      <c r="FIK7657" s="19"/>
      <c r="FIL7657" s="19"/>
      <c r="FIM7657" s="19"/>
      <c r="FIN7657" s="19"/>
      <c r="FIO7657" s="19"/>
      <c r="FIP7657" s="19"/>
      <c r="FIQ7657" s="19"/>
      <c r="FIR7657" s="19"/>
      <c r="FIS7657" s="19"/>
      <c r="FIT7657" s="19"/>
      <c r="FIU7657" s="19"/>
      <c r="FIV7657" s="19"/>
      <c r="FIW7657" s="19"/>
      <c r="FIX7657" s="19"/>
      <c r="FIY7657" s="19"/>
      <c r="FIZ7657" s="19"/>
      <c r="FJA7657" s="19"/>
      <c r="FJB7657" s="19"/>
      <c r="FJC7657" s="19"/>
      <c r="FJD7657" s="19"/>
      <c r="FJE7657" s="19"/>
      <c r="FJF7657" s="19"/>
      <c r="FJG7657" s="19"/>
      <c r="FJH7657" s="19"/>
      <c r="FJI7657" s="19"/>
      <c r="FJJ7657" s="19"/>
      <c r="FJK7657" s="19"/>
      <c r="FJL7657" s="19"/>
      <c r="FJM7657" s="19"/>
      <c r="FJN7657" s="19"/>
      <c r="FJO7657" s="19"/>
      <c r="FJP7657" s="19"/>
      <c r="FJQ7657" s="19"/>
      <c r="FJR7657" s="19"/>
      <c r="FJS7657" s="19"/>
      <c r="FJT7657" s="19"/>
      <c r="FJU7657" s="19"/>
      <c r="FJV7657" s="19"/>
      <c r="FJW7657" s="19"/>
      <c r="FJX7657" s="19"/>
      <c r="FJY7657" s="19"/>
      <c r="FJZ7657" s="19"/>
      <c r="FKA7657" s="19"/>
      <c r="FKB7657" s="19"/>
      <c r="FKC7657" s="19"/>
      <c r="FKD7657" s="19"/>
      <c r="FKE7657" s="19"/>
      <c r="FKF7657" s="19"/>
      <c r="FKG7657" s="19"/>
      <c r="FKH7657" s="19"/>
      <c r="FKI7657" s="19"/>
      <c r="FKJ7657" s="19"/>
      <c r="FKK7657" s="19"/>
      <c r="FKL7657" s="19"/>
      <c r="FKM7657" s="19"/>
      <c r="FKN7657" s="19"/>
      <c r="FKO7657" s="19"/>
      <c r="FKP7657" s="19"/>
      <c r="FKQ7657" s="19"/>
      <c r="FKR7657" s="19"/>
      <c r="FKS7657" s="19"/>
      <c r="FKT7657" s="19"/>
      <c r="FKU7657" s="19"/>
      <c r="FKV7657" s="19"/>
      <c r="FKW7657" s="19"/>
      <c r="FKX7657" s="19"/>
      <c r="FKY7657" s="19"/>
      <c r="FKZ7657" s="19"/>
      <c r="FLA7657" s="19"/>
      <c r="FLB7657" s="19"/>
      <c r="FLC7657" s="19"/>
      <c r="FLD7657" s="19"/>
      <c r="FLE7657" s="19"/>
      <c r="FLF7657" s="19"/>
      <c r="FLG7657" s="19"/>
      <c r="FLH7657" s="19"/>
      <c r="FLI7657" s="19"/>
      <c r="FLJ7657" s="19"/>
      <c r="FLK7657" s="19"/>
      <c r="FLL7657" s="19"/>
      <c r="FLM7657" s="19"/>
      <c r="FLN7657" s="19"/>
      <c r="FLO7657" s="19"/>
      <c r="FLP7657" s="19"/>
      <c r="FLQ7657" s="19"/>
      <c r="FLR7657" s="19"/>
      <c r="FLS7657" s="19"/>
      <c r="FLT7657" s="19"/>
      <c r="FLU7657" s="19"/>
      <c r="FLV7657" s="19"/>
      <c r="FLW7657" s="19"/>
      <c r="FLX7657" s="19"/>
      <c r="FLY7657" s="19"/>
      <c r="FLZ7657" s="19"/>
      <c r="FMA7657" s="19"/>
      <c r="FMB7657" s="19"/>
      <c r="FMC7657" s="19"/>
      <c r="FMD7657" s="19"/>
      <c r="FME7657" s="19"/>
      <c r="FMF7657" s="19"/>
      <c r="FMG7657" s="19"/>
      <c r="FMH7657" s="19"/>
      <c r="FMI7657" s="19"/>
      <c r="FMJ7657" s="19"/>
      <c r="FMK7657" s="19"/>
      <c r="FML7657" s="19"/>
      <c r="FMM7657" s="19"/>
      <c r="FMN7657" s="19"/>
      <c r="FMO7657" s="19"/>
      <c r="FMP7657" s="19"/>
      <c r="FMQ7657" s="19"/>
      <c r="FMR7657" s="19"/>
      <c r="FMS7657" s="19"/>
      <c r="FMT7657" s="19"/>
      <c r="FMU7657" s="19"/>
      <c r="FMV7657" s="19"/>
      <c r="FMW7657" s="19"/>
      <c r="FMX7657" s="19"/>
      <c r="FMY7657" s="19"/>
      <c r="FMZ7657" s="19"/>
      <c r="FNA7657" s="19"/>
      <c r="FNB7657" s="19"/>
      <c r="FNC7657" s="19"/>
      <c r="FND7657" s="19"/>
      <c r="FNE7657" s="19"/>
      <c r="FNF7657" s="19"/>
      <c r="FNG7657" s="19"/>
      <c r="FNH7657" s="19"/>
      <c r="FNI7657" s="19"/>
      <c r="FNJ7657" s="19"/>
      <c r="FNK7657" s="19"/>
      <c r="FNL7657" s="19"/>
      <c r="FNM7657" s="19"/>
      <c r="FNN7657" s="19"/>
      <c r="FNO7657" s="19"/>
      <c r="FNP7657" s="19"/>
      <c r="FNQ7657" s="19"/>
      <c r="FNR7657" s="19"/>
      <c r="FNS7657" s="19"/>
      <c r="FNT7657" s="19"/>
      <c r="FNU7657" s="19"/>
      <c r="FNV7657" s="19"/>
      <c r="FNW7657" s="19"/>
      <c r="FNX7657" s="19"/>
      <c r="FNY7657" s="19"/>
      <c r="FNZ7657" s="19"/>
      <c r="FOA7657" s="19"/>
      <c r="FOB7657" s="19"/>
      <c r="FOC7657" s="19"/>
      <c r="FOD7657" s="19"/>
      <c r="FOE7657" s="19"/>
      <c r="FOF7657" s="19"/>
      <c r="FOG7657" s="19"/>
      <c r="FOH7657" s="19"/>
      <c r="FOI7657" s="19"/>
      <c r="FOJ7657" s="19"/>
      <c r="FOK7657" s="19"/>
      <c r="FOL7657" s="19"/>
      <c r="FOM7657" s="19"/>
      <c r="FON7657" s="19"/>
      <c r="FOO7657" s="19"/>
      <c r="FOP7657" s="19"/>
      <c r="FOQ7657" s="19"/>
      <c r="FOR7657" s="19"/>
      <c r="FOS7657" s="19"/>
      <c r="FOT7657" s="19"/>
      <c r="FOU7657" s="19"/>
      <c r="FOV7657" s="19"/>
      <c r="FOW7657" s="19"/>
      <c r="FOX7657" s="19"/>
      <c r="FOY7657" s="19"/>
      <c r="FOZ7657" s="19"/>
      <c r="FPA7657" s="19"/>
      <c r="FPB7657" s="19"/>
      <c r="FPC7657" s="19"/>
      <c r="FPD7657" s="19"/>
      <c r="FPE7657" s="19"/>
      <c r="FPF7657" s="19"/>
      <c r="FPG7657" s="19"/>
      <c r="FPH7657" s="19"/>
      <c r="FPI7657" s="19"/>
      <c r="FPJ7657" s="19"/>
      <c r="FPK7657" s="19"/>
      <c r="FPL7657" s="19"/>
      <c r="FPM7657" s="19"/>
      <c r="FPN7657" s="19"/>
      <c r="FPO7657" s="19"/>
      <c r="FPP7657" s="19"/>
      <c r="FPQ7657" s="19"/>
      <c r="FPR7657" s="19"/>
      <c r="FPS7657" s="19"/>
      <c r="FPT7657" s="19"/>
      <c r="FPU7657" s="19"/>
      <c r="FPV7657" s="19"/>
      <c r="FPW7657" s="19"/>
      <c r="FPX7657" s="19"/>
      <c r="FPY7657" s="19"/>
      <c r="FPZ7657" s="19"/>
      <c r="FQA7657" s="19"/>
      <c r="FQB7657" s="19"/>
      <c r="FQC7657" s="19"/>
      <c r="FQD7657" s="19"/>
      <c r="FQE7657" s="19"/>
      <c r="FQF7657" s="19"/>
      <c r="FQG7657" s="19"/>
      <c r="FQH7657" s="19"/>
      <c r="FQI7657" s="19"/>
      <c r="FQJ7657" s="19"/>
      <c r="FQK7657" s="19"/>
      <c r="FQL7657" s="19"/>
      <c r="FQM7657" s="19"/>
      <c r="FQN7657" s="19"/>
      <c r="FQO7657" s="19"/>
      <c r="FQP7657" s="19"/>
      <c r="FQQ7657" s="19"/>
      <c r="FQR7657" s="19"/>
      <c r="FQS7657" s="19"/>
      <c r="FQT7657" s="19"/>
      <c r="FQU7657" s="19"/>
      <c r="FQV7657" s="19"/>
      <c r="FQW7657" s="19"/>
      <c r="FQX7657" s="19"/>
      <c r="FQY7657" s="19"/>
      <c r="FQZ7657" s="19"/>
      <c r="FRA7657" s="19"/>
      <c r="FRB7657" s="19"/>
      <c r="FRC7657" s="19"/>
      <c r="FRD7657" s="19"/>
      <c r="FRE7657" s="19"/>
      <c r="FRF7657" s="19"/>
      <c r="FRG7657" s="19"/>
      <c r="FRH7657" s="19"/>
      <c r="FRI7657" s="19"/>
      <c r="FRJ7657" s="19"/>
      <c r="FRK7657" s="19"/>
      <c r="FRL7657" s="19"/>
      <c r="FRM7657" s="19"/>
      <c r="FRN7657" s="19"/>
      <c r="FRO7657" s="19"/>
      <c r="FRP7657" s="19"/>
      <c r="FRQ7657" s="19"/>
      <c r="FRR7657" s="19"/>
      <c r="FRS7657" s="19"/>
      <c r="FRT7657" s="19"/>
      <c r="FRU7657" s="19"/>
      <c r="FRV7657" s="19"/>
      <c r="FRW7657" s="19"/>
      <c r="FRX7657" s="19"/>
      <c r="FRY7657" s="19"/>
      <c r="FRZ7657" s="19"/>
      <c r="FSA7657" s="19"/>
      <c r="FSB7657" s="19"/>
      <c r="FSC7657" s="19"/>
      <c r="FSD7657" s="19"/>
      <c r="FSE7657" s="19"/>
      <c r="FSF7657" s="19"/>
      <c r="FSG7657" s="19"/>
      <c r="FSH7657" s="19"/>
      <c r="FSI7657" s="19"/>
      <c r="FSJ7657" s="19"/>
      <c r="FSK7657" s="19"/>
      <c r="FSL7657" s="19"/>
      <c r="FSM7657" s="19"/>
      <c r="FSN7657" s="19"/>
      <c r="FSO7657" s="19"/>
      <c r="FSP7657" s="19"/>
      <c r="FSQ7657" s="19"/>
      <c r="FSR7657" s="19"/>
      <c r="FSS7657" s="19"/>
      <c r="FST7657" s="19"/>
      <c r="FSU7657" s="19"/>
      <c r="FSV7657" s="19"/>
      <c r="FSW7657" s="19"/>
      <c r="FSX7657" s="19"/>
      <c r="FSY7657" s="19"/>
      <c r="FSZ7657" s="19"/>
      <c r="FTA7657" s="19"/>
      <c r="FTB7657" s="19"/>
      <c r="FTC7657" s="19"/>
      <c r="FTD7657" s="19"/>
      <c r="FTE7657" s="19"/>
      <c r="FTF7657" s="19"/>
      <c r="FTG7657" s="19"/>
      <c r="FTH7657" s="19"/>
      <c r="FTI7657" s="19"/>
      <c r="FTJ7657" s="19"/>
      <c r="FTK7657" s="19"/>
      <c r="FTL7657" s="19"/>
      <c r="FTM7657" s="19"/>
      <c r="FTN7657" s="19"/>
      <c r="FTO7657" s="19"/>
      <c r="FTP7657" s="19"/>
      <c r="FTQ7657" s="19"/>
      <c r="FTR7657" s="19"/>
      <c r="FTS7657" s="19"/>
      <c r="FTT7657" s="19"/>
      <c r="FTU7657" s="19"/>
      <c r="FTV7657" s="19"/>
      <c r="FTW7657" s="19"/>
      <c r="FTX7657" s="19"/>
      <c r="FTY7657" s="19"/>
      <c r="FTZ7657" s="19"/>
      <c r="FUA7657" s="19"/>
      <c r="FUB7657" s="19"/>
      <c r="FUC7657" s="19"/>
      <c r="FUD7657" s="19"/>
      <c r="FUE7657" s="19"/>
      <c r="FUF7657" s="19"/>
      <c r="FUG7657" s="19"/>
      <c r="FUH7657" s="19"/>
      <c r="FUI7657" s="19"/>
      <c r="FUJ7657" s="19"/>
      <c r="FUK7657" s="19"/>
      <c r="FUL7657" s="19"/>
      <c r="FUM7657" s="19"/>
      <c r="FUN7657" s="19"/>
      <c r="FUO7657" s="19"/>
      <c r="FUP7657" s="19"/>
      <c r="FUQ7657" s="19"/>
      <c r="FUR7657" s="19"/>
      <c r="FUS7657" s="19"/>
      <c r="FUT7657" s="19"/>
      <c r="FUU7657" s="19"/>
      <c r="FUV7657" s="19"/>
      <c r="FUW7657" s="19"/>
      <c r="FUX7657" s="19"/>
      <c r="FUY7657" s="19"/>
      <c r="FUZ7657" s="19"/>
      <c r="FVA7657" s="19"/>
      <c r="FVB7657" s="19"/>
      <c r="FVC7657" s="19"/>
      <c r="FVD7657" s="19"/>
      <c r="FVE7657" s="19"/>
      <c r="FVF7657" s="19"/>
      <c r="FVG7657" s="19"/>
      <c r="FVH7657" s="19"/>
      <c r="FVI7657" s="19"/>
      <c r="FVJ7657" s="19"/>
      <c r="FVK7657" s="19"/>
      <c r="FVL7657" s="19"/>
      <c r="FVM7657" s="19"/>
      <c r="FVN7657" s="19"/>
      <c r="FVO7657" s="19"/>
      <c r="FVP7657" s="19"/>
      <c r="FVQ7657" s="19"/>
      <c r="FVR7657" s="19"/>
      <c r="FVS7657" s="19"/>
      <c r="FVT7657" s="19"/>
      <c r="FVU7657" s="19"/>
      <c r="FVV7657" s="19"/>
      <c r="FVW7657" s="19"/>
      <c r="FVX7657" s="19"/>
      <c r="FVY7657" s="19"/>
      <c r="FVZ7657" s="19"/>
      <c r="FWA7657" s="19"/>
      <c r="FWB7657" s="19"/>
      <c r="FWC7657" s="19"/>
      <c r="FWD7657" s="19"/>
      <c r="FWE7657" s="19"/>
      <c r="FWF7657" s="19"/>
      <c r="FWG7657" s="19"/>
      <c r="FWH7657" s="19"/>
      <c r="FWI7657" s="19"/>
      <c r="FWJ7657" s="19"/>
      <c r="FWK7657" s="19"/>
      <c r="FWL7657" s="19"/>
      <c r="FWM7657" s="19"/>
      <c r="FWN7657" s="19"/>
      <c r="FWO7657" s="19"/>
      <c r="FWP7657" s="19"/>
      <c r="FWQ7657" s="19"/>
      <c r="FWR7657" s="19"/>
      <c r="FWS7657" s="19"/>
      <c r="FWT7657" s="19"/>
      <c r="FWU7657" s="19"/>
      <c r="FWV7657" s="19"/>
      <c r="FWW7657" s="19"/>
      <c r="FWX7657" s="19"/>
      <c r="FWY7657" s="19"/>
      <c r="FWZ7657" s="19"/>
      <c r="FXA7657" s="19"/>
      <c r="FXB7657" s="19"/>
      <c r="FXC7657" s="19"/>
      <c r="FXD7657" s="19"/>
      <c r="FXE7657" s="19"/>
      <c r="FXF7657" s="19"/>
      <c r="FXG7657" s="19"/>
      <c r="FXH7657" s="19"/>
      <c r="FXI7657" s="19"/>
      <c r="FXJ7657" s="19"/>
      <c r="FXK7657" s="19"/>
      <c r="FXL7657" s="19"/>
      <c r="FXM7657" s="19"/>
      <c r="FXN7657" s="19"/>
      <c r="FXO7657" s="19"/>
      <c r="FXP7657" s="19"/>
      <c r="FXQ7657" s="19"/>
      <c r="FXR7657" s="19"/>
      <c r="FXS7657" s="19"/>
      <c r="FXT7657" s="19"/>
      <c r="FXU7657" s="19"/>
      <c r="FXV7657" s="19"/>
      <c r="FXW7657" s="19"/>
      <c r="FXX7657" s="19"/>
      <c r="FXY7657" s="19"/>
      <c r="FXZ7657" s="19"/>
      <c r="FYA7657" s="19"/>
      <c r="FYB7657" s="19"/>
      <c r="FYC7657" s="19"/>
      <c r="FYD7657" s="19"/>
      <c r="FYE7657" s="19"/>
      <c r="FYF7657" s="19"/>
      <c r="FYG7657" s="19"/>
      <c r="FYH7657" s="19"/>
      <c r="FYI7657" s="19"/>
      <c r="FYJ7657" s="19"/>
      <c r="FYK7657" s="19"/>
      <c r="FYL7657" s="19"/>
      <c r="FYM7657" s="19"/>
      <c r="FYN7657" s="19"/>
      <c r="FYO7657" s="19"/>
      <c r="FYP7657" s="19"/>
      <c r="FYQ7657" s="19"/>
      <c r="FYR7657" s="19"/>
      <c r="FYS7657" s="19"/>
      <c r="FYT7657" s="19"/>
      <c r="FYU7657" s="19"/>
      <c r="FYV7657" s="19"/>
      <c r="FYW7657" s="19"/>
      <c r="FYX7657" s="19"/>
      <c r="FYY7657" s="19"/>
      <c r="FYZ7657" s="19"/>
      <c r="FZA7657" s="19"/>
      <c r="FZB7657" s="19"/>
      <c r="FZC7657" s="19"/>
      <c r="FZD7657" s="19"/>
      <c r="FZE7657" s="19"/>
      <c r="FZF7657" s="19"/>
      <c r="FZG7657" s="19"/>
      <c r="FZH7657" s="19"/>
      <c r="FZI7657" s="19"/>
      <c r="FZJ7657" s="19"/>
      <c r="FZK7657" s="19"/>
      <c r="FZL7657" s="19"/>
      <c r="FZM7657" s="19"/>
      <c r="FZN7657" s="19"/>
      <c r="FZO7657" s="19"/>
      <c r="FZP7657" s="19"/>
      <c r="FZQ7657" s="19"/>
      <c r="FZR7657" s="19"/>
      <c r="FZS7657" s="19"/>
      <c r="FZT7657" s="19"/>
      <c r="FZU7657" s="19"/>
      <c r="FZV7657" s="19"/>
      <c r="FZW7657" s="19"/>
      <c r="FZX7657" s="19"/>
      <c r="FZY7657" s="19"/>
      <c r="FZZ7657" s="19"/>
      <c r="GAA7657" s="19"/>
      <c r="GAB7657" s="19"/>
      <c r="GAC7657" s="19"/>
      <c r="GAD7657" s="19"/>
      <c r="GAE7657" s="19"/>
      <c r="GAF7657" s="19"/>
      <c r="GAG7657" s="19"/>
      <c r="GAH7657" s="19"/>
      <c r="GAI7657" s="19"/>
      <c r="GAJ7657" s="19"/>
      <c r="GAK7657" s="19"/>
      <c r="GAL7657" s="19"/>
      <c r="GAM7657" s="19"/>
      <c r="GAN7657" s="19"/>
      <c r="GAO7657" s="19"/>
      <c r="GAP7657" s="19"/>
      <c r="GAQ7657" s="19"/>
      <c r="GAR7657" s="19"/>
      <c r="GAS7657" s="19"/>
      <c r="GAT7657" s="19"/>
      <c r="GAU7657" s="19"/>
      <c r="GAV7657" s="19"/>
      <c r="GAW7657" s="19"/>
      <c r="GAX7657" s="19"/>
      <c r="GAY7657" s="19"/>
      <c r="GAZ7657" s="19"/>
      <c r="GBA7657" s="19"/>
      <c r="GBB7657" s="19"/>
      <c r="GBC7657" s="19"/>
      <c r="GBD7657" s="19"/>
      <c r="GBE7657" s="19"/>
      <c r="GBF7657" s="19"/>
      <c r="GBG7657" s="19"/>
      <c r="GBH7657" s="19"/>
      <c r="GBI7657" s="19"/>
      <c r="GBJ7657" s="19"/>
      <c r="GBK7657" s="19"/>
      <c r="GBL7657" s="19"/>
      <c r="GBM7657" s="19"/>
      <c r="GBN7657" s="19"/>
      <c r="GBO7657" s="19"/>
      <c r="GBP7657" s="19"/>
      <c r="GBQ7657" s="19"/>
      <c r="GBR7657" s="19"/>
      <c r="GBS7657" s="19"/>
      <c r="GBT7657" s="19"/>
      <c r="GBU7657" s="19"/>
      <c r="GBV7657" s="19"/>
      <c r="GBW7657" s="19"/>
      <c r="GBX7657" s="19"/>
      <c r="GBY7657" s="19"/>
      <c r="GBZ7657" s="19"/>
      <c r="GCA7657" s="19"/>
      <c r="GCB7657" s="19"/>
      <c r="GCC7657" s="19"/>
      <c r="GCD7657" s="19"/>
      <c r="GCE7657" s="19"/>
      <c r="GCF7657" s="19"/>
      <c r="GCG7657" s="19"/>
      <c r="GCH7657" s="19"/>
      <c r="GCI7657" s="19"/>
      <c r="GCJ7657" s="19"/>
      <c r="GCK7657" s="19"/>
      <c r="GCL7657" s="19"/>
      <c r="GCM7657" s="19"/>
      <c r="GCN7657" s="19"/>
      <c r="GCO7657" s="19"/>
      <c r="GCP7657" s="19"/>
      <c r="GCQ7657" s="19"/>
      <c r="GCR7657" s="19"/>
      <c r="GCS7657" s="19"/>
      <c r="GCT7657" s="19"/>
      <c r="GCU7657" s="19"/>
      <c r="GCV7657" s="19"/>
      <c r="GCW7657" s="19"/>
      <c r="GCX7657" s="19"/>
      <c r="GCY7657" s="19"/>
      <c r="GCZ7657" s="19"/>
      <c r="GDA7657" s="19"/>
      <c r="GDB7657" s="19"/>
      <c r="GDC7657" s="19"/>
      <c r="GDD7657" s="19"/>
      <c r="GDE7657" s="19"/>
      <c r="GDF7657" s="19"/>
      <c r="GDG7657" s="19"/>
      <c r="GDH7657" s="19"/>
      <c r="GDI7657" s="19"/>
      <c r="GDJ7657" s="19"/>
      <c r="GDK7657" s="19"/>
      <c r="GDL7657" s="19"/>
      <c r="GDM7657" s="19"/>
      <c r="GDN7657" s="19"/>
      <c r="GDO7657" s="19"/>
      <c r="GDP7657" s="19"/>
      <c r="GDQ7657" s="19"/>
      <c r="GDR7657" s="19"/>
      <c r="GDS7657" s="19"/>
      <c r="GDT7657" s="19"/>
      <c r="GDU7657" s="19"/>
      <c r="GDV7657" s="19"/>
      <c r="GDW7657" s="19"/>
      <c r="GDX7657" s="19"/>
      <c r="GDY7657" s="19"/>
      <c r="GDZ7657" s="19"/>
      <c r="GEA7657" s="19"/>
      <c r="GEB7657" s="19"/>
      <c r="GEC7657" s="19"/>
      <c r="GED7657" s="19"/>
      <c r="GEE7657" s="19"/>
      <c r="GEF7657" s="19"/>
      <c r="GEG7657" s="19"/>
      <c r="GEH7657" s="19"/>
      <c r="GEI7657" s="19"/>
      <c r="GEJ7657" s="19"/>
      <c r="GEK7657" s="19"/>
      <c r="GEL7657" s="19"/>
      <c r="GEM7657" s="19"/>
      <c r="GEN7657" s="19"/>
      <c r="GEO7657" s="19"/>
      <c r="GEP7657" s="19"/>
      <c r="GEQ7657" s="19"/>
      <c r="GER7657" s="19"/>
      <c r="GES7657" s="19"/>
      <c r="GET7657" s="19"/>
      <c r="GEU7657" s="19"/>
      <c r="GEV7657" s="19"/>
      <c r="GEW7657" s="19"/>
      <c r="GEX7657" s="19"/>
      <c r="GEY7657" s="19"/>
      <c r="GEZ7657" s="19"/>
      <c r="GFA7657" s="19"/>
      <c r="GFB7657" s="19"/>
      <c r="GFC7657" s="19"/>
      <c r="GFD7657" s="19"/>
      <c r="GFE7657" s="19"/>
      <c r="GFF7657" s="19"/>
      <c r="GFG7657" s="19"/>
      <c r="GFH7657" s="19"/>
      <c r="GFI7657" s="19"/>
      <c r="GFJ7657" s="19"/>
      <c r="GFK7657" s="19"/>
      <c r="GFL7657" s="19"/>
      <c r="GFM7657" s="19"/>
      <c r="GFN7657" s="19"/>
      <c r="GFO7657" s="19"/>
      <c r="GFP7657" s="19"/>
      <c r="GFQ7657" s="19"/>
      <c r="GFR7657" s="19"/>
      <c r="GFS7657" s="19"/>
      <c r="GFT7657" s="19"/>
      <c r="GFU7657" s="19"/>
      <c r="GFV7657" s="19"/>
      <c r="GFW7657" s="19"/>
      <c r="GFX7657" s="19"/>
      <c r="GFY7657" s="19"/>
      <c r="GFZ7657" s="19"/>
      <c r="GGA7657" s="19"/>
      <c r="GGB7657" s="19"/>
      <c r="GGC7657" s="19"/>
      <c r="GGD7657" s="19"/>
      <c r="GGE7657" s="19"/>
      <c r="GGF7657" s="19"/>
      <c r="GGG7657" s="19"/>
      <c r="GGH7657" s="19"/>
      <c r="GGI7657" s="19"/>
      <c r="GGJ7657" s="19"/>
      <c r="GGK7657" s="19"/>
      <c r="GGL7657" s="19"/>
      <c r="GGM7657" s="19"/>
      <c r="GGN7657" s="19"/>
      <c r="GGO7657" s="19"/>
      <c r="GGP7657" s="19"/>
      <c r="GGQ7657" s="19"/>
      <c r="GGR7657" s="19"/>
      <c r="GGS7657" s="19"/>
      <c r="GGT7657" s="19"/>
      <c r="GGU7657" s="19"/>
      <c r="GGV7657" s="19"/>
      <c r="GGW7657" s="19"/>
      <c r="GGX7657" s="19"/>
      <c r="GGY7657" s="19"/>
      <c r="GGZ7657" s="19"/>
      <c r="GHA7657" s="19"/>
      <c r="GHB7657" s="19"/>
      <c r="GHC7657" s="19"/>
      <c r="GHD7657" s="19"/>
      <c r="GHE7657" s="19"/>
      <c r="GHF7657" s="19"/>
      <c r="GHG7657" s="19"/>
      <c r="GHH7657" s="19"/>
      <c r="GHI7657" s="19"/>
      <c r="GHJ7657" s="19"/>
      <c r="GHK7657" s="19"/>
      <c r="GHL7657" s="19"/>
      <c r="GHM7657" s="19"/>
      <c r="GHN7657" s="19"/>
      <c r="GHO7657" s="19"/>
      <c r="GHP7657" s="19"/>
      <c r="GHQ7657" s="19"/>
      <c r="GHR7657" s="19"/>
      <c r="GHS7657" s="19"/>
      <c r="GHT7657" s="19"/>
      <c r="GHU7657" s="19"/>
      <c r="GHV7657" s="19"/>
      <c r="GHW7657" s="19"/>
      <c r="GHX7657" s="19"/>
      <c r="GHY7657" s="19"/>
      <c r="GHZ7657" s="19"/>
      <c r="GIA7657" s="19"/>
      <c r="GIB7657" s="19"/>
      <c r="GIC7657" s="19"/>
      <c r="GID7657" s="19"/>
      <c r="GIE7657" s="19"/>
      <c r="GIF7657" s="19"/>
      <c r="GIG7657" s="19"/>
      <c r="GIH7657" s="19"/>
      <c r="GII7657" s="19"/>
      <c r="GIJ7657" s="19"/>
      <c r="GIK7657" s="19"/>
      <c r="GIL7657" s="19"/>
      <c r="GIM7657" s="19"/>
      <c r="GIN7657" s="19"/>
      <c r="GIO7657" s="19"/>
      <c r="GIP7657" s="19"/>
      <c r="GIQ7657" s="19"/>
      <c r="GIR7657" s="19"/>
      <c r="GIS7657" s="19"/>
      <c r="GIT7657" s="19"/>
      <c r="GIU7657" s="19"/>
      <c r="GIV7657" s="19"/>
      <c r="GIW7657" s="19"/>
      <c r="GIX7657" s="19"/>
      <c r="GIY7657" s="19"/>
      <c r="GIZ7657" s="19"/>
      <c r="GJA7657" s="19"/>
      <c r="GJB7657" s="19"/>
      <c r="GJC7657" s="19"/>
      <c r="GJD7657" s="19"/>
      <c r="GJE7657" s="19"/>
      <c r="GJF7657" s="19"/>
      <c r="GJG7657" s="19"/>
      <c r="GJH7657" s="19"/>
      <c r="GJI7657" s="19"/>
      <c r="GJJ7657" s="19"/>
      <c r="GJK7657" s="19"/>
      <c r="GJL7657" s="19"/>
      <c r="GJM7657" s="19"/>
      <c r="GJN7657" s="19"/>
      <c r="GJO7657" s="19"/>
      <c r="GJP7657" s="19"/>
      <c r="GJQ7657" s="19"/>
      <c r="GJR7657" s="19"/>
      <c r="GJS7657" s="19"/>
      <c r="GJT7657" s="19"/>
      <c r="GJU7657" s="19"/>
      <c r="GJV7657" s="19"/>
      <c r="GJW7657" s="19"/>
      <c r="GJX7657" s="19"/>
      <c r="GJY7657" s="19"/>
      <c r="GJZ7657" s="19"/>
      <c r="GKA7657" s="19"/>
      <c r="GKB7657" s="19"/>
      <c r="GKC7657" s="19"/>
      <c r="GKD7657" s="19"/>
      <c r="GKE7657" s="19"/>
      <c r="GKF7657" s="19"/>
      <c r="GKG7657" s="19"/>
      <c r="GKH7657" s="19"/>
      <c r="GKI7657" s="19"/>
      <c r="GKJ7657" s="19"/>
      <c r="GKK7657" s="19"/>
      <c r="GKL7657" s="19"/>
      <c r="GKM7657" s="19"/>
      <c r="GKN7657" s="19"/>
      <c r="GKO7657" s="19"/>
      <c r="GKP7657" s="19"/>
      <c r="GKQ7657" s="19"/>
      <c r="GKR7657" s="19"/>
      <c r="GKS7657" s="19"/>
      <c r="GKT7657" s="19"/>
      <c r="GKU7657" s="19"/>
      <c r="GKV7657" s="19"/>
      <c r="GKW7657" s="19"/>
      <c r="GKX7657" s="19"/>
      <c r="GKY7657" s="19"/>
      <c r="GKZ7657" s="19"/>
      <c r="GLA7657" s="19"/>
      <c r="GLB7657" s="19"/>
      <c r="GLC7657" s="19"/>
      <c r="GLD7657" s="19"/>
      <c r="GLE7657" s="19"/>
      <c r="GLF7657" s="19"/>
      <c r="GLG7657" s="19"/>
      <c r="GLH7657" s="19"/>
      <c r="GLI7657" s="19"/>
      <c r="GLJ7657" s="19"/>
      <c r="GLK7657" s="19"/>
      <c r="GLL7657" s="19"/>
      <c r="GLM7657" s="19"/>
      <c r="GLN7657" s="19"/>
      <c r="GLO7657" s="19"/>
      <c r="GLP7657" s="19"/>
      <c r="GLQ7657" s="19"/>
      <c r="GLR7657" s="19"/>
      <c r="GLS7657" s="19"/>
      <c r="GLT7657" s="19"/>
      <c r="GLU7657" s="19"/>
      <c r="GLV7657" s="19"/>
      <c r="GLW7657" s="19"/>
      <c r="GLX7657" s="19"/>
      <c r="GLY7657" s="19"/>
      <c r="GLZ7657" s="19"/>
      <c r="GMA7657" s="19"/>
      <c r="GMB7657" s="19"/>
      <c r="GMC7657" s="19"/>
      <c r="GMD7657" s="19"/>
      <c r="GME7657" s="19"/>
      <c r="GMF7657" s="19"/>
      <c r="GMG7657" s="19"/>
      <c r="GMH7657" s="19"/>
      <c r="GMI7657" s="19"/>
      <c r="GMJ7657" s="19"/>
      <c r="GMK7657" s="19"/>
      <c r="GML7657" s="19"/>
      <c r="GMM7657" s="19"/>
      <c r="GMN7657" s="19"/>
      <c r="GMO7657" s="19"/>
      <c r="GMP7657" s="19"/>
      <c r="GMQ7657" s="19"/>
      <c r="GMR7657" s="19"/>
      <c r="GMS7657" s="19"/>
      <c r="GMT7657" s="19"/>
      <c r="GMU7657" s="19"/>
      <c r="GMV7657" s="19"/>
      <c r="GMW7657" s="19"/>
      <c r="GMX7657" s="19"/>
      <c r="GMY7657" s="19"/>
      <c r="GMZ7657" s="19"/>
      <c r="GNA7657" s="19"/>
      <c r="GNB7657" s="19"/>
      <c r="GNC7657" s="19"/>
      <c r="GND7657" s="19"/>
      <c r="GNE7657" s="19"/>
      <c r="GNF7657" s="19"/>
      <c r="GNG7657" s="19"/>
      <c r="GNH7657" s="19"/>
      <c r="GNI7657" s="19"/>
      <c r="GNJ7657" s="19"/>
      <c r="GNK7657" s="19"/>
      <c r="GNL7657" s="19"/>
      <c r="GNM7657" s="19"/>
      <c r="GNN7657" s="19"/>
      <c r="GNO7657" s="19"/>
      <c r="GNP7657" s="19"/>
      <c r="GNQ7657" s="19"/>
      <c r="GNR7657" s="19"/>
      <c r="GNS7657" s="19"/>
      <c r="GNT7657" s="19"/>
      <c r="GNU7657" s="19"/>
      <c r="GNV7657" s="19"/>
      <c r="GNW7657" s="19"/>
      <c r="GNX7657" s="19"/>
      <c r="GNY7657" s="19"/>
      <c r="GNZ7657" s="19"/>
      <c r="GOA7657" s="19"/>
      <c r="GOB7657" s="19"/>
      <c r="GOC7657" s="19"/>
      <c r="GOD7657" s="19"/>
      <c r="GOE7657" s="19"/>
      <c r="GOF7657" s="19"/>
      <c r="GOG7657" s="19"/>
      <c r="GOH7657" s="19"/>
      <c r="GOI7657" s="19"/>
      <c r="GOJ7657" s="19"/>
      <c r="GOK7657" s="19"/>
      <c r="GOL7657" s="19"/>
      <c r="GOM7657" s="19"/>
      <c r="GON7657" s="19"/>
      <c r="GOO7657" s="19"/>
      <c r="GOP7657" s="19"/>
      <c r="GOQ7657" s="19"/>
      <c r="GOR7657" s="19"/>
      <c r="GOS7657" s="19"/>
      <c r="GOT7657" s="19"/>
      <c r="GOU7657" s="19"/>
      <c r="GOV7657" s="19"/>
      <c r="GOW7657" s="19"/>
      <c r="GOX7657" s="19"/>
      <c r="GOY7657" s="19"/>
      <c r="GOZ7657" s="19"/>
      <c r="GPA7657" s="19"/>
      <c r="GPB7657" s="19"/>
      <c r="GPC7657" s="19"/>
      <c r="GPD7657" s="19"/>
      <c r="GPE7657" s="19"/>
      <c r="GPF7657" s="19"/>
      <c r="GPG7657" s="19"/>
      <c r="GPH7657" s="19"/>
      <c r="GPI7657" s="19"/>
      <c r="GPJ7657" s="19"/>
      <c r="GPK7657" s="19"/>
      <c r="GPL7657" s="19"/>
      <c r="GPM7657" s="19"/>
      <c r="GPN7657" s="19"/>
      <c r="GPO7657" s="19"/>
      <c r="GPP7657" s="19"/>
      <c r="GPQ7657" s="19"/>
      <c r="GPR7657" s="19"/>
      <c r="GPS7657" s="19"/>
      <c r="GPT7657" s="19"/>
      <c r="GPU7657" s="19"/>
      <c r="GPV7657" s="19"/>
      <c r="GPW7657" s="19"/>
      <c r="GPX7657" s="19"/>
      <c r="GPY7657" s="19"/>
      <c r="GPZ7657" s="19"/>
      <c r="GQA7657" s="19"/>
      <c r="GQB7657" s="19"/>
      <c r="GQC7657" s="19"/>
      <c r="GQD7657" s="19"/>
      <c r="GQE7657" s="19"/>
      <c r="GQF7657" s="19"/>
      <c r="GQG7657" s="19"/>
      <c r="GQH7657" s="19"/>
      <c r="GQI7657" s="19"/>
      <c r="GQJ7657" s="19"/>
      <c r="GQK7657" s="19"/>
      <c r="GQL7657" s="19"/>
      <c r="GQM7657" s="19"/>
      <c r="GQN7657" s="19"/>
      <c r="GQO7657" s="19"/>
      <c r="GQP7657" s="19"/>
      <c r="GQQ7657" s="19"/>
      <c r="GQR7657" s="19"/>
      <c r="GQS7657" s="19"/>
      <c r="GQT7657" s="19"/>
      <c r="GQU7657" s="19"/>
      <c r="GQV7657" s="19"/>
      <c r="GQW7657" s="19"/>
      <c r="GQX7657" s="19"/>
      <c r="GQY7657" s="19"/>
      <c r="GQZ7657" s="19"/>
      <c r="GRA7657" s="19"/>
      <c r="GRB7657" s="19"/>
      <c r="GRC7657" s="19"/>
      <c r="GRD7657" s="19"/>
      <c r="GRE7657" s="19"/>
      <c r="GRF7657" s="19"/>
      <c r="GRG7657" s="19"/>
      <c r="GRH7657" s="19"/>
      <c r="GRI7657" s="19"/>
      <c r="GRJ7657" s="19"/>
      <c r="GRK7657" s="19"/>
      <c r="GRL7657" s="19"/>
      <c r="GRM7657" s="19"/>
      <c r="GRN7657" s="19"/>
      <c r="GRO7657" s="19"/>
      <c r="GRP7657" s="19"/>
      <c r="GRQ7657" s="19"/>
      <c r="GRR7657" s="19"/>
      <c r="GRS7657" s="19"/>
      <c r="GRT7657" s="19"/>
      <c r="GRU7657" s="19"/>
      <c r="GRV7657" s="19"/>
      <c r="GRW7657" s="19"/>
      <c r="GRX7657" s="19"/>
      <c r="GRY7657" s="19"/>
      <c r="GRZ7657" s="19"/>
      <c r="GSA7657" s="19"/>
      <c r="GSB7657" s="19"/>
      <c r="GSC7657" s="19"/>
      <c r="GSD7657" s="19"/>
      <c r="GSE7657" s="19"/>
      <c r="GSF7657" s="19"/>
      <c r="GSG7657" s="19"/>
      <c r="GSH7657" s="19"/>
      <c r="GSI7657" s="19"/>
      <c r="GSJ7657" s="19"/>
      <c r="GSK7657" s="19"/>
      <c r="GSL7657" s="19"/>
      <c r="GSM7657" s="19"/>
      <c r="GSN7657" s="19"/>
      <c r="GSO7657" s="19"/>
      <c r="GSP7657" s="19"/>
      <c r="GSQ7657" s="19"/>
      <c r="GSR7657" s="19"/>
      <c r="GSS7657" s="19"/>
      <c r="GST7657" s="19"/>
      <c r="GSU7657" s="19"/>
      <c r="GSV7657" s="19"/>
      <c r="GSW7657" s="19"/>
      <c r="GSX7657" s="19"/>
      <c r="GSY7657" s="19"/>
      <c r="GSZ7657" s="19"/>
      <c r="GTA7657" s="19"/>
      <c r="GTB7657" s="19"/>
      <c r="GTC7657" s="19"/>
      <c r="GTD7657" s="19"/>
      <c r="GTE7657" s="19"/>
      <c r="GTF7657" s="19"/>
      <c r="GTG7657" s="19"/>
      <c r="GTH7657" s="19"/>
      <c r="GTI7657" s="19"/>
      <c r="GTJ7657" s="19"/>
      <c r="GTK7657" s="19"/>
      <c r="GTL7657" s="19"/>
      <c r="GTM7657" s="19"/>
      <c r="GTN7657" s="19"/>
      <c r="GTO7657" s="19"/>
      <c r="GTP7657" s="19"/>
      <c r="GTQ7657" s="19"/>
      <c r="GTR7657" s="19"/>
      <c r="GTS7657" s="19"/>
      <c r="GTT7657" s="19"/>
      <c r="GTU7657" s="19"/>
      <c r="GTV7657" s="19"/>
      <c r="GTW7657" s="19"/>
      <c r="GTX7657" s="19"/>
      <c r="GTY7657" s="19"/>
      <c r="GTZ7657" s="19"/>
      <c r="GUA7657" s="19"/>
      <c r="GUB7657" s="19"/>
      <c r="GUC7657" s="19"/>
      <c r="GUD7657" s="19"/>
      <c r="GUE7657" s="19"/>
      <c r="GUF7657" s="19"/>
      <c r="GUG7657" s="19"/>
      <c r="GUH7657" s="19"/>
      <c r="GUI7657" s="19"/>
      <c r="GUJ7657" s="19"/>
      <c r="GUK7657" s="19"/>
      <c r="GUL7657" s="19"/>
      <c r="GUM7657" s="19"/>
      <c r="GUN7657" s="19"/>
      <c r="GUO7657" s="19"/>
      <c r="GUP7657" s="19"/>
      <c r="GUQ7657" s="19"/>
      <c r="GUR7657" s="19"/>
      <c r="GUS7657" s="19"/>
      <c r="GUT7657" s="19"/>
      <c r="GUU7657" s="19"/>
      <c r="GUV7657" s="19"/>
      <c r="GUW7657" s="19"/>
      <c r="GUX7657" s="19"/>
      <c r="GUY7657" s="19"/>
      <c r="GUZ7657" s="19"/>
      <c r="GVA7657" s="19"/>
      <c r="GVB7657" s="19"/>
      <c r="GVC7657" s="19"/>
      <c r="GVD7657" s="19"/>
      <c r="GVE7657" s="19"/>
      <c r="GVF7657" s="19"/>
      <c r="GVG7657" s="19"/>
      <c r="GVH7657" s="19"/>
      <c r="GVI7657" s="19"/>
      <c r="GVJ7657" s="19"/>
      <c r="GVK7657" s="19"/>
      <c r="GVL7657" s="19"/>
      <c r="GVM7657" s="19"/>
      <c r="GVN7657" s="19"/>
      <c r="GVO7657" s="19"/>
      <c r="GVP7657" s="19"/>
      <c r="GVQ7657" s="19"/>
      <c r="GVR7657" s="19"/>
      <c r="GVS7657" s="19"/>
      <c r="GVT7657" s="19"/>
      <c r="GVU7657" s="19"/>
      <c r="GVV7657" s="19"/>
      <c r="GVW7657" s="19"/>
      <c r="GVX7657" s="19"/>
      <c r="GVY7657" s="19"/>
      <c r="GVZ7657" s="19"/>
      <c r="GWA7657" s="19"/>
      <c r="GWB7657" s="19"/>
      <c r="GWC7657" s="19"/>
      <c r="GWD7657" s="19"/>
      <c r="GWE7657" s="19"/>
      <c r="GWF7657" s="19"/>
      <c r="GWG7657" s="19"/>
      <c r="GWH7657" s="19"/>
      <c r="GWI7657" s="19"/>
      <c r="GWJ7657" s="19"/>
      <c r="GWK7657" s="19"/>
      <c r="GWL7657" s="19"/>
      <c r="GWM7657" s="19"/>
      <c r="GWN7657" s="19"/>
      <c r="GWO7657" s="19"/>
      <c r="GWP7657" s="19"/>
      <c r="GWQ7657" s="19"/>
      <c r="GWR7657" s="19"/>
      <c r="GWS7657" s="19"/>
      <c r="GWT7657" s="19"/>
      <c r="GWU7657" s="19"/>
      <c r="GWV7657" s="19"/>
      <c r="GWW7657" s="19"/>
      <c r="GWX7657" s="19"/>
      <c r="GWY7657" s="19"/>
      <c r="GWZ7657" s="19"/>
      <c r="GXA7657" s="19"/>
      <c r="GXB7657" s="19"/>
      <c r="GXC7657" s="19"/>
      <c r="GXD7657" s="19"/>
      <c r="GXE7657" s="19"/>
      <c r="GXF7657" s="19"/>
      <c r="GXG7657" s="19"/>
      <c r="GXH7657" s="19"/>
      <c r="GXI7657" s="19"/>
      <c r="GXJ7657" s="19"/>
      <c r="GXK7657" s="19"/>
      <c r="GXL7657" s="19"/>
      <c r="GXM7657" s="19"/>
      <c r="GXN7657" s="19"/>
      <c r="GXO7657" s="19"/>
      <c r="GXP7657" s="19"/>
      <c r="GXQ7657" s="19"/>
      <c r="GXR7657" s="19"/>
      <c r="GXS7657" s="19"/>
      <c r="GXT7657" s="19"/>
      <c r="GXU7657" s="19"/>
      <c r="GXV7657" s="19"/>
      <c r="GXW7657" s="19"/>
      <c r="GXX7657" s="19"/>
      <c r="GXY7657" s="19"/>
      <c r="GXZ7657" s="19"/>
      <c r="GYA7657" s="19"/>
      <c r="GYB7657" s="19"/>
      <c r="GYC7657" s="19"/>
      <c r="GYD7657" s="19"/>
      <c r="GYE7657" s="19"/>
      <c r="GYF7657" s="19"/>
      <c r="GYG7657" s="19"/>
      <c r="GYH7657" s="19"/>
      <c r="GYI7657" s="19"/>
      <c r="GYJ7657" s="19"/>
      <c r="GYK7657" s="19"/>
      <c r="GYL7657" s="19"/>
      <c r="GYM7657" s="19"/>
      <c r="GYN7657" s="19"/>
      <c r="GYO7657" s="19"/>
      <c r="GYP7657" s="19"/>
      <c r="GYQ7657" s="19"/>
      <c r="GYR7657" s="19"/>
      <c r="GYS7657" s="19"/>
      <c r="GYT7657" s="19"/>
      <c r="GYU7657" s="19"/>
      <c r="GYV7657" s="19"/>
      <c r="GYW7657" s="19"/>
      <c r="GYX7657" s="19"/>
      <c r="GYY7657" s="19"/>
      <c r="GYZ7657" s="19"/>
      <c r="GZA7657" s="19"/>
      <c r="GZB7657" s="19"/>
      <c r="GZC7657" s="19"/>
      <c r="GZD7657" s="19"/>
      <c r="GZE7657" s="19"/>
      <c r="GZF7657" s="19"/>
      <c r="GZG7657" s="19"/>
      <c r="GZH7657" s="19"/>
      <c r="GZI7657" s="19"/>
      <c r="GZJ7657" s="19"/>
      <c r="GZK7657" s="19"/>
      <c r="GZL7657" s="19"/>
      <c r="GZM7657" s="19"/>
      <c r="GZN7657" s="19"/>
      <c r="GZO7657" s="19"/>
      <c r="GZP7657" s="19"/>
      <c r="GZQ7657" s="19"/>
      <c r="GZR7657" s="19"/>
      <c r="GZS7657" s="19"/>
      <c r="GZT7657" s="19"/>
      <c r="GZU7657" s="19"/>
      <c r="GZV7657" s="19"/>
      <c r="GZW7657" s="19"/>
      <c r="GZX7657" s="19"/>
      <c r="GZY7657" s="19"/>
      <c r="GZZ7657" s="19"/>
      <c r="HAA7657" s="19"/>
      <c r="HAB7657" s="19"/>
      <c r="HAC7657" s="19"/>
      <c r="HAD7657" s="19"/>
      <c r="HAE7657" s="19"/>
      <c r="HAF7657" s="19"/>
      <c r="HAG7657" s="19"/>
      <c r="HAH7657" s="19"/>
      <c r="HAI7657" s="19"/>
      <c r="HAJ7657" s="19"/>
      <c r="HAK7657" s="19"/>
      <c r="HAL7657" s="19"/>
      <c r="HAM7657" s="19"/>
      <c r="HAN7657" s="19"/>
      <c r="HAO7657" s="19"/>
      <c r="HAP7657" s="19"/>
      <c r="HAQ7657" s="19"/>
      <c r="HAR7657" s="19"/>
      <c r="HAS7657" s="19"/>
      <c r="HAT7657" s="19"/>
      <c r="HAU7657" s="19"/>
      <c r="HAV7657" s="19"/>
      <c r="HAW7657" s="19"/>
      <c r="HAX7657" s="19"/>
      <c r="HAY7657" s="19"/>
      <c r="HAZ7657" s="19"/>
      <c r="HBA7657" s="19"/>
      <c r="HBB7657" s="19"/>
      <c r="HBC7657" s="19"/>
      <c r="HBD7657" s="19"/>
      <c r="HBE7657" s="19"/>
      <c r="HBF7657" s="19"/>
      <c r="HBG7657" s="19"/>
      <c r="HBH7657" s="19"/>
      <c r="HBI7657" s="19"/>
      <c r="HBJ7657" s="19"/>
      <c r="HBK7657" s="19"/>
      <c r="HBL7657" s="19"/>
      <c r="HBM7657" s="19"/>
      <c r="HBN7657" s="19"/>
      <c r="HBO7657" s="19"/>
      <c r="HBP7657" s="19"/>
      <c r="HBQ7657" s="19"/>
      <c r="HBR7657" s="19"/>
      <c r="HBS7657" s="19"/>
      <c r="HBT7657" s="19"/>
      <c r="HBU7657" s="19"/>
      <c r="HBV7657" s="19"/>
      <c r="HBW7657" s="19"/>
      <c r="HBX7657" s="19"/>
      <c r="HBY7657" s="19"/>
      <c r="HBZ7657" s="19"/>
      <c r="HCA7657" s="19"/>
      <c r="HCB7657" s="19"/>
      <c r="HCC7657" s="19"/>
      <c r="HCD7657" s="19"/>
      <c r="HCE7657" s="19"/>
      <c r="HCF7657" s="19"/>
      <c r="HCG7657" s="19"/>
      <c r="HCH7657" s="19"/>
      <c r="HCI7657" s="19"/>
      <c r="HCJ7657" s="19"/>
      <c r="HCK7657" s="19"/>
      <c r="HCL7657" s="19"/>
      <c r="HCM7657" s="19"/>
      <c r="HCN7657" s="19"/>
      <c r="HCO7657" s="19"/>
      <c r="HCP7657" s="19"/>
      <c r="HCQ7657" s="19"/>
      <c r="HCR7657" s="19"/>
      <c r="HCS7657" s="19"/>
      <c r="HCT7657" s="19"/>
      <c r="HCU7657" s="19"/>
      <c r="HCV7657" s="19"/>
      <c r="HCW7657" s="19"/>
      <c r="HCX7657" s="19"/>
      <c r="HCY7657" s="19"/>
      <c r="HCZ7657" s="19"/>
      <c r="HDA7657" s="19"/>
      <c r="HDB7657" s="19"/>
      <c r="HDC7657" s="19"/>
      <c r="HDD7657" s="19"/>
      <c r="HDE7657" s="19"/>
      <c r="HDF7657" s="19"/>
      <c r="HDG7657" s="19"/>
      <c r="HDH7657" s="19"/>
      <c r="HDI7657" s="19"/>
      <c r="HDJ7657" s="19"/>
      <c r="HDK7657" s="19"/>
      <c r="HDL7657" s="19"/>
      <c r="HDM7657" s="19"/>
      <c r="HDN7657" s="19"/>
      <c r="HDO7657" s="19"/>
      <c r="HDP7657" s="19"/>
      <c r="HDQ7657" s="19"/>
      <c r="HDR7657" s="19"/>
      <c r="HDS7657" s="19"/>
      <c r="HDT7657" s="19"/>
      <c r="HDU7657" s="19"/>
      <c r="HDV7657" s="19"/>
      <c r="HDW7657" s="19"/>
      <c r="HDX7657" s="19"/>
      <c r="HDY7657" s="19"/>
      <c r="HDZ7657" s="19"/>
      <c r="HEA7657" s="19"/>
      <c r="HEB7657" s="19"/>
      <c r="HEC7657" s="19"/>
      <c r="HED7657" s="19"/>
      <c r="HEE7657" s="19"/>
      <c r="HEF7657" s="19"/>
      <c r="HEG7657" s="19"/>
      <c r="HEH7657" s="19"/>
      <c r="HEI7657" s="19"/>
      <c r="HEJ7657" s="19"/>
      <c r="HEK7657" s="19"/>
      <c r="HEL7657" s="19"/>
      <c r="HEM7657" s="19"/>
      <c r="HEN7657" s="19"/>
      <c r="HEO7657" s="19"/>
      <c r="HEP7657" s="19"/>
      <c r="HEQ7657" s="19"/>
      <c r="HER7657" s="19"/>
      <c r="HES7657" s="19"/>
      <c r="HET7657" s="19"/>
      <c r="HEU7657" s="19"/>
      <c r="HEV7657" s="19"/>
      <c r="HEW7657" s="19"/>
      <c r="HEX7657" s="19"/>
      <c r="HEY7657" s="19"/>
      <c r="HEZ7657" s="19"/>
      <c r="HFA7657" s="19"/>
      <c r="HFB7657" s="19"/>
      <c r="HFC7657" s="19"/>
      <c r="HFD7657" s="19"/>
      <c r="HFE7657" s="19"/>
      <c r="HFF7657" s="19"/>
      <c r="HFG7657" s="19"/>
      <c r="HFH7657" s="19"/>
      <c r="HFI7657" s="19"/>
      <c r="HFJ7657" s="19"/>
      <c r="HFK7657" s="19"/>
      <c r="HFL7657" s="19"/>
      <c r="HFM7657" s="19"/>
      <c r="HFN7657" s="19"/>
      <c r="HFO7657" s="19"/>
      <c r="HFP7657" s="19"/>
      <c r="HFQ7657" s="19"/>
      <c r="HFR7657" s="19"/>
      <c r="HFS7657" s="19"/>
      <c r="HFT7657" s="19"/>
      <c r="HFU7657" s="19"/>
      <c r="HFV7657" s="19"/>
      <c r="HFW7657" s="19"/>
      <c r="HFX7657" s="19"/>
      <c r="HFY7657" s="19"/>
      <c r="HFZ7657" s="19"/>
      <c r="HGA7657" s="19"/>
      <c r="HGB7657" s="19"/>
      <c r="HGC7657" s="19"/>
      <c r="HGD7657" s="19"/>
      <c r="HGE7657" s="19"/>
      <c r="HGF7657" s="19"/>
      <c r="HGG7657" s="19"/>
      <c r="HGH7657" s="19"/>
      <c r="HGI7657" s="19"/>
      <c r="HGJ7657" s="19"/>
      <c r="HGK7657" s="19"/>
      <c r="HGL7657" s="19"/>
      <c r="HGM7657" s="19"/>
      <c r="HGN7657" s="19"/>
      <c r="HGO7657" s="19"/>
      <c r="HGP7657" s="19"/>
      <c r="HGQ7657" s="19"/>
      <c r="HGR7657" s="19"/>
      <c r="HGS7657" s="19"/>
      <c r="HGT7657" s="19"/>
      <c r="HGU7657" s="19"/>
      <c r="HGV7657" s="19"/>
      <c r="HGW7657" s="19"/>
      <c r="HGX7657" s="19"/>
      <c r="HGY7657" s="19"/>
      <c r="HGZ7657" s="19"/>
      <c r="HHA7657" s="19"/>
      <c r="HHB7657" s="19"/>
      <c r="HHC7657" s="19"/>
      <c r="HHD7657" s="19"/>
      <c r="HHE7657" s="19"/>
      <c r="HHF7657" s="19"/>
      <c r="HHG7657" s="19"/>
      <c r="HHH7657" s="19"/>
      <c r="HHI7657" s="19"/>
      <c r="HHJ7657" s="19"/>
      <c r="HHK7657" s="19"/>
      <c r="HHL7657" s="19"/>
      <c r="HHM7657" s="19"/>
      <c r="HHN7657" s="19"/>
      <c r="HHO7657" s="19"/>
      <c r="HHP7657" s="19"/>
      <c r="HHQ7657" s="19"/>
      <c r="HHR7657" s="19"/>
      <c r="HHS7657" s="19"/>
      <c r="HHT7657" s="19"/>
      <c r="HHU7657" s="19"/>
      <c r="HHV7657" s="19"/>
      <c r="HHW7657" s="19"/>
      <c r="HHX7657" s="19"/>
      <c r="HHY7657" s="19"/>
      <c r="HHZ7657" s="19"/>
      <c r="HIA7657" s="19"/>
      <c r="HIB7657" s="19"/>
      <c r="HIC7657" s="19"/>
      <c r="HID7657" s="19"/>
      <c r="HIE7657" s="19"/>
      <c r="HIF7657" s="19"/>
      <c r="HIG7657" s="19"/>
      <c r="HIH7657" s="19"/>
      <c r="HII7657" s="19"/>
      <c r="HIJ7657" s="19"/>
      <c r="HIK7657" s="19"/>
      <c r="HIL7657" s="19"/>
      <c r="HIM7657" s="19"/>
      <c r="HIN7657" s="19"/>
      <c r="HIO7657" s="19"/>
      <c r="HIP7657" s="19"/>
      <c r="HIQ7657" s="19"/>
      <c r="HIR7657" s="19"/>
      <c r="HIS7657" s="19"/>
      <c r="HIT7657" s="19"/>
      <c r="HIU7657" s="19"/>
      <c r="HIV7657" s="19"/>
      <c r="HIW7657" s="19"/>
      <c r="HIX7657" s="19"/>
      <c r="HIY7657" s="19"/>
      <c r="HIZ7657" s="19"/>
      <c r="HJA7657" s="19"/>
      <c r="HJB7657" s="19"/>
      <c r="HJC7657" s="19"/>
      <c r="HJD7657" s="19"/>
      <c r="HJE7657" s="19"/>
      <c r="HJF7657" s="19"/>
      <c r="HJG7657" s="19"/>
      <c r="HJH7657" s="19"/>
      <c r="HJI7657" s="19"/>
      <c r="HJJ7657" s="19"/>
      <c r="HJK7657" s="19"/>
      <c r="HJL7657" s="19"/>
      <c r="HJM7657" s="19"/>
      <c r="HJN7657" s="19"/>
      <c r="HJO7657" s="19"/>
      <c r="HJP7657" s="19"/>
      <c r="HJQ7657" s="19"/>
      <c r="HJR7657" s="19"/>
      <c r="HJS7657" s="19"/>
      <c r="HJT7657" s="19"/>
      <c r="HJU7657" s="19"/>
      <c r="HJV7657" s="19"/>
      <c r="HJW7657" s="19"/>
      <c r="HJX7657" s="19"/>
      <c r="HJY7657" s="19"/>
      <c r="HJZ7657" s="19"/>
      <c r="HKA7657" s="19"/>
      <c r="HKB7657" s="19"/>
      <c r="HKC7657" s="19"/>
      <c r="HKD7657" s="19"/>
      <c r="HKE7657" s="19"/>
      <c r="HKF7657" s="19"/>
      <c r="HKG7657" s="19"/>
      <c r="HKH7657" s="19"/>
      <c r="HKI7657" s="19"/>
      <c r="HKJ7657" s="19"/>
      <c r="HKK7657" s="19"/>
      <c r="HKL7657" s="19"/>
      <c r="HKM7657" s="19"/>
      <c r="HKN7657" s="19"/>
      <c r="HKO7657" s="19"/>
      <c r="HKP7657" s="19"/>
      <c r="HKQ7657" s="19"/>
      <c r="HKR7657" s="19"/>
      <c r="HKS7657" s="19"/>
      <c r="HKT7657" s="19"/>
      <c r="HKU7657" s="19"/>
      <c r="HKV7657" s="19"/>
      <c r="HKW7657" s="19"/>
      <c r="HKX7657" s="19"/>
      <c r="HKY7657" s="19"/>
      <c r="HKZ7657" s="19"/>
      <c r="HLA7657" s="19"/>
      <c r="HLB7657" s="19"/>
      <c r="HLC7657" s="19"/>
      <c r="HLD7657" s="19"/>
      <c r="HLE7657" s="19"/>
      <c r="HLF7657" s="19"/>
      <c r="HLG7657" s="19"/>
      <c r="HLH7657" s="19"/>
      <c r="HLI7657" s="19"/>
      <c r="HLJ7657" s="19"/>
      <c r="HLK7657" s="19"/>
      <c r="HLL7657" s="19"/>
      <c r="HLM7657" s="19"/>
      <c r="HLN7657" s="19"/>
      <c r="HLO7657" s="19"/>
      <c r="HLP7657" s="19"/>
      <c r="HLQ7657" s="19"/>
      <c r="HLR7657" s="19"/>
      <c r="HLS7657" s="19"/>
      <c r="HLT7657" s="19"/>
      <c r="HLU7657" s="19"/>
      <c r="HLV7657" s="19"/>
      <c r="HLW7657" s="19"/>
      <c r="HLX7657" s="19"/>
      <c r="HLY7657" s="19"/>
      <c r="HLZ7657" s="19"/>
      <c r="HMA7657" s="19"/>
      <c r="HMB7657" s="19"/>
      <c r="HMC7657" s="19"/>
      <c r="HMD7657" s="19"/>
      <c r="HME7657" s="19"/>
      <c r="HMF7657" s="19"/>
      <c r="HMG7657" s="19"/>
      <c r="HMH7657" s="19"/>
      <c r="HMI7657" s="19"/>
      <c r="HMJ7657" s="19"/>
      <c r="HMK7657" s="19"/>
      <c r="HML7657" s="19"/>
      <c r="HMM7657" s="19"/>
      <c r="HMN7657" s="19"/>
      <c r="HMO7657" s="19"/>
      <c r="HMP7657" s="19"/>
      <c r="HMQ7657" s="19"/>
      <c r="HMR7657" s="19"/>
      <c r="HMS7657" s="19"/>
      <c r="HMT7657" s="19"/>
      <c r="HMU7657" s="19"/>
      <c r="HMV7657" s="19"/>
      <c r="HMW7657" s="19"/>
      <c r="HMX7657" s="19"/>
      <c r="HMY7657" s="19"/>
      <c r="HMZ7657" s="19"/>
      <c r="HNA7657" s="19"/>
      <c r="HNB7657" s="19"/>
      <c r="HNC7657" s="19"/>
      <c r="HND7657" s="19"/>
      <c r="HNE7657" s="19"/>
      <c r="HNF7657" s="19"/>
      <c r="HNG7657" s="19"/>
      <c r="HNH7657" s="19"/>
      <c r="HNI7657" s="19"/>
      <c r="HNJ7657" s="19"/>
      <c r="HNK7657" s="19"/>
      <c r="HNL7657" s="19"/>
      <c r="HNM7657" s="19"/>
      <c r="HNN7657" s="19"/>
      <c r="HNO7657" s="19"/>
      <c r="HNP7657" s="19"/>
      <c r="HNQ7657" s="19"/>
      <c r="HNR7657" s="19"/>
      <c r="HNS7657" s="19"/>
      <c r="HNT7657" s="19"/>
      <c r="HNU7657" s="19"/>
      <c r="HNV7657" s="19"/>
      <c r="HNW7657" s="19"/>
      <c r="HNX7657" s="19"/>
      <c r="HNY7657" s="19"/>
      <c r="HNZ7657" s="19"/>
      <c r="HOA7657" s="19"/>
      <c r="HOB7657" s="19"/>
      <c r="HOC7657" s="19"/>
      <c r="HOD7657" s="19"/>
      <c r="HOE7657" s="19"/>
      <c r="HOF7657" s="19"/>
      <c r="HOG7657" s="19"/>
      <c r="HOH7657" s="19"/>
      <c r="HOI7657" s="19"/>
      <c r="HOJ7657" s="19"/>
      <c r="HOK7657" s="19"/>
      <c r="HOL7657" s="19"/>
      <c r="HOM7657" s="19"/>
      <c r="HON7657" s="19"/>
      <c r="HOO7657" s="19"/>
      <c r="HOP7657" s="19"/>
      <c r="HOQ7657" s="19"/>
      <c r="HOR7657" s="19"/>
      <c r="HOS7657" s="19"/>
      <c r="HOT7657" s="19"/>
      <c r="HOU7657" s="19"/>
      <c r="HOV7657" s="19"/>
      <c r="HOW7657" s="19"/>
      <c r="HOX7657" s="19"/>
      <c r="HOY7657" s="19"/>
      <c r="HOZ7657" s="19"/>
      <c r="HPA7657" s="19"/>
      <c r="HPB7657" s="19"/>
      <c r="HPC7657" s="19"/>
      <c r="HPD7657" s="19"/>
      <c r="HPE7657" s="19"/>
      <c r="HPF7657" s="19"/>
      <c r="HPG7657" s="19"/>
      <c r="HPH7657" s="19"/>
      <c r="HPI7657" s="19"/>
      <c r="HPJ7657" s="19"/>
      <c r="HPK7657" s="19"/>
      <c r="HPL7657" s="19"/>
      <c r="HPM7657" s="19"/>
      <c r="HPN7657" s="19"/>
      <c r="HPO7657" s="19"/>
      <c r="HPP7657" s="19"/>
      <c r="HPQ7657" s="19"/>
      <c r="HPR7657" s="19"/>
      <c r="HPS7657" s="19"/>
      <c r="HPT7657" s="19"/>
      <c r="HPU7657" s="19"/>
      <c r="HPV7657" s="19"/>
      <c r="HPW7657" s="19"/>
      <c r="HPX7657" s="19"/>
      <c r="HPY7657" s="19"/>
      <c r="HPZ7657" s="19"/>
      <c r="HQA7657" s="19"/>
      <c r="HQB7657" s="19"/>
      <c r="HQC7657" s="19"/>
      <c r="HQD7657" s="19"/>
      <c r="HQE7657" s="19"/>
      <c r="HQF7657" s="19"/>
      <c r="HQG7657" s="19"/>
      <c r="HQH7657" s="19"/>
      <c r="HQI7657" s="19"/>
      <c r="HQJ7657" s="19"/>
      <c r="HQK7657" s="19"/>
      <c r="HQL7657" s="19"/>
      <c r="HQM7657" s="19"/>
      <c r="HQN7657" s="19"/>
      <c r="HQO7657" s="19"/>
      <c r="HQP7657" s="19"/>
      <c r="HQQ7657" s="19"/>
      <c r="HQR7657" s="19"/>
      <c r="HQS7657" s="19"/>
      <c r="HQT7657" s="19"/>
      <c r="HQU7657" s="19"/>
      <c r="HQV7657" s="19"/>
      <c r="HQW7657" s="19"/>
      <c r="HQX7657" s="19"/>
      <c r="HQY7657" s="19"/>
      <c r="HQZ7657" s="19"/>
      <c r="HRA7657" s="19"/>
      <c r="HRB7657" s="19"/>
      <c r="HRC7657" s="19"/>
      <c r="HRD7657" s="19"/>
      <c r="HRE7657" s="19"/>
      <c r="HRF7657" s="19"/>
      <c r="HRG7657" s="19"/>
      <c r="HRH7657" s="19"/>
      <c r="HRI7657" s="19"/>
      <c r="HRJ7657" s="19"/>
      <c r="HRK7657" s="19"/>
      <c r="HRL7657" s="19"/>
      <c r="HRM7657" s="19"/>
      <c r="HRN7657" s="19"/>
      <c r="HRO7657" s="19"/>
      <c r="HRP7657" s="19"/>
      <c r="HRQ7657" s="19"/>
      <c r="HRR7657" s="19"/>
      <c r="HRS7657" s="19"/>
      <c r="HRT7657" s="19"/>
      <c r="HRU7657" s="19"/>
      <c r="HRV7657" s="19"/>
      <c r="HRW7657" s="19"/>
      <c r="HRX7657" s="19"/>
      <c r="HRY7657" s="19"/>
      <c r="HRZ7657" s="19"/>
      <c r="HSA7657" s="19"/>
      <c r="HSB7657" s="19"/>
      <c r="HSC7657" s="19"/>
      <c r="HSD7657" s="19"/>
      <c r="HSE7657" s="19"/>
      <c r="HSF7657" s="19"/>
      <c r="HSG7657" s="19"/>
      <c r="HSH7657" s="19"/>
      <c r="HSI7657" s="19"/>
      <c r="HSJ7657" s="19"/>
      <c r="HSK7657" s="19"/>
      <c r="HSL7657" s="19"/>
      <c r="HSM7657" s="19"/>
      <c r="HSN7657" s="19"/>
      <c r="HSO7657" s="19"/>
      <c r="HSP7657" s="19"/>
      <c r="HSQ7657" s="19"/>
      <c r="HSR7657" s="19"/>
      <c r="HSS7657" s="19"/>
      <c r="HST7657" s="19"/>
      <c r="HSU7657" s="19"/>
      <c r="HSV7657" s="19"/>
      <c r="HSW7657" s="19"/>
      <c r="HSX7657" s="19"/>
      <c r="HSY7657" s="19"/>
      <c r="HSZ7657" s="19"/>
      <c r="HTA7657" s="19"/>
      <c r="HTB7657" s="19"/>
      <c r="HTC7657" s="19"/>
      <c r="HTD7657" s="19"/>
      <c r="HTE7657" s="19"/>
      <c r="HTF7657" s="19"/>
      <c r="HTG7657" s="19"/>
      <c r="HTH7657" s="19"/>
      <c r="HTI7657" s="19"/>
      <c r="HTJ7657" s="19"/>
      <c r="HTK7657" s="19"/>
      <c r="HTL7657" s="19"/>
      <c r="HTM7657" s="19"/>
      <c r="HTN7657" s="19"/>
      <c r="HTO7657" s="19"/>
      <c r="HTP7657" s="19"/>
      <c r="HTQ7657" s="19"/>
      <c r="HTR7657" s="19"/>
      <c r="HTS7657" s="19"/>
      <c r="HTT7657" s="19"/>
      <c r="HTU7657" s="19"/>
      <c r="HTV7657" s="19"/>
      <c r="HTW7657" s="19"/>
      <c r="HTX7657" s="19"/>
      <c r="HTY7657" s="19"/>
      <c r="HTZ7657" s="19"/>
      <c r="HUA7657" s="19"/>
      <c r="HUB7657" s="19"/>
      <c r="HUC7657" s="19"/>
      <c r="HUD7657" s="19"/>
      <c r="HUE7657" s="19"/>
      <c r="HUF7657" s="19"/>
      <c r="HUG7657" s="19"/>
      <c r="HUH7657" s="19"/>
      <c r="HUI7657" s="19"/>
      <c r="HUJ7657" s="19"/>
      <c r="HUK7657" s="19"/>
      <c r="HUL7657" s="19"/>
      <c r="HUM7657" s="19"/>
      <c r="HUN7657" s="19"/>
      <c r="HUO7657" s="19"/>
      <c r="HUP7657" s="19"/>
      <c r="HUQ7657" s="19"/>
      <c r="HUR7657" s="19"/>
      <c r="HUS7657" s="19"/>
      <c r="HUT7657" s="19"/>
      <c r="HUU7657" s="19"/>
      <c r="HUV7657" s="19"/>
      <c r="HUW7657" s="19"/>
      <c r="HUX7657" s="19"/>
      <c r="HUY7657" s="19"/>
      <c r="HUZ7657" s="19"/>
      <c r="HVA7657" s="19"/>
      <c r="HVB7657" s="19"/>
      <c r="HVC7657" s="19"/>
      <c r="HVD7657" s="19"/>
      <c r="HVE7657" s="19"/>
      <c r="HVF7657" s="19"/>
      <c r="HVG7657" s="19"/>
      <c r="HVH7657" s="19"/>
      <c r="HVI7657" s="19"/>
      <c r="HVJ7657" s="19"/>
      <c r="HVK7657" s="19"/>
      <c r="HVL7657" s="19"/>
      <c r="HVM7657" s="19"/>
      <c r="HVN7657" s="19"/>
      <c r="HVO7657" s="19"/>
      <c r="HVP7657" s="19"/>
      <c r="HVQ7657" s="19"/>
      <c r="HVR7657" s="19"/>
      <c r="HVS7657" s="19"/>
      <c r="HVT7657" s="19"/>
      <c r="HVU7657" s="19"/>
      <c r="HVV7657" s="19"/>
      <c r="HVW7657" s="19"/>
      <c r="HVX7657" s="19"/>
      <c r="HVY7657" s="19"/>
      <c r="HVZ7657" s="19"/>
      <c r="HWA7657" s="19"/>
      <c r="HWB7657" s="19"/>
      <c r="HWC7657" s="19"/>
      <c r="HWD7657" s="19"/>
      <c r="HWE7657" s="19"/>
      <c r="HWF7657" s="19"/>
      <c r="HWG7657" s="19"/>
      <c r="HWH7657" s="19"/>
      <c r="HWI7657" s="19"/>
      <c r="HWJ7657" s="19"/>
      <c r="HWK7657" s="19"/>
      <c r="HWL7657" s="19"/>
      <c r="HWM7657" s="19"/>
      <c r="HWN7657" s="19"/>
      <c r="HWO7657" s="19"/>
      <c r="HWP7657" s="19"/>
      <c r="HWQ7657" s="19"/>
      <c r="HWR7657" s="19"/>
      <c r="HWS7657" s="19"/>
      <c r="HWT7657" s="19"/>
      <c r="HWU7657" s="19"/>
      <c r="HWV7657" s="19"/>
      <c r="HWW7657" s="19"/>
      <c r="HWX7657" s="19"/>
      <c r="HWY7657" s="19"/>
      <c r="HWZ7657" s="19"/>
      <c r="HXA7657" s="19"/>
      <c r="HXB7657" s="19"/>
      <c r="HXC7657" s="19"/>
      <c r="HXD7657" s="19"/>
      <c r="HXE7657" s="19"/>
      <c r="HXF7657" s="19"/>
      <c r="HXG7657" s="19"/>
      <c r="HXH7657" s="19"/>
      <c r="HXI7657" s="19"/>
      <c r="HXJ7657" s="19"/>
      <c r="HXK7657" s="19"/>
      <c r="HXL7657" s="19"/>
      <c r="HXM7657" s="19"/>
      <c r="HXN7657" s="19"/>
      <c r="HXO7657" s="19"/>
      <c r="HXP7657" s="19"/>
      <c r="HXQ7657" s="19"/>
      <c r="HXR7657" s="19"/>
      <c r="HXS7657" s="19"/>
      <c r="HXT7657" s="19"/>
      <c r="HXU7657" s="19"/>
      <c r="HXV7657" s="19"/>
      <c r="HXW7657" s="19"/>
      <c r="HXX7657" s="19"/>
      <c r="HXY7657" s="19"/>
      <c r="HXZ7657" s="19"/>
      <c r="HYA7657" s="19"/>
      <c r="HYB7657" s="19"/>
      <c r="HYC7657" s="19"/>
      <c r="HYD7657" s="19"/>
      <c r="HYE7657" s="19"/>
      <c r="HYF7657" s="19"/>
      <c r="HYG7657" s="19"/>
      <c r="HYH7657" s="19"/>
      <c r="HYI7657" s="19"/>
      <c r="HYJ7657" s="19"/>
      <c r="HYK7657" s="19"/>
      <c r="HYL7657" s="19"/>
      <c r="HYM7657" s="19"/>
      <c r="HYN7657" s="19"/>
      <c r="HYO7657" s="19"/>
      <c r="HYP7657" s="19"/>
      <c r="HYQ7657" s="19"/>
      <c r="HYR7657" s="19"/>
      <c r="HYS7657" s="19"/>
      <c r="HYT7657" s="19"/>
      <c r="HYU7657" s="19"/>
      <c r="HYV7657" s="19"/>
      <c r="HYW7657" s="19"/>
      <c r="HYX7657" s="19"/>
      <c r="HYY7657" s="19"/>
      <c r="HYZ7657" s="19"/>
      <c r="HZA7657" s="19"/>
      <c r="HZB7657" s="19"/>
      <c r="HZC7657" s="19"/>
      <c r="HZD7657" s="19"/>
      <c r="HZE7657" s="19"/>
      <c r="HZF7657" s="19"/>
      <c r="HZG7657" s="19"/>
      <c r="HZH7657" s="19"/>
      <c r="HZI7657" s="19"/>
      <c r="HZJ7657" s="19"/>
      <c r="HZK7657" s="19"/>
      <c r="HZL7657" s="19"/>
      <c r="HZM7657" s="19"/>
      <c r="HZN7657" s="19"/>
      <c r="HZO7657" s="19"/>
      <c r="HZP7657" s="19"/>
      <c r="HZQ7657" s="19"/>
      <c r="HZR7657" s="19"/>
      <c r="HZS7657" s="19"/>
      <c r="HZT7657" s="19"/>
      <c r="HZU7657" s="19"/>
      <c r="HZV7657" s="19"/>
      <c r="HZW7657" s="19"/>
      <c r="HZX7657" s="19"/>
      <c r="HZY7657" s="19"/>
      <c r="HZZ7657" s="19"/>
      <c r="IAA7657" s="19"/>
      <c r="IAB7657" s="19"/>
      <c r="IAC7657" s="19"/>
      <c r="IAD7657" s="19"/>
      <c r="IAE7657" s="19"/>
      <c r="IAF7657" s="19"/>
      <c r="IAG7657" s="19"/>
      <c r="IAH7657" s="19"/>
      <c r="IAI7657" s="19"/>
      <c r="IAJ7657" s="19"/>
      <c r="IAK7657" s="19"/>
      <c r="IAL7657" s="19"/>
      <c r="IAM7657" s="19"/>
      <c r="IAN7657" s="19"/>
      <c r="IAO7657" s="19"/>
      <c r="IAP7657" s="19"/>
      <c r="IAQ7657" s="19"/>
      <c r="IAR7657" s="19"/>
      <c r="IAS7657" s="19"/>
      <c r="IAT7657" s="19"/>
      <c r="IAU7657" s="19"/>
      <c r="IAV7657" s="19"/>
      <c r="IAW7657" s="19"/>
      <c r="IAX7657" s="19"/>
      <c r="IAY7657" s="19"/>
      <c r="IAZ7657" s="19"/>
      <c r="IBA7657" s="19"/>
      <c r="IBB7657" s="19"/>
      <c r="IBC7657" s="19"/>
      <c r="IBD7657" s="19"/>
      <c r="IBE7657" s="19"/>
      <c r="IBF7657" s="19"/>
      <c r="IBG7657" s="19"/>
      <c r="IBH7657" s="19"/>
      <c r="IBI7657" s="19"/>
      <c r="IBJ7657" s="19"/>
      <c r="IBK7657" s="19"/>
      <c r="IBL7657" s="19"/>
      <c r="IBM7657" s="19"/>
      <c r="IBN7657" s="19"/>
      <c r="IBO7657" s="19"/>
      <c r="IBP7657" s="19"/>
      <c r="IBQ7657" s="19"/>
      <c r="IBR7657" s="19"/>
      <c r="IBS7657" s="19"/>
      <c r="IBT7657" s="19"/>
      <c r="IBU7657" s="19"/>
      <c r="IBV7657" s="19"/>
      <c r="IBW7657" s="19"/>
      <c r="IBX7657" s="19"/>
      <c r="IBY7657" s="19"/>
      <c r="IBZ7657" s="19"/>
      <c r="ICA7657" s="19"/>
      <c r="ICB7657" s="19"/>
      <c r="ICC7657" s="19"/>
      <c r="ICD7657" s="19"/>
      <c r="ICE7657" s="19"/>
      <c r="ICF7657" s="19"/>
      <c r="ICG7657" s="19"/>
      <c r="ICH7657" s="19"/>
      <c r="ICI7657" s="19"/>
      <c r="ICJ7657" s="19"/>
      <c r="ICK7657" s="19"/>
      <c r="ICL7657" s="19"/>
      <c r="ICM7657" s="19"/>
      <c r="ICN7657" s="19"/>
      <c r="ICO7657" s="19"/>
      <c r="ICP7657" s="19"/>
      <c r="ICQ7657" s="19"/>
      <c r="ICR7657" s="19"/>
      <c r="ICS7657" s="19"/>
      <c r="ICT7657" s="19"/>
      <c r="ICU7657" s="19"/>
      <c r="ICV7657" s="19"/>
      <c r="ICW7657" s="19"/>
      <c r="ICX7657" s="19"/>
      <c r="ICY7657" s="19"/>
      <c r="ICZ7657" s="19"/>
      <c r="IDA7657" s="19"/>
      <c r="IDB7657" s="19"/>
      <c r="IDC7657" s="19"/>
      <c r="IDD7657" s="19"/>
      <c r="IDE7657" s="19"/>
      <c r="IDF7657" s="19"/>
      <c r="IDG7657" s="19"/>
      <c r="IDH7657" s="19"/>
      <c r="IDI7657" s="19"/>
      <c r="IDJ7657" s="19"/>
      <c r="IDK7657" s="19"/>
      <c r="IDL7657" s="19"/>
      <c r="IDM7657" s="19"/>
      <c r="IDN7657" s="19"/>
      <c r="IDO7657" s="19"/>
      <c r="IDP7657" s="19"/>
      <c r="IDQ7657" s="19"/>
      <c r="IDR7657" s="19"/>
      <c r="IDS7657" s="19"/>
      <c r="IDT7657" s="19"/>
      <c r="IDU7657" s="19"/>
      <c r="IDV7657" s="19"/>
      <c r="IDW7657" s="19"/>
      <c r="IDX7657" s="19"/>
      <c r="IDY7657" s="19"/>
      <c r="IDZ7657" s="19"/>
      <c r="IEA7657" s="19"/>
      <c r="IEB7657" s="19"/>
      <c r="IEC7657" s="19"/>
      <c r="IED7657" s="19"/>
      <c r="IEE7657" s="19"/>
      <c r="IEF7657" s="19"/>
      <c r="IEG7657" s="19"/>
      <c r="IEH7657" s="19"/>
      <c r="IEI7657" s="19"/>
      <c r="IEJ7657" s="19"/>
      <c r="IEK7657" s="19"/>
      <c r="IEL7657" s="19"/>
      <c r="IEM7657" s="19"/>
      <c r="IEN7657" s="19"/>
      <c r="IEO7657" s="19"/>
      <c r="IEP7657" s="19"/>
      <c r="IEQ7657" s="19"/>
      <c r="IER7657" s="19"/>
      <c r="IES7657" s="19"/>
      <c r="IET7657" s="19"/>
      <c r="IEU7657" s="19"/>
      <c r="IEV7657" s="19"/>
      <c r="IEW7657" s="19"/>
      <c r="IEX7657" s="19"/>
      <c r="IEY7657" s="19"/>
      <c r="IEZ7657" s="19"/>
      <c r="IFA7657" s="19"/>
      <c r="IFB7657" s="19"/>
      <c r="IFC7657" s="19"/>
      <c r="IFD7657" s="19"/>
      <c r="IFE7657" s="19"/>
      <c r="IFF7657" s="19"/>
      <c r="IFG7657" s="19"/>
      <c r="IFH7657" s="19"/>
      <c r="IFI7657" s="19"/>
      <c r="IFJ7657" s="19"/>
      <c r="IFK7657" s="19"/>
      <c r="IFL7657" s="19"/>
      <c r="IFM7657" s="19"/>
      <c r="IFN7657" s="19"/>
      <c r="IFO7657" s="19"/>
      <c r="IFP7657" s="19"/>
      <c r="IFQ7657" s="19"/>
      <c r="IFR7657" s="19"/>
      <c r="IFS7657" s="19"/>
      <c r="IFT7657" s="19"/>
      <c r="IFU7657" s="19"/>
      <c r="IFV7657" s="19"/>
      <c r="IFW7657" s="19"/>
      <c r="IFX7657" s="19"/>
      <c r="IFY7657" s="19"/>
      <c r="IFZ7657" s="19"/>
      <c r="IGA7657" s="19"/>
      <c r="IGB7657" s="19"/>
      <c r="IGC7657" s="19"/>
      <c r="IGD7657" s="19"/>
      <c r="IGE7657" s="19"/>
      <c r="IGF7657" s="19"/>
      <c r="IGG7657" s="19"/>
      <c r="IGH7657" s="19"/>
      <c r="IGI7657" s="19"/>
      <c r="IGJ7657" s="19"/>
      <c r="IGK7657" s="19"/>
      <c r="IGL7657" s="19"/>
      <c r="IGM7657" s="19"/>
      <c r="IGN7657" s="19"/>
      <c r="IGO7657" s="19"/>
      <c r="IGP7657" s="19"/>
      <c r="IGQ7657" s="19"/>
      <c r="IGR7657" s="19"/>
      <c r="IGS7657" s="19"/>
      <c r="IGT7657" s="19"/>
      <c r="IGU7657" s="19"/>
      <c r="IGV7657" s="19"/>
      <c r="IGW7657" s="19"/>
      <c r="IGX7657" s="19"/>
      <c r="IGY7657" s="19"/>
      <c r="IGZ7657" s="19"/>
      <c r="IHA7657" s="19"/>
      <c r="IHB7657" s="19"/>
      <c r="IHC7657" s="19"/>
      <c r="IHD7657" s="19"/>
      <c r="IHE7657" s="19"/>
      <c r="IHF7657" s="19"/>
      <c r="IHG7657" s="19"/>
      <c r="IHH7657" s="19"/>
      <c r="IHI7657" s="19"/>
      <c r="IHJ7657" s="19"/>
      <c r="IHK7657" s="19"/>
      <c r="IHL7657" s="19"/>
      <c r="IHM7657" s="19"/>
      <c r="IHN7657" s="19"/>
      <c r="IHO7657" s="19"/>
      <c r="IHP7657" s="19"/>
      <c r="IHQ7657" s="19"/>
      <c r="IHR7657" s="19"/>
      <c r="IHS7657" s="19"/>
      <c r="IHT7657" s="19"/>
      <c r="IHU7657" s="19"/>
      <c r="IHV7657" s="19"/>
      <c r="IHW7657" s="19"/>
      <c r="IHX7657" s="19"/>
      <c r="IHY7657" s="19"/>
      <c r="IHZ7657" s="19"/>
      <c r="IIA7657" s="19"/>
      <c r="IIB7657" s="19"/>
      <c r="IIC7657" s="19"/>
      <c r="IID7657" s="19"/>
      <c r="IIE7657" s="19"/>
      <c r="IIF7657" s="19"/>
      <c r="IIG7657" s="19"/>
      <c r="IIH7657" s="19"/>
      <c r="III7657" s="19"/>
      <c r="IIJ7657" s="19"/>
      <c r="IIK7657" s="19"/>
      <c r="IIL7657" s="19"/>
      <c r="IIM7657" s="19"/>
      <c r="IIN7657" s="19"/>
      <c r="IIO7657" s="19"/>
      <c r="IIP7657" s="19"/>
      <c r="IIQ7657" s="19"/>
      <c r="IIR7657" s="19"/>
      <c r="IIS7657" s="19"/>
      <c r="IIT7657" s="19"/>
      <c r="IIU7657" s="19"/>
      <c r="IIV7657" s="19"/>
      <c r="IIW7657" s="19"/>
      <c r="IIX7657" s="19"/>
      <c r="IIY7657" s="19"/>
      <c r="IIZ7657" s="19"/>
      <c r="IJA7657" s="19"/>
      <c r="IJB7657" s="19"/>
      <c r="IJC7657" s="19"/>
      <c r="IJD7657" s="19"/>
      <c r="IJE7657" s="19"/>
      <c r="IJF7657" s="19"/>
      <c r="IJG7657" s="19"/>
      <c r="IJH7657" s="19"/>
      <c r="IJI7657" s="19"/>
      <c r="IJJ7657" s="19"/>
      <c r="IJK7657" s="19"/>
      <c r="IJL7657" s="19"/>
      <c r="IJM7657" s="19"/>
      <c r="IJN7657" s="19"/>
      <c r="IJO7657" s="19"/>
      <c r="IJP7657" s="19"/>
      <c r="IJQ7657" s="19"/>
      <c r="IJR7657" s="19"/>
      <c r="IJS7657" s="19"/>
      <c r="IJT7657" s="19"/>
      <c r="IJU7657" s="19"/>
      <c r="IJV7657" s="19"/>
      <c r="IJW7657" s="19"/>
      <c r="IJX7657" s="19"/>
      <c r="IJY7657" s="19"/>
      <c r="IJZ7657" s="19"/>
      <c r="IKA7657" s="19"/>
      <c r="IKB7657" s="19"/>
      <c r="IKC7657" s="19"/>
      <c r="IKD7657" s="19"/>
      <c r="IKE7657" s="19"/>
      <c r="IKF7657" s="19"/>
      <c r="IKG7657" s="19"/>
      <c r="IKH7657" s="19"/>
      <c r="IKI7657" s="19"/>
      <c r="IKJ7657" s="19"/>
      <c r="IKK7657" s="19"/>
      <c r="IKL7657" s="19"/>
      <c r="IKM7657" s="19"/>
      <c r="IKN7657" s="19"/>
      <c r="IKO7657" s="19"/>
      <c r="IKP7657" s="19"/>
      <c r="IKQ7657" s="19"/>
      <c r="IKR7657" s="19"/>
      <c r="IKS7657" s="19"/>
      <c r="IKT7657" s="19"/>
      <c r="IKU7657" s="19"/>
      <c r="IKV7657" s="19"/>
      <c r="IKW7657" s="19"/>
      <c r="IKX7657" s="19"/>
      <c r="IKY7657" s="19"/>
      <c r="IKZ7657" s="19"/>
      <c r="ILA7657" s="19"/>
      <c r="ILB7657" s="19"/>
      <c r="ILC7657" s="19"/>
      <c r="ILD7657" s="19"/>
      <c r="ILE7657" s="19"/>
      <c r="ILF7657" s="19"/>
      <c r="ILG7657" s="19"/>
      <c r="ILH7657" s="19"/>
      <c r="ILI7657" s="19"/>
      <c r="ILJ7657" s="19"/>
      <c r="ILK7657" s="19"/>
      <c r="ILL7657" s="19"/>
      <c r="ILM7657" s="19"/>
      <c r="ILN7657" s="19"/>
      <c r="ILO7657" s="19"/>
      <c r="ILP7657" s="19"/>
      <c r="ILQ7657" s="19"/>
      <c r="ILR7657" s="19"/>
      <c r="ILS7657" s="19"/>
      <c r="ILT7657" s="19"/>
      <c r="ILU7657" s="19"/>
      <c r="ILV7657" s="19"/>
      <c r="ILW7657" s="19"/>
      <c r="ILX7657" s="19"/>
      <c r="ILY7657" s="19"/>
      <c r="ILZ7657" s="19"/>
      <c r="IMA7657" s="19"/>
      <c r="IMB7657" s="19"/>
      <c r="IMC7657" s="19"/>
      <c r="IMD7657" s="19"/>
      <c r="IME7657" s="19"/>
      <c r="IMF7657" s="19"/>
      <c r="IMG7657" s="19"/>
      <c r="IMH7657" s="19"/>
      <c r="IMI7657" s="19"/>
      <c r="IMJ7657" s="19"/>
      <c r="IMK7657" s="19"/>
      <c r="IML7657" s="19"/>
      <c r="IMM7657" s="19"/>
      <c r="IMN7657" s="19"/>
      <c r="IMO7657" s="19"/>
      <c r="IMP7657" s="19"/>
      <c r="IMQ7657" s="19"/>
      <c r="IMR7657" s="19"/>
      <c r="IMS7657" s="19"/>
      <c r="IMT7657" s="19"/>
      <c r="IMU7657" s="19"/>
      <c r="IMV7657" s="19"/>
      <c r="IMW7657" s="19"/>
      <c r="IMX7657" s="19"/>
      <c r="IMY7657" s="19"/>
      <c r="IMZ7657" s="19"/>
      <c r="INA7657" s="19"/>
      <c r="INB7657" s="19"/>
      <c r="INC7657" s="19"/>
      <c r="IND7657" s="19"/>
      <c r="INE7657" s="19"/>
      <c r="INF7657" s="19"/>
      <c r="ING7657" s="19"/>
      <c r="INH7657" s="19"/>
      <c r="INI7657" s="19"/>
      <c r="INJ7657" s="19"/>
      <c r="INK7657" s="19"/>
      <c r="INL7657" s="19"/>
      <c r="INM7657" s="19"/>
      <c r="INN7657" s="19"/>
      <c r="INO7657" s="19"/>
      <c r="INP7657" s="19"/>
      <c r="INQ7657" s="19"/>
      <c r="INR7657" s="19"/>
      <c r="INS7657" s="19"/>
      <c r="INT7657" s="19"/>
      <c r="INU7657" s="19"/>
      <c r="INV7657" s="19"/>
      <c r="INW7657" s="19"/>
      <c r="INX7657" s="19"/>
      <c r="INY7657" s="19"/>
      <c r="INZ7657" s="19"/>
      <c r="IOA7657" s="19"/>
      <c r="IOB7657" s="19"/>
      <c r="IOC7657" s="19"/>
      <c r="IOD7657" s="19"/>
      <c r="IOE7657" s="19"/>
      <c r="IOF7657" s="19"/>
      <c r="IOG7657" s="19"/>
      <c r="IOH7657" s="19"/>
      <c r="IOI7657" s="19"/>
      <c r="IOJ7657" s="19"/>
      <c r="IOK7657" s="19"/>
      <c r="IOL7657" s="19"/>
      <c r="IOM7657" s="19"/>
      <c r="ION7657" s="19"/>
      <c r="IOO7657" s="19"/>
      <c r="IOP7657" s="19"/>
      <c r="IOQ7657" s="19"/>
      <c r="IOR7657" s="19"/>
      <c r="IOS7657" s="19"/>
      <c r="IOT7657" s="19"/>
      <c r="IOU7657" s="19"/>
      <c r="IOV7657" s="19"/>
      <c r="IOW7657" s="19"/>
      <c r="IOX7657" s="19"/>
      <c r="IOY7657" s="19"/>
      <c r="IOZ7657" s="19"/>
      <c r="IPA7657" s="19"/>
      <c r="IPB7657" s="19"/>
      <c r="IPC7657" s="19"/>
      <c r="IPD7657" s="19"/>
      <c r="IPE7657" s="19"/>
      <c r="IPF7657" s="19"/>
      <c r="IPG7657" s="19"/>
      <c r="IPH7657" s="19"/>
      <c r="IPI7657" s="19"/>
      <c r="IPJ7657" s="19"/>
      <c r="IPK7657" s="19"/>
      <c r="IPL7657" s="19"/>
      <c r="IPM7657" s="19"/>
      <c r="IPN7657" s="19"/>
      <c r="IPO7657" s="19"/>
      <c r="IPP7657" s="19"/>
      <c r="IPQ7657" s="19"/>
      <c r="IPR7657" s="19"/>
      <c r="IPS7657" s="19"/>
      <c r="IPT7657" s="19"/>
      <c r="IPU7657" s="19"/>
      <c r="IPV7657" s="19"/>
      <c r="IPW7657" s="19"/>
      <c r="IPX7657" s="19"/>
      <c r="IPY7657" s="19"/>
      <c r="IPZ7657" s="19"/>
      <c r="IQA7657" s="19"/>
      <c r="IQB7657" s="19"/>
      <c r="IQC7657" s="19"/>
      <c r="IQD7657" s="19"/>
      <c r="IQE7657" s="19"/>
      <c r="IQF7657" s="19"/>
      <c r="IQG7657" s="19"/>
      <c r="IQH7657" s="19"/>
      <c r="IQI7657" s="19"/>
      <c r="IQJ7657" s="19"/>
      <c r="IQK7657" s="19"/>
      <c r="IQL7657" s="19"/>
      <c r="IQM7657" s="19"/>
      <c r="IQN7657" s="19"/>
      <c r="IQO7657" s="19"/>
      <c r="IQP7657" s="19"/>
      <c r="IQQ7657" s="19"/>
      <c r="IQR7657" s="19"/>
      <c r="IQS7657" s="19"/>
      <c r="IQT7657" s="19"/>
      <c r="IQU7657" s="19"/>
      <c r="IQV7657" s="19"/>
      <c r="IQW7657" s="19"/>
      <c r="IQX7657" s="19"/>
      <c r="IQY7657" s="19"/>
      <c r="IQZ7657" s="19"/>
      <c r="IRA7657" s="19"/>
      <c r="IRB7657" s="19"/>
      <c r="IRC7657" s="19"/>
      <c r="IRD7657" s="19"/>
      <c r="IRE7657" s="19"/>
      <c r="IRF7657" s="19"/>
      <c r="IRG7657" s="19"/>
      <c r="IRH7657" s="19"/>
      <c r="IRI7657" s="19"/>
      <c r="IRJ7657" s="19"/>
      <c r="IRK7657" s="19"/>
      <c r="IRL7657" s="19"/>
      <c r="IRM7657" s="19"/>
      <c r="IRN7657" s="19"/>
      <c r="IRO7657" s="19"/>
      <c r="IRP7657" s="19"/>
      <c r="IRQ7657" s="19"/>
      <c r="IRR7657" s="19"/>
      <c r="IRS7657" s="19"/>
      <c r="IRT7657" s="19"/>
      <c r="IRU7657" s="19"/>
      <c r="IRV7657" s="19"/>
      <c r="IRW7657" s="19"/>
      <c r="IRX7657" s="19"/>
      <c r="IRY7657" s="19"/>
      <c r="IRZ7657" s="19"/>
      <c r="ISA7657" s="19"/>
      <c r="ISB7657" s="19"/>
      <c r="ISC7657" s="19"/>
      <c r="ISD7657" s="19"/>
      <c r="ISE7657" s="19"/>
      <c r="ISF7657" s="19"/>
      <c r="ISG7657" s="19"/>
      <c r="ISH7657" s="19"/>
      <c r="ISI7657" s="19"/>
      <c r="ISJ7657" s="19"/>
      <c r="ISK7657" s="19"/>
      <c r="ISL7657" s="19"/>
      <c r="ISM7657" s="19"/>
      <c r="ISN7657" s="19"/>
      <c r="ISO7657" s="19"/>
      <c r="ISP7657" s="19"/>
      <c r="ISQ7657" s="19"/>
      <c r="ISR7657" s="19"/>
      <c r="ISS7657" s="19"/>
      <c r="IST7657" s="19"/>
      <c r="ISU7657" s="19"/>
      <c r="ISV7657" s="19"/>
      <c r="ISW7657" s="19"/>
      <c r="ISX7657" s="19"/>
      <c r="ISY7657" s="19"/>
      <c r="ISZ7657" s="19"/>
      <c r="ITA7657" s="19"/>
      <c r="ITB7657" s="19"/>
      <c r="ITC7657" s="19"/>
      <c r="ITD7657" s="19"/>
      <c r="ITE7657" s="19"/>
      <c r="ITF7657" s="19"/>
      <c r="ITG7657" s="19"/>
      <c r="ITH7657" s="19"/>
      <c r="ITI7657" s="19"/>
      <c r="ITJ7657" s="19"/>
      <c r="ITK7657" s="19"/>
      <c r="ITL7657" s="19"/>
      <c r="ITM7657" s="19"/>
      <c r="ITN7657" s="19"/>
      <c r="ITO7657" s="19"/>
      <c r="ITP7657" s="19"/>
      <c r="ITQ7657" s="19"/>
      <c r="ITR7657" s="19"/>
      <c r="ITS7657" s="19"/>
      <c r="ITT7657" s="19"/>
      <c r="ITU7657" s="19"/>
      <c r="ITV7657" s="19"/>
      <c r="ITW7657" s="19"/>
      <c r="ITX7657" s="19"/>
      <c r="ITY7657" s="19"/>
      <c r="ITZ7657" s="19"/>
      <c r="IUA7657" s="19"/>
      <c r="IUB7657" s="19"/>
      <c r="IUC7657" s="19"/>
      <c r="IUD7657" s="19"/>
      <c r="IUE7657" s="19"/>
      <c r="IUF7657" s="19"/>
      <c r="IUG7657" s="19"/>
      <c r="IUH7657" s="19"/>
      <c r="IUI7657" s="19"/>
      <c r="IUJ7657" s="19"/>
      <c r="IUK7657" s="19"/>
      <c r="IUL7657" s="19"/>
      <c r="IUM7657" s="19"/>
      <c r="IUN7657" s="19"/>
      <c r="IUO7657" s="19"/>
      <c r="IUP7657" s="19"/>
      <c r="IUQ7657" s="19"/>
      <c r="IUR7657" s="19"/>
      <c r="IUS7657" s="19"/>
      <c r="IUT7657" s="19"/>
      <c r="IUU7657" s="19"/>
      <c r="IUV7657" s="19"/>
      <c r="IUW7657" s="19"/>
      <c r="IUX7657" s="19"/>
      <c r="IUY7657" s="19"/>
      <c r="IUZ7657" s="19"/>
      <c r="IVA7657" s="19"/>
      <c r="IVB7657" s="19"/>
      <c r="IVC7657" s="19"/>
      <c r="IVD7657" s="19"/>
      <c r="IVE7657" s="19"/>
      <c r="IVF7657" s="19"/>
      <c r="IVG7657" s="19"/>
      <c r="IVH7657" s="19"/>
      <c r="IVI7657" s="19"/>
      <c r="IVJ7657" s="19"/>
      <c r="IVK7657" s="19"/>
      <c r="IVL7657" s="19"/>
      <c r="IVM7657" s="19"/>
      <c r="IVN7657" s="19"/>
      <c r="IVO7657" s="19"/>
      <c r="IVP7657" s="19"/>
      <c r="IVQ7657" s="19"/>
      <c r="IVR7657" s="19"/>
      <c r="IVS7657" s="19"/>
      <c r="IVT7657" s="19"/>
      <c r="IVU7657" s="19"/>
      <c r="IVV7657" s="19"/>
      <c r="IVW7657" s="19"/>
      <c r="IVX7657" s="19"/>
      <c r="IVY7657" s="19"/>
      <c r="IVZ7657" s="19"/>
      <c r="IWA7657" s="19"/>
      <c r="IWB7657" s="19"/>
      <c r="IWC7657" s="19"/>
      <c r="IWD7657" s="19"/>
      <c r="IWE7657" s="19"/>
      <c r="IWF7657" s="19"/>
      <c r="IWG7657" s="19"/>
      <c r="IWH7657" s="19"/>
      <c r="IWI7657" s="19"/>
      <c r="IWJ7657" s="19"/>
      <c r="IWK7657" s="19"/>
      <c r="IWL7657" s="19"/>
      <c r="IWM7657" s="19"/>
      <c r="IWN7657" s="19"/>
      <c r="IWO7657" s="19"/>
      <c r="IWP7657" s="19"/>
      <c r="IWQ7657" s="19"/>
      <c r="IWR7657" s="19"/>
      <c r="IWS7657" s="19"/>
      <c r="IWT7657" s="19"/>
      <c r="IWU7657" s="19"/>
      <c r="IWV7657" s="19"/>
      <c r="IWW7657" s="19"/>
      <c r="IWX7657" s="19"/>
      <c r="IWY7657" s="19"/>
      <c r="IWZ7657" s="19"/>
      <c r="IXA7657" s="19"/>
      <c r="IXB7657" s="19"/>
      <c r="IXC7657" s="19"/>
      <c r="IXD7657" s="19"/>
      <c r="IXE7657" s="19"/>
      <c r="IXF7657" s="19"/>
      <c r="IXG7657" s="19"/>
      <c r="IXH7657" s="19"/>
      <c r="IXI7657" s="19"/>
      <c r="IXJ7657" s="19"/>
      <c r="IXK7657" s="19"/>
      <c r="IXL7657" s="19"/>
      <c r="IXM7657" s="19"/>
      <c r="IXN7657" s="19"/>
      <c r="IXO7657" s="19"/>
      <c r="IXP7657" s="19"/>
      <c r="IXQ7657" s="19"/>
      <c r="IXR7657" s="19"/>
      <c r="IXS7657" s="19"/>
      <c r="IXT7657" s="19"/>
      <c r="IXU7657" s="19"/>
      <c r="IXV7657" s="19"/>
      <c r="IXW7657" s="19"/>
      <c r="IXX7657" s="19"/>
      <c r="IXY7657" s="19"/>
      <c r="IXZ7657" s="19"/>
      <c r="IYA7657" s="19"/>
      <c r="IYB7657" s="19"/>
      <c r="IYC7657" s="19"/>
      <c r="IYD7657" s="19"/>
      <c r="IYE7657" s="19"/>
      <c r="IYF7657" s="19"/>
      <c r="IYG7657" s="19"/>
      <c r="IYH7657" s="19"/>
      <c r="IYI7657" s="19"/>
      <c r="IYJ7657" s="19"/>
      <c r="IYK7657" s="19"/>
      <c r="IYL7657" s="19"/>
      <c r="IYM7657" s="19"/>
      <c r="IYN7657" s="19"/>
      <c r="IYO7657" s="19"/>
      <c r="IYP7657" s="19"/>
      <c r="IYQ7657" s="19"/>
      <c r="IYR7657" s="19"/>
      <c r="IYS7657" s="19"/>
      <c r="IYT7657" s="19"/>
      <c r="IYU7657" s="19"/>
      <c r="IYV7657" s="19"/>
      <c r="IYW7657" s="19"/>
      <c r="IYX7657" s="19"/>
      <c r="IYY7657" s="19"/>
      <c r="IYZ7657" s="19"/>
      <c r="IZA7657" s="19"/>
      <c r="IZB7657" s="19"/>
      <c r="IZC7657" s="19"/>
      <c r="IZD7657" s="19"/>
      <c r="IZE7657" s="19"/>
      <c r="IZF7657" s="19"/>
      <c r="IZG7657" s="19"/>
      <c r="IZH7657" s="19"/>
      <c r="IZI7657" s="19"/>
      <c r="IZJ7657" s="19"/>
      <c r="IZK7657" s="19"/>
      <c r="IZL7657" s="19"/>
      <c r="IZM7657" s="19"/>
      <c r="IZN7657" s="19"/>
      <c r="IZO7657" s="19"/>
      <c r="IZP7657" s="19"/>
      <c r="IZQ7657" s="19"/>
      <c r="IZR7657" s="19"/>
      <c r="IZS7657" s="19"/>
      <c r="IZT7657" s="19"/>
      <c r="IZU7657" s="19"/>
      <c r="IZV7657" s="19"/>
      <c r="IZW7657" s="19"/>
      <c r="IZX7657" s="19"/>
      <c r="IZY7657" s="19"/>
      <c r="IZZ7657" s="19"/>
      <c r="JAA7657" s="19"/>
      <c r="JAB7657" s="19"/>
      <c r="JAC7657" s="19"/>
      <c r="JAD7657" s="19"/>
      <c r="JAE7657" s="19"/>
      <c r="JAF7657" s="19"/>
      <c r="JAG7657" s="19"/>
      <c r="JAH7657" s="19"/>
      <c r="JAI7657" s="19"/>
      <c r="JAJ7657" s="19"/>
      <c r="JAK7657" s="19"/>
      <c r="JAL7657" s="19"/>
      <c r="JAM7657" s="19"/>
      <c r="JAN7657" s="19"/>
      <c r="JAO7657" s="19"/>
      <c r="JAP7657" s="19"/>
      <c r="JAQ7657" s="19"/>
      <c r="JAR7657" s="19"/>
      <c r="JAS7657" s="19"/>
      <c r="JAT7657" s="19"/>
      <c r="JAU7657" s="19"/>
      <c r="JAV7657" s="19"/>
      <c r="JAW7657" s="19"/>
      <c r="JAX7657" s="19"/>
      <c r="JAY7657" s="19"/>
      <c r="JAZ7657" s="19"/>
      <c r="JBA7657" s="19"/>
      <c r="JBB7657" s="19"/>
      <c r="JBC7657" s="19"/>
      <c r="JBD7657" s="19"/>
      <c r="JBE7657" s="19"/>
      <c r="JBF7657" s="19"/>
      <c r="JBG7657" s="19"/>
      <c r="JBH7657" s="19"/>
      <c r="JBI7657" s="19"/>
      <c r="JBJ7657" s="19"/>
      <c r="JBK7657" s="19"/>
      <c r="JBL7657" s="19"/>
      <c r="JBM7657" s="19"/>
      <c r="JBN7657" s="19"/>
      <c r="JBO7657" s="19"/>
      <c r="JBP7657" s="19"/>
      <c r="JBQ7657" s="19"/>
      <c r="JBR7657" s="19"/>
      <c r="JBS7657" s="19"/>
      <c r="JBT7657" s="19"/>
      <c r="JBU7657" s="19"/>
      <c r="JBV7657" s="19"/>
      <c r="JBW7657" s="19"/>
      <c r="JBX7657" s="19"/>
      <c r="JBY7657" s="19"/>
      <c r="JBZ7657" s="19"/>
      <c r="JCA7657" s="19"/>
      <c r="JCB7657" s="19"/>
      <c r="JCC7657" s="19"/>
      <c r="JCD7657" s="19"/>
      <c r="JCE7657" s="19"/>
      <c r="JCF7657" s="19"/>
      <c r="JCG7657" s="19"/>
      <c r="JCH7657" s="19"/>
      <c r="JCI7657" s="19"/>
      <c r="JCJ7657" s="19"/>
      <c r="JCK7657" s="19"/>
      <c r="JCL7657" s="19"/>
      <c r="JCM7657" s="19"/>
      <c r="JCN7657" s="19"/>
      <c r="JCO7657" s="19"/>
      <c r="JCP7657" s="19"/>
      <c r="JCQ7657" s="19"/>
      <c r="JCR7657" s="19"/>
      <c r="JCS7657" s="19"/>
      <c r="JCT7657" s="19"/>
      <c r="JCU7657" s="19"/>
      <c r="JCV7657" s="19"/>
      <c r="JCW7657" s="19"/>
      <c r="JCX7657" s="19"/>
      <c r="JCY7657" s="19"/>
      <c r="JCZ7657" s="19"/>
      <c r="JDA7657" s="19"/>
      <c r="JDB7657" s="19"/>
      <c r="JDC7657" s="19"/>
      <c r="JDD7657" s="19"/>
      <c r="JDE7657" s="19"/>
      <c r="JDF7657" s="19"/>
      <c r="JDG7657" s="19"/>
      <c r="JDH7657" s="19"/>
      <c r="JDI7657" s="19"/>
      <c r="JDJ7657" s="19"/>
      <c r="JDK7657" s="19"/>
      <c r="JDL7657" s="19"/>
      <c r="JDM7657" s="19"/>
      <c r="JDN7657" s="19"/>
      <c r="JDO7657" s="19"/>
      <c r="JDP7657" s="19"/>
      <c r="JDQ7657" s="19"/>
      <c r="JDR7657" s="19"/>
      <c r="JDS7657" s="19"/>
      <c r="JDT7657" s="19"/>
      <c r="JDU7657" s="19"/>
      <c r="JDV7657" s="19"/>
      <c r="JDW7657" s="19"/>
      <c r="JDX7657" s="19"/>
      <c r="JDY7657" s="19"/>
      <c r="JDZ7657" s="19"/>
      <c r="JEA7657" s="19"/>
      <c r="JEB7657" s="19"/>
      <c r="JEC7657" s="19"/>
      <c r="JED7657" s="19"/>
      <c r="JEE7657" s="19"/>
      <c r="JEF7657" s="19"/>
      <c r="JEG7657" s="19"/>
      <c r="JEH7657" s="19"/>
      <c r="JEI7657" s="19"/>
      <c r="JEJ7657" s="19"/>
      <c r="JEK7657" s="19"/>
      <c r="JEL7657" s="19"/>
      <c r="JEM7657" s="19"/>
      <c r="JEN7657" s="19"/>
      <c r="JEO7657" s="19"/>
      <c r="JEP7657" s="19"/>
      <c r="JEQ7657" s="19"/>
      <c r="JER7657" s="19"/>
      <c r="JES7657" s="19"/>
      <c r="JET7657" s="19"/>
      <c r="JEU7657" s="19"/>
      <c r="JEV7657" s="19"/>
      <c r="JEW7657" s="19"/>
      <c r="JEX7657" s="19"/>
      <c r="JEY7657" s="19"/>
      <c r="JEZ7657" s="19"/>
      <c r="JFA7657" s="19"/>
      <c r="JFB7657" s="19"/>
      <c r="JFC7657" s="19"/>
      <c r="JFD7657" s="19"/>
      <c r="JFE7657" s="19"/>
      <c r="JFF7657" s="19"/>
      <c r="JFG7657" s="19"/>
      <c r="JFH7657" s="19"/>
      <c r="JFI7657" s="19"/>
      <c r="JFJ7657" s="19"/>
      <c r="JFK7657" s="19"/>
      <c r="JFL7657" s="19"/>
      <c r="JFM7657" s="19"/>
      <c r="JFN7657" s="19"/>
      <c r="JFO7657" s="19"/>
      <c r="JFP7657" s="19"/>
      <c r="JFQ7657" s="19"/>
      <c r="JFR7657" s="19"/>
      <c r="JFS7657" s="19"/>
      <c r="JFT7657" s="19"/>
      <c r="JFU7657" s="19"/>
      <c r="JFV7657" s="19"/>
      <c r="JFW7657" s="19"/>
      <c r="JFX7657" s="19"/>
      <c r="JFY7657" s="19"/>
      <c r="JFZ7657" s="19"/>
      <c r="JGA7657" s="19"/>
      <c r="JGB7657" s="19"/>
      <c r="JGC7657" s="19"/>
      <c r="JGD7657" s="19"/>
      <c r="JGE7657" s="19"/>
      <c r="JGF7657" s="19"/>
      <c r="JGG7657" s="19"/>
      <c r="JGH7657" s="19"/>
      <c r="JGI7657" s="19"/>
      <c r="JGJ7657" s="19"/>
      <c r="JGK7657" s="19"/>
      <c r="JGL7657" s="19"/>
      <c r="JGM7657" s="19"/>
      <c r="JGN7657" s="19"/>
      <c r="JGO7657" s="19"/>
      <c r="JGP7657" s="19"/>
      <c r="JGQ7657" s="19"/>
      <c r="JGR7657" s="19"/>
      <c r="JGS7657" s="19"/>
      <c r="JGT7657" s="19"/>
      <c r="JGU7657" s="19"/>
      <c r="JGV7657" s="19"/>
      <c r="JGW7657" s="19"/>
      <c r="JGX7657" s="19"/>
      <c r="JGY7657" s="19"/>
      <c r="JGZ7657" s="19"/>
      <c r="JHA7657" s="19"/>
      <c r="JHB7657" s="19"/>
      <c r="JHC7657" s="19"/>
      <c r="JHD7657" s="19"/>
      <c r="JHE7657" s="19"/>
      <c r="JHF7657" s="19"/>
      <c r="JHG7657" s="19"/>
      <c r="JHH7657" s="19"/>
      <c r="JHI7657" s="19"/>
      <c r="JHJ7657" s="19"/>
      <c r="JHK7657" s="19"/>
      <c r="JHL7657" s="19"/>
      <c r="JHM7657" s="19"/>
      <c r="JHN7657" s="19"/>
      <c r="JHO7657" s="19"/>
      <c r="JHP7657" s="19"/>
      <c r="JHQ7657" s="19"/>
      <c r="JHR7657" s="19"/>
      <c r="JHS7657" s="19"/>
      <c r="JHT7657" s="19"/>
      <c r="JHU7657" s="19"/>
      <c r="JHV7657" s="19"/>
      <c r="JHW7657" s="19"/>
      <c r="JHX7657" s="19"/>
      <c r="JHY7657" s="19"/>
      <c r="JHZ7657" s="19"/>
      <c r="JIA7657" s="19"/>
      <c r="JIB7657" s="19"/>
      <c r="JIC7657" s="19"/>
      <c r="JID7657" s="19"/>
      <c r="JIE7657" s="19"/>
      <c r="JIF7657" s="19"/>
      <c r="JIG7657" s="19"/>
      <c r="JIH7657" s="19"/>
      <c r="JII7657" s="19"/>
      <c r="JIJ7657" s="19"/>
      <c r="JIK7657" s="19"/>
      <c r="JIL7657" s="19"/>
      <c r="JIM7657" s="19"/>
      <c r="JIN7657" s="19"/>
      <c r="JIO7657" s="19"/>
      <c r="JIP7657" s="19"/>
      <c r="JIQ7657" s="19"/>
      <c r="JIR7657" s="19"/>
      <c r="JIS7657" s="19"/>
      <c r="JIT7657" s="19"/>
      <c r="JIU7657" s="19"/>
      <c r="JIV7657" s="19"/>
      <c r="JIW7657" s="19"/>
      <c r="JIX7657" s="19"/>
      <c r="JIY7657" s="19"/>
      <c r="JIZ7657" s="19"/>
      <c r="JJA7657" s="19"/>
      <c r="JJB7657" s="19"/>
      <c r="JJC7657" s="19"/>
      <c r="JJD7657" s="19"/>
      <c r="JJE7657" s="19"/>
      <c r="JJF7657" s="19"/>
      <c r="JJG7657" s="19"/>
      <c r="JJH7657" s="19"/>
      <c r="JJI7657" s="19"/>
      <c r="JJJ7657" s="19"/>
      <c r="JJK7657" s="19"/>
      <c r="JJL7657" s="19"/>
      <c r="JJM7657" s="19"/>
      <c r="JJN7657" s="19"/>
      <c r="JJO7657" s="19"/>
      <c r="JJP7657" s="19"/>
      <c r="JJQ7657" s="19"/>
      <c r="JJR7657" s="19"/>
      <c r="JJS7657" s="19"/>
      <c r="JJT7657" s="19"/>
      <c r="JJU7657" s="19"/>
      <c r="JJV7657" s="19"/>
      <c r="JJW7657" s="19"/>
      <c r="JJX7657" s="19"/>
      <c r="JJY7657" s="19"/>
      <c r="JJZ7657" s="19"/>
      <c r="JKA7657" s="19"/>
      <c r="JKB7657" s="19"/>
      <c r="JKC7657" s="19"/>
      <c r="JKD7657" s="19"/>
      <c r="JKE7657" s="19"/>
      <c r="JKF7657" s="19"/>
      <c r="JKG7657" s="19"/>
      <c r="JKH7657" s="19"/>
      <c r="JKI7657" s="19"/>
      <c r="JKJ7657" s="19"/>
      <c r="JKK7657" s="19"/>
      <c r="JKL7657" s="19"/>
      <c r="JKM7657" s="19"/>
      <c r="JKN7657" s="19"/>
      <c r="JKO7657" s="19"/>
      <c r="JKP7657" s="19"/>
      <c r="JKQ7657" s="19"/>
      <c r="JKR7657" s="19"/>
      <c r="JKS7657" s="19"/>
      <c r="JKT7657" s="19"/>
      <c r="JKU7657" s="19"/>
      <c r="JKV7657" s="19"/>
      <c r="JKW7657" s="19"/>
      <c r="JKX7657" s="19"/>
      <c r="JKY7657" s="19"/>
      <c r="JKZ7657" s="19"/>
      <c r="JLA7657" s="19"/>
      <c r="JLB7657" s="19"/>
      <c r="JLC7657" s="19"/>
      <c r="JLD7657" s="19"/>
      <c r="JLE7657" s="19"/>
      <c r="JLF7657" s="19"/>
      <c r="JLG7657" s="19"/>
      <c r="JLH7657" s="19"/>
      <c r="JLI7657" s="19"/>
      <c r="JLJ7657" s="19"/>
      <c r="JLK7657" s="19"/>
      <c r="JLL7657" s="19"/>
      <c r="JLM7657" s="19"/>
      <c r="JLN7657" s="19"/>
      <c r="JLO7657" s="19"/>
      <c r="JLP7657" s="19"/>
      <c r="JLQ7657" s="19"/>
      <c r="JLR7657" s="19"/>
      <c r="JLS7657" s="19"/>
      <c r="JLT7657" s="19"/>
      <c r="JLU7657" s="19"/>
      <c r="JLV7657" s="19"/>
      <c r="JLW7657" s="19"/>
      <c r="JLX7657" s="19"/>
      <c r="JLY7657" s="19"/>
      <c r="JLZ7657" s="19"/>
      <c r="JMA7657" s="19"/>
      <c r="JMB7657" s="19"/>
      <c r="JMC7657" s="19"/>
      <c r="JMD7657" s="19"/>
      <c r="JME7657" s="19"/>
      <c r="JMF7657" s="19"/>
      <c r="JMG7657" s="19"/>
      <c r="JMH7657" s="19"/>
      <c r="JMI7657" s="19"/>
      <c r="JMJ7657" s="19"/>
      <c r="JMK7657" s="19"/>
      <c r="JML7657" s="19"/>
      <c r="JMM7657" s="19"/>
      <c r="JMN7657" s="19"/>
      <c r="JMO7657" s="19"/>
      <c r="JMP7657" s="19"/>
      <c r="JMQ7657" s="19"/>
      <c r="JMR7657" s="19"/>
      <c r="JMS7657" s="19"/>
      <c r="JMT7657" s="19"/>
      <c r="JMU7657" s="19"/>
      <c r="JMV7657" s="19"/>
      <c r="JMW7657" s="19"/>
      <c r="JMX7657" s="19"/>
      <c r="JMY7657" s="19"/>
      <c r="JMZ7657" s="19"/>
      <c r="JNA7657" s="19"/>
      <c r="JNB7657" s="19"/>
      <c r="JNC7657" s="19"/>
      <c r="JND7657" s="19"/>
      <c r="JNE7657" s="19"/>
      <c r="JNF7657" s="19"/>
      <c r="JNG7657" s="19"/>
      <c r="JNH7657" s="19"/>
      <c r="JNI7657" s="19"/>
      <c r="JNJ7657" s="19"/>
      <c r="JNK7657" s="19"/>
      <c r="JNL7657" s="19"/>
      <c r="JNM7657" s="19"/>
      <c r="JNN7657" s="19"/>
      <c r="JNO7657" s="19"/>
      <c r="JNP7657" s="19"/>
      <c r="JNQ7657" s="19"/>
      <c r="JNR7657" s="19"/>
      <c r="JNS7657" s="19"/>
      <c r="JNT7657" s="19"/>
      <c r="JNU7657" s="19"/>
      <c r="JNV7657" s="19"/>
      <c r="JNW7657" s="19"/>
      <c r="JNX7657" s="19"/>
      <c r="JNY7657" s="19"/>
      <c r="JNZ7657" s="19"/>
      <c r="JOA7657" s="19"/>
      <c r="JOB7657" s="19"/>
      <c r="JOC7657" s="19"/>
      <c r="JOD7657" s="19"/>
      <c r="JOE7657" s="19"/>
      <c r="JOF7657" s="19"/>
      <c r="JOG7657" s="19"/>
      <c r="JOH7657" s="19"/>
      <c r="JOI7657" s="19"/>
      <c r="JOJ7657" s="19"/>
      <c r="JOK7657" s="19"/>
      <c r="JOL7657" s="19"/>
      <c r="JOM7657" s="19"/>
      <c r="JON7657" s="19"/>
      <c r="JOO7657" s="19"/>
      <c r="JOP7657" s="19"/>
      <c r="JOQ7657" s="19"/>
      <c r="JOR7657" s="19"/>
      <c r="JOS7657" s="19"/>
      <c r="JOT7657" s="19"/>
      <c r="JOU7657" s="19"/>
      <c r="JOV7657" s="19"/>
      <c r="JOW7657" s="19"/>
      <c r="JOX7657" s="19"/>
      <c r="JOY7657" s="19"/>
      <c r="JOZ7657" s="19"/>
      <c r="JPA7657" s="19"/>
      <c r="JPB7657" s="19"/>
      <c r="JPC7657" s="19"/>
      <c r="JPD7657" s="19"/>
      <c r="JPE7657" s="19"/>
      <c r="JPF7657" s="19"/>
      <c r="JPG7657" s="19"/>
      <c r="JPH7657" s="19"/>
      <c r="JPI7657" s="19"/>
      <c r="JPJ7657" s="19"/>
      <c r="JPK7657" s="19"/>
      <c r="JPL7657" s="19"/>
      <c r="JPM7657" s="19"/>
      <c r="JPN7657" s="19"/>
      <c r="JPO7657" s="19"/>
      <c r="JPP7657" s="19"/>
      <c r="JPQ7657" s="19"/>
      <c r="JPR7657" s="19"/>
      <c r="JPS7657" s="19"/>
      <c r="JPT7657" s="19"/>
      <c r="JPU7657" s="19"/>
      <c r="JPV7657" s="19"/>
      <c r="JPW7657" s="19"/>
      <c r="JPX7657" s="19"/>
      <c r="JPY7657" s="19"/>
      <c r="JPZ7657" s="19"/>
      <c r="JQA7657" s="19"/>
      <c r="JQB7657" s="19"/>
      <c r="JQC7657" s="19"/>
      <c r="JQD7657" s="19"/>
      <c r="JQE7657" s="19"/>
      <c r="JQF7657" s="19"/>
      <c r="JQG7657" s="19"/>
      <c r="JQH7657" s="19"/>
      <c r="JQI7657" s="19"/>
      <c r="JQJ7657" s="19"/>
      <c r="JQK7657" s="19"/>
      <c r="JQL7657" s="19"/>
      <c r="JQM7657" s="19"/>
      <c r="JQN7657" s="19"/>
      <c r="JQO7657" s="19"/>
      <c r="JQP7657" s="19"/>
      <c r="JQQ7657" s="19"/>
      <c r="JQR7657" s="19"/>
      <c r="JQS7657" s="19"/>
      <c r="JQT7657" s="19"/>
      <c r="JQU7657" s="19"/>
      <c r="JQV7657" s="19"/>
      <c r="JQW7657" s="19"/>
      <c r="JQX7657" s="19"/>
      <c r="JQY7657" s="19"/>
      <c r="JQZ7657" s="19"/>
      <c r="JRA7657" s="19"/>
      <c r="JRB7657" s="19"/>
      <c r="JRC7657" s="19"/>
      <c r="JRD7657" s="19"/>
      <c r="JRE7657" s="19"/>
      <c r="JRF7657" s="19"/>
      <c r="JRG7657" s="19"/>
      <c r="JRH7657" s="19"/>
      <c r="JRI7657" s="19"/>
      <c r="JRJ7657" s="19"/>
      <c r="JRK7657" s="19"/>
      <c r="JRL7657" s="19"/>
      <c r="JRM7657" s="19"/>
      <c r="JRN7657" s="19"/>
      <c r="JRO7657" s="19"/>
      <c r="JRP7657" s="19"/>
      <c r="JRQ7657" s="19"/>
      <c r="JRR7657" s="19"/>
      <c r="JRS7657" s="19"/>
      <c r="JRT7657" s="19"/>
      <c r="JRU7657" s="19"/>
      <c r="JRV7657" s="19"/>
      <c r="JRW7657" s="19"/>
      <c r="JRX7657" s="19"/>
      <c r="JRY7657" s="19"/>
      <c r="JRZ7657" s="19"/>
      <c r="JSA7657" s="19"/>
      <c r="JSB7657" s="19"/>
      <c r="JSC7657" s="19"/>
      <c r="JSD7657" s="19"/>
      <c r="JSE7657" s="19"/>
      <c r="JSF7657" s="19"/>
      <c r="JSG7657" s="19"/>
      <c r="JSH7657" s="19"/>
      <c r="JSI7657" s="19"/>
      <c r="JSJ7657" s="19"/>
      <c r="JSK7657" s="19"/>
      <c r="JSL7657" s="19"/>
      <c r="JSM7657" s="19"/>
      <c r="JSN7657" s="19"/>
      <c r="JSO7657" s="19"/>
      <c r="JSP7657" s="19"/>
      <c r="JSQ7657" s="19"/>
      <c r="JSR7657" s="19"/>
      <c r="JSS7657" s="19"/>
      <c r="JST7657" s="19"/>
      <c r="JSU7657" s="19"/>
      <c r="JSV7657" s="19"/>
      <c r="JSW7657" s="19"/>
      <c r="JSX7657" s="19"/>
      <c r="JSY7657" s="19"/>
      <c r="JSZ7657" s="19"/>
      <c r="JTA7657" s="19"/>
      <c r="JTB7657" s="19"/>
      <c r="JTC7657" s="19"/>
      <c r="JTD7657" s="19"/>
      <c r="JTE7657" s="19"/>
      <c r="JTF7657" s="19"/>
      <c r="JTG7657" s="19"/>
      <c r="JTH7657" s="19"/>
      <c r="JTI7657" s="19"/>
      <c r="JTJ7657" s="19"/>
      <c r="JTK7657" s="19"/>
      <c r="JTL7657" s="19"/>
      <c r="JTM7657" s="19"/>
      <c r="JTN7657" s="19"/>
      <c r="JTO7657" s="19"/>
      <c r="JTP7657" s="19"/>
      <c r="JTQ7657" s="19"/>
      <c r="JTR7657" s="19"/>
      <c r="JTS7657" s="19"/>
      <c r="JTT7657" s="19"/>
      <c r="JTU7657" s="19"/>
      <c r="JTV7657" s="19"/>
      <c r="JTW7657" s="19"/>
      <c r="JTX7657" s="19"/>
      <c r="JTY7657" s="19"/>
      <c r="JTZ7657" s="19"/>
      <c r="JUA7657" s="19"/>
      <c r="JUB7657" s="19"/>
      <c r="JUC7657" s="19"/>
      <c r="JUD7657" s="19"/>
      <c r="JUE7657" s="19"/>
      <c r="JUF7657" s="19"/>
      <c r="JUG7657" s="19"/>
      <c r="JUH7657" s="19"/>
      <c r="JUI7657" s="19"/>
      <c r="JUJ7657" s="19"/>
      <c r="JUK7657" s="19"/>
      <c r="JUL7657" s="19"/>
      <c r="JUM7657" s="19"/>
      <c r="JUN7657" s="19"/>
      <c r="JUO7657" s="19"/>
      <c r="JUP7657" s="19"/>
      <c r="JUQ7657" s="19"/>
      <c r="JUR7657" s="19"/>
      <c r="JUS7657" s="19"/>
      <c r="JUT7657" s="19"/>
      <c r="JUU7657" s="19"/>
      <c r="JUV7657" s="19"/>
      <c r="JUW7657" s="19"/>
      <c r="JUX7657" s="19"/>
      <c r="JUY7657" s="19"/>
      <c r="JUZ7657" s="19"/>
      <c r="JVA7657" s="19"/>
      <c r="JVB7657" s="19"/>
      <c r="JVC7657" s="19"/>
      <c r="JVD7657" s="19"/>
      <c r="JVE7657" s="19"/>
      <c r="JVF7657" s="19"/>
      <c r="JVG7657" s="19"/>
      <c r="JVH7657" s="19"/>
      <c r="JVI7657" s="19"/>
      <c r="JVJ7657" s="19"/>
      <c r="JVK7657" s="19"/>
      <c r="JVL7657" s="19"/>
      <c r="JVM7657" s="19"/>
      <c r="JVN7657" s="19"/>
      <c r="JVO7657" s="19"/>
      <c r="JVP7657" s="19"/>
      <c r="JVQ7657" s="19"/>
      <c r="JVR7657" s="19"/>
      <c r="JVS7657" s="19"/>
      <c r="JVT7657" s="19"/>
      <c r="JVU7657" s="19"/>
      <c r="JVV7657" s="19"/>
      <c r="JVW7657" s="19"/>
      <c r="JVX7657" s="19"/>
      <c r="JVY7657" s="19"/>
      <c r="JVZ7657" s="19"/>
      <c r="JWA7657" s="19"/>
      <c r="JWB7657" s="19"/>
      <c r="JWC7657" s="19"/>
      <c r="JWD7657" s="19"/>
      <c r="JWE7657" s="19"/>
      <c r="JWF7657" s="19"/>
      <c r="JWG7657" s="19"/>
      <c r="JWH7657" s="19"/>
      <c r="JWI7657" s="19"/>
      <c r="JWJ7657" s="19"/>
      <c r="JWK7657" s="19"/>
      <c r="JWL7657" s="19"/>
      <c r="JWM7657" s="19"/>
      <c r="JWN7657" s="19"/>
      <c r="JWO7657" s="19"/>
      <c r="JWP7657" s="19"/>
      <c r="JWQ7657" s="19"/>
      <c r="JWR7657" s="19"/>
      <c r="JWS7657" s="19"/>
      <c r="JWT7657" s="19"/>
      <c r="JWU7657" s="19"/>
      <c r="JWV7657" s="19"/>
      <c r="JWW7657" s="19"/>
      <c r="JWX7657" s="19"/>
      <c r="JWY7657" s="19"/>
      <c r="JWZ7657" s="19"/>
      <c r="JXA7657" s="19"/>
      <c r="JXB7657" s="19"/>
      <c r="JXC7657" s="19"/>
      <c r="JXD7657" s="19"/>
      <c r="JXE7657" s="19"/>
      <c r="JXF7657" s="19"/>
      <c r="JXG7657" s="19"/>
      <c r="JXH7657" s="19"/>
      <c r="JXI7657" s="19"/>
      <c r="JXJ7657" s="19"/>
      <c r="JXK7657" s="19"/>
      <c r="JXL7657" s="19"/>
      <c r="JXM7657" s="19"/>
      <c r="JXN7657" s="19"/>
      <c r="JXO7657" s="19"/>
      <c r="JXP7657" s="19"/>
      <c r="JXQ7657" s="19"/>
      <c r="JXR7657" s="19"/>
      <c r="JXS7657" s="19"/>
      <c r="JXT7657" s="19"/>
      <c r="JXU7657" s="19"/>
      <c r="JXV7657" s="19"/>
      <c r="JXW7657" s="19"/>
      <c r="JXX7657" s="19"/>
      <c r="JXY7657" s="19"/>
      <c r="JXZ7657" s="19"/>
      <c r="JYA7657" s="19"/>
      <c r="JYB7657" s="19"/>
      <c r="JYC7657" s="19"/>
      <c r="JYD7657" s="19"/>
      <c r="JYE7657" s="19"/>
      <c r="JYF7657" s="19"/>
      <c r="JYG7657" s="19"/>
      <c r="JYH7657" s="19"/>
      <c r="JYI7657" s="19"/>
      <c r="JYJ7657" s="19"/>
      <c r="JYK7657" s="19"/>
      <c r="JYL7657" s="19"/>
      <c r="JYM7657" s="19"/>
      <c r="JYN7657" s="19"/>
      <c r="JYO7657" s="19"/>
      <c r="JYP7657" s="19"/>
      <c r="JYQ7657" s="19"/>
      <c r="JYR7657" s="19"/>
      <c r="JYS7657" s="19"/>
      <c r="JYT7657" s="19"/>
      <c r="JYU7657" s="19"/>
      <c r="JYV7657" s="19"/>
      <c r="JYW7657" s="19"/>
      <c r="JYX7657" s="19"/>
      <c r="JYY7657" s="19"/>
      <c r="JYZ7657" s="19"/>
      <c r="JZA7657" s="19"/>
      <c r="JZB7657" s="19"/>
      <c r="JZC7657" s="19"/>
      <c r="JZD7657" s="19"/>
      <c r="JZE7657" s="19"/>
      <c r="JZF7657" s="19"/>
      <c r="JZG7657" s="19"/>
      <c r="JZH7657" s="19"/>
      <c r="JZI7657" s="19"/>
      <c r="JZJ7657" s="19"/>
      <c r="JZK7657" s="19"/>
      <c r="JZL7657" s="19"/>
      <c r="JZM7657" s="19"/>
      <c r="JZN7657" s="19"/>
      <c r="JZO7657" s="19"/>
      <c r="JZP7657" s="19"/>
      <c r="JZQ7657" s="19"/>
      <c r="JZR7657" s="19"/>
      <c r="JZS7657" s="19"/>
      <c r="JZT7657" s="19"/>
      <c r="JZU7657" s="19"/>
      <c r="JZV7657" s="19"/>
      <c r="JZW7657" s="19"/>
      <c r="JZX7657" s="19"/>
      <c r="JZY7657" s="19"/>
      <c r="JZZ7657" s="19"/>
      <c r="KAA7657" s="19"/>
      <c r="KAB7657" s="19"/>
      <c r="KAC7657" s="19"/>
      <c r="KAD7657" s="19"/>
      <c r="KAE7657" s="19"/>
      <c r="KAF7657" s="19"/>
      <c r="KAG7657" s="19"/>
      <c r="KAH7657" s="19"/>
      <c r="KAI7657" s="19"/>
      <c r="KAJ7657" s="19"/>
      <c r="KAK7657" s="19"/>
      <c r="KAL7657" s="19"/>
      <c r="KAM7657" s="19"/>
      <c r="KAN7657" s="19"/>
      <c r="KAO7657" s="19"/>
      <c r="KAP7657" s="19"/>
      <c r="KAQ7657" s="19"/>
      <c r="KAR7657" s="19"/>
      <c r="KAS7657" s="19"/>
      <c r="KAT7657" s="19"/>
      <c r="KAU7657" s="19"/>
      <c r="KAV7657" s="19"/>
      <c r="KAW7657" s="19"/>
      <c r="KAX7657" s="19"/>
      <c r="KAY7657" s="19"/>
      <c r="KAZ7657" s="19"/>
      <c r="KBA7657" s="19"/>
      <c r="KBB7657" s="19"/>
      <c r="KBC7657" s="19"/>
      <c r="KBD7657" s="19"/>
      <c r="KBE7657" s="19"/>
      <c r="KBF7657" s="19"/>
      <c r="KBG7657" s="19"/>
      <c r="KBH7657" s="19"/>
      <c r="KBI7657" s="19"/>
      <c r="KBJ7657" s="19"/>
      <c r="KBK7657" s="19"/>
      <c r="KBL7657" s="19"/>
      <c r="KBM7657" s="19"/>
      <c r="KBN7657" s="19"/>
      <c r="KBO7657" s="19"/>
      <c r="KBP7657" s="19"/>
      <c r="KBQ7657" s="19"/>
      <c r="KBR7657" s="19"/>
      <c r="KBS7657" s="19"/>
      <c r="KBT7657" s="19"/>
      <c r="KBU7657" s="19"/>
      <c r="KBV7657" s="19"/>
      <c r="KBW7657" s="19"/>
      <c r="KBX7657" s="19"/>
      <c r="KBY7657" s="19"/>
      <c r="KBZ7657" s="19"/>
      <c r="KCA7657" s="19"/>
      <c r="KCB7657" s="19"/>
      <c r="KCC7657" s="19"/>
      <c r="KCD7657" s="19"/>
      <c r="KCE7657" s="19"/>
      <c r="KCF7657" s="19"/>
      <c r="KCG7657" s="19"/>
      <c r="KCH7657" s="19"/>
      <c r="KCI7657" s="19"/>
      <c r="KCJ7657" s="19"/>
      <c r="KCK7657" s="19"/>
      <c r="KCL7657" s="19"/>
      <c r="KCM7657" s="19"/>
      <c r="KCN7657" s="19"/>
      <c r="KCO7657" s="19"/>
      <c r="KCP7657" s="19"/>
      <c r="KCQ7657" s="19"/>
      <c r="KCR7657" s="19"/>
      <c r="KCS7657" s="19"/>
      <c r="KCT7657" s="19"/>
      <c r="KCU7657" s="19"/>
      <c r="KCV7657" s="19"/>
      <c r="KCW7657" s="19"/>
      <c r="KCX7657" s="19"/>
      <c r="KCY7657" s="19"/>
      <c r="KCZ7657" s="19"/>
      <c r="KDA7657" s="19"/>
      <c r="KDB7657" s="19"/>
      <c r="KDC7657" s="19"/>
      <c r="KDD7657" s="19"/>
      <c r="KDE7657" s="19"/>
      <c r="KDF7657" s="19"/>
      <c r="KDG7657" s="19"/>
      <c r="KDH7657" s="19"/>
      <c r="KDI7657" s="19"/>
      <c r="KDJ7657" s="19"/>
      <c r="KDK7657" s="19"/>
      <c r="KDL7657" s="19"/>
      <c r="KDM7657" s="19"/>
      <c r="KDN7657" s="19"/>
      <c r="KDO7657" s="19"/>
      <c r="KDP7657" s="19"/>
      <c r="KDQ7657" s="19"/>
      <c r="KDR7657" s="19"/>
      <c r="KDS7657" s="19"/>
      <c r="KDT7657" s="19"/>
      <c r="KDU7657" s="19"/>
      <c r="KDV7657" s="19"/>
      <c r="KDW7657" s="19"/>
      <c r="KDX7657" s="19"/>
      <c r="KDY7657" s="19"/>
      <c r="KDZ7657" s="19"/>
      <c r="KEA7657" s="19"/>
      <c r="KEB7657" s="19"/>
      <c r="KEC7657" s="19"/>
      <c r="KED7657" s="19"/>
      <c r="KEE7657" s="19"/>
      <c r="KEF7657" s="19"/>
      <c r="KEG7657" s="19"/>
      <c r="KEH7657" s="19"/>
      <c r="KEI7657" s="19"/>
      <c r="KEJ7657" s="19"/>
      <c r="KEK7657" s="19"/>
      <c r="KEL7657" s="19"/>
      <c r="KEM7657" s="19"/>
      <c r="KEN7657" s="19"/>
      <c r="KEO7657" s="19"/>
      <c r="KEP7657" s="19"/>
      <c r="KEQ7657" s="19"/>
      <c r="KER7657" s="19"/>
      <c r="KES7657" s="19"/>
      <c r="KET7657" s="19"/>
      <c r="KEU7657" s="19"/>
      <c r="KEV7657" s="19"/>
      <c r="KEW7657" s="19"/>
      <c r="KEX7657" s="19"/>
      <c r="KEY7657" s="19"/>
      <c r="KEZ7657" s="19"/>
      <c r="KFA7657" s="19"/>
      <c r="KFB7657" s="19"/>
      <c r="KFC7657" s="19"/>
      <c r="KFD7657" s="19"/>
      <c r="KFE7657" s="19"/>
      <c r="KFF7657" s="19"/>
      <c r="KFG7657" s="19"/>
      <c r="KFH7657" s="19"/>
      <c r="KFI7657" s="19"/>
      <c r="KFJ7657" s="19"/>
      <c r="KFK7657" s="19"/>
      <c r="KFL7657" s="19"/>
      <c r="KFM7657" s="19"/>
      <c r="KFN7657" s="19"/>
      <c r="KFO7657" s="19"/>
      <c r="KFP7657" s="19"/>
      <c r="KFQ7657" s="19"/>
      <c r="KFR7657" s="19"/>
      <c r="KFS7657" s="19"/>
      <c r="KFT7657" s="19"/>
      <c r="KFU7657" s="19"/>
      <c r="KFV7657" s="19"/>
      <c r="KFW7657" s="19"/>
      <c r="KFX7657" s="19"/>
      <c r="KFY7657" s="19"/>
      <c r="KFZ7657" s="19"/>
      <c r="KGA7657" s="19"/>
      <c r="KGB7657" s="19"/>
      <c r="KGC7657" s="19"/>
      <c r="KGD7657" s="19"/>
      <c r="KGE7657" s="19"/>
      <c r="KGF7657" s="19"/>
      <c r="KGG7657" s="19"/>
      <c r="KGH7657" s="19"/>
      <c r="KGI7657" s="19"/>
      <c r="KGJ7657" s="19"/>
      <c r="KGK7657" s="19"/>
      <c r="KGL7657" s="19"/>
      <c r="KGM7657" s="19"/>
      <c r="KGN7657" s="19"/>
      <c r="KGO7657" s="19"/>
      <c r="KGP7657" s="19"/>
      <c r="KGQ7657" s="19"/>
      <c r="KGR7657" s="19"/>
      <c r="KGS7657" s="19"/>
      <c r="KGT7657" s="19"/>
      <c r="KGU7657" s="19"/>
      <c r="KGV7657" s="19"/>
      <c r="KGW7657" s="19"/>
      <c r="KGX7657" s="19"/>
      <c r="KGY7657" s="19"/>
      <c r="KGZ7657" s="19"/>
      <c r="KHA7657" s="19"/>
      <c r="KHB7657" s="19"/>
      <c r="KHC7657" s="19"/>
      <c r="KHD7657" s="19"/>
      <c r="KHE7657" s="19"/>
      <c r="KHF7657" s="19"/>
      <c r="KHG7657" s="19"/>
      <c r="KHH7657" s="19"/>
      <c r="KHI7657" s="19"/>
      <c r="KHJ7657" s="19"/>
      <c r="KHK7657" s="19"/>
      <c r="KHL7657" s="19"/>
      <c r="KHM7657" s="19"/>
      <c r="KHN7657" s="19"/>
      <c r="KHO7657" s="19"/>
      <c r="KHP7657" s="19"/>
      <c r="KHQ7657" s="19"/>
      <c r="KHR7657" s="19"/>
      <c r="KHS7657" s="19"/>
      <c r="KHT7657" s="19"/>
      <c r="KHU7657" s="19"/>
      <c r="KHV7657" s="19"/>
      <c r="KHW7657" s="19"/>
      <c r="KHX7657" s="19"/>
      <c r="KHY7657" s="19"/>
      <c r="KHZ7657" s="19"/>
      <c r="KIA7657" s="19"/>
      <c r="KIB7657" s="19"/>
      <c r="KIC7657" s="19"/>
      <c r="KID7657" s="19"/>
      <c r="KIE7657" s="19"/>
      <c r="KIF7657" s="19"/>
      <c r="KIG7657" s="19"/>
      <c r="KIH7657" s="19"/>
      <c r="KII7657" s="19"/>
      <c r="KIJ7657" s="19"/>
      <c r="KIK7657" s="19"/>
      <c r="KIL7657" s="19"/>
      <c r="KIM7657" s="19"/>
      <c r="KIN7657" s="19"/>
      <c r="KIO7657" s="19"/>
      <c r="KIP7657" s="19"/>
      <c r="KIQ7657" s="19"/>
      <c r="KIR7657" s="19"/>
      <c r="KIS7657" s="19"/>
      <c r="KIT7657" s="19"/>
      <c r="KIU7657" s="19"/>
      <c r="KIV7657" s="19"/>
      <c r="KIW7657" s="19"/>
      <c r="KIX7657" s="19"/>
      <c r="KIY7657" s="19"/>
      <c r="KIZ7657" s="19"/>
      <c r="KJA7657" s="19"/>
      <c r="KJB7657" s="19"/>
      <c r="KJC7657" s="19"/>
      <c r="KJD7657" s="19"/>
      <c r="KJE7657" s="19"/>
      <c r="KJF7657" s="19"/>
      <c r="KJG7657" s="19"/>
      <c r="KJH7657" s="19"/>
      <c r="KJI7657" s="19"/>
      <c r="KJJ7657" s="19"/>
      <c r="KJK7657" s="19"/>
      <c r="KJL7657" s="19"/>
      <c r="KJM7657" s="19"/>
      <c r="KJN7657" s="19"/>
      <c r="KJO7657" s="19"/>
      <c r="KJP7657" s="19"/>
      <c r="KJQ7657" s="19"/>
      <c r="KJR7657" s="19"/>
      <c r="KJS7657" s="19"/>
      <c r="KJT7657" s="19"/>
      <c r="KJU7657" s="19"/>
      <c r="KJV7657" s="19"/>
      <c r="KJW7657" s="19"/>
      <c r="KJX7657" s="19"/>
      <c r="KJY7657" s="19"/>
      <c r="KJZ7657" s="19"/>
      <c r="KKA7657" s="19"/>
      <c r="KKB7657" s="19"/>
      <c r="KKC7657" s="19"/>
      <c r="KKD7657" s="19"/>
      <c r="KKE7657" s="19"/>
      <c r="KKF7657" s="19"/>
      <c r="KKG7657" s="19"/>
      <c r="KKH7657" s="19"/>
      <c r="KKI7657" s="19"/>
      <c r="KKJ7657" s="19"/>
      <c r="KKK7657" s="19"/>
      <c r="KKL7657" s="19"/>
      <c r="KKM7657" s="19"/>
      <c r="KKN7657" s="19"/>
      <c r="KKO7657" s="19"/>
      <c r="KKP7657" s="19"/>
      <c r="KKQ7657" s="19"/>
      <c r="KKR7657" s="19"/>
      <c r="KKS7657" s="19"/>
      <c r="KKT7657" s="19"/>
      <c r="KKU7657" s="19"/>
      <c r="KKV7657" s="19"/>
      <c r="KKW7657" s="19"/>
      <c r="KKX7657" s="19"/>
      <c r="KKY7657" s="19"/>
      <c r="KKZ7657" s="19"/>
      <c r="KLA7657" s="19"/>
      <c r="KLB7657" s="19"/>
      <c r="KLC7657" s="19"/>
      <c r="KLD7657" s="19"/>
      <c r="KLE7657" s="19"/>
      <c r="KLF7657" s="19"/>
      <c r="KLG7657" s="19"/>
      <c r="KLH7657" s="19"/>
      <c r="KLI7657" s="19"/>
      <c r="KLJ7657" s="19"/>
      <c r="KLK7657" s="19"/>
      <c r="KLL7657" s="19"/>
      <c r="KLM7657" s="19"/>
      <c r="KLN7657" s="19"/>
      <c r="KLO7657" s="19"/>
      <c r="KLP7657" s="19"/>
      <c r="KLQ7657" s="19"/>
      <c r="KLR7657" s="19"/>
      <c r="KLS7657" s="19"/>
      <c r="KLT7657" s="19"/>
      <c r="KLU7657" s="19"/>
      <c r="KLV7657" s="19"/>
      <c r="KLW7657" s="19"/>
      <c r="KLX7657" s="19"/>
      <c r="KLY7657" s="19"/>
      <c r="KLZ7657" s="19"/>
      <c r="KMA7657" s="19"/>
      <c r="KMB7657" s="19"/>
      <c r="KMC7657" s="19"/>
      <c r="KMD7657" s="19"/>
      <c r="KME7657" s="19"/>
      <c r="KMF7657" s="19"/>
      <c r="KMG7657" s="19"/>
      <c r="KMH7657" s="19"/>
      <c r="KMI7657" s="19"/>
      <c r="KMJ7657" s="19"/>
      <c r="KMK7657" s="19"/>
      <c r="KML7657" s="19"/>
      <c r="KMM7657" s="19"/>
      <c r="KMN7657" s="19"/>
      <c r="KMO7657" s="19"/>
      <c r="KMP7657" s="19"/>
      <c r="KMQ7657" s="19"/>
      <c r="KMR7657" s="19"/>
      <c r="KMS7657" s="19"/>
      <c r="KMT7657" s="19"/>
      <c r="KMU7657" s="19"/>
      <c r="KMV7657" s="19"/>
      <c r="KMW7657" s="19"/>
      <c r="KMX7657" s="19"/>
      <c r="KMY7657" s="19"/>
      <c r="KMZ7657" s="19"/>
      <c r="KNA7657" s="19"/>
      <c r="KNB7657" s="19"/>
      <c r="KNC7657" s="19"/>
      <c r="KND7657" s="19"/>
      <c r="KNE7657" s="19"/>
      <c r="KNF7657" s="19"/>
      <c r="KNG7657" s="19"/>
      <c r="KNH7657" s="19"/>
      <c r="KNI7657" s="19"/>
      <c r="KNJ7657" s="19"/>
      <c r="KNK7657" s="19"/>
      <c r="KNL7657" s="19"/>
      <c r="KNM7657" s="19"/>
      <c r="KNN7657" s="19"/>
      <c r="KNO7657" s="19"/>
      <c r="KNP7657" s="19"/>
      <c r="KNQ7657" s="19"/>
      <c r="KNR7657" s="19"/>
      <c r="KNS7657" s="19"/>
      <c r="KNT7657" s="19"/>
      <c r="KNU7657" s="19"/>
      <c r="KNV7657" s="19"/>
      <c r="KNW7657" s="19"/>
      <c r="KNX7657" s="19"/>
      <c r="KNY7657" s="19"/>
      <c r="KNZ7657" s="19"/>
      <c r="KOA7657" s="19"/>
      <c r="KOB7657" s="19"/>
      <c r="KOC7657" s="19"/>
      <c r="KOD7657" s="19"/>
      <c r="KOE7657" s="19"/>
      <c r="KOF7657" s="19"/>
      <c r="KOG7657" s="19"/>
      <c r="KOH7657" s="19"/>
      <c r="KOI7657" s="19"/>
      <c r="KOJ7657" s="19"/>
      <c r="KOK7657" s="19"/>
      <c r="KOL7657" s="19"/>
      <c r="KOM7657" s="19"/>
      <c r="KON7657" s="19"/>
      <c r="KOO7657" s="19"/>
      <c r="KOP7657" s="19"/>
      <c r="KOQ7657" s="19"/>
      <c r="KOR7657" s="19"/>
      <c r="KOS7657" s="19"/>
      <c r="KOT7657" s="19"/>
      <c r="KOU7657" s="19"/>
      <c r="KOV7657" s="19"/>
      <c r="KOW7657" s="19"/>
      <c r="KOX7657" s="19"/>
      <c r="KOY7657" s="19"/>
      <c r="KOZ7657" s="19"/>
      <c r="KPA7657" s="19"/>
      <c r="KPB7657" s="19"/>
      <c r="KPC7657" s="19"/>
      <c r="KPD7657" s="19"/>
      <c r="KPE7657" s="19"/>
      <c r="KPF7657" s="19"/>
      <c r="KPG7657" s="19"/>
      <c r="KPH7657" s="19"/>
      <c r="KPI7657" s="19"/>
      <c r="KPJ7657" s="19"/>
      <c r="KPK7657" s="19"/>
      <c r="KPL7657" s="19"/>
      <c r="KPM7657" s="19"/>
      <c r="KPN7657" s="19"/>
      <c r="KPO7657" s="19"/>
      <c r="KPP7657" s="19"/>
      <c r="KPQ7657" s="19"/>
      <c r="KPR7657" s="19"/>
      <c r="KPS7657" s="19"/>
      <c r="KPT7657" s="19"/>
      <c r="KPU7657" s="19"/>
      <c r="KPV7657" s="19"/>
      <c r="KPW7657" s="19"/>
      <c r="KPX7657" s="19"/>
      <c r="KPY7657" s="19"/>
      <c r="KPZ7657" s="19"/>
      <c r="KQA7657" s="19"/>
      <c r="KQB7657" s="19"/>
      <c r="KQC7657" s="19"/>
      <c r="KQD7657" s="19"/>
      <c r="KQE7657" s="19"/>
      <c r="KQF7657" s="19"/>
      <c r="KQG7657" s="19"/>
      <c r="KQH7657" s="19"/>
      <c r="KQI7657" s="19"/>
      <c r="KQJ7657" s="19"/>
      <c r="KQK7657" s="19"/>
      <c r="KQL7657" s="19"/>
      <c r="KQM7657" s="19"/>
      <c r="KQN7657" s="19"/>
      <c r="KQO7657" s="19"/>
      <c r="KQP7657" s="19"/>
      <c r="KQQ7657" s="19"/>
      <c r="KQR7657" s="19"/>
      <c r="KQS7657" s="19"/>
      <c r="KQT7657" s="19"/>
      <c r="KQU7657" s="19"/>
      <c r="KQV7657" s="19"/>
      <c r="KQW7657" s="19"/>
      <c r="KQX7657" s="19"/>
      <c r="KQY7657" s="19"/>
      <c r="KQZ7657" s="19"/>
      <c r="KRA7657" s="19"/>
      <c r="KRB7657" s="19"/>
      <c r="KRC7657" s="19"/>
      <c r="KRD7657" s="19"/>
      <c r="KRE7657" s="19"/>
      <c r="KRF7657" s="19"/>
      <c r="KRG7657" s="19"/>
      <c r="KRH7657" s="19"/>
      <c r="KRI7657" s="19"/>
      <c r="KRJ7657" s="19"/>
      <c r="KRK7657" s="19"/>
      <c r="KRL7657" s="19"/>
      <c r="KRM7657" s="19"/>
      <c r="KRN7657" s="19"/>
      <c r="KRO7657" s="19"/>
      <c r="KRP7657" s="19"/>
      <c r="KRQ7657" s="19"/>
      <c r="KRR7657" s="19"/>
      <c r="KRS7657" s="19"/>
      <c r="KRT7657" s="19"/>
      <c r="KRU7657" s="19"/>
      <c r="KRV7657" s="19"/>
      <c r="KRW7657" s="19"/>
      <c r="KRX7657" s="19"/>
      <c r="KRY7657" s="19"/>
      <c r="KRZ7657" s="19"/>
      <c r="KSA7657" s="19"/>
      <c r="KSB7657" s="19"/>
      <c r="KSC7657" s="19"/>
      <c r="KSD7657" s="19"/>
      <c r="KSE7657" s="19"/>
      <c r="KSF7657" s="19"/>
      <c r="KSG7657" s="19"/>
      <c r="KSH7657" s="19"/>
      <c r="KSI7657" s="19"/>
      <c r="KSJ7657" s="19"/>
      <c r="KSK7657" s="19"/>
      <c r="KSL7657" s="19"/>
      <c r="KSM7657" s="19"/>
      <c r="KSN7657" s="19"/>
      <c r="KSO7657" s="19"/>
      <c r="KSP7657" s="19"/>
      <c r="KSQ7657" s="19"/>
      <c r="KSR7657" s="19"/>
      <c r="KSS7657" s="19"/>
      <c r="KST7657" s="19"/>
      <c r="KSU7657" s="19"/>
      <c r="KSV7657" s="19"/>
      <c r="KSW7657" s="19"/>
      <c r="KSX7657" s="19"/>
      <c r="KSY7657" s="19"/>
      <c r="KSZ7657" s="19"/>
      <c r="KTA7657" s="19"/>
      <c r="KTB7657" s="19"/>
      <c r="KTC7657" s="19"/>
      <c r="KTD7657" s="19"/>
      <c r="KTE7657" s="19"/>
      <c r="KTF7657" s="19"/>
      <c r="KTG7657" s="19"/>
      <c r="KTH7657" s="19"/>
      <c r="KTI7657" s="19"/>
      <c r="KTJ7657" s="19"/>
      <c r="KTK7657" s="19"/>
      <c r="KTL7657" s="19"/>
      <c r="KTM7657" s="19"/>
      <c r="KTN7657" s="19"/>
      <c r="KTO7657" s="19"/>
      <c r="KTP7657" s="19"/>
      <c r="KTQ7657" s="19"/>
      <c r="KTR7657" s="19"/>
      <c r="KTS7657" s="19"/>
      <c r="KTT7657" s="19"/>
      <c r="KTU7657" s="19"/>
      <c r="KTV7657" s="19"/>
      <c r="KTW7657" s="19"/>
      <c r="KTX7657" s="19"/>
      <c r="KTY7657" s="19"/>
      <c r="KTZ7657" s="19"/>
      <c r="KUA7657" s="19"/>
      <c r="KUB7657" s="19"/>
      <c r="KUC7657" s="19"/>
      <c r="KUD7657" s="19"/>
      <c r="KUE7657" s="19"/>
      <c r="KUF7657" s="19"/>
      <c r="KUG7657" s="19"/>
      <c r="KUH7657" s="19"/>
      <c r="KUI7657" s="19"/>
      <c r="KUJ7657" s="19"/>
      <c r="KUK7657" s="19"/>
      <c r="KUL7657" s="19"/>
      <c r="KUM7657" s="19"/>
      <c r="KUN7657" s="19"/>
      <c r="KUO7657" s="19"/>
      <c r="KUP7657" s="19"/>
      <c r="KUQ7657" s="19"/>
      <c r="KUR7657" s="19"/>
      <c r="KUS7657" s="19"/>
      <c r="KUT7657" s="19"/>
      <c r="KUU7657" s="19"/>
      <c r="KUV7657" s="19"/>
      <c r="KUW7657" s="19"/>
      <c r="KUX7657" s="19"/>
      <c r="KUY7657" s="19"/>
      <c r="KUZ7657" s="19"/>
      <c r="KVA7657" s="19"/>
      <c r="KVB7657" s="19"/>
      <c r="KVC7657" s="19"/>
      <c r="KVD7657" s="19"/>
      <c r="KVE7657" s="19"/>
      <c r="KVF7657" s="19"/>
      <c r="KVG7657" s="19"/>
      <c r="KVH7657" s="19"/>
      <c r="KVI7657" s="19"/>
      <c r="KVJ7657" s="19"/>
      <c r="KVK7657" s="19"/>
      <c r="KVL7657" s="19"/>
      <c r="KVM7657" s="19"/>
      <c r="KVN7657" s="19"/>
      <c r="KVO7657" s="19"/>
      <c r="KVP7657" s="19"/>
      <c r="KVQ7657" s="19"/>
      <c r="KVR7657" s="19"/>
      <c r="KVS7657" s="19"/>
      <c r="KVT7657" s="19"/>
      <c r="KVU7657" s="19"/>
      <c r="KVV7657" s="19"/>
      <c r="KVW7657" s="19"/>
      <c r="KVX7657" s="19"/>
      <c r="KVY7657" s="19"/>
      <c r="KVZ7657" s="19"/>
      <c r="KWA7657" s="19"/>
      <c r="KWB7657" s="19"/>
      <c r="KWC7657" s="19"/>
      <c r="KWD7657" s="19"/>
      <c r="KWE7657" s="19"/>
      <c r="KWF7657" s="19"/>
      <c r="KWG7657" s="19"/>
      <c r="KWH7657" s="19"/>
      <c r="KWI7657" s="19"/>
      <c r="KWJ7657" s="19"/>
      <c r="KWK7657" s="19"/>
      <c r="KWL7657" s="19"/>
      <c r="KWM7657" s="19"/>
      <c r="KWN7657" s="19"/>
      <c r="KWO7657" s="19"/>
      <c r="KWP7657" s="19"/>
      <c r="KWQ7657" s="19"/>
      <c r="KWR7657" s="19"/>
      <c r="KWS7657" s="19"/>
      <c r="KWT7657" s="19"/>
      <c r="KWU7657" s="19"/>
      <c r="KWV7657" s="19"/>
      <c r="KWW7657" s="19"/>
      <c r="KWX7657" s="19"/>
      <c r="KWY7657" s="19"/>
      <c r="KWZ7657" s="19"/>
      <c r="KXA7657" s="19"/>
      <c r="KXB7657" s="19"/>
      <c r="KXC7657" s="19"/>
      <c r="KXD7657" s="19"/>
      <c r="KXE7657" s="19"/>
      <c r="KXF7657" s="19"/>
      <c r="KXG7657" s="19"/>
      <c r="KXH7657" s="19"/>
      <c r="KXI7657" s="19"/>
      <c r="KXJ7657" s="19"/>
      <c r="KXK7657" s="19"/>
      <c r="KXL7657" s="19"/>
      <c r="KXM7657" s="19"/>
      <c r="KXN7657" s="19"/>
      <c r="KXO7657" s="19"/>
      <c r="KXP7657" s="19"/>
      <c r="KXQ7657" s="19"/>
      <c r="KXR7657" s="19"/>
      <c r="KXS7657" s="19"/>
      <c r="KXT7657" s="19"/>
      <c r="KXU7657" s="19"/>
      <c r="KXV7657" s="19"/>
      <c r="KXW7657" s="19"/>
      <c r="KXX7657" s="19"/>
      <c r="KXY7657" s="19"/>
      <c r="KXZ7657" s="19"/>
      <c r="KYA7657" s="19"/>
      <c r="KYB7657" s="19"/>
      <c r="KYC7657" s="19"/>
      <c r="KYD7657" s="19"/>
      <c r="KYE7657" s="19"/>
      <c r="KYF7657" s="19"/>
      <c r="KYG7657" s="19"/>
      <c r="KYH7657" s="19"/>
      <c r="KYI7657" s="19"/>
      <c r="KYJ7657" s="19"/>
      <c r="KYK7657" s="19"/>
      <c r="KYL7657" s="19"/>
      <c r="KYM7657" s="19"/>
      <c r="KYN7657" s="19"/>
      <c r="KYO7657" s="19"/>
      <c r="KYP7657" s="19"/>
      <c r="KYQ7657" s="19"/>
      <c r="KYR7657" s="19"/>
      <c r="KYS7657" s="19"/>
      <c r="KYT7657" s="19"/>
      <c r="KYU7657" s="19"/>
      <c r="KYV7657" s="19"/>
      <c r="KYW7657" s="19"/>
      <c r="KYX7657" s="19"/>
      <c r="KYY7657" s="19"/>
      <c r="KYZ7657" s="19"/>
      <c r="KZA7657" s="19"/>
      <c r="KZB7657" s="19"/>
      <c r="KZC7657" s="19"/>
      <c r="KZD7657" s="19"/>
      <c r="KZE7657" s="19"/>
      <c r="KZF7657" s="19"/>
      <c r="KZG7657" s="19"/>
      <c r="KZH7657" s="19"/>
      <c r="KZI7657" s="19"/>
      <c r="KZJ7657" s="19"/>
      <c r="KZK7657" s="19"/>
      <c r="KZL7657" s="19"/>
      <c r="KZM7657" s="19"/>
      <c r="KZN7657" s="19"/>
      <c r="KZO7657" s="19"/>
      <c r="KZP7657" s="19"/>
      <c r="KZQ7657" s="19"/>
      <c r="KZR7657" s="19"/>
      <c r="KZS7657" s="19"/>
      <c r="KZT7657" s="19"/>
      <c r="KZU7657" s="19"/>
      <c r="KZV7657" s="19"/>
      <c r="KZW7657" s="19"/>
      <c r="KZX7657" s="19"/>
      <c r="KZY7657" s="19"/>
      <c r="KZZ7657" s="19"/>
      <c r="LAA7657" s="19"/>
      <c r="LAB7657" s="19"/>
      <c r="LAC7657" s="19"/>
      <c r="LAD7657" s="19"/>
      <c r="LAE7657" s="19"/>
      <c r="LAF7657" s="19"/>
      <c r="LAG7657" s="19"/>
      <c r="LAH7657" s="19"/>
      <c r="LAI7657" s="19"/>
      <c r="LAJ7657" s="19"/>
      <c r="LAK7657" s="19"/>
      <c r="LAL7657" s="19"/>
      <c r="LAM7657" s="19"/>
      <c r="LAN7657" s="19"/>
      <c r="LAO7657" s="19"/>
      <c r="LAP7657" s="19"/>
      <c r="LAQ7657" s="19"/>
      <c r="LAR7657" s="19"/>
      <c r="LAS7657" s="19"/>
      <c r="LAT7657" s="19"/>
      <c r="LAU7657" s="19"/>
      <c r="LAV7657" s="19"/>
      <c r="LAW7657" s="19"/>
      <c r="LAX7657" s="19"/>
      <c r="LAY7657" s="19"/>
      <c r="LAZ7657" s="19"/>
      <c r="LBA7657" s="19"/>
      <c r="LBB7657" s="19"/>
      <c r="LBC7657" s="19"/>
      <c r="LBD7657" s="19"/>
      <c r="LBE7657" s="19"/>
      <c r="LBF7657" s="19"/>
      <c r="LBG7657" s="19"/>
      <c r="LBH7657" s="19"/>
      <c r="LBI7657" s="19"/>
      <c r="LBJ7657" s="19"/>
      <c r="LBK7657" s="19"/>
      <c r="LBL7657" s="19"/>
      <c r="LBM7657" s="19"/>
      <c r="LBN7657" s="19"/>
      <c r="LBO7657" s="19"/>
      <c r="LBP7657" s="19"/>
      <c r="LBQ7657" s="19"/>
      <c r="LBR7657" s="19"/>
      <c r="LBS7657" s="19"/>
      <c r="LBT7657" s="19"/>
      <c r="LBU7657" s="19"/>
      <c r="LBV7657" s="19"/>
      <c r="LBW7657" s="19"/>
      <c r="LBX7657" s="19"/>
      <c r="LBY7657" s="19"/>
      <c r="LBZ7657" s="19"/>
      <c r="LCA7657" s="19"/>
      <c r="LCB7657" s="19"/>
      <c r="LCC7657" s="19"/>
      <c r="LCD7657" s="19"/>
      <c r="LCE7657" s="19"/>
      <c r="LCF7657" s="19"/>
      <c r="LCG7657" s="19"/>
      <c r="LCH7657" s="19"/>
      <c r="LCI7657" s="19"/>
      <c r="LCJ7657" s="19"/>
      <c r="LCK7657" s="19"/>
      <c r="LCL7657" s="19"/>
      <c r="LCM7657" s="19"/>
      <c r="LCN7657" s="19"/>
      <c r="LCO7657" s="19"/>
      <c r="LCP7657" s="19"/>
      <c r="LCQ7657" s="19"/>
      <c r="LCR7657" s="19"/>
      <c r="LCS7657" s="19"/>
      <c r="LCT7657" s="19"/>
      <c r="LCU7657" s="19"/>
      <c r="LCV7657" s="19"/>
      <c r="LCW7657" s="19"/>
      <c r="LCX7657" s="19"/>
      <c r="LCY7657" s="19"/>
      <c r="LCZ7657" s="19"/>
      <c r="LDA7657" s="19"/>
      <c r="LDB7657" s="19"/>
      <c r="LDC7657" s="19"/>
      <c r="LDD7657" s="19"/>
      <c r="LDE7657" s="19"/>
      <c r="LDF7657" s="19"/>
      <c r="LDG7657" s="19"/>
      <c r="LDH7657" s="19"/>
      <c r="LDI7657" s="19"/>
      <c r="LDJ7657" s="19"/>
      <c r="LDK7657" s="19"/>
      <c r="LDL7657" s="19"/>
      <c r="LDM7657" s="19"/>
      <c r="LDN7657" s="19"/>
      <c r="LDO7657" s="19"/>
      <c r="LDP7657" s="19"/>
      <c r="LDQ7657" s="19"/>
      <c r="LDR7657" s="19"/>
      <c r="LDS7657" s="19"/>
      <c r="LDT7657" s="19"/>
      <c r="LDU7657" s="19"/>
      <c r="LDV7657" s="19"/>
      <c r="LDW7657" s="19"/>
      <c r="LDX7657" s="19"/>
      <c r="LDY7657" s="19"/>
      <c r="LDZ7657" s="19"/>
      <c r="LEA7657" s="19"/>
      <c r="LEB7657" s="19"/>
      <c r="LEC7657" s="19"/>
      <c r="LED7657" s="19"/>
      <c r="LEE7657" s="19"/>
      <c r="LEF7657" s="19"/>
      <c r="LEG7657" s="19"/>
      <c r="LEH7657" s="19"/>
      <c r="LEI7657" s="19"/>
      <c r="LEJ7657" s="19"/>
      <c r="LEK7657" s="19"/>
      <c r="LEL7657" s="19"/>
      <c r="LEM7657" s="19"/>
      <c r="LEN7657" s="19"/>
      <c r="LEO7657" s="19"/>
      <c r="LEP7657" s="19"/>
      <c r="LEQ7657" s="19"/>
      <c r="LER7657" s="19"/>
      <c r="LES7657" s="19"/>
      <c r="LET7657" s="19"/>
      <c r="LEU7657" s="19"/>
      <c r="LEV7657" s="19"/>
      <c r="LEW7657" s="19"/>
      <c r="LEX7657" s="19"/>
      <c r="LEY7657" s="19"/>
      <c r="LEZ7657" s="19"/>
      <c r="LFA7657" s="19"/>
      <c r="LFB7657" s="19"/>
      <c r="LFC7657" s="19"/>
      <c r="LFD7657" s="19"/>
      <c r="LFE7657" s="19"/>
      <c r="LFF7657" s="19"/>
      <c r="LFG7657" s="19"/>
      <c r="LFH7657" s="19"/>
      <c r="LFI7657" s="19"/>
      <c r="LFJ7657" s="19"/>
      <c r="LFK7657" s="19"/>
      <c r="LFL7657" s="19"/>
      <c r="LFM7657" s="19"/>
      <c r="LFN7657" s="19"/>
      <c r="LFO7657" s="19"/>
      <c r="LFP7657" s="19"/>
      <c r="LFQ7657" s="19"/>
      <c r="LFR7657" s="19"/>
      <c r="LFS7657" s="19"/>
      <c r="LFT7657" s="19"/>
      <c r="LFU7657" s="19"/>
      <c r="LFV7657" s="19"/>
      <c r="LFW7657" s="19"/>
      <c r="LFX7657" s="19"/>
      <c r="LFY7657" s="19"/>
      <c r="LFZ7657" s="19"/>
      <c r="LGA7657" s="19"/>
      <c r="LGB7657" s="19"/>
      <c r="LGC7657" s="19"/>
      <c r="LGD7657" s="19"/>
      <c r="LGE7657" s="19"/>
      <c r="LGF7657" s="19"/>
      <c r="LGG7657" s="19"/>
      <c r="LGH7657" s="19"/>
      <c r="LGI7657" s="19"/>
      <c r="LGJ7657" s="19"/>
      <c r="LGK7657" s="19"/>
      <c r="LGL7657" s="19"/>
      <c r="LGM7657" s="19"/>
      <c r="LGN7657" s="19"/>
      <c r="LGO7657" s="19"/>
      <c r="LGP7657" s="19"/>
      <c r="LGQ7657" s="19"/>
      <c r="LGR7657" s="19"/>
      <c r="LGS7657" s="19"/>
      <c r="LGT7657" s="19"/>
      <c r="LGU7657" s="19"/>
      <c r="LGV7657" s="19"/>
      <c r="LGW7657" s="19"/>
      <c r="LGX7657" s="19"/>
      <c r="LGY7657" s="19"/>
      <c r="LGZ7657" s="19"/>
      <c r="LHA7657" s="19"/>
      <c r="LHB7657" s="19"/>
      <c r="LHC7657" s="19"/>
      <c r="LHD7657" s="19"/>
      <c r="LHE7657" s="19"/>
      <c r="LHF7657" s="19"/>
      <c r="LHG7657" s="19"/>
      <c r="LHH7657" s="19"/>
      <c r="LHI7657" s="19"/>
      <c r="LHJ7657" s="19"/>
      <c r="LHK7657" s="19"/>
      <c r="LHL7657" s="19"/>
      <c r="LHM7657" s="19"/>
      <c r="LHN7657" s="19"/>
      <c r="LHO7657" s="19"/>
      <c r="LHP7657" s="19"/>
      <c r="LHQ7657" s="19"/>
      <c r="LHR7657" s="19"/>
      <c r="LHS7657" s="19"/>
      <c r="LHT7657" s="19"/>
      <c r="LHU7657" s="19"/>
      <c r="LHV7657" s="19"/>
      <c r="LHW7657" s="19"/>
      <c r="LHX7657" s="19"/>
      <c r="LHY7657" s="19"/>
      <c r="LHZ7657" s="19"/>
      <c r="LIA7657" s="19"/>
      <c r="LIB7657" s="19"/>
      <c r="LIC7657" s="19"/>
      <c r="LID7657" s="19"/>
      <c r="LIE7657" s="19"/>
      <c r="LIF7657" s="19"/>
      <c r="LIG7657" s="19"/>
      <c r="LIH7657" s="19"/>
      <c r="LII7657" s="19"/>
      <c r="LIJ7657" s="19"/>
      <c r="LIK7657" s="19"/>
      <c r="LIL7657" s="19"/>
      <c r="LIM7657" s="19"/>
      <c r="LIN7657" s="19"/>
      <c r="LIO7657" s="19"/>
      <c r="LIP7657" s="19"/>
      <c r="LIQ7657" s="19"/>
      <c r="LIR7657" s="19"/>
      <c r="LIS7657" s="19"/>
      <c r="LIT7657" s="19"/>
      <c r="LIU7657" s="19"/>
      <c r="LIV7657" s="19"/>
      <c r="LIW7657" s="19"/>
      <c r="LIX7657" s="19"/>
      <c r="LIY7657" s="19"/>
      <c r="LIZ7657" s="19"/>
      <c r="LJA7657" s="19"/>
      <c r="LJB7657" s="19"/>
      <c r="LJC7657" s="19"/>
      <c r="LJD7657" s="19"/>
      <c r="LJE7657" s="19"/>
      <c r="LJF7657" s="19"/>
      <c r="LJG7657" s="19"/>
      <c r="LJH7657" s="19"/>
      <c r="LJI7657" s="19"/>
      <c r="LJJ7657" s="19"/>
      <c r="LJK7657" s="19"/>
      <c r="LJL7657" s="19"/>
      <c r="LJM7657" s="19"/>
      <c r="LJN7657" s="19"/>
      <c r="LJO7657" s="19"/>
      <c r="LJP7657" s="19"/>
      <c r="LJQ7657" s="19"/>
      <c r="LJR7657" s="19"/>
      <c r="LJS7657" s="19"/>
      <c r="LJT7657" s="19"/>
      <c r="LJU7657" s="19"/>
      <c r="LJV7657" s="19"/>
      <c r="LJW7657" s="19"/>
      <c r="LJX7657" s="19"/>
      <c r="LJY7657" s="19"/>
      <c r="LJZ7657" s="19"/>
      <c r="LKA7657" s="19"/>
      <c r="LKB7657" s="19"/>
      <c r="LKC7657" s="19"/>
      <c r="LKD7657" s="19"/>
      <c r="LKE7657" s="19"/>
      <c r="LKF7657" s="19"/>
      <c r="LKG7657" s="19"/>
      <c r="LKH7657" s="19"/>
      <c r="LKI7657" s="19"/>
      <c r="LKJ7657" s="19"/>
      <c r="LKK7657" s="19"/>
      <c r="LKL7657" s="19"/>
      <c r="LKM7657" s="19"/>
      <c r="LKN7657" s="19"/>
      <c r="LKO7657" s="19"/>
      <c r="LKP7657" s="19"/>
      <c r="LKQ7657" s="19"/>
      <c r="LKR7657" s="19"/>
      <c r="LKS7657" s="19"/>
      <c r="LKT7657" s="19"/>
      <c r="LKU7657" s="19"/>
      <c r="LKV7657" s="19"/>
      <c r="LKW7657" s="19"/>
      <c r="LKX7657" s="19"/>
      <c r="LKY7657" s="19"/>
      <c r="LKZ7657" s="19"/>
      <c r="LLA7657" s="19"/>
      <c r="LLB7657" s="19"/>
      <c r="LLC7657" s="19"/>
      <c r="LLD7657" s="19"/>
      <c r="LLE7657" s="19"/>
      <c r="LLF7657" s="19"/>
      <c r="LLG7657" s="19"/>
      <c r="LLH7657" s="19"/>
      <c r="LLI7657" s="19"/>
      <c r="LLJ7657" s="19"/>
      <c r="LLK7657" s="19"/>
      <c r="LLL7657" s="19"/>
      <c r="LLM7657" s="19"/>
      <c r="LLN7657" s="19"/>
      <c r="LLO7657" s="19"/>
      <c r="LLP7657" s="19"/>
      <c r="LLQ7657" s="19"/>
      <c r="LLR7657" s="19"/>
      <c r="LLS7657" s="19"/>
      <c r="LLT7657" s="19"/>
      <c r="LLU7657" s="19"/>
      <c r="LLV7657" s="19"/>
      <c r="LLW7657" s="19"/>
      <c r="LLX7657" s="19"/>
      <c r="LLY7657" s="19"/>
      <c r="LLZ7657" s="19"/>
      <c r="LMA7657" s="19"/>
      <c r="LMB7657" s="19"/>
      <c r="LMC7657" s="19"/>
      <c r="LMD7657" s="19"/>
      <c r="LME7657" s="19"/>
      <c r="LMF7657" s="19"/>
      <c r="LMG7657" s="19"/>
      <c r="LMH7657" s="19"/>
      <c r="LMI7657" s="19"/>
      <c r="LMJ7657" s="19"/>
      <c r="LMK7657" s="19"/>
      <c r="LML7657" s="19"/>
      <c r="LMM7657" s="19"/>
      <c r="LMN7657" s="19"/>
      <c r="LMO7657" s="19"/>
      <c r="LMP7657" s="19"/>
      <c r="LMQ7657" s="19"/>
      <c r="LMR7657" s="19"/>
      <c r="LMS7657" s="19"/>
      <c r="LMT7657" s="19"/>
      <c r="LMU7657" s="19"/>
      <c r="LMV7657" s="19"/>
      <c r="LMW7657" s="19"/>
      <c r="LMX7657" s="19"/>
      <c r="LMY7657" s="19"/>
      <c r="LMZ7657" s="19"/>
      <c r="LNA7657" s="19"/>
      <c r="LNB7657" s="19"/>
      <c r="LNC7657" s="19"/>
      <c r="LND7657" s="19"/>
      <c r="LNE7657" s="19"/>
      <c r="LNF7657" s="19"/>
      <c r="LNG7657" s="19"/>
      <c r="LNH7657" s="19"/>
      <c r="LNI7657" s="19"/>
      <c r="LNJ7657" s="19"/>
      <c r="LNK7657" s="19"/>
      <c r="LNL7657" s="19"/>
      <c r="LNM7657" s="19"/>
      <c r="LNN7657" s="19"/>
      <c r="LNO7657" s="19"/>
      <c r="LNP7657" s="19"/>
      <c r="LNQ7657" s="19"/>
      <c r="LNR7657" s="19"/>
      <c r="LNS7657" s="19"/>
      <c r="LNT7657" s="19"/>
      <c r="LNU7657" s="19"/>
      <c r="LNV7657" s="19"/>
      <c r="LNW7657" s="19"/>
      <c r="LNX7657" s="19"/>
      <c r="LNY7657" s="19"/>
      <c r="LNZ7657" s="19"/>
      <c r="LOA7657" s="19"/>
      <c r="LOB7657" s="19"/>
      <c r="LOC7657" s="19"/>
      <c r="LOD7657" s="19"/>
      <c r="LOE7657" s="19"/>
      <c r="LOF7657" s="19"/>
      <c r="LOG7657" s="19"/>
      <c r="LOH7657" s="19"/>
      <c r="LOI7657" s="19"/>
      <c r="LOJ7657" s="19"/>
      <c r="LOK7657" s="19"/>
      <c r="LOL7657" s="19"/>
      <c r="LOM7657" s="19"/>
      <c r="LON7657" s="19"/>
      <c r="LOO7657" s="19"/>
      <c r="LOP7657" s="19"/>
      <c r="LOQ7657" s="19"/>
      <c r="LOR7657" s="19"/>
      <c r="LOS7657" s="19"/>
      <c r="LOT7657" s="19"/>
      <c r="LOU7657" s="19"/>
      <c r="LOV7657" s="19"/>
      <c r="LOW7657" s="19"/>
      <c r="LOX7657" s="19"/>
      <c r="LOY7657" s="19"/>
      <c r="LOZ7657" s="19"/>
      <c r="LPA7657" s="19"/>
      <c r="LPB7657" s="19"/>
      <c r="LPC7657" s="19"/>
      <c r="LPD7657" s="19"/>
      <c r="LPE7657" s="19"/>
      <c r="LPF7657" s="19"/>
      <c r="LPG7657" s="19"/>
      <c r="LPH7657" s="19"/>
      <c r="LPI7657" s="19"/>
      <c r="LPJ7657" s="19"/>
      <c r="LPK7657" s="19"/>
      <c r="LPL7657" s="19"/>
      <c r="LPM7657" s="19"/>
      <c r="LPN7657" s="19"/>
      <c r="LPO7657" s="19"/>
      <c r="LPP7657" s="19"/>
      <c r="LPQ7657" s="19"/>
      <c r="LPR7657" s="19"/>
      <c r="LPS7657" s="19"/>
      <c r="LPT7657" s="19"/>
      <c r="LPU7657" s="19"/>
      <c r="LPV7657" s="19"/>
      <c r="LPW7657" s="19"/>
      <c r="LPX7657" s="19"/>
      <c r="LPY7657" s="19"/>
      <c r="LPZ7657" s="19"/>
      <c r="LQA7657" s="19"/>
      <c r="LQB7657" s="19"/>
      <c r="LQC7657" s="19"/>
      <c r="LQD7657" s="19"/>
      <c r="LQE7657" s="19"/>
      <c r="LQF7657" s="19"/>
      <c r="LQG7657" s="19"/>
      <c r="LQH7657" s="19"/>
      <c r="LQI7657" s="19"/>
      <c r="LQJ7657" s="19"/>
      <c r="LQK7657" s="19"/>
      <c r="LQL7657" s="19"/>
      <c r="LQM7657" s="19"/>
      <c r="LQN7657" s="19"/>
      <c r="LQO7657" s="19"/>
      <c r="LQP7657" s="19"/>
      <c r="LQQ7657" s="19"/>
      <c r="LQR7657" s="19"/>
      <c r="LQS7657" s="19"/>
      <c r="LQT7657" s="19"/>
      <c r="LQU7657" s="19"/>
      <c r="LQV7657" s="19"/>
      <c r="LQW7657" s="19"/>
      <c r="LQX7657" s="19"/>
      <c r="LQY7657" s="19"/>
      <c r="LQZ7657" s="19"/>
      <c r="LRA7657" s="19"/>
      <c r="LRB7657" s="19"/>
      <c r="LRC7657" s="19"/>
      <c r="LRD7657" s="19"/>
      <c r="LRE7657" s="19"/>
      <c r="LRF7657" s="19"/>
      <c r="LRG7657" s="19"/>
      <c r="LRH7657" s="19"/>
      <c r="LRI7657" s="19"/>
      <c r="LRJ7657" s="19"/>
      <c r="LRK7657" s="19"/>
      <c r="LRL7657" s="19"/>
      <c r="LRM7657" s="19"/>
      <c r="LRN7657" s="19"/>
      <c r="LRO7657" s="19"/>
      <c r="LRP7657" s="19"/>
      <c r="LRQ7657" s="19"/>
      <c r="LRR7657" s="19"/>
      <c r="LRS7657" s="19"/>
      <c r="LRT7657" s="19"/>
      <c r="LRU7657" s="19"/>
      <c r="LRV7657" s="19"/>
      <c r="LRW7657" s="19"/>
      <c r="LRX7657" s="19"/>
      <c r="LRY7657" s="19"/>
      <c r="LRZ7657" s="19"/>
      <c r="LSA7657" s="19"/>
      <c r="LSB7657" s="19"/>
      <c r="LSC7657" s="19"/>
      <c r="LSD7657" s="19"/>
      <c r="LSE7657" s="19"/>
      <c r="LSF7657" s="19"/>
      <c r="LSG7657" s="19"/>
      <c r="LSH7657" s="19"/>
      <c r="LSI7657" s="19"/>
      <c r="LSJ7657" s="19"/>
      <c r="LSK7657" s="19"/>
      <c r="LSL7657" s="19"/>
      <c r="LSM7657" s="19"/>
      <c r="LSN7657" s="19"/>
      <c r="LSO7657" s="19"/>
      <c r="LSP7657" s="19"/>
      <c r="LSQ7657" s="19"/>
      <c r="LSR7657" s="19"/>
      <c r="LSS7657" s="19"/>
      <c r="LST7657" s="19"/>
      <c r="LSU7657" s="19"/>
      <c r="LSV7657" s="19"/>
      <c r="LSW7657" s="19"/>
      <c r="LSX7657" s="19"/>
      <c r="LSY7657" s="19"/>
      <c r="LSZ7657" s="19"/>
      <c r="LTA7657" s="19"/>
      <c r="LTB7657" s="19"/>
      <c r="LTC7657" s="19"/>
      <c r="LTD7657" s="19"/>
      <c r="LTE7657" s="19"/>
      <c r="LTF7657" s="19"/>
      <c r="LTG7657" s="19"/>
      <c r="LTH7657" s="19"/>
      <c r="LTI7657" s="19"/>
      <c r="LTJ7657" s="19"/>
      <c r="LTK7657" s="19"/>
      <c r="LTL7657" s="19"/>
      <c r="LTM7657" s="19"/>
      <c r="LTN7657" s="19"/>
      <c r="LTO7657" s="19"/>
      <c r="LTP7657" s="19"/>
      <c r="LTQ7657" s="19"/>
      <c r="LTR7657" s="19"/>
      <c r="LTS7657" s="19"/>
      <c r="LTT7657" s="19"/>
      <c r="LTU7657" s="19"/>
      <c r="LTV7657" s="19"/>
      <c r="LTW7657" s="19"/>
      <c r="LTX7657" s="19"/>
      <c r="LTY7657" s="19"/>
      <c r="LTZ7657" s="19"/>
      <c r="LUA7657" s="19"/>
      <c r="LUB7657" s="19"/>
      <c r="LUC7657" s="19"/>
      <c r="LUD7657" s="19"/>
      <c r="LUE7657" s="19"/>
      <c r="LUF7657" s="19"/>
      <c r="LUG7657" s="19"/>
      <c r="LUH7657" s="19"/>
      <c r="LUI7657" s="19"/>
      <c r="LUJ7657" s="19"/>
      <c r="LUK7657" s="19"/>
      <c r="LUL7657" s="19"/>
      <c r="LUM7657" s="19"/>
      <c r="LUN7657" s="19"/>
      <c r="LUO7657" s="19"/>
      <c r="LUP7657" s="19"/>
      <c r="LUQ7657" s="19"/>
      <c r="LUR7657" s="19"/>
      <c r="LUS7657" s="19"/>
      <c r="LUT7657" s="19"/>
      <c r="LUU7657" s="19"/>
      <c r="LUV7657" s="19"/>
      <c r="LUW7657" s="19"/>
      <c r="LUX7657" s="19"/>
      <c r="LUY7657" s="19"/>
      <c r="LUZ7657" s="19"/>
      <c r="LVA7657" s="19"/>
      <c r="LVB7657" s="19"/>
      <c r="LVC7657" s="19"/>
      <c r="LVD7657" s="19"/>
      <c r="LVE7657" s="19"/>
      <c r="LVF7657" s="19"/>
      <c r="LVG7657" s="19"/>
      <c r="LVH7657" s="19"/>
      <c r="LVI7657" s="19"/>
      <c r="LVJ7657" s="19"/>
      <c r="LVK7657" s="19"/>
      <c r="LVL7657" s="19"/>
      <c r="LVM7657" s="19"/>
      <c r="LVN7657" s="19"/>
      <c r="LVO7657" s="19"/>
      <c r="LVP7657" s="19"/>
      <c r="LVQ7657" s="19"/>
      <c r="LVR7657" s="19"/>
      <c r="LVS7657" s="19"/>
      <c r="LVT7657" s="19"/>
      <c r="LVU7657" s="19"/>
      <c r="LVV7657" s="19"/>
      <c r="LVW7657" s="19"/>
      <c r="LVX7657" s="19"/>
      <c r="LVY7657" s="19"/>
      <c r="LVZ7657" s="19"/>
      <c r="LWA7657" s="19"/>
      <c r="LWB7657" s="19"/>
      <c r="LWC7657" s="19"/>
      <c r="LWD7657" s="19"/>
      <c r="LWE7657" s="19"/>
      <c r="LWF7657" s="19"/>
      <c r="LWG7657" s="19"/>
      <c r="LWH7657" s="19"/>
      <c r="LWI7657" s="19"/>
      <c r="LWJ7657" s="19"/>
      <c r="LWK7657" s="19"/>
      <c r="LWL7657" s="19"/>
      <c r="LWM7657" s="19"/>
      <c r="LWN7657" s="19"/>
      <c r="LWO7657" s="19"/>
      <c r="LWP7657" s="19"/>
      <c r="LWQ7657" s="19"/>
      <c r="LWR7657" s="19"/>
      <c r="LWS7657" s="19"/>
      <c r="LWT7657" s="19"/>
      <c r="LWU7657" s="19"/>
      <c r="LWV7657" s="19"/>
      <c r="LWW7657" s="19"/>
      <c r="LWX7657" s="19"/>
      <c r="LWY7657" s="19"/>
      <c r="LWZ7657" s="19"/>
      <c r="LXA7657" s="19"/>
      <c r="LXB7657" s="19"/>
      <c r="LXC7657" s="19"/>
      <c r="LXD7657" s="19"/>
      <c r="LXE7657" s="19"/>
      <c r="LXF7657" s="19"/>
      <c r="LXG7657" s="19"/>
      <c r="LXH7657" s="19"/>
      <c r="LXI7657" s="19"/>
      <c r="LXJ7657" s="19"/>
      <c r="LXK7657" s="19"/>
      <c r="LXL7657" s="19"/>
      <c r="LXM7657" s="19"/>
      <c r="LXN7657" s="19"/>
      <c r="LXO7657" s="19"/>
      <c r="LXP7657" s="19"/>
      <c r="LXQ7657" s="19"/>
      <c r="LXR7657" s="19"/>
      <c r="LXS7657" s="19"/>
      <c r="LXT7657" s="19"/>
      <c r="LXU7657" s="19"/>
      <c r="LXV7657" s="19"/>
      <c r="LXW7657" s="19"/>
      <c r="LXX7657" s="19"/>
      <c r="LXY7657" s="19"/>
      <c r="LXZ7657" s="19"/>
      <c r="LYA7657" s="19"/>
      <c r="LYB7657" s="19"/>
      <c r="LYC7657" s="19"/>
      <c r="LYD7657" s="19"/>
      <c r="LYE7657" s="19"/>
      <c r="LYF7657" s="19"/>
      <c r="LYG7657" s="19"/>
      <c r="LYH7657" s="19"/>
      <c r="LYI7657" s="19"/>
      <c r="LYJ7657" s="19"/>
      <c r="LYK7657" s="19"/>
      <c r="LYL7657" s="19"/>
      <c r="LYM7657" s="19"/>
      <c r="LYN7657" s="19"/>
      <c r="LYO7657" s="19"/>
      <c r="LYP7657" s="19"/>
      <c r="LYQ7657" s="19"/>
      <c r="LYR7657" s="19"/>
      <c r="LYS7657" s="19"/>
      <c r="LYT7657" s="19"/>
      <c r="LYU7657" s="19"/>
      <c r="LYV7657" s="19"/>
      <c r="LYW7657" s="19"/>
      <c r="LYX7657" s="19"/>
      <c r="LYY7657" s="19"/>
      <c r="LYZ7657" s="19"/>
      <c r="LZA7657" s="19"/>
      <c r="LZB7657" s="19"/>
      <c r="LZC7657" s="19"/>
      <c r="LZD7657" s="19"/>
      <c r="LZE7657" s="19"/>
      <c r="LZF7657" s="19"/>
      <c r="LZG7657" s="19"/>
      <c r="LZH7657" s="19"/>
      <c r="LZI7657" s="19"/>
      <c r="LZJ7657" s="19"/>
      <c r="LZK7657" s="19"/>
      <c r="LZL7657" s="19"/>
      <c r="LZM7657" s="19"/>
      <c r="LZN7657" s="19"/>
      <c r="LZO7657" s="19"/>
      <c r="LZP7657" s="19"/>
      <c r="LZQ7657" s="19"/>
      <c r="LZR7657" s="19"/>
      <c r="LZS7657" s="19"/>
      <c r="LZT7657" s="19"/>
      <c r="LZU7657" s="19"/>
      <c r="LZV7657" s="19"/>
      <c r="LZW7657" s="19"/>
      <c r="LZX7657" s="19"/>
      <c r="LZY7657" s="19"/>
      <c r="LZZ7657" s="19"/>
      <c r="MAA7657" s="19"/>
      <c r="MAB7657" s="19"/>
      <c r="MAC7657" s="19"/>
      <c r="MAD7657" s="19"/>
      <c r="MAE7657" s="19"/>
      <c r="MAF7657" s="19"/>
      <c r="MAG7657" s="19"/>
      <c r="MAH7657" s="19"/>
      <c r="MAI7657" s="19"/>
      <c r="MAJ7657" s="19"/>
      <c r="MAK7657" s="19"/>
      <c r="MAL7657" s="19"/>
      <c r="MAM7657" s="19"/>
      <c r="MAN7657" s="19"/>
      <c r="MAO7657" s="19"/>
      <c r="MAP7657" s="19"/>
      <c r="MAQ7657" s="19"/>
      <c r="MAR7657" s="19"/>
      <c r="MAS7657" s="19"/>
      <c r="MAT7657" s="19"/>
      <c r="MAU7657" s="19"/>
      <c r="MAV7657" s="19"/>
      <c r="MAW7657" s="19"/>
      <c r="MAX7657" s="19"/>
      <c r="MAY7657" s="19"/>
      <c r="MAZ7657" s="19"/>
      <c r="MBA7657" s="19"/>
      <c r="MBB7657" s="19"/>
      <c r="MBC7657" s="19"/>
      <c r="MBD7657" s="19"/>
      <c r="MBE7657" s="19"/>
      <c r="MBF7657" s="19"/>
      <c r="MBG7657" s="19"/>
      <c r="MBH7657" s="19"/>
      <c r="MBI7657" s="19"/>
      <c r="MBJ7657" s="19"/>
      <c r="MBK7657" s="19"/>
      <c r="MBL7657" s="19"/>
      <c r="MBM7657" s="19"/>
      <c r="MBN7657" s="19"/>
      <c r="MBO7657" s="19"/>
      <c r="MBP7657" s="19"/>
      <c r="MBQ7657" s="19"/>
      <c r="MBR7657" s="19"/>
      <c r="MBS7657" s="19"/>
      <c r="MBT7657" s="19"/>
      <c r="MBU7657" s="19"/>
      <c r="MBV7657" s="19"/>
      <c r="MBW7657" s="19"/>
      <c r="MBX7657" s="19"/>
      <c r="MBY7657" s="19"/>
      <c r="MBZ7657" s="19"/>
      <c r="MCA7657" s="19"/>
      <c r="MCB7657" s="19"/>
      <c r="MCC7657" s="19"/>
      <c r="MCD7657" s="19"/>
      <c r="MCE7657" s="19"/>
      <c r="MCF7657" s="19"/>
      <c r="MCG7657" s="19"/>
      <c r="MCH7657" s="19"/>
      <c r="MCI7657" s="19"/>
      <c r="MCJ7657" s="19"/>
      <c r="MCK7657" s="19"/>
      <c r="MCL7657" s="19"/>
      <c r="MCM7657" s="19"/>
      <c r="MCN7657" s="19"/>
      <c r="MCO7657" s="19"/>
      <c r="MCP7657" s="19"/>
      <c r="MCQ7657" s="19"/>
      <c r="MCR7657" s="19"/>
      <c r="MCS7657" s="19"/>
      <c r="MCT7657" s="19"/>
      <c r="MCU7657" s="19"/>
      <c r="MCV7657" s="19"/>
      <c r="MCW7657" s="19"/>
      <c r="MCX7657" s="19"/>
      <c r="MCY7657" s="19"/>
      <c r="MCZ7657" s="19"/>
      <c r="MDA7657" s="19"/>
      <c r="MDB7657" s="19"/>
      <c r="MDC7657" s="19"/>
      <c r="MDD7657" s="19"/>
      <c r="MDE7657" s="19"/>
      <c r="MDF7657" s="19"/>
      <c r="MDG7657" s="19"/>
      <c r="MDH7657" s="19"/>
      <c r="MDI7657" s="19"/>
      <c r="MDJ7657" s="19"/>
      <c r="MDK7657" s="19"/>
      <c r="MDL7657" s="19"/>
      <c r="MDM7657" s="19"/>
      <c r="MDN7657" s="19"/>
      <c r="MDO7657" s="19"/>
      <c r="MDP7657" s="19"/>
      <c r="MDQ7657" s="19"/>
      <c r="MDR7657" s="19"/>
      <c r="MDS7657" s="19"/>
      <c r="MDT7657" s="19"/>
      <c r="MDU7657" s="19"/>
      <c r="MDV7657" s="19"/>
      <c r="MDW7657" s="19"/>
      <c r="MDX7657" s="19"/>
      <c r="MDY7657" s="19"/>
      <c r="MDZ7657" s="19"/>
      <c r="MEA7657" s="19"/>
      <c r="MEB7657" s="19"/>
      <c r="MEC7657" s="19"/>
      <c r="MED7657" s="19"/>
      <c r="MEE7657" s="19"/>
      <c r="MEF7657" s="19"/>
      <c r="MEG7657" s="19"/>
      <c r="MEH7657" s="19"/>
      <c r="MEI7657" s="19"/>
      <c r="MEJ7657" s="19"/>
      <c r="MEK7657" s="19"/>
      <c r="MEL7657" s="19"/>
      <c r="MEM7657" s="19"/>
      <c r="MEN7657" s="19"/>
      <c r="MEO7657" s="19"/>
      <c r="MEP7657" s="19"/>
      <c r="MEQ7657" s="19"/>
      <c r="MER7657" s="19"/>
      <c r="MES7657" s="19"/>
      <c r="MET7657" s="19"/>
      <c r="MEU7657" s="19"/>
      <c r="MEV7657" s="19"/>
      <c r="MEW7657" s="19"/>
      <c r="MEX7657" s="19"/>
      <c r="MEY7657" s="19"/>
      <c r="MEZ7657" s="19"/>
      <c r="MFA7657" s="19"/>
      <c r="MFB7657" s="19"/>
      <c r="MFC7657" s="19"/>
      <c r="MFD7657" s="19"/>
      <c r="MFE7657" s="19"/>
      <c r="MFF7657" s="19"/>
      <c r="MFG7657" s="19"/>
      <c r="MFH7657" s="19"/>
      <c r="MFI7657" s="19"/>
      <c r="MFJ7657" s="19"/>
      <c r="MFK7657" s="19"/>
      <c r="MFL7657" s="19"/>
      <c r="MFM7657" s="19"/>
      <c r="MFN7657" s="19"/>
      <c r="MFO7657" s="19"/>
      <c r="MFP7657" s="19"/>
      <c r="MFQ7657" s="19"/>
      <c r="MFR7657" s="19"/>
      <c r="MFS7657" s="19"/>
      <c r="MFT7657" s="19"/>
      <c r="MFU7657" s="19"/>
      <c r="MFV7657" s="19"/>
      <c r="MFW7657" s="19"/>
      <c r="MFX7657" s="19"/>
      <c r="MFY7657" s="19"/>
      <c r="MFZ7657" s="19"/>
      <c r="MGA7657" s="19"/>
      <c r="MGB7657" s="19"/>
      <c r="MGC7657" s="19"/>
      <c r="MGD7657" s="19"/>
      <c r="MGE7657" s="19"/>
      <c r="MGF7657" s="19"/>
      <c r="MGG7657" s="19"/>
      <c r="MGH7657" s="19"/>
      <c r="MGI7657" s="19"/>
      <c r="MGJ7657" s="19"/>
      <c r="MGK7657" s="19"/>
      <c r="MGL7657" s="19"/>
      <c r="MGM7657" s="19"/>
      <c r="MGN7657" s="19"/>
      <c r="MGO7657" s="19"/>
      <c r="MGP7657" s="19"/>
      <c r="MGQ7657" s="19"/>
      <c r="MGR7657" s="19"/>
      <c r="MGS7657" s="19"/>
      <c r="MGT7657" s="19"/>
      <c r="MGU7657" s="19"/>
      <c r="MGV7657" s="19"/>
      <c r="MGW7657" s="19"/>
      <c r="MGX7657" s="19"/>
      <c r="MGY7657" s="19"/>
      <c r="MGZ7657" s="19"/>
      <c r="MHA7657" s="19"/>
      <c r="MHB7657" s="19"/>
      <c r="MHC7657" s="19"/>
      <c r="MHD7657" s="19"/>
      <c r="MHE7657" s="19"/>
      <c r="MHF7657" s="19"/>
      <c r="MHG7657" s="19"/>
      <c r="MHH7657" s="19"/>
      <c r="MHI7657" s="19"/>
      <c r="MHJ7657" s="19"/>
      <c r="MHK7657" s="19"/>
      <c r="MHL7657" s="19"/>
      <c r="MHM7657" s="19"/>
      <c r="MHN7657" s="19"/>
      <c r="MHO7657" s="19"/>
      <c r="MHP7657" s="19"/>
      <c r="MHQ7657" s="19"/>
      <c r="MHR7657" s="19"/>
      <c r="MHS7657" s="19"/>
      <c r="MHT7657" s="19"/>
      <c r="MHU7657" s="19"/>
      <c r="MHV7657" s="19"/>
      <c r="MHW7657" s="19"/>
      <c r="MHX7657" s="19"/>
      <c r="MHY7657" s="19"/>
      <c r="MHZ7657" s="19"/>
      <c r="MIA7657" s="19"/>
      <c r="MIB7657" s="19"/>
      <c r="MIC7657" s="19"/>
      <c r="MID7657" s="19"/>
      <c r="MIE7657" s="19"/>
      <c r="MIF7657" s="19"/>
      <c r="MIG7657" s="19"/>
      <c r="MIH7657" s="19"/>
      <c r="MII7657" s="19"/>
      <c r="MIJ7657" s="19"/>
      <c r="MIK7657" s="19"/>
      <c r="MIL7657" s="19"/>
      <c r="MIM7657" s="19"/>
      <c r="MIN7657" s="19"/>
      <c r="MIO7657" s="19"/>
      <c r="MIP7657" s="19"/>
      <c r="MIQ7657" s="19"/>
      <c r="MIR7657" s="19"/>
      <c r="MIS7657" s="19"/>
      <c r="MIT7657" s="19"/>
      <c r="MIU7657" s="19"/>
      <c r="MIV7657" s="19"/>
      <c r="MIW7657" s="19"/>
      <c r="MIX7657" s="19"/>
      <c r="MIY7657" s="19"/>
      <c r="MIZ7657" s="19"/>
      <c r="MJA7657" s="19"/>
      <c r="MJB7657" s="19"/>
      <c r="MJC7657" s="19"/>
      <c r="MJD7657" s="19"/>
      <c r="MJE7657" s="19"/>
      <c r="MJF7657" s="19"/>
      <c r="MJG7657" s="19"/>
      <c r="MJH7657" s="19"/>
      <c r="MJI7657" s="19"/>
      <c r="MJJ7657" s="19"/>
      <c r="MJK7657" s="19"/>
      <c r="MJL7657" s="19"/>
      <c r="MJM7657" s="19"/>
      <c r="MJN7657" s="19"/>
      <c r="MJO7657" s="19"/>
      <c r="MJP7657" s="19"/>
      <c r="MJQ7657" s="19"/>
      <c r="MJR7657" s="19"/>
      <c r="MJS7657" s="19"/>
      <c r="MJT7657" s="19"/>
      <c r="MJU7657" s="19"/>
      <c r="MJV7657" s="19"/>
      <c r="MJW7657" s="19"/>
      <c r="MJX7657" s="19"/>
      <c r="MJY7657" s="19"/>
      <c r="MJZ7657" s="19"/>
      <c r="MKA7657" s="19"/>
      <c r="MKB7657" s="19"/>
      <c r="MKC7657" s="19"/>
      <c r="MKD7657" s="19"/>
      <c r="MKE7657" s="19"/>
      <c r="MKF7657" s="19"/>
      <c r="MKG7657" s="19"/>
      <c r="MKH7657" s="19"/>
      <c r="MKI7657" s="19"/>
      <c r="MKJ7657" s="19"/>
      <c r="MKK7657" s="19"/>
      <c r="MKL7657" s="19"/>
      <c r="MKM7657" s="19"/>
      <c r="MKN7657" s="19"/>
      <c r="MKO7657" s="19"/>
      <c r="MKP7657" s="19"/>
      <c r="MKQ7657" s="19"/>
      <c r="MKR7657" s="19"/>
      <c r="MKS7657" s="19"/>
      <c r="MKT7657" s="19"/>
      <c r="MKU7657" s="19"/>
      <c r="MKV7657" s="19"/>
      <c r="MKW7657" s="19"/>
      <c r="MKX7657" s="19"/>
      <c r="MKY7657" s="19"/>
      <c r="MKZ7657" s="19"/>
      <c r="MLA7657" s="19"/>
      <c r="MLB7657" s="19"/>
      <c r="MLC7657" s="19"/>
      <c r="MLD7657" s="19"/>
      <c r="MLE7657" s="19"/>
      <c r="MLF7657" s="19"/>
      <c r="MLG7657" s="19"/>
      <c r="MLH7657" s="19"/>
      <c r="MLI7657" s="19"/>
      <c r="MLJ7657" s="19"/>
      <c r="MLK7657" s="19"/>
      <c r="MLL7657" s="19"/>
      <c r="MLM7657" s="19"/>
      <c r="MLN7657" s="19"/>
      <c r="MLO7657" s="19"/>
      <c r="MLP7657" s="19"/>
      <c r="MLQ7657" s="19"/>
      <c r="MLR7657" s="19"/>
      <c r="MLS7657" s="19"/>
      <c r="MLT7657" s="19"/>
      <c r="MLU7657" s="19"/>
      <c r="MLV7657" s="19"/>
      <c r="MLW7657" s="19"/>
      <c r="MLX7657" s="19"/>
      <c r="MLY7657" s="19"/>
      <c r="MLZ7657" s="19"/>
      <c r="MMA7657" s="19"/>
      <c r="MMB7657" s="19"/>
      <c r="MMC7657" s="19"/>
      <c r="MMD7657" s="19"/>
      <c r="MME7657" s="19"/>
      <c r="MMF7657" s="19"/>
      <c r="MMG7657" s="19"/>
      <c r="MMH7657" s="19"/>
      <c r="MMI7657" s="19"/>
      <c r="MMJ7657" s="19"/>
      <c r="MMK7657" s="19"/>
      <c r="MML7657" s="19"/>
      <c r="MMM7657" s="19"/>
      <c r="MMN7657" s="19"/>
      <c r="MMO7657" s="19"/>
      <c r="MMP7657" s="19"/>
      <c r="MMQ7657" s="19"/>
      <c r="MMR7657" s="19"/>
      <c r="MMS7657" s="19"/>
      <c r="MMT7657" s="19"/>
      <c r="MMU7657" s="19"/>
      <c r="MMV7657" s="19"/>
      <c r="MMW7657" s="19"/>
      <c r="MMX7657" s="19"/>
      <c r="MMY7657" s="19"/>
      <c r="MMZ7657" s="19"/>
      <c r="MNA7657" s="19"/>
      <c r="MNB7657" s="19"/>
      <c r="MNC7657" s="19"/>
      <c r="MND7657" s="19"/>
      <c r="MNE7657" s="19"/>
      <c r="MNF7657" s="19"/>
      <c r="MNG7657" s="19"/>
      <c r="MNH7657" s="19"/>
      <c r="MNI7657" s="19"/>
      <c r="MNJ7657" s="19"/>
      <c r="MNK7657" s="19"/>
      <c r="MNL7657" s="19"/>
      <c r="MNM7657" s="19"/>
      <c r="MNN7657" s="19"/>
      <c r="MNO7657" s="19"/>
      <c r="MNP7657" s="19"/>
      <c r="MNQ7657" s="19"/>
      <c r="MNR7657" s="19"/>
      <c r="MNS7657" s="19"/>
      <c r="MNT7657" s="19"/>
      <c r="MNU7657" s="19"/>
      <c r="MNV7657" s="19"/>
      <c r="MNW7657" s="19"/>
      <c r="MNX7657" s="19"/>
      <c r="MNY7657" s="19"/>
      <c r="MNZ7657" s="19"/>
      <c r="MOA7657" s="19"/>
      <c r="MOB7657" s="19"/>
      <c r="MOC7657" s="19"/>
      <c r="MOD7657" s="19"/>
      <c r="MOE7657" s="19"/>
      <c r="MOF7657" s="19"/>
      <c r="MOG7657" s="19"/>
      <c r="MOH7657" s="19"/>
      <c r="MOI7657" s="19"/>
      <c r="MOJ7657" s="19"/>
      <c r="MOK7657" s="19"/>
      <c r="MOL7657" s="19"/>
      <c r="MOM7657" s="19"/>
      <c r="MON7657" s="19"/>
      <c r="MOO7657" s="19"/>
      <c r="MOP7657" s="19"/>
      <c r="MOQ7657" s="19"/>
      <c r="MOR7657" s="19"/>
      <c r="MOS7657" s="19"/>
      <c r="MOT7657" s="19"/>
      <c r="MOU7657" s="19"/>
      <c r="MOV7657" s="19"/>
      <c r="MOW7657" s="19"/>
      <c r="MOX7657" s="19"/>
      <c r="MOY7657" s="19"/>
      <c r="MOZ7657" s="19"/>
      <c r="MPA7657" s="19"/>
      <c r="MPB7657" s="19"/>
      <c r="MPC7657" s="19"/>
      <c r="MPD7657" s="19"/>
      <c r="MPE7657" s="19"/>
      <c r="MPF7657" s="19"/>
      <c r="MPG7657" s="19"/>
      <c r="MPH7657" s="19"/>
      <c r="MPI7657" s="19"/>
      <c r="MPJ7657" s="19"/>
      <c r="MPK7657" s="19"/>
      <c r="MPL7657" s="19"/>
      <c r="MPM7657" s="19"/>
      <c r="MPN7657" s="19"/>
      <c r="MPO7657" s="19"/>
      <c r="MPP7657" s="19"/>
      <c r="MPQ7657" s="19"/>
      <c r="MPR7657" s="19"/>
      <c r="MPS7657" s="19"/>
      <c r="MPT7657" s="19"/>
      <c r="MPU7657" s="19"/>
      <c r="MPV7657" s="19"/>
      <c r="MPW7657" s="19"/>
      <c r="MPX7657" s="19"/>
      <c r="MPY7657" s="19"/>
      <c r="MPZ7657" s="19"/>
      <c r="MQA7657" s="19"/>
      <c r="MQB7657" s="19"/>
      <c r="MQC7657" s="19"/>
      <c r="MQD7657" s="19"/>
      <c r="MQE7657" s="19"/>
      <c r="MQF7657" s="19"/>
      <c r="MQG7657" s="19"/>
      <c r="MQH7657" s="19"/>
      <c r="MQI7657" s="19"/>
      <c r="MQJ7657" s="19"/>
      <c r="MQK7657" s="19"/>
      <c r="MQL7657" s="19"/>
      <c r="MQM7657" s="19"/>
      <c r="MQN7657" s="19"/>
      <c r="MQO7657" s="19"/>
      <c r="MQP7657" s="19"/>
      <c r="MQQ7657" s="19"/>
      <c r="MQR7657" s="19"/>
      <c r="MQS7657" s="19"/>
      <c r="MQT7657" s="19"/>
      <c r="MQU7657" s="19"/>
      <c r="MQV7657" s="19"/>
      <c r="MQW7657" s="19"/>
      <c r="MQX7657" s="19"/>
      <c r="MQY7657" s="19"/>
      <c r="MQZ7657" s="19"/>
      <c r="MRA7657" s="19"/>
      <c r="MRB7657" s="19"/>
      <c r="MRC7657" s="19"/>
      <c r="MRD7657" s="19"/>
      <c r="MRE7657" s="19"/>
      <c r="MRF7657" s="19"/>
      <c r="MRG7657" s="19"/>
      <c r="MRH7657" s="19"/>
      <c r="MRI7657" s="19"/>
      <c r="MRJ7657" s="19"/>
      <c r="MRK7657" s="19"/>
      <c r="MRL7657" s="19"/>
      <c r="MRM7657" s="19"/>
      <c r="MRN7657" s="19"/>
      <c r="MRO7657" s="19"/>
      <c r="MRP7657" s="19"/>
      <c r="MRQ7657" s="19"/>
      <c r="MRR7657" s="19"/>
      <c r="MRS7657" s="19"/>
      <c r="MRT7657" s="19"/>
      <c r="MRU7657" s="19"/>
      <c r="MRV7657" s="19"/>
      <c r="MRW7657" s="19"/>
      <c r="MRX7657" s="19"/>
      <c r="MRY7657" s="19"/>
      <c r="MRZ7657" s="19"/>
      <c r="MSA7657" s="19"/>
      <c r="MSB7657" s="19"/>
      <c r="MSC7657" s="19"/>
      <c r="MSD7657" s="19"/>
      <c r="MSE7657" s="19"/>
      <c r="MSF7657" s="19"/>
      <c r="MSG7657" s="19"/>
      <c r="MSH7657" s="19"/>
      <c r="MSI7657" s="19"/>
      <c r="MSJ7657" s="19"/>
      <c r="MSK7657" s="19"/>
      <c r="MSL7657" s="19"/>
      <c r="MSM7657" s="19"/>
      <c r="MSN7657" s="19"/>
      <c r="MSO7657" s="19"/>
      <c r="MSP7657" s="19"/>
      <c r="MSQ7657" s="19"/>
      <c r="MSR7657" s="19"/>
      <c r="MSS7657" s="19"/>
      <c r="MST7657" s="19"/>
      <c r="MSU7657" s="19"/>
      <c r="MSV7657" s="19"/>
      <c r="MSW7657" s="19"/>
      <c r="MSX7657" s="19"/>
      <c r="MSY7657" s="19"/>
      <c r="MSZ7657" s="19"/>
      <c r="MTA7657" s="19"/>
      <c r="MTB7657" s="19"/>
      <c r="MTC7657" s="19"/>
      <c r="MTD7657" s="19"/>
      <c r="MTE7657" s="19"/>
      <c r="MTF7657" s="19"/>
      <c r="MTG7657" s="19"/>
      <c r="MTH7657" s="19"/>
      <c r="MTI7657" s="19"/>
      <c r="MTJ7657" s="19"/>
      <c r="MTK7657" s="19"/>
      <c r="MTL7657" s="19"/>
      <c r="MTM7657" s="19"/>
      <c r="MTN7657" s="19"/>
      <c r="MTO7657" s="19"/>
      <c r="MTP7657" s="19"/>
      <c r="MTQ7657" s="19"/>
      <c r="MTR7657" s="19"/>
      <c r="MTS7657" s="19"/>
      <c r="MTT7657" s="19"/>
      <c r="MTU7657" s="19"/>
      <c r="MTV7657" s="19"/>
      <c r="MTW7657" s="19"/>
      <c r="MTX7657" s="19"/>
      <c r="MTY7657" s="19"/>
      <c r="MTZ7657" s="19"/>
      <c r="MUA7657" s="19"/>
      <c r="MUB7657" s="19"/>
      <c r="MUC7657" s="19"/>
      <c r="MUD7657" s="19"/>
      <c r="MUE7657" s="19"/>
      <c r="MUF7657" s="19"/>
      <c r="MUG7657" s="19"/>
      <c r="MUH7657" s="19"/>
      <c r="MUI7657" s="19"/>
      <c r="MUJ7657" s="19"/>
      <c r="MUK7657" s="19"/>
      <c r="MUL7657" s="19"/>
      <c r="MUM7657" s="19"/>
      <c r="MUN7657" s="19"/>
      <c r="MUO7657" s="19"/>
      <c r="MUP7657" s="19"/>
      <c r="MUQ7657" s="19"/>
      <c r="MUR7657" s="19"/>
      <c r="MUS7657" s="19"/>
      <c r="MUT7657" s="19"/>
      <c r="MUU7657" s="19"/>
      <c r="MUV7657" s="19"/>
      <c r="MUW7657" s="19"/>
      <c r="MUX7657" s="19"/>
      <c r="MUY7657" s="19"/>
      <c r="MUZ7657" s="19"/>
      <c r="MVA7657" s="19"/>
      <c r="MVB7657" s="19"/>
      <c r="MVC7657" s="19"/>
      <c r="MVD7657" s="19"/>
      <c r="MVE7657" s="19"/>
      <c r="MVF7657" s="19"/>
      <c r="MVG7657" s="19"/>
      <c r="MVH7657" s="19"/>
      <c r="MVI7657" s="19"/>
      <c r="MVJ7657" s="19"/>
      <c r="MVK7657" s="19"/>
      <c r="MVL7657" s="19"/>
      <c r="MVM7657" s="19"/>
      <c r="MVN7657" s="19"/>
      <c r="MVO7657" s="19"/>
      <c r="MVP7657" s="19"/>
      <c r="MVQ7657" s="19"/>
      <c r="MVR7657" s="19"/>
      <c r="MVS7657" s="19"/>
      <c r="MVT7657" s="19"/>
      <c r="MVU7657" s="19"/>
      <c r="MVV7657" s="19"/>
      <c r="MVW7657" s="19"/>
      <c r="MVX7657" s="19"/>
      <c r="MVY7657" s="19"/>
      <c r="MVZ7657" s="19"/>
      <c r="MWA7657" s="19"/>
      <c r="MWB7657" s="19"/>
      <c r="MWC7657" s="19"/>
      <c r="MWD7657" s="19"/>
      <c r="MWE7657" s="19"/>
      <c r="MWF7657" s="19"/>
      <c r="MWG7657" s="19"/>
      <c r="MWH7657" s="19"/>
      <c r="MWI7657" s="19"/>
      <c r="MWJ7657" s="19"/>
      <c r="MWK7657" s="19"/>
      <c r="MWL7657" s="19"/>
      <c r="MWM7657" s="19"/>
      <c r="MWN7657" s="19"/>
      <c r="MWO7657" s="19"/>
      <c r="MWP7657" s="19"/>
      <c r="MWQ7657" s="19"/>
      <c r="MWR7657" s="19"/>
      <c r="MWS7657" s="19"/>
      <c r="MWT7657" s="19"/>
      <c r="MWU7657" s="19"/>
      <c r="MWV7657" s="19"/>
      <c r="MWW7657" s="19"/>
      <c r="MWX7657" s="19"/>
      <c r="MWY7657" s="19"/>
      <c r="MWZ7657" s="19"/>
      <c r="MXA7657" s="19"/>
      <c r="MXB7657" s="19"/>
      <c r="MXC7657" s="19"/>
      <c r="MXD7657" s="19"/>
      <c r="MXE7657" s="19"/>
      <c r="MXF7657" s="19"/>
      <c r="MXG7657" s="19"/>
      <c r="MXH7657" s="19"/>
      <c r="MXI7657" s="19"/>
      <c r="MXJ7657" s="19"/>
      <c r="MXK7657" s="19"/>
      <c r="MXL7657" s="19"/>
      <c r="MXM7657" s="19"/>
      <c r="MXN7657" s="19"/>
      <c r="MXO7657" s="19"/>
      <c r="MXP7657" s="19"/>
      <c r="MXQ7657" s="19"/>
      <c r="MXR7657" s="19"/>
      <c r="MXS7657" s="19"/>
      <c r="MXT7657" s="19"/>
      <c r="MXU7657" s="19"/>
      <c r="MXV7657" s="19"/>
      <c r="MXW7657" s="19"/>
      <c r="MXX7657" s="19"/>
      <c r="MXY7657" s="19"/>
      <c r="MXZ7657" s="19"/>
      <c r="MYA7657" s="19"/>
      <c r="MYB7657" s="19"/>
      <c r="MYC7657" s="19"/>
      <c r="MYD7657" s="19"/>
      <c r="MYE7657" s="19"/>
      <c r="MYF7657" s="19"/>
      <c r="MYG7657" s="19"/>
      <c r="MYH7657" s="19"/>
      <c r="MYI7657" s="19"/>
      <c r="MYJ7657" s="19"/>
      <c r="MYK7657" s="19"/>
      <c r="MYL7657" s="19"/>
      <c r="MYM7657" s="19"/>
      <c r="MYN7657" s="19"/>
      <c r="MYO7657" s="19"/>
      <c r="MYP7657" s="19"/>
      <c r="MYQ7657" s="19"/>
      <c r="MYR7657" s="19"/>
      <c r="MYS7657" s="19"/>
      <c r="MYT7657" s="19"/>
      <c r="MYU7657" s="19"/>
      <c r="MYV7657" s="19"/>
      <c r="MYW7657" s="19"/>
      <c r="MYX7657" s="19"/>
      <c r="MYY7657" s="19"/>
      <c r="MYZ7657" s="19"/>
      <c r="MZA7657" s="19"/>
      <c r="MZB7657" s="19"/>
      <c r="MZC7657" s="19"/>
      <c r="MZD7657" s="19"/>
      <c r="MZE7657" s="19"/>
      <c r="MZF7657" s="19"/>
      <c r="MZG7657" s="19"/>
      <c r="MZH7657" s="19"/>
      <c r="MZI7657" s="19"/>
      <c r="MZJ7657" s="19"/>
      <c r="MZK7657" s="19"/>
      <c r="MZL7657" s="19"/>
      <c r="MZM7657" s="19"/>
      <c r="MZN7657" s="19"/>
      <c r="MZO7657" s="19"/>
      <c r="MZP7657" s="19"/>
      <c r="MZQ7657" s="19"/>
      <c r="MZR7657" s="19"/>
      <c r="MZS7657" s="19"/>
      <c r="MZT7657" s="19"/>
      <c r="MZU7657" s="19"/>
      <c r="MZV7657" s="19"/>
      <c r="MZW7657" s="19"/>
      <c r="MZX7657" s="19"/>
      <c r="MZY7657" s="19"/>
      <c r="MZZ7657" s="19"/>
      <c r="NAA7657" s="19"/>
      <c r="NAB7657" s="19"/>
      <c r="NAC7657" s="19"/>
      <c r="NAD7657" s="19"/>
      <c r="NAE7657" s="19"/>
      <c r="NAF7657" s="19"/>
      <c r="NAG7657" s="19"/>
      <c r="NAH7657" s="19"/>
      <c r="NAI7657" s="19"/>
      <c r="NAJ7657" s="19"/>
      <c r="NAK7657" s="19"/>
      <c r="NAL7657" s="19"/>
      <c r="NAM7657" s="19"/>
      <c r="NAN7657" s="19"/>
      <c r="NAO7657" s="19"/>
      <c r="NAP7657" s="19"/>
      <c r="NAQ7657" s="19"/>
      <c r="NAR7657" s="19"/>
      <c r="NAS7657" s="19"/>
      <c r="NAT7657" s="19"/>
      <c r="NAU7657" s="19"/>
      <c r="NAV7657" s="19"/>
      <c r="NAW7657" s="19"/>
      <c r="NAX7657" s="19"/>
      <c r="NAY7657" s="19"/>
      <c r="NAZ7657" s="19"/>
      <c r="NBA7657" s="19"/>
      <c r="NBB7657" s="19"/>
      <c r="NBC7657" s="19"/>
      <c r="NBD7657" s="19"/>
      <c r="NBE7657" s="19"/>
      <c r="NBF7657" s="19"/>
      <c r="NBG7657" s="19"/>
      <c r="NBH7657" s="19"/>
      <c r="NBI7657" s="19"/>
      <c r="NBJ7657" s="19"/>
      <c r="NBK7657" s="19"/>
      <c r="NBL7657" s="19"/>
      <c r="NBM7657" s="19"/>
      <c r="NBN7657" s="19"/>
      <c r="NBO7657" s="19"/>
      <c r="NBP7657" s="19"/>
      <c r="NBQ7657" s="19"/>
      <c r="NBR7657" s="19"/>
      <c r="NBS7657" s="19"/>
      <c r="NBT7657" s="19"/>
      <c r="NBU7657" s="19"/>
      <c r="NBV7657" s="19"/>
      <c r="NBW7657" s="19"/>
      <c r="NBX7657" s="19"/>
      <c r="NBY7657" s="19"/>
      <c r="NBZ7657" s="19"/>
      <c r="NCA7657" s="19"/>
      <c r="NCB7657" s="19"/>
      <c r="NCC7657" s="19"/>
      <c r="NCD7657" s="19"/>
      <c r="NCE7657" s="19"/>
      <c r="NCF7657" s="19"/>
      <c r="NCG7657" s="19"/>
      <c r="NCH7657" s="19"/>
      <c r="NCI7657" s="19"/>
      <c r="NCJ7657" s="19"/>
      <c r="NCK7657" s="19"/>
      <c r="NCL7657" s="19"/>
      <c r="NCM7657" s="19"/>
      <c r="NCN7657" s="19"/>
      <c r="NCO7657" s="19"/>
      <c r="NCP7657" s="19"/>
      <c r="NCQ7657" s="19"/>
      <c r="NCR7657" s="19"/>
      <c r="NCS7657" s="19"/>
      <c r="NCT7657" s="19"/>
      <c r="NCU7657" s="19"/>
      <c r="NCV7657" s="19"/>
      <c r="NCW7657" s="19"/>
      <c r="NCX7657" s="19"/>
      <c r="NCY7657" s="19"/>
      <c r="NCZ7657" s="19"/>
      <c r="NDA7657" s="19"/>
      <c r="NDB7657" s="19"/>
      <c r="NDC7657" s="19"/>
      <c r="NDD7657" s="19"/>
      <c r="NDE7657" s="19"/>
      <c r="NDF7657" s="19"/>
      <c r="NDG7657" s="19"/>
      <c r="NDH7657" s="19"/>
      <c r="NDI7657" s="19"/>
      <c r="NDJ7657" s="19"/>
      <c r="NDK7657" s="19"/>
      <c r="NDL7657" s="19"/>
      <c r="NDM7657" s="19"/>
      <c r="NDN7657" s="19"/>
      <c r="NDO7657" s="19"/>
      <c r="NDP7657" s="19"/>
      <c r="NDQ7657" s="19"/>
      <c r="NDR7657" s="19"/>
      <c r="NDS7657" s="19"/>
      <c r="NDT7657" s="19"/>
      <c r="NDU7657" s="19"/>
      <c r="NDV7657" s="19"/>
      <c r="NDW7657" s="19"/>
      <c r="NDX7657" s="19"/>
      <c r="NDY7657" s="19"/>
      <c r="NDZ7657" s="19"/>
      <c r="NEA7657" s="19"/>
      <c r="NEB7657" s="19"/>
      <c r="NEC7657" s="19"/>
      <c r="NED7657" s="19"/>
      <c r="NEE7657" s="19"/>
      <c r="NEF7657" s="19"/>
      <c r="NEG7657" s="19"/>
      <c r="NEH7657" s="19"/>
      <c r="NEI7657" s="19"/>
      <c r="NEJ7657" s="19"/>
      <c r="NEK7657" s="19"/>
      <c r="NEL7657" s="19"/>
      <c r="NEM7657" s="19"/>
      <c r="NEN7657" s="19"/>
      <c r="NEO7657" s="19"/>
      <c r="NEP7657" s="19"/>
      <c r="NEQ7657" s="19"/>
      <c r="NER7657" s="19"/>
      <c r="NES7657" s="19"/>
      <c r="NET7657" s="19"/>
      <c r="NEU7657" s="19"/>
      <c r="NEV7657" s="19"/>
      <c r="NEW7657" s="19"/>
      <c r="NEX7657" s="19"/>
      <c r="NEY7657" s="19"/>
      <c r="NEZ7657" s="19"/>
      <c r="NFA7657" s="19"/>
      <c r="NFB7657" s="19"/>
      <c r="NFC7657" s="19"/>
      <c r="NFD7657" s="19"/>
      <c r="NFE7657" s="19"/>
      <c r="NFF7657" s="19"/>
      <c r="NFG7657" s="19"/>
      <c r="NFH7657" s="19"/>
      <c r="NFI7657" s="19"/>
      <c r="NFJ7657" s="19"/>
      <c r="NFK7657" s="19"/>
      <c r="NFL7657" s="19"/>
      <c r="NFM7657" s="19"/>
      <c r="NFN7657" s="19"/>
      <c r="NFO7657" s="19"/>
      <c r="NFP7657" s="19"/>
      <c r="NFQ7657" s="19"/>
      <c r="NFR7657" s="19"/>
      <c r="NFS7657" s="19"/>
      <c r="NFT7657" s="19"/>
      <c r="NFU7657" s="19"/>
      <c r="NFV7657" s="19"/>
      <c r="NFW7657" s="19"/>
      <c r="NFX7657" s="19"/>
      <c r="NFY7657" s="19"/>
      <c r="NFZ7657" s="19"/>
      <c r="NGA7657" s="19"/>
      <c r="NGB7657" s="19"/>
      <c r="NGC7657" s="19"/>
      <c r="NGD7657" s="19"/>
      <c r="NGE7657" s="19"/>
      <c r="NGF7657" s="19"/>
      <c r="NGG7657" s="19"/>
      <c r="NGH7657" s="19"/>
      <c r="NGI7657" s="19"/>
      <c r="NGJ7657" s="19"/>
      <c r="NGK7657" s="19"/>
      <c r="NGL7657" s="19"/>
      <c r="NGM7657" s="19"/>
      <c r="NGN7657" s="19"/>
      <c r="NGO7657" s="19"/>
      <c r="NGP7657" s="19"/>
      <c r="NGQ7657" s="19"/>
      <c r="NGR7657" s="19"/>
      <c r="NGS7657" s="19"/>
      <c r="NGT7657" s="19"/>
      <c r="NGU7657" s="19"/>
      <c r="NGV7657" s="19"/>
      <c r="NGW7657" s="19"/>
      <c r="NGX7657" s="19"/>
      <c r="NGY7657" s="19"/>
      <c r="NGZ7657" s="19"/>
      <c r="NHA7657" s="19"/>
      <c r="NHB7657" s="19"/>
      <c r="NHC7657" s="19"/>
      <c r="NHD7657" s="19"/>
      <c r="NHE7657" s="19"/>
      <c r="NHF7657" s="19"/>
      <c r="NHG7657" s="19"/>
      <c r="NHH7657" s="19"/>
      <c r="NHI7657" s="19"/>
      <c r="NHJ7657" s="19"/>
      <c r="NHK7657" s="19"/>
      <c r="NHL7657" s="19"/>
      <c r="NHM7657" s="19"/>
      <c r="NHN7657" s="19"/>
      <c r="NHO7657" s="19"/>
      <c r="NHP7657" s="19"/>
      <c r="NHQ7657" s="19"/>
      <c r="NHR7657" s="19"/>
      <c r="NHS7657" s="19"/>
      <c r="NHT7657" s="19"/>
      <c r="NHU7657" s="19"/>
      <c r="NHV7657" s="19"/>
      <c r="NHW7657" s="19"/>
      <c r="NHX7657" s="19"/>
      <c r="NHY7657" s="19"/>
      <c r="NHZ7657" s="19"/>
      <c r="NIA7657" s="19"/>
      <c r="NIB7657" s="19"/>
      <c r="NIC7657" s="19"/>
      <c r="NID7657" s="19"/>
      <c r="NIE7657" s="19"/>
      <c r="NIF7657" s="19"/>
      <c r="NIG7657" s="19"/>
      <c r="NIH7657" s="19"/>
      <c r="NII7657" s="19"/>
      <c r="NIJ7657" s="19"/>
      <c r="NIK7657" s="19"/>
      <c r="NIL7657" s="19"/>
      <c r="NIM7657" s="19"/>
      <c r="NIN7657" s="19"/>
      <c r="NIO7657" s="19"/>
      <c r="NIP7657" s="19"/>
      <c r="NIQ7657" s="19"/>
      <c r="NIR7657" s="19"/>
      <c r="NIS7657" s="19"/>
      <c r="NIT7657" s="19"/>
      <c r="NIU7657" s="19"/>
      <c r="NIV7657" s="19"/>
      <c r="NIW7657" s="19"/>
      <c r="NIX7657" s="19"/>
      <c r="NIY7657" s="19"/>
      <c r="NIZ7657" s="19"/>
      <c r="NJA7657" s="19"/>
      <c r="NJB7657" s="19"/>
      <c r="NJC7657" s="19"/>
      <c r="NJD7657" s="19"/>
      <c r="NJE7657" s="19"/>
      <c r="NJF7657" s="19"/>
      <c r="NJG7657" s="19"/>
      <c r="NJH7657" s="19"/>
      <c r="NJI7657" s="19"/>
      <c r="NJJ7657" s="19"/>
      <c r="NJK7657" s="19"/>
      <c r="NJL7657" s="19"/>
      <c r="NJM7657" s="19"/>
      <c r="NJN7657" s="19"/>
      <c r="NJO7657" s="19"/>
      <c r="NJP7657" s="19"/>
      <c r="NJQ7657" s="19"/>
      <c r="NJR7657" s="19"/>
      <c r="NJS7657" s="19"/>
      <c r="NJT7657" s="19"/>
      <c r="NJU7657" s="19"/>
      <c r="NJV7657" s="19"/>
      <c r="NJW7657" s="19"/>
      <c r="NJX7657" s="19"/>
      <c r="NJY7657" s="19"/>
      <c r="NJZ7657" s="19"/>
      <c r="NKA7657" s="19"/>
      <c r="NKB7657" s="19"/>
      <c r="NKC7657" s="19"/>
      <c r="NKD7657" s="19"/>
      <c r="NKE7657" s="19"/>
      <c r="NKF7657" s="19"/>
      <c r="NKG7657" s="19"/>
      <c r="NKH7657" s="19"/>
      <c r="NKI7657" s="19"/>
      <c r="NKJ7657" s="19"/>
      <c r="NKK7657" s="19"/>
      <c r="NKL7657" s="19"/>
      <c r="NKM7657" s="19"/>
      <c r="NKN7657" s="19"/>
      <c r="NKO7657" s="19"/>
      <c r="NKP7657" s="19"/>
      <c r="NKQ7657" s="19"/>
      <c r="NKR7657" s="19"/>
      <c r="NKS7657" s="19"/>
      <c r="NKT7657" s="19"/>
      <c r="NKU7657" s="19"/>
      <c r="NKV7657" s="19"/>
      <c r="NKW7657" s="19"/>
      <c r="NKX7657" s="19"/>
      <c r="NKY7657" s="19"/>
      <c r="NKZ7657" s="19"/>
      <c r="NLA7657" s="19"/>
      <c r="NLB7657" s="19"/>
      <c r="NLC7657" s="19"/>
      <c r="NLD7657" s="19"/>
      <c r="NLE7657" s="19"/>
      <c r="NLF7657" s="19"/>
      <c r="NLG7657" s="19"/>
      <c r="NLH7657" s="19"/>
      <c r="NLI7657" s="19"/>
      <c r="NLJ7657" s="19"/>
      <c r="NLK7657" s="19"/>
      <c r="NLL7657" s="19"/>
      <c r="NLM7657" s="19"/>
      <c r="NLN7657" s="19"/>
      <c r="NLO7657" s="19"/>
      <c r="NLP7657" s="19"/>
      <c r="NLQ7657" s="19"/>
      <c r="NLR7657" s="19"/>
      <c r="NLS7657" s="19"/>
      <c r="NLT7657" s="19"/>
      <c r="NLU7657" s="19"/>
      <c r="NLV7657" s="19"/>
      <c r="NLW7657" s="19"/>
      <c r="NLX7657" s="19"/>
      <c r="NLY7657" s="19"/>
      <c r="NLZ7657" s="19"/>
      <c r="NMA7657" s="19"/>
      <c r="NMB7657" s="19"/>
      <c r="NMC7657" s="19"/>
      <c r="NMD7657" s="19"/>
      <c r="NME7657" s="19"/>
      <c r="NMF7657" s="19"/>
      <c r="NMG7657" s="19"/>
      <c r="NMH7657" s="19"/>
      <c r="NMI7657" s="19"/>
      <c r="NMJ7657" s="19"/>
      <c r="NMK7657" s="19"/>
      <c r="NML7657" s="19"/>
      <c r="NMM7657" s="19"/>
      <c r="NMN7657" s="19"/>
      <c r="NMO7657" s="19"/>
      <c r="NMP7657" s="19"/>
      <c r="NMQ7657" s="19"/>
      <c r="NMR7657" s="19"/>
      <c r="NMS7657" s="19"/>
      <c r="NMT7657" s="19"/>
      <c r="NMU7657" s="19"/>
      <c r="NMV7657" s="19"/>
      <c r="NMW7657" s="19"/>
      <c r="NMX7657" s="19"/>
      <c r="NMY7657" s="19"/>
      <c r="NMZ7657" s="19"/>
      <c r="NNA7657" s="19"/>
      <c r="NNB7657" s="19"/>
      <c r="NNC7657" s="19"/>
      <c r="NND7657" s="19"/>
      <c r="NNE7657" s="19"/>
      <c r="NNF7657" s="19"/>
      <c r="NNG7657" s="19"/>
      <c r="NNH7657" s="19"/>
      <c r="NNI7657" s="19"/>
      <c r="NNJ7657" s="19"/>
      <c r="NNK7657" s="19"/>
      <c r="NNL7657" s="19"/>
      <c r="NNM7657" s="19"/>
      <c r="NNN7657" s="19"/>
      <c r="NNO7657" s="19"/>
      <c r="NNP7657" s="19"/>
      <c r="NNQ7657" s="19"/>
      <c r="NNR7657" s="19"/>
      <c r="NNS7657" s="19"/>
      <c r="NNT7657" s="19"/>
      <c r="NNU7657" s="19"/>
      <c r="NNV7657" s="19"/>
      <c r="NNW7657" s="19"/>
      <c r="NNX7657" s="19"/>
      <c r="NNY7657" s="19"/>
      <c r="NNZ7657" s="19"/>
      <c r="NOA7657" s="19"/>
      <c r="NOB7657" s="19"/>
      <c r="NOC7657" s="19"/>
      <c r="NOD7657" s="19"/>
      <c r="NOE7657" s="19"/>
      <c r="NOF7657" s="19"/>
      <c r="NOG7657" s="19"/>
      <c r="NOH7657" s="19"/>
      <c r="NOI7657" s="19"/>
      <c r="NOJ7657" s="19"/>
      <c r="NOK7657" s="19"/>
      <c r="NOL7657" s="19"/>
      <c r="NOM7657" s="19"/>
      <c r="NON7657" s="19"/>
      <c r="NOO7657" s="19"/>
      <c r="NOP7657" s="19"/>
      <c r="NOQ7657" s="19"/>
      <c r="NOR7657" s="19"/>
      <c r="NOS7657" s="19"/>
      <c r="NOT7657" s="19"/>
      <c r="NOU7657" s="19"/>
      <c r="NOV7657" s="19"/>
      <c r="NOW7657" s="19"/>
      <c r="NOX7657" s="19"/>
      <c r="NOY7657" s="19"/>
      <c r="NOZ7657" s="19"/>
      <c r="NPA7657" s="19"/>
      <c r="NPB7657" s="19"/>
      <c r="NPC7657" s="19"/>
      <c r="NPD7657" s="19"/>
      <c r="NPE7657" s="19"/>
      <c r="NPF7657" s="19"/>
      <c r="NPG7657" s="19"/>
      <c r="NPH7657" s="19"/>
      <c r="NPI7657" s="19"/>
      <c r="NPJ7657" s="19"/>
      <c r="NPK7657" s="19"/>
      <c r="NPL7657" s="19"/>
      <c r="NPM7657" s="19"/>
      <c r="NPN7657" s="19"/>
      <c r="NPO7657" s="19"/>
      <c r="NPP7657" s="19"/>
      <c r="NPQ7657" s="19"/>
      <c r="NPR7657" s="19"/>
      <c r="NPS7657" s="19"/>
      <c r="NPT7657" s="19"/>
      <c r="NPU7657" s="19"/>
      <c r="NPV7657" s="19"/>
      <c r="NPW7657" s="19"/>
      <c r="NPX7657" s="19"/>
      <c r="NPY7657" s="19"/>
      <c r="NPZ7657" s="19"/>
      <c r="NQA7657" s="19"/>
      <c r="NQB7657" s="19"/>
      <c r="NQC7657" s="19"/>
      <c r="NQD7657" s="19"/>
      <c r="NQE7657" s="19"/>
      <c r="NQF7657" s="19"/>
      <c r="NQG7657" s="19"/>
      <c r="NQH7657" s="19"/>
      <c r="NQI7657" s="19"/>
      <c r="NQJ7657" s="19"/>
      <c r="NQK7657" s="19"/>
      <c r="NQL7657" s="19"/>
      <c r="NQM7657" s="19"/>
      <c r="NQN7657" s="19"/>
      <c r="NQO7657" s="19"/>
      <c r="NQP7657" s="19"/>
      <c r="NQQ7657" s="19"/>
      <c r="NQR7657" s="19"/>
      <c r="NQS7657" s="19"/>
      <c r="NQT7657" s="19"/>
      <c r="NQU7657" s="19"/>
      <c r="NQV7657" s="19"/>
      <c r="NQW7657" s="19"/>
      <c r="NQX7657" s="19"/>
      <c r="NQY7657" s="19"/>
      <c r="NQZ7657" s="19"/>
      <c r="NRA7657" s="19"/>
      <c r="NRB7657" s="19"/>
      <c r="NRC7657" s="19"/>
      <c r="NRD7657" s="19"/>
      <c r="NRE7657" s="19"/>
      <c r="NRF7657" s="19"/>
      <c r="NRG7657" s="19"/>
      <c r="NRH7657" s="19"/>
      <c r="NRI7657" s="19"/>
      <c r="NRJ7657" s="19"/>
      <c r="NRK7657" s="19"/>
      <c r="NRL7657" s="19"/>
      <c r="NRM7657" s="19"/>
      <c r="NRN7657" s="19"/>
      <c r="NRO7657" s="19"/>
      <c r="NRP7657" s="19"/>
      <c r="NRQ7657" s="19"/>
      <c r="NRR7657" s="19"/>
      <c r="NRS7657" s="19"/>
      <c r="NRT7657" s="19"/>
      <c r="NRU7657" s="19"/>
      <c r="NRV7657" s="19"/>
      <c r="NRW7657" s="19"/>
      <c r="NRX7657" s="19"/>
      <c r="NRY7657" s="19"/>
      <c r="NRZ7657" s="19"/>
      <c r="NSA7657" s="19"/>
      <c r="NSB7657" s="19"/>
      <c r="NSC7657" s="19"/>
      <c r="NSD7657" s="19"/>
      <c r="NSE7657" s="19"/>
      <c r="NSF7657" s="19"/>
      <c r="NSG7657" s="19"/>
      <c r="NSH7657" s="19"/>
      <c r="NSI7657" s="19"/>
      <c r="NSJ7657" s="19"/>
      <c r="NSK7657" s="19"/>
      <c r="NSL7657" s="19"/>
      <c r="NSM7657" s="19"/>
      <c r="NSN7657" s="19"/>
      <c r="NSO7657" s="19"/>
      <c r="NSP7657" s="19"/>
      <c r="NSQ7657" s="19"/>
      <c r="NSR7657" s="19"/>
      <c r="NSS7657" s="19"/>
      <c r="NST7657" s="19"/>
      <c r="NSU7657" s="19"/>
      <c r="NSV7657" s="19"/>
      <c r="NSW7657" s="19"/>
      <c r="NSX7657" s="19"/>
      <c r="NSY7657" s="19"/>
      <c r="NSZ7657" s="19"/>
      <c r="NTA7657" s="19"/>
      <c r="NTB7657" s="19"/>
      <c r="NTC7657" s="19"/>
      <c r="NTD7657" s="19"/>
      <c r="NTE7657" s="19"/>
      <c r="NTF7657" s="19"/>
      <c r="NTG7657" s="19"/>
      <c r="NTH7657" s="19"/>
      <c r="NTI7657" s="19"/>
      <c r="NTJ7657" s="19"/>
      <c r="NTK7657" s="19"/>
      <c r="NTL7657" s="19"/>
      <c r="NTM7657" s="19"/>
      <c r="NTN7657" s="19"/>
      <c r="NTO7657" s="19"/>
      <c r="NTP7657" s="19"/>
      <c r="NTQ7657" s="19"/>
      <c r="NTR7657" s="19"/>
      <c r="NTS7657" s="19"/>
      <c r="NTT7657" s="19"/>
      <c r="NTU7657" s="19"/>
      <c r="NTV7657" s="19"/>
      <c r="NTW7657" s="19"/>
      <c r="NTX7657" s="19"/>
      <c r="NTY7657" s="19"/>
      <c r="NTZ7657" s="19"/>
      <c r="NUA7657" s="19"/>
      <c r="NUB7657" s="19"/>
      <c r="NUC7657" s="19"/>
      <c r="NUD7657" s="19"/>
      <c r="NUE7657" s="19"/>
      <c r="NUF7657" s="19"/>
      <c r="NUG7657" s="19"/>
      <c r="NUH7657" s="19"/>
      <c r="NUI7657" s="19"/>
      <c r="NUJ7657" s="19"/>
      <c r="NUK7657" s="19"/>
      <c r="NUL7657" s="19"/>
      <c r="NUM7657" s="19"/>
      <c r="NUN7657" s="19"/>
      <c r="NUO7657" s="19"/>
      <c r="NUP7657" s="19"/>
      <c r="NUQ7657" s="19"/>
      <c r="NUR7657" s="19"/>
      <c r="NUS7657" s="19"/>
      <c r="NUT7657" s="19"/>
      <c r="NUU7657" s="19"/>
      <c r="NUV7657" s="19"/>
      <c r="NUW7657" s="19"/>
      <c r="NUX7657" s="19"/>
      <c r="NUY7657" s="19"/>
      <c r="NUZ7657" s="19"/>
      <c r="NVA7657" s="19"/>
      <c r="NVB7657" s="19"/>
      <c r="NVC7657" s="19"/>
      <c r="NVD7657" s="19"/>
      <c r="NVE7657" s="19"/>
      <c r="NVF7657" s="19"/>
      <c r="NVG7657" s="19"/>
      <c r="NVH7657" s="19"/>
      <c r="NVI7657" s="19"/>
      <c r="NVJ7657" s="19"/>
      <c r="NVK7657" s="19"/>
      <c r="NVL7657" s="19"/>
      <c r="NVM7657" s="19"/>
      <c r="NVN7657" s="19"/>
      <c r="NVO7657" s="19"/>
      <c r="NVP7657" s="19"/>
      <c r="NVQ7657" s="19"/>
      <c r="NVR7657" s="19"/>
      <c r="NVS7657" s="19"/>
      <c r="NVT7657" s="19"/>
      <c r="NVU7657" s="19"/>
      <c r="NVV7657" s="19"/>
      <c r="NVW7657" s="19"/>
      <c r="NVX7657" s="19"/>
      <c r="NVY7657" s="19"/>
      <c r="NVZ7657" s="19"/>
      <c r="NWA7657" s="19"/>
      <c r="NWB7657" s="19"/>
      <c r="NWC7657" s="19"/>
      <c r="NWD7657" s="19"/>
      <c r="NWE7657" s="19"/>
      <c r="NWF7657" s="19"/>
      <c r="NWG7657" s="19"/>
      <c r="NWH7657" s="19"/>
      <c r="NWI7657" s="19"/>
      <c r="NWJ7657" s="19"/>
      <c r="NWK7657" s="19"/>
      <c r="NWL7657" s="19"/>
      <c r="NWM7657" s="19"/>
      <c r="NWN7657" s="19"/>
      <c r="NWO7657" s="19"/>
      <c r="NWP7657" s="19"/>
      <c r="NWQ7657" s="19"/>
      <c r="NWR7657" s="19"/>
      <c r="NWS7657" s="19"/>
      <c r="NWT7657" s="19"/>
      <c r="NWU7657" s="19"/>
      <c r="NWV7657" s="19"/>
      <c r="NWW7657" s="19"/>
      <c r="NWX7657" s="19"/>
      <c r="NWY7657" s="19"/>
      <c r="NWZ7657" s="19"/>
      <c r="NXA7657" s="19"/>
      <c r="NXB7657" s="19"/>
      <c r="NXC7657" s="19"/>
      <c r="NXD7657" s="19"/>
      <c r="NXE7657" s="19"/>
      <c r="NXF7657" s="19"/>
      <c r="NXG7657" s="19"/>
      <c r="NXH7657" s="19"/>
      <c r="NXI7657" s="19"/>
      <c r="NXJ7657" s="19"/>
      <c r="NXK7657" s="19"/>
      <c r="NXL7657" s="19"/>
      <c r="NXM7657" s="19"/>
      <c r="NXN7657" s="19"/>
      <c r="NXO7657" s="19"/>
      <c r="NXP7657" s="19"/>
      <c r="NXQ7657" s="19"/>
      <c r="NXR7657" s="19"/>
      <c r="NXS7657" s="19"/>
      <c r="NXT7657" s="19"/>
      <c r="NXU7657" s="19"/>
      <c r="NXV7657" s="19"/>
      <c r="NXW7657" s="19"/>
      <c r="NXX7657" s="19"/>
      <c r="NXY7657" s="19"/>
      <c r="NXZ7657" s="19"/>
      <c r="NYA7657" s="19"/>
      <c r="NYB7657" s="19"/>
      <c r="NYC7657" s="19"/>
      <c r="NYD7657" s="19"/>
      <c r="NYE7657" s="19"/>
      <c r="NYF7657" s="19"/>
      <c r="NYG7657" s="19"/>
      <c r="NYH7657" s="19"/>
      <c r="NYI7657" s="19"/>
      <c r="NYJ7657" s="19"/>
      <c r="NYK7657" s="19"/>
      <c r="NYL7657" s="19"/>
      <c r="NYM7657" s="19"/>
      <c r="NYN7657" s="19"/>
      <c r="NYO7657" s="19"/>
      <c r="NYP7657" s="19"/>
      <c r="NYQ7657" s="19"/>
      <c r="NYR7657" s="19"/>
      <c r="NYS7657" s="19"/>
      <c r="NYT7657" s="19"/>
      <c r="NYU7657" s="19"/>
      <c r="NYV7657" s="19"/>
      <c r="NYW7657" s="19"/>
      <c r="NYX7657" s="19"/>
      <c r="NYY7657" s="19"/>
      <c r="NYZ7657" s="19"/>
      <c r="NZA7657" s="19"/>
      <c r="NZB7657" s="19"/>
      <c r="NZC7657" s="19"/>
      <c r="NZD7657" s="19"/>
      <c r="NZE7657" s="19"/>
      <c r="NZF7657" s="19"/>
      <c r="NZG7657" s="19"/>
      <c r="NZH7657" s="19"/>
      <c r="NZI7657" s="19"/>
      <c r="NZJ7657" s="19"/>
      <c r="NZK7657" s="19"/>
      <c r="NZL7657" s="19"/>
      <c r="NZM7657" s="19"/>
      <c r="NZN7657" s="19"/>
      <c r="NZO7657" s="19"/>
      <c r="NZP7657" s="19"/>
      <c r="NZQ7657" s="19"/>
      <c r="NZR7657" s="19"/>
      <c r="NZS7657" s="19"/>
      <c r="NZT7657" s="19"/>
      <c r="NZU7657" s="19"/>
      <c r="NZV7657" s="19"/>
      <c r="NZW7657" s="19"/>
      <c r="NZX7657" s="19"/>
      <c r="NZY7657" s="19"/>
      <c r="NZZ7657" s="19"/>
      <c r="OAA7657" s="19"/>
      <c r="OAB7657" s="19"/>
      <c r="OAC7657" s="19"/>
      <c r="OAD7657" s="19"/>
      <c r="OAE7657" s="19"/>
      <c r="OAF7657" s="19"/>
      <c r="OAG7657" s="19"/>
      <c r="OAH7657" s="19"/>
      <c r="OAI7657" s="19"/>
      <c r="OAJ7657" s="19"/>
      <c r="OAK7657" s="19"/>
      <c r="OAL7657" s="19"/>
      <c r="OAM7657" s="19"/>
      <c r="OAN7657" s="19"/>
      <c r="OAO7657" s="19"/>
      <c r="OAP7657" s="19"/>
      <c r="OAQ7657" s="19"/>
      <c r="OAR7657" s="19"/>
      <c r="OAS7657" s="19"/>
      <c r="OAT7657" s="19"/>
      <c r="OAU7657" s="19"/>
      <c r="OAV7657" s="19"/>
      <c r="OAW7657" s="19"/>
      <c r="OAX7657" s="19"/>
      <c r="OAY7657" s="19"/>
      <c r="OAZ7657" s="19"/>
      <c r="OBA7657" s="19"/>
      <c r="OBB7657" s="19"/>
      <c r="OBC7657" s="19"/>
      <c r="OBD7657" s="19"/>
      <c r="OBE7657" s="19"/>
      <c r="OBF7657" s="19"/>
      <c r="OBG7657" s="19"/>
      <c r="OBH7657" s="19"/>
      <c r="OBI7657" s="19"/>
      <c r="OBJ7657" s="19"/>
      <c r="OBK7657" s="19"/>
      <c r="OBL7657" s="19"/>
      <c r="OBM7657" s="19"/>
      <c r="OBN7657" s="19"/>
      <c r="OBO7657" s="19"/>
      <c r="OBP7657" s="19"/>
      <c r="OBQ7657" s="19"/>
      <c r="OBR7657" s="19"/>
      <c r="OBS7657" s="19"/>
      <c r="OBT7657" s="19"/>
      <c r="OBU7657" s="19"/>
      <c r="OBV7657" s="19"/>
      <c r="OBW7657" s="19"/>
      <c r="OBX7657" s="19"/>
      <c r="OBY7657" s="19"/>
      <c r="OBZ7657" s="19"/>
      <c r="OCA7657" s="19"/>
      <c r="OCB7657" s="19"/>
      <c r="OCC7657" s="19"/>
      <c r="OCD7657" s="19"/>
      <c r="OCE7657" s="19"/>
      <c r="OCF7657" s="19"/>
      <c r="OCG7657" s="19"/>
      <c r="OCH7657" s="19"/>
      <c r="OCI7657" s="19"/>
      <c r="OCJ7657" s="19"/>
      <c r="OCK7657" s="19"/>
      <c r="OCL7657" s="19"/>
      <c r="OCM7657" s="19"/>
      <c r="OCN7657" s="19"/>
      <c r="OCO7657" s="19"/>
      <c r="OCP7657" s="19"/>
      <c r="OCQ7657" s="19"/>
      <c r="OCR7657" s="19"/>
      <c r="OCS7657" s="19"/>
      <c r="OCT7657" s="19"/>
      <c r="OCU7657" s="19"/>
      <c r="OCV7657" s="19"/>
      <c r="OCW7657" s="19"/>
      <c r="OCX7657" s="19"/>
      <c r="OCY7657" s="19"/>
      <c r="OCZ7657" s="19"/>
      <c r="ODA7657" s="19"/>
      <c r="ODB7657" s="19"/>
      <c r="ODC7657" s="19"/>
      <c r="ODD7657" s="19"/>
      <c r="ODE7657" s="19"/>
      <c r="ODF7657" s="19"/>
      <c r="ODG7657" s="19"/>
      <c r="ODH7657" s="19"/>
      <c r="ODI7657" s="19"/>
      <c r="ODJ7657" s="19"/>
      <c r="ODK7657" s="19"/>
      <c r="ODL7657" s="19"/>
      <c r="ODM7657" s="19"/>
      <c r="ODN7657" s="19"/>
      <c r="ODO7657" s="19"/>
      <c r="ODP7657" s="19"/>
      <c r="ODQ7657" s="19"/>
      <c r="ODR7657" s="19"/>
      <c r="ODS7657" s="19"/>
      <c r="ODT7657" s="19"/>
      <c r="ODU7657" s="19"/>
      <c r="ODV7657" s="19"/>
      <c r="ODW7657" s="19"/>
      <c r="ODX7657" s="19"/>
      <c r="ODY7657" s="19"/>
      <c r="ODZ7657" s="19"/>
      <c r="OEA7657" s="19"/>
      <c r="OEB7657" s="19"/>
      <c r="OEC7657" s="19"/>
      <c r="OED7657" s="19"/>
      <c r="OEE7657" s="19"/>
      <c r="OEF7657" s="19"/>
      <c r="OEG7657" s="19"/>
      <c r="OEH7657" s="19"/>
      <c r="OEI7657" s="19"/>
      <c r="OEJ7657" s="19"/>
      <c r="OEK7657" s="19"/>
      <c r="OEL7657" s="19"/>
      <c r="OEM7657" s="19"/>
      <c r="OEN7657" s="19"/>
      <c r="OEO7657" s="19"/>
      <c r="OEP7657" s="19"/>
      <c r="OEQ7657" s="19"/>
      <c r="OER7657" s="19"/>
      <c r="OES7657" s="19"/>
      <c r="OET7657" s="19"/>
      <c r="OEU7657" s="19"/>
      <c r="OEV7657" s="19"/>
      <c r="OEW7657" s="19"/>
      <c r="OEX7657" s="19"/>
      <c r="OEY7657" s="19"/>
      <c r="OEZ7657" s="19"/>
      <c r="OFA7657" s="19"/>
      <c r="OFB7657" s="19"/>
      <c r="OFC7657" s="19"/>
      <c r="OFD7657" s="19"/>
      <c r="OFE7657" s="19"/>
      <c r="OFF7657" s="19"/>
      <c r="OFG7657" s="19"/>
      <c r="OFH7657" s="19"/>
      <c r="OFI7657" s="19"/>
      <c r="OFJ7657" s="19"/>
      <c r="OFK7657" s="19"/>
      <c r="OFL7657" s="19"/>
      <c r="OFM7657" s="19"/>
      <c r="OFN7657" s="19"/>
      <c r="OFO7657" s="19"/>
      <c r="OFP7657" s="19"/>
      <c r="OFQ7657" s="19"/>
      <c r="OFR7657" s="19"/>
      <c r="OFS7657" s="19"/>
      <c r="OFT7657" s="19"/>
      <c r="OFU7657" s="19"/>
      <c r="OFV7657" s="19"/>
      <c r="OFW7657" s="19"/>
      <c r="OFX7657" s="19"/>
      <c r="OFY7657" s="19"/>
      <c r="OFZ7657" s="19"/>
      <c r="OGA7657" s="19"/>
      <c r="OGB7657" s="19"/>
      <c r="OGC7657" s="19"/>
      <c r="OGD7657" s="19"/>
      <c r="OGE7657" s="19"/>
      <c r="OGF7657" s="19"/>
      <c r="OGG7657" s="19"/>
      <c r="OGH7657" s="19"/>
      <c r="OGI7657" s="19"/>
      <c r="OGJ7657" s="19"/>
      <c r="OGK7657" s="19"/>
      <c r="OGL7657" s="19"/>
      <c r="OGM7657" s="19"/>
      <c r="OGN7657" s="19"/>
      <c r="OGO7657" s="19"/>
      <c r="OGP7657" s="19"/>
      <c r="OGQ7657" s="19"/>
      <c r="OGR7657" s="19"/>
      <c r="OGS7657" s="19"/>
      <c r="OGT7657" s="19"/>
      <c r="OGU7657" s="19"/>
      <c r="OGV7657" s="19"/>
      <c r="OGW7657" s="19"/>
      <c r="OGX7657" s="19"/>
      <c r="OGY7657" s="19"/>
      <c r="OGZ7657" s="19"/>
      <c r="OHA7657" s="19"/>
      <c r="OHB7657" s="19"/>
      <c r="OHC7657" s="19"/>
      <c r="OHD7657" s="19"/>
      <c r="OHE7657" s="19"/>
      <c r="OHF7657" s="19"/>
      <c r="OHG7657" s="19"/>
      <c r="OHH7657" s="19"/>
      <c r="OHI7657" s="19"/>
      <c r="OHJ7657" s="19"/>
      <c r="OHK7657" s="19"/>
      <c r="OHL7657" s="19"/>
      <c r="OHM7657" s="19"/>
      <c r="OHN7657" s="19"/>
      <c r="OHO7657" s="19"/>
      <c r="OHP7657" s="19"/>
      <c r="OHQ7657" s="19"/>
      <c r="OHR7657" s="19"/>
      <c r="OHS7657" s="19"/>
      <c r="OHT7657" s="19"/>
      <c r="OHU7657" s="19"/>
      <c r="OHV7657" s="19"/>
      <c r="OHW7657" s="19"/>
      <c r="OHX7657" s="19"/>
      <c r="OHY7657" s="19"/>
      <c r="OHZ7657" s="19"/>
      <c r="OIA7657" s="19"/>
      <c r="OIB7657" s="19"/>
      <c r="OIC7657" s="19"/>
      <c r="OID7657" s="19"/>
      <c r="OIE7657" s="19"/>
      <c r="OIF7657" s="19"/>
      <c r="OIG7657" s="19"/>
      <c r="OIH7657" s="19"/>
      <c r="OII7657" s="19"/>
      <c r="OIJ7657" s="19"/>
      <c r="OIK7657" s="19"/>
      <c r="OIL7657" s="19"/>
      <c r="OIM7657" s="19"/>
      <c r="OIN7657" s="19"/>
      <c r="OIO7657" s="19"/>
      <c r="OIP7657" s="19"/>
      <c r="OIQ7657" s="19"/>
      <c r="OIR7657" s="19"/>
      <c r="OIS7657" s="19"/>
      <c r="OIT7657" s="19"/>
      <c r="OIU7657" s="19"/>
      <c r="OIV7657" s="19"/>
      <c r="OIW7657" s="19"/>
      <c r="OIX7657" s="19"/>
      <c r="OIY7657" s="19"/>
      <c r="OIZ7657" s="19"/>
      <c r="OJA7657" s="19"/>
      <c r="OJB7657" s="19"/>
      <c r="OJC7657" s="19"/>
      <c r="OJD7657" s="19"/>
      <c r="OJE7657" s="19"/>
      <c r="OJF7657" s="19"/>
      <c r="OJG7657" s="19"/>
      <c r="OJH7657" s="19"/>
      <c r="OJI7657" s="19"/>
      <c r="OJJ7657" s="19"/>
      <c r="OJK7657" s="19"/>
      <c r="OJL7657" s="19"/>
      <c r="OJM7657" s="19"/>
      <c r="OJN7657" s="19"/>
      <c r="OJO7657" s="19"/>
      <c r="OJP7657" s="19"/>
      <c r="OJQ7657" s="19"/>
      <c r="OJR7657" s="19"/>
      <c r="OJS7657" s="19"/>
      <c r="OJT7657" s="19"/>
      <c r="OJU7657" s="19"/>
      <c r="OJV7657" s="19"/>
      <c r="OJW7657" s="19"/>
      <c r="OJX7657" s="19"/>
      <c r="OJY7657" s="19"/>
      <c r="OJZ7657" s="19"/>
      <c r="OKA7657" s="19"/>
      <c r="OKB7657" s="19"/>
      <c r="OKC7657" s="19"/>
      <c r="OKD7657" s="19"/>
      <c r="OKE7657" s="19"/>
      <c r="OKF7657" s="19"/>
      <c r="OKG7657" s="19"/>
      <c r="OKH7657" s="19"/>
      <c r="OKI7657" s="19"/>
      <c r="OKJ7657" s="19"/>
      <c r="OKK7657" s="19"/>
      <c r="OKL7657" s="19"/>
      <c r="OKM7657" s="19"/>
      <c r="OKN7657" s="19"/>
      <c r="OKO7657" s="19"/>
      <c r="OKP7657" s="19"/>
      <c r="OKQ7657" s="19"/>
      <c r="OKR7657" s="19"/>
      <c r="OKS7657" s="19"/>
      <c r="OKT7657" s="19"/>
      <c r="OKU7657" s="19"/>
      <c r="OKV7657" s="19"/>
      <c r="OKW7657" s="19"/>
      <c r="OKX7657" s="19"/>
      <c r="OKY7657" s="19"/>
      <c r="OKZ7657" s="19"/>
      <c r="OLA7657" s="19"/>
      <c r="OLB7657" s="19"/>
      <c r="OLC7657" s="19"/>
      <c r="OLD7657" s="19"/>
      <c r="OLE7657" s="19"/>
      <c r="OLF7657" s="19"/>
      <c r="OLG7657" s="19"/>
      <c r="OLH7657" s="19"/>
      <c r="OLI7657" s="19"/>
      <c r="OLJ7657" s="19"/>
      <c r="OLK7657" s="19"/>
      <c r="OLL7657" s="19"/>
      <c r="OLM7657" s="19"/>
      <c r="OLN7657" s="19"/>
      <c r="OLO7657" s="19"/>
      <c r="OLP7657" s="19"/>
      <c r="OLQ7657" s="19"/>
      <c r="OLR7657" s="19"/>
      <c r="OLS7657" s="19"/>
      <c r="OLT7657" s="19"/>
      <c r="OLU7657" s="19"/>
      <c r="OLV7657" s="19"/>
      <c r="OLW7657" s="19"/>
      <c r="OLX7657" s="19"/>
      <c r="OLY7657" s="19"/>
      <c r="OLZ7657" s="19"/>
      <c r="OMA7657" s="19"/>
      <c r="OMB7657" s="19"/>
      <c r="OMC7657" s="19"/>
      <c r="OMD7657" s="19"/>
      <c r="OME7657" s="19"/>
      <c r="OMF7657" s="19"/>
      <c r="OMG7657" s="19"/>
      <c r="OMH7657" s="19"/>
      <c r="OMI7657" s="19"/>
      <c r="OMJ7657" s="19"/>
      <c r="OMK7657" s="19"/>
      <c r="OML7657" s="19"/>
      <c r="OMM7657" s="19"/>
      <c r="OMN7657" s="19"/>
      <c r="OMO7657" s="19"/>
      <c r="OMP7657" s="19"/>
      <c r="OMQ7657" s="19"/>
      <c r="OMR7657" s="19"/>
      <c r="OMS7657" s="19"/>
      <c r="OMT7657" s="19"/>
      <c r="OMU7657" s="19"/>
      <c r="OMV7657" s="19"/>
      <c r="OMW7657" s="19"/>
      <c r="OMX7657" s="19"/>
      <c r="OMY7657" s="19"/>
      <c r="OMZ7657" s="19"/>
      <c r="ONA7657" s="19"/>
      <c r="ONB7657" s="19"/>
      <c r="ONC7657" s="19"/>
      <c r="OND7657" s="19"/>
      <c r="ONE7657" s="19"/>
      <c r="ONF7657" s="19"/>
      <c r="ONG7657" s="19"/>
      <c r="ONH7657" s="19"/>
      <c r="ONI7657" s="19"/>
      <c r="ONJ7657" s="19"/>
      <c r="ONK7657" s="19"/>
      <c r="ONL7657" s="19"/>
      <c r="ONM7657" s="19"/>
      <c r="ONN7657" s="19"/>
      <c r="ONO7657" s="19"/>
      <c r="ONP7657" s="19"/>
      <c r="ONQ7657" s="19"/>
      <c r="ONR7657" s="19"/>
      <c r="ONS7657" s="19"/>
      <c r="ONT7657" s="19"/>
      <c r="ONU7657" s="19"/>
      <c r="ONV7657" s="19"/>
      <c r="ONW7657" s="19"/>
      <c r="ONX7657" s="19"/>
      <c r="ONY7657" s="19"/>
      <c r="ONZ7657" s="19"/>
      <c r="OOA7657" s="19"/>
      <c r="OOB7657" s="19"/>
      <c r="OOC7657" s="19"/>
      <c r="OOD7657" s="19"/>
      <c r="OOE7657" s="19"/>
      <c r="OOF7657" s="19"/>
      <c r="OOG7657" s="19"/>
      <c r="OOH7657" s="19"/>
      <c r="OOI7657" s="19"/>
      <c r="OOJ7657" s="19"/>
      <c r="OOK7657" s="19"/>
      <c r="OOL7657" s="19"/>
      <c r="OOM7657" s="19"/>
      <c r="OON7657" s="19"/>
      <c r="OOO7657" s="19"/>
      <c r="OOP7657" s="19"/>
      <c r="OOQ7657" s="19"/>
      <c r="OOR7657" s="19"/>
      <c r="OOS7657" s="19"/>
      <c r="OOT7657" s="19"/>
      <c r="OOU7657" s="19"/>
      <c r="OOV7657" s="19"/>
      <c r="OOW7657" s="19"/>
      <c r="OOX7657" s="19"/>
      <c r="OOY7657" s="19"/>
      <c r="OOZ7657" s="19"/>
      <c r="OPA7657" s="19"/>
      <c r="OPB7657" s="19"/>
      <c r="OPC7657" s="19"/>
      <c r="OPD7657" s="19"/>
      <c r="OPE7657" s="19"/>
      <c r="OPF7657" s="19"/>
      <c r="OPG7657" s="19"/>
      <c r="OPH7657" s="19"/>
      <c r="OPI7657" s="19"/>
      <c r="OPJ7657" s="19"/>
      <c r="OPK7657" s="19"/>
      <c r="OPL7657" s="19"/>
      <c r="OPM7657" s="19"/>
      <c r="OPN7657" s="19"/>
      <c r="OPO7657" s="19"/>
      <c r="OPP7657" s="19"/>
      <c r="OPQ7657" s="19"/>
      <c r="OPR7657" s="19"/>
      <c r="OPS7657" s="19"/>
      <c r="OPT7657" s="19"/>
      <c r="OPU7657" s="19"/>
      <c r="OPV7657" s="19"/>
      <c r="OPW7657" s="19"/>
      <c r="OPX7657" s="19"/>
      <c r="OPY7657" s="19"/>
      <c r="OPZ7657" s="19"/>
      <c r="OQA7657" s="19"/>
      <c r="OQB7657" s="19"/>
      <c r="OQC7657" s="19"/>
      <c r="OQD7657" s="19"/>
      <c r="OQE7657" s="19"/>
      <c r="OQF7657" s="19"/>
      <c r="OQG7657" s="19"/>
      <c r="OQH7657" s="19"/>
      <c r="OQI7657" s="19"/>
      <c r="OQJ7657" s="19"/>
      <c r="OQK7657" s="19"/>
      <c r="OQL7657" s="19"/>
      <c r="OQM7657" s="19"/>
      <c r="OQN7657" s="19"/>
      <c r="OQO7657" s="19"/>
      <c r="OQP7657" s="19"/>
      <c r="OQQ7657" s="19"/>
      <c r="OQR7657" s="19"/>
      <c r="OQS7657" s="19"/>
      <c r="OQT7657" s="19"/>
      <c r="OQU7657" s="19"/>
      <c r="OQV7657" s="19"/>
      <c r="OQW7657" s="19"/>
      <c r="OQX7657" s="19"/>
      <c r="OQY7657" s="19"/>
      <c r="OQZ7657" s="19"/>
      <c r="ORA7657" s="19"/>
      <c r="ORB7657" s="19"/>
      <c r="ORC7657" s="19"/>
      <c r="ORD7657" s="19"/>
      <c r="ORE7657" s="19"/>
      <c r="ORF7657" s="19"/>
      <c r="ORG7657" s="19"/>
      <c r="ORH7657" s="19"/>
      <c r="ORI7657" s="19"/>
      <c r="ORJ7657" s="19"/>
      <c r="ORK7657" s="19"/>
      <c r="ORL7657" s="19"/>
      <c r="ORM7657" s="19"/>
      <c r="ORN7657" s="19"/>
      <c r="ORO7657" s="19"/>
      <c r="ORP7657" s="19"/>
      <c r="ORQ7657" s="19"/>
      <c r="ORR7657" s="19"/>
      <c r="ORS7657" s="19"/>
      <c r="ORT7657" s="19"/>
      <c r="ORU7657" s="19"/>
      <c r="ORV7657" s="19"/>
      <c r="ORW7657" s="19"/>
      <c r="ORX7657" s="19"/>
      <c r="ORY7657" s="19"/>
      <c r="ORZ7657" s="19"/>
      <c r="OSA7657" s="19"/>
      <c r="OSB7657" s="19"/>
      <c r="OSC7657" s="19"/>
      <c r="OSD7657" s="19"/>
      <c r="OSE7657" s="19"/>
      <c r="OSF7657" s="19"/>
      <c r="OSG7657" s="19"/>
      <c r="OSH7657" s="19"/>
      <c r="OSI7657" s="19"/>
      <c r="OSJ7657" s="19"/>
      <c r="OSK7657" s="19"/>
      <c r="OSL7657" s="19"/>
      <c r="OSM7657" s="19"/>
      <c r="OSN7657" s="19"/>
      <c r="OSO7657" s="19"/>
      <c r="OSP7657" s="19"/>
      <c r="OSQ7657" s="19"/>
      <c r="OSR7657" s="19"/>
      <c r="OSS7657" s="19"/>
      <c r="OST7657" s="19"/>
      <c r="OSU7657" s="19"/>
      <c r="OSV7657" s="19"/>
      <c r="OSW7657" s="19"/>
      <c r="OSX7657" s="19"/>
      <c r="OSY7657" s="19"/>
      <c r="OSZ7657" s="19"/>
      <c r="OTA7657" s="19"/>
      <c r="OTB7657" s="19"/>
      <c r="OTC7657" s="19"/>
      <c r="OTD7657" s="19"/>
      <c r="OTE7657" s="19"/>
      <c r="OTF7657" s="19"/>
      <c r="OTG7657" s="19"/>
      <c r="OTH7657" s="19"/>
      <c r="OTI7657" s="19"/>
      <c r="OTJ7657" s="19"/>
      <c r="OTK7657" s="19"/>
      <c r="OTL7657" s="19"/>
      <c r="OTM7657" s="19"/>
      <c r="OTN7657" s="19"/>
      <c r="OTO7657" s="19"/>
      <c r="OTP7657" s="19"/>
      <c r="OTQ7657" s="19"/>
      <c r="OTR7657" s="19"/>
      <c r="OTS7657" s="19"/>
      <c r="OTT7657" s="19"/>
      <c r="OTU7657" s="19"/>
      <c r="OTV7657" s="19"/>
      <c r="OTW7657" s="19"/>
      <c r="OTX7657" s="19"/>
      <c r="OTY7657" s="19"/>
      <c r="OTZ7657" s="19"/>
      <c r="OUA7657" s="19"/>
      <c r="OUB7657" s="19"/>
      <c r="OUC7657" s="19"/>
      <c r="OUD7657" s="19"/>
      <c r="OUE7657" s="19"/>
      <c r="OUF7657" s="19"/>
      <c r="OUG7657" s="19"/>
      <c r="OUH7657" s="19"/>
      <c r="OUI7657" s="19"/>
      <c r="OUJ7657" s="19"/>
      <c r="OUK7657" s="19"/>
      <c r="OUL7657" s="19"/>
      <c r="OUM7657" s="19"/>
      <c r="OUN7657" s="19"/>
      <c r="OUO7657" s="19"/>
      <c r="OUP7657" s="19"/>
      <c r="OUQ7657" s="19"/>
      <c r="OUR7657" s="19"/>
      <c r="OUS7657" s="19"/>
      <c r="OUT7657" s="19"/>
      <c r="OUU7657" s="19"/>
      <c r="OUV7657" s="19"/>
      <c r="OUW7657" s="19"/>
      <c r="OUX7657" s="19"/>
      <c r="OUY7657" s="19"/>
      <c r="OUZ7657" s="19"/>
      <c r="OVA7657" s="19"/>
      <c r="OVB7657" s="19"/>
      <c r="OVC7657" s="19"/>
      <c r="OVD7657" s="19"/>
      <c r="OVE7657" s="19"/>
      <c r="OVF7657" s="19"/>
      <c r="OVG7657" s="19"/>
      <c r="OVH7657" s="19"/>
      <c r="OVI7657" s="19"/>
      <c r="OVJ7657" s="19"/>
      <c r="OVK7657" s="19"/>
      <c r="OVL7657" s="19"/>
      <c r="OVM7657" s="19"/>
      <c r="OVN7657" s="19"/>
      <c r="OVO7657" s="19"/>
      <c r="OVP7657" s="19"/>
      <c r="OVQ7657" s="19"/>
      <c r="OVR7657" s="19"/>
      <c r="OVS7657" s="19"/>
      <c r="OVT7657" s="19"/>
      <c r="OVU7657" s="19"/>
      <c r="OVV7657" s="19"/>
      <c r="OVW7657" s="19"/>
      <c r="OVX7657" s="19"/>
      <c r="OVY7657" s="19"/>
      <c r="OVZ7657" s="19"/>
      <c r="OWA7657" s="19"/>
      <c r="OWB7657" s="19"/>
      <c r="OWC7657" s="19"/>
      <c r="OWD7657" s="19"/>
      <c r="OWE7657" s="19"/>
      <c r="OWF7657" s="19"/>
      <c r="OWG7657" s="19"/>
      <c r="OWH7657" s="19"/>
      <c r="OWI7657" s="19"/>
      <c r="OWJ7657" s="19"/>
      <c r="OWK7657" s="19"/>
      <c r="OWL7657" s="19"/>
      <c r="OWM7657" s="19"/>
      <c r="OWN7657" s="19"/>
      <c r="OWO7657" s="19"/>
      <c r="OWP7657" s="19"/>
      <c r="OWQ7657" s="19"/>
      <c r="OWR7657" s="19"/>
      <c r="OWS7657" s="19"/>
      <c r="OWT7657" s="19"/>
      <c r="OWU7657" s="19"/>
      <c r="OWV7657" s="19"/>
      <c r="OWW7657" s="19"/>
      <c r="OWX7657" s="19"/>
      <c r="OWY7657" s="19"/>
      <c r="OWZ7657" s="19"/>
      <c r="OXA7657" s="19"/>
      <c r="OXB7657" s="19"/>
      <c r="OXC7657" s="19"/>
      <c r="OXD7657" s="19"/>
      <c r="OXE7657" s="19"/>
      <c r="OXF7657" s="19"/>
      <c r="OXG7657" s="19"/>
      <c r="OXH7657" s="19"/>
      <c r="OXI7657" s="19"/>
      <c r="OXJ7657" s="19"/>
      <c r="OXK7657" s="19"/>
      <c r="OXL7657" s="19"/>
      <c r="OXM7657" s="19"/>
      <c r="OXN7657" s="19"/>
      <c r="OXO7657" s="19"/>
      <c r="OXP7657" s="19"/>
      <c r="OXQ7657" s="19"/>
      <c r="OXR7657" s="19"/>
      <c r="OXS7657" s="19"/>
      <c r="OXT7657" s="19"/>
      <c r="OXU7657" s="19"/>
      <c r="OXV7657" s="19"/>
      <c r="OXW7657" s="19"/>
      <c r="OXX7657" s="19"/>
      <c r="OXY7657" s="19"/>
      <c r="OXZ7657" s="19"/>
      <c r="OYA7657" s="19"/>
      <c r="OYB7657" s="19"/>
      <c r="OYC7657" s="19"/>
      <c r="OYD7657" s="19"/>
      <c r="OYE7657" s="19"/>
      <c r="OYF7657" s="19"/>
      <c r="OYG7657" s="19"/>
      <c r="OYH7657" s="19"/>
      <c r="OYI7657" s="19"/>
      <c r="OYJ7657" s="19"/>
      <c r="OYK7657" s="19"/>
      <c r="OYL7657" s="19"/>
      <c r="OYM7657" s="19"/>
      <c r="OYN7657" s="19"/>
      <c r="OYO7657" s="19"/>
      <c r="OYP7657" s="19"/>
      <c r="OYQ7657" s="19"/>
      <c r="OYR7657" s="19"/>
      <c r="OYS7657" s="19"/>
      <c r="OYT7657" s="19"/>
      <c r="OYU7657" s="19"/>
      <c r="OYV7657" s="19"/>
      <c r="OYW7657" s="19"/>
      <c r="OYX7657" s="19"/>
      <c r="OYY7657" s="19"/>
      <c r="OYZ7657" s="19"/>
      <c r="OZA7657" s="19"/>
      <c r="OZB7657" s="19"/>
      <c r="OZC7657" s="19"/>
      <c r="OZD7657" s="19"/>
      <c r="OZE7657" s="19"/>
      <c r="OZF7657" s="19"/>
      <c r="OZG7657" s="19"/>
      <c r="OZH7657" s="19"/>
      <c r="OZI7657" s="19"/>
      <c r="OZJ7657" s="19"/>
      <c r="OZK7657" s="19"/>
      <c r="OZL7657" s="19"/>
      <c r="OZM7657" s="19"/>
      <c r="OZN7657" s="19"/>
      <c r="OZO7657" s="19"/>
      <c r="OZP7657" s="19"/>
      <c r="OZQ7657" s="19"/>
      <c r="OZR7657" s="19"/>
      <c r="OZS7657" s="19"/>
      <c r="OZT7657" s="19"/>
      <c r="OZU7657" s="19"/>
      <c r="OZV7657" s="19"/>
      <c r="OZW7657" s="19"/>
      <c r="OZX7657" s="19"/>
      <c r="OZY7657" s="19"/>
      <c r="OZZ7657" s="19"/>
      <c r="PAA7657" s="19"/>
      <c r="PAB7657" s="19"/>
      <c r="PAC7657" s="19"/>
      <c r="PAD7657" s="19"/>
      <c r="PAE7657" s="19"/>
      <c r="PAF7657" s="19"/>
      <c r="PAG7657" s="19"/>
      <c r="PAH7657" s="19"/>
      <c r="PAI7657" s="19"/>
      <c r="PAJ7657" s="19"/>
      <c r="PAK7657" s="19"/>
      <c r="PAL7657" s="19"/>
      <c r="PAM7657" s="19"/>
      <c r="PAN7657" s="19"/>
      <c r="PAO7657" s="19"/>
      <c r="PAP7657" s="19"/>
      <c r="PAQ7657" s="19"/>
      <c r="PAR7657" s="19"/>
      <c r="PAS7657" s="19"/>
      <c r="PAT7657" s="19"/>
      <c r="PAU7657" s="19"/>
      <c r="PAV7657" s="19"/>
      <c r="PAW7657" s="19"/>
      <c r="PAX7657" s="19"/>
      <c r="PAY7657" s="19"/>
      <c r="PAZ7657" s="19"/>
      <c r="PBA7657" s="19"/>
      <c r="PBB7657" s="19"/>
      <c r="PBC7657" s="19"/>
      <c r="PBD7657" s="19"/>
      <c r="PBE7657" s="19"/>
      <c r="PBF7657" s="19"/>
      <c r="PBG7657" s="19"/>
      <c r="PBH7657" s="19"/>
      <c r="PBI7657" s="19"/>
      <c r="PBJ7657" s="19"/>
      <c r="PBK7657" s="19"/>
      <c r="PBL7657" s="19"/>
      <c r="PBM7657" s="19"/>
      <c r="PBN7657" s="19"/>
      <c r="PBO7657" s="19"/>
      <c r="PBP7657" s="19"/>
      <c r="PBQ7657" s="19"/>
      <c r="PBR7657" s="19"/>
      <c r="PBS7657" s="19"/>
      <c r="PBT7657" s="19"/>
      <c r="PBU7657" s="19"/>
      <c r="PBV7657" s="19"/>
      <c r="PBW7657" s="19"/>
      <c r="PBX7657" s="19"/>
      <c r="PBY7657" s="19"/>
      <c r="PBZ7657" s="19"/>
      <c r="PCA7657" s="19"/>
      <c r="PCB7657" s="19"/>
      <c r="PCC7657" s="19"/>
      <c r="PCD7657" s="19"/>
      <c r="PCE7657" s="19"/>
      <c r="PCF7657" s="19"/>
      <c r="PCG7657" s="19"/>
      <c r="PCH7657" s="19"/>
      <c r="PCI7657" s="19"/>
      <c r="PCJ7657" s="19"/>
      <c r="PCK7657" s="19"/>
      <c r="PCL7657" s="19"/>
      <c r="PCM7657" s="19"/>
      <c r="PCN7657" s="19"/>
      <c r="PCO7657" s="19"/>
      <c r="PCP7657" s="19"/>
      <c r="PCQ7657" s="19"/>
      <c r="PCR7657" s="19"/>
      <c r="PCS7657" s="19"/>
      <c r="PCT7657" s="19"/>
      <c r="PCU7657" s="19"/>
      <c r="PCV7657" s="19"/>
      <c r="PCW7657" s="19"/>
      <c r="PCX7657" s="19"/>
      <c r="PCY7657" s="19"/>
      <c r="PCZ7657" s="19"/>
      <c r="PDA7657" s="19"/>
      <c r="PDB7657" s="19"/>
      <c r="PDC7657" s="19"/>
      <c r="PDD7657" s="19"/>
      <c r="PDE7657" s="19"/>
      <c r="PDF7657" s="19"/>
      <c r="PDG7657" s="19"/>
      <c r="PDH7657" s="19"/>
      <c r="PDI7657" s="19"/>
      <c r="PDJ7657" s="19"/>
      <c r="PDK7657" s="19"/>
      <c r="PDL7657" s="19"/>
      <c r="PDM7657" s="19"/>
      <c r="PDN7657" s="19"/>
      <c r="PDO7657" s="19"/>
      <c r="PDP7657" s="19"/>
      <c r="PDQ7657" s="19"/>
      <c r="PDR7657" s="19"/>
      <c r="PDS7657" s="19"/>
      <c r="PDT7657" s="19"/>
      <c r="PDU7657" s="19"/>
      <c r="PDV7657" s="19"/>
      <c r="PDW7657" s="19"/>
      <c r="PDX7657" s="19"/>
      <c r="PDY7657" s="19"/>
      <c r="PDZ7657" s="19"/>
      <c r="PEA7657" s="19"/>
      <c r="PEB7657" s="19"/>
      <c r="PEC7657" s="19"/>
      <c r="PED7657" s="19"/>
      <c r="PEE7657" s="19"/>
      <c r="PEF7657" s="19"/>
      <c r="PEG7657" s="19"/>
      <c r="PEH7657" s="19"/>
      <c r="PEI7657" s="19"/>
      <c r="PEJ7657" s="19"/>
      <c r="PEK7657" s="19"/>
      <c r="PEL7657" s="19"/>
      <c r="PEM7657" s="19"/>
      <c r="PEN7657" s="19"/>
      <c r="PEO7657" s="19"/>
      <c r="PEP7657" s="19"/>
      <c r="PEQ7657" s="19"/>
      <c r="PER7657" s="19"/>
      <c r="PES7657" s="19"/>
      <c r="PET7657" s="19"/>
      <c r="PEU7657" s="19"/>
      <c r="PEV7657" s="19"/>
      <c r="PEW7657" s="19"/>
      <c r="PEX7657" s="19"/>
      <c r="PEY7657" s="19"/>
      <c r="PEZ7657" s="19"/>
      <c r="PFA7657" s="19"/>
      <c r="PFB7657" s="19"/>
      <c r="PFC7657" s="19"/>
      <c r="PFD7657" s="19"/>
      <c r="PFE7657" s="19"/>
      <c r="PFF7657" s="19"/>
      <c r="PFG7657" s="19"/>
      <c r="PFH7657" s="19"/>
      <c r="PFI7657" s="19"/>
      <c r="PFJ7657" s="19"/>
      <c r="PFK7657" s="19"/>
      <c r="PFL7657" s="19"/>
      <c r="PFM7657" s="19"/>
      <c r="PFN7657" s="19"/>
      <c r="PFO7657" s="19"/>
      <c r="PFP7657" s="19"/>
      <c r="PFQ7657" s="19"/>
      <c r="PFR7657" s="19"/>
      <c r="PFS7657" s="19"/>
      <c r="PFT7657" s="19"/>
      <c r="PFU7657" s="19"/>
      <c r="PFV7657" s="19"/>
      <c r="PFW7657" s="19"/>
      <c r="PFX7657" s="19"/>
      <c r="PFY7657" s="19"/>
      <c r="PFZ7657" s="19"/>
      <c r="PGA7657" s="19"/>
      <c r="PGB7657" s="19"/>
      <c r="PGC7657" s="19"/>
      <c r="PGD7657" s="19"/>
      <c r="PGE7657" s="19"/>
      <c r="PGF7657" s="19"/>
      <c r="PGG7657" s="19"/>
      <c r="PGH7657" s="19"/>
      <c r="PGI7657" s="19"/>
      <c r="PGJ7657" s="19"/>
      <c r="PGK7657" s="19"/>
      <c r="PGL7657" s="19"/>
      <c r="PGM7657" s="19"/>
      <c r="PGN7657" s="19"/>
      <c r="PGO7657" s="19"/>
      <c r="PGP7657" s="19"/>
      <c r="PGQ7657" s="19"/>
      <c r="PGR7657" s="19"/>
      <c r="PGS7657" s="19"/>
      <c r="PGT7657" s="19"/>
      <c r="PGU7657" s="19"/>
      <c r="PGV7657" s="19"/>
      <c r="PGW7657" s="19"/>
      <c r="PGX7657" s="19"/>
      <c r="PGY7657" s="19"/>
      <c r="PGZ7657" s="19"/>
      <c r="PHA7657" s="19"/>
      <c r="PHB7657" s="19"/>
      <c r="PHC7657" s="19"/>
      <c r="PHD7657" s="19"/>
      <c r="PHE7657" s="19"/>
      <c r="PHF7657" s="19"/>
      <c r="PHG7657" s="19"/>
      <c r="PHH7657" s="19"/>
      <c r="PHI7657" s="19"/>
      <c r="PHJ7657" s="19"/>
      <c r="PHK7657" s="19"/>
      <c r="PHL7657" s="19"/>
      <c r="PHM7657" s="19"/>
      <c r="PHN7657" s="19"/>
      <c r="PHO7657" s="19"/>
      <c r="PHP7657" s="19"/>
      <c r="PHQ7657" s="19"/>
      <c r="PHR7657" s="19"/>
      <c r="PHS7657" s="19"/>
      <c r="PHT7657" s="19"/>
      <c r="PHU7657" s="19"/>
      <c r="PHV7657" s="19"/>
      <c r="PHW7657" s="19"/>
      <c r="PHX7657" s="19"/>
      <c r="PHY7657" s="19"/>
      <c r="PHZ7657" s="19"/>
      <c r="PIA7657" s="19"/>
      <c r="PIB7657" s="19"/>
      <c r="PIC7657" s="19"/>
      <c r="PID7657" s="19"/>
      <c r="PIE7657" s="19"/>
      <c r="PIF7657" s="19"/>
      <c r="PIG7657" s="19"/>
      <c r="PIH7657" s="19"/>
      <c r="PII7657" s="19"/>
      <c r="PIJ7657" s="19"/>
      <c r="PIK7657" s="19"/>
      <c r="PIL7657" s="19"/>
      <c r="PIM7657" s="19"/>
      <c r="PIN7657" s="19"/>
      <c r="PIO7657" s="19"/>
      <c r="PIP7657" s="19"/>
      <c r="PIQ7657" s="19"/>
      <c r="PIR7657" s="19"/>
      <c r="PIS7657" s="19"/>
      <c r="PIT7657" s="19"/>
      <c r="PIU7657" s="19"/>
      <c r="PIV7657" s="19"/>
      <c r="PIW7657" s="19"/>
      <c r="PIX7657" s="19"/>
      <c r="PIY7657" s="19"/>
      <c r="PIZ7657" s="19"/>
      <c r="PJA7657" s="19"/>
      <c r="PJB7657" s="19"/>
      <c r="PJC7657" s="19"/>
      <c r="PJD7657" s="19"/>
      <c r="PJE7657" s="19"/>
      <c r="PJF7657" s="19"/>
      <c r="PJG7657" s="19"/>
      <c r="PJH7657" s="19"/>
      <c r="PJI7657" s="19"/>
      <c r="PJJ7657" s="19"/>
      <c r="PJK7657" s="19"/>
      <c r="PJL7657" s="19"/>
      <c r="PJM7657" s="19"/>
      <c r="PJN7657" s="19"/>
      <c r="PJO7657" s="19"/>
      <c r="PJP7657" s="19"/>
      <c r="PJQ7657" s="19"/>
      <c r="PJR7657" s="19"/>
      <c r="PJS7657" s="19"/>
      <c r="PJT7657" s="19"/>
      <c r="PJU7657" s="19"/>
      <c r="PJV7657" s="19"/>
      <c r="PJW7657" s="19"/>
      <c r="PJX7657" s="19"/>
      <c r="PJY7657" s="19"/>
      <c r="PJZ7657" s="19"/>
      <c r="PKA7657" s="19"/>
      <c r="PKB7657" s="19"/>
      <c r="PKC7657" s="19"/>
      <c r="PKD7657" s="19"/>
      <c r="PKE7657" s="19"/>
      <c r="PKF7657" s="19"/>
      <c r="PKG7657" s="19"/>
      <c r="PKH7657" s="19"/>
      <c r="PKI7657" s="19"/>
      <c r="PKJ7657" s="19"/>
      <c r="PKK7657" s="19"/>
      <c r="PKL7657" s="19"/>
      <c r="PKM7657" s="19"/>
      <c r="PKN7657" s="19"/>
      <c r="PKO7657" s="19"/>
      <c r="PKP7657" s="19"/>
      <c r="PKQ7657" s="19"/>
      <c r="PKR7657" s="19"/>
      <c r="PKS7657" s="19"/>
      <c r="PKT7657" s="19"/>
      <c r="PKU7657" s="19"/>
      <c r="PKV7657" s="19"/>
      <c r="PKW7657" s="19"/>
      <c r="PKX7657" s="19"/>
      <c r="PKY7657" s="19"/>
      <c r="PKZ7657" s="19"/>
      <c r="PLA7657" s="19"/>
      <c r="PLB7657" s="19"/>
      <c r="PLC7657" s="19"/>
      <c r="PLD7657" s="19"/>
      <c r="PLE7657" s="19"/>
      <c r="PLF7657" s="19"/>
      <c r="PLG7657" s="19"/>
      <c r="PLH7657" s="19"/>
      <c r="PLI7657" s="19"/>
      <c r="PLJ7657" s="19"/>
      <c r="PLK7657" s="19"/>
      <c r="PLL7657" s="19"/>
      <c r="PLM7657" s="19"/>
      <c r="PLN7657" s="19"/>
      <c r="PLO7657" s="19"/>
      <c r="PLP7657" s="19"/>
      <c r="PLQ7657" s="19"/>
      <c r="PLR7657" s="19"/>
      <c r="PLS7657" s="19"/>
      <c r="PLT7657" s="19"/>
      <c r="PLU7657" s="19"/>
      <c r="PLV7657" s="19"/>
      <c r="PLW7657" s="19"/>
      <c r="PLX7657" s="19"/>
      <c r="PLY7657" s="19"/>
      <c r="PLZ7657" s="19"/>
      <c r="PMA7657" s="19"/>
      <c r="PMB7657" s="19"/>
      <c r="PMC7657" s="19"/>
      <c r="PMD7657" s="19"/>
      <c r="PME7657" s="19"/>
      <c r="PMF7657" s="19"/>
      <c r="PMG7657" s="19"/>
      <c r="PMH7657" s="19"/>
      <c r="PMI7657" s="19"/>
      <c r="PMJ7657" s="19"/>
      <c r="PMK7657" s="19"/>
      <c r="PML7657" s="19"/>
      <c r="PMM7657" s="19"/>
      <c r="PMN7657" s="19"/>
      <c r="PMO7657" s="19"/>
      <c r="PMP7657" s="19"/>
      <c r="PMQ7657" s="19"/>
      <c r="PMR7657" s="19"/>
      <c r="PMS7657" s="19"/>
      <c r="PMT7657" s="19"/>
      <c r="PMU7657" s="19"/>
      <c r="PMV7657" s="19"/>
      <c r="PMW7657" s="19"/>
      <c r="PMX7657" s="19"/>
      <c r="PMY7657" s="19"/>
      <c r="PMZ7657" s="19"/>
      <c r="PNA7657" s="19"/>
      <c r="PNB7657" s="19"/>
      <c r="PNC7657" s="19"/>
      <c r="PND7657" s="19"/>
      <c r="PNE7657" s="19"/>
      <c r="PNF7657" s="19"/>
      <c r="PNG7657" s="19"/>
      <c r="PNH7657" s="19"/>
      <c r="PNI7657" s="19"/>
      <c r="PNJ7657" s="19"/>
      <c r="PNK7657" s="19"/>
      <c r="PNL7657" s="19"/>
      <c r="PNM7657" s="19"/>
      <c r="PNN7657" s="19"/>
      <c r="PNO7657" s="19"/>
      <c r="PNP7657" s="19"/>
      <c r="PNQ7657" s="19"/>
      <c r="PNR7657" s="19"/>
      <c r="PNS7657" s="19"/>
      <c r="PNT7657" s="19"/>
      <c r="PNU7657" s="19"/>
      <c r="PNV7657" s="19"/>
      <c r="PNW7657" s="19"/>
      <c r="PNX7657" s="19"/>
      <c r="PNY7657" s="19"/>
      <c r="PNZ7657" s="19"/>
      <c r="POA7657" s="19"/>
      <c r="POB7657" s="19"/>
      <c r="POC7657" s="19"/>
      <c r="POD7657" s="19"/>
      <c r="POE7657" s="19"/>
      <c r="POF7657" s="19"/>
      <c r="POG7657" s="19"/>
      <c r="POH7657" s="19"/>
      <c r="POI7657" s="19"/>
      <c r="POJ7657" s="19"/>
      <c r="POK7657" s="19"/>
      <c r="POL7657" s="19"/>
      <c r="POM7657" s="19"/>
      <c r="PON7657" s="19"/>
      <c r="POO7657" s="19"/>
      <c r="POP7657" s="19"/>
      <c r="POQ7657" s="19"/>
      <c r="POR7657" s="19"/>
      <c r="POS7657" s="19"/>
      <c r="POT7657" s="19"/>
      <c r="POU7657" s="19"/>
      <c r="POV7657" s="19"/>
      <c r="POW7657" s="19"/>
      <c r="POX7657" s="19"/>
      <c r="POY7657" s="19"/>
      <c r="POZ7657" s="19"/>
      <c r="PPA7657" s="19"/>
      <c r="PPB7657" s="19"/>
      <c r="PPC7657" s="19"/>
      <c r="PPD7657" s="19"/>
      <c r="PPE7657" s="19"/>
      <c r="PPF7657" s="19"/>
      <c r="PPG7657" s="19"/>
      <c r="PPH7657" s="19"/>
      <c r="PPI7657" s="19"/>
      <c r="PPJ7657" s="19"/>
      <c r="PPK7657" s="19"/>
      <c r="PPL7657" s="19"/>
      <c r="PPM7657" s="19"/>
      <c r="PPN7657" s="19"/>
      <c r="PPO7657" s="19"/>
      <c r="PPP7657" s="19"/>
      <c r="PPQ7657" s="19"/>
      <c r="PPR7657" s="19"/>
      <c r="PPS7657" s="19"/>
      <c r="PPT7657" s="19"/>
      <c r="PPU7657" s="19"/>
      <c r="PPV7657" s="19"/>
      <c r="PPW7657" s="19"/>
      <c r="PPX7657" s="19"/>
      <c r="PPY7657" s="19"/>
      <c r="PPZ7657" s="19"/>
      <c r="PQA7657" s="19"/>
      <c r="PQB7657" s="19"/>
      <c r="PQC7657" s="19"/>
      <c r="PQD7657" s="19"/>
      <c r="PQE7657" s="19"/>
      <c r="PQF7657" s="19"/>
      <c r="PQG7657" s="19"/>
      <c r="PQH7657" s="19"/>
      <c r="PQI7657" s="19"/>
      <c r="PQJ7657" s="19"/>
      <c r="PQK7657" s="19"/>
      <c r="PQL7657" s="19"/>
      <c r="PQM7657" s="19"/>
      <c r="PQN7657" s="19"/>
      <c r="PQO7657" s="19"/>
      <c r="PQP7657" s="19"/>
      <c r="PQQ7657" s="19"/>
      <c r="PQR7657" s="19"/>
      <c r="PQS7657" s="19"/>
      <c r="PQT7657" s="19"/>
      <c r="PQU7657" s="19"/>
      <c r="PQV7657" s="19"/>
      <c r="PQW7657" s="19"/>
      <c r="PQX7657" s="19"/>
      <c r="PQY7657" s="19"/>
      <c r="PQZ7657" s="19"/>
      <c r="PRA7657" s="19"/>
      <c r="PRB7657" s="19"/>
      <c r="PRC7657" s="19"/>
      <c r="PRD7657" s="19"/>
      <c r="PRE7657" s="19"/>
      <c r="PRF7657" s="19"/>
      <c r="PRG7657" s="19"/>
      <c r="PRH7657" s="19"/>
      <c r="PRI7657" s="19"/>
      <c r="PRJ7657" s="19"/>
      <c r="PRK7657" s="19"/>
      <c r="PRL7657" s="19"/>
      <c r="PRM7657" s="19"/>
      <c r="PRN7657" s="19"/>
      <c r="PRO7657" s="19"/>
      <c r="PRP7657" s="19"/>
      <c r="PRQ7657" s="19"/>
      <c r="PRR7657" s="19"/>
      <c r="PRS7657" s="19"/>
      <c r="PRT7657" s="19"/>
      <c r="PRU7657" s="19"/>
      <c r="PRV7657" s="19"/>
      <c r="PRW7657" s="19"/>
      <c r="PRX7657" s="19"/>
      <c r="PRY7657" s="19"/>
      <c r="PRZ7657" s="19"/>
      <c r="PSA7657" s="19"/>
      <c r="PSB7657" s="19"/>
      <c r="PSC7657" s="19"/>
      <c r="PSD7657" s="19"/>
      <c r="PSE7657" s="19"/>
      <c r="PSF7657" s="19"/>
      <c r="PSG7657" s="19"/>
      <c r="PSH7657" s="19"/>
      <c r="PSI7657" s="19"/>
      <c r="PSJ7657" s="19"/>
      <c r="PSK7657" s="19"/>
      <c r="PSL7657" s="19"/>
      <c r="PSM7657" s="19"/>
      <c r="PSN7657" s="19"/>
      <c r="PSO7657" s="19"/>
      <c r="PSP7657" s="19"/>
      <c r="PSQ7657" s="19"/>
      <c r="PSR7657" s="19"/>
      <c r="PSS7657" s="19"/>
      <c r="PST7657" s="19"/>
      <c r="PSU7657" s="19"/>
      <c r="PSV7657" s="19"/>
      <c r="PSW7657" s="19"/>
      <c r="PSX7657" s="19"/>
      <c r="PSY7657" s="19"/>
      <c r="PSZ7657" s="19"/>
      <c r="PTA7657" s="19"/>
      <c r="PTB7657" s="19"/>
      <c r="PTC7657" s="19"/>
      <c r="PTD7657" s="19"/>
      <c r="PTE7657" s="19"/>
      <c r="PTF7657" s="19"/>
      <c r="PTG7657" s="19"/>
      <c r="PTH7657" s="19"/>
      <c r="PTI7657" s="19"/>
      <c r="PTJ7657" s="19"/>
      <c r="PTK7657" s="19"/>
      <c r="PTL7657" s="19"/>
      <c r="PTM7657" s="19"/>
      <c r="PTN7657" s="19"/>
      <c r="PTO7657" s="19"/>
      <c r="PTP7657" s="19"/>
      <c r="PTQ7657" s="19"/>
      <c r="PTR7657" s="19"/>
      <c r="PTS7657" s="19"/>
      <c r="PTT7657" s="19"/>
      <c r="PTU7657" s="19"/>
      <c r="PTV7657" s="19"/>
      <c r="PTW7657" s="19"/>
      <c r="PTX7657" s="19"/>
      <c r="PTY7657" s="19"/>
      <c r="PTZ7657" s="19"/>
      <c r="PUA7657" s="19"/>
      <c r="PUB7657" s="19"/>
      <c r="PUC7657" s="19"/>
      <c r="PUD7657" s="19"/>
      <c r="PUE7657" s="19"/>
      <c r="PUF7657" s="19"/>
      <c r="PUG7657" s="19"/>
      <c r="PUH7657" s="19"/>
      <c r="PUI7657" s="19"/>
      <c r="PUJ7657" s="19"/>
      <c r="PUK7657" s="19"/>
      <c r="PUL7657" s="19"/>
      <c r="PUM7657" s="19"/>
      <c r="PUN7657" s="19"/>
      <c r="PUO7657" s="19"/>
      <c r="PUP7657" s="19"/>
      <c r="PUQ7657" s="19"/>
      <c r="PUR7657" s="19"/>
      <c r="PUS7657" s="19"/>
      <c r="PUT7657" s="19"/>
      <c r="PUU7657" s="19"/>
      <c r="PUV7657" s="19"/>
      <c r="PUW7657" s="19"/>
      <c r="PUX7657" s="19"/>
      <c r="PUY7657" s="19"/>
      <c r="PUZ7657" s="19"/>
      <c r="PVA7657" s="19"/>
      <c r="PVB7657" s="19"/>
      <c r="PVC7657" s="19"/>
      <c r="PVD7657" s="19"/>
      <c r="PVE7657" s="19"/>
      <c r="PVF7657" s="19"/>
      <c r="PVG7657" s="19"/>
      <c r="PVH7657" s="19"/>
      <c r="PVI7657" s="19"/>
      <c r="PVJ7657" s="19"/>
      <c r="PVK7657" s="19"/>
      <c r="PVL7657" s="19"/>
      <c r="PVM7657" s="19"/>
      <c r="PVN7657" s="19"/>
      <c r="PVO7657" s="19"/>
      <c r="PVP7657" s="19"/>
      <c r="PVQ7657" s="19"/>
      <c r="PVR7657" s="19"/>
      <c r="PVS7657" s="19"/>
      <c r="PVT7657" s="19"/>
      <c r="PVU7657" s="19"/>
      <c r="PVV7657" s="19"/>
      <c r="PVW7657" s="19"/>
      <c r="PVX7657" s="19"/>
      <c r="PVY7657" s="19"/>
      <c r="PVZ7657" s="19"/>
      <c r="PWA7657" s="19"/>
      <c r="PWB7657" s="19"/>
      <c r="PWC7657" s="19"/>
      <c r="PWD7657" s="19"/>
      <c r="PWE7657" s="19"/>
      <c r="PWF7657" s="19"/>
      <c r="PWG7657" s="19"/>
      <c r="PWH7657" s="19"/>
      <c r="PWI7657" s="19"/>
      <c r="PWJ7657" s="19"/>
      <c r="PWK7657" s="19"/>
      <c r="PWL7657" s="19"/>
      <c r="PWM7657" s="19"/>
      <c r="PWN7657" s="19"/>
      <c r="PWO7657" s="19"/>
      <c r="PWP7657" s="19"/>
      <c r="PWQ7657" s="19"/>
      <c r="PWR7657" s="19"/>
      <c r="PWS7657" s="19"/>
      <c r="PWT7657" s="19"/>
      <c r="PWU7657" s="19"/>
      <c r="PWV7657" s="19"/>
      <c r="PWW7657" s="19"/>
      <c r="PWX7657" s="19"/>
      <c r="PWY7657" s="19"/>
      <c r="PWZ7657" s="19"/>
      <c r="PXA7657" s="19"/>
      <c r="PXB7657" s="19"/>
      <c r="PXC7657" s="19"/>
      <c r="PXD7657" s="19"/>
      <c r="PXE7657" s="19"/>
      <c r="PXF7657" s="19"/>
      <c r="PXG7657" s="19"/>
      <c r="PXH7657" s="19"/>
      <c r="PXI7657" s="19"/>
      <c r="PXJ7657" s="19"/>
      <c r="PXK7657" s="19"/>
      <c r="PXL7657" s="19"/>
      <c r="PXM7657" s="19"/>
      <c r="PXN7657" s="19"/>
      <c r="PXO7657" s="19"/>
      <c r="PXP7657" s="19"/>
      <c r="PXQ7657" s="19"/>
      <c r="PXR7657" s="19"/>
      <c r="PXS7657" s="19"/>
      <c r="PXT7657" s="19"/>
      <c r="PXU7657" s="19"/>
      <c r="PXV7657" s="19"/>
      <c r="PXW7657" s="19"/>
      <c r="PXX7657" s="19"/>
      <c r="PXY7657" s="19"/>
      <c r="PXZ7657" s="19"/>
      <c r="PYA7657" s="19"/>
      <c r="PYB7657" s="19"/>
      <c r="PYC7657" s="19"/>
      <c r="PYD7657" s="19"/>
      <c r="PYE7657" s="19"/>
      <c r="PYF7657" s="19"/>
      <c r="PYG7657" s="19"/>
      <c r="PYH7657" s="19"/>
      <c r="PYI7657" s="19"/>
      <c r="PYJ7657" s="19"/>
      <c r="PYK7657" s="19"/>
      <c r="PYL7657" s="19"/>
      <c r="PYM7657" s="19"/>
      <c r="PYN7657" s="19"/>
      <c r="PYO7657" s="19"/>
      <c r="PYP7657" s="19"/>
      <c r="PYQ7657" s="19"/>
      <c r="PYR7657" s="19"/>
      <c r="PYS7657" s="19"/>
      <c r="PYT7657" s="19"/>
      <c r="PYU7657" s="19"/>
      <c r="PYV7657" s="19"/>
      <c r="PYW7657" s="19"/>
      <c r="PYX7657" s="19"/>
      <c r="PYY7657" s="19"/>
      <c r="PYZ7657" s="19"/>
      <c r="PZA7657" s="19"/>
      <c r="PZB7657" s="19"/>
      <c r="PZC7657" s="19"/>
      <c r="PZD7657" s="19"/>
      <c r="PZE7657" s="19"/>
      <c r="PZF7657" s="19"/>
      <c r="PZG7657" s="19"/>
      <c r="PZH7657" s="19"/>
      <c r="PZI7657" s="19"/>
      <c r="PZJ7657" s="19"/>
      <c r="PZK7657" s="19"/>
      <c r="PZL7657" s="19"/>
      <c r="PZM7657" s="19"/>
      <c r="PZN7657" s="19"/>
      <c r="PZO7657" s="19"/>
      <c r="PZP7657" s="19"/>
      <c r="PZQ7657" s="19"/>
      <c r="PZR7657" s="19"/>
      <c r="PZS7657" s="19"/>
      <c r="PZT7657" s="19"/>
      <c r="PZU7657" s="19"/>
      <c r="PZV7657" s="19"/>
      <c r="PZW7657" s="19"/>
      <c r="PZX7657" s="19"/>
      <c r="PZY7657" s="19"/>
      <c r="PZZ7657" s="19"/>
      <c r="QAA7657" s="19"/>
      <c r="QAB7657" s="19"/>
      <c r="QAC7657" s="19"/>
      <c r="QAD7657" s="19"/>
      <c r="QAE7657" s="19"/>
      <c r="QAF7657" s="19"/>
      <c r="QAG7657" s="19"/>
      <c r="QAH7657" s="19"/>
      <c r="QAI7657" s="19"/>
      <c r="QAJ7657" s="19"/>
      <c r="QAK7657" s="19"/>
      <c r="QAL7657" s="19"/>
      <c r="QAM7657" s="19"/>
      <c r="QAN7657" s="19"/>
      <c r="QAO7657" s="19"/>
      <c r="QAP7657" s="19"/>
      <c r="QAQ7657" s="19"/>
      <c r="QAR7657" s="19"/>
      <c r="QAS7657" s="19"/>
      <c r="QAT7657" s="19"/>
      <c r="QAU7657" s="19"/>
      <c r="QAV7657" s="19"/>
      <c r="QAW7657" s="19"/>
      <c r="QAX7657" s="19"/>
      <c r="QAY7657" s="19"/>
      <c r="QAZ7657" s="19"/>
      <c r="QBA7657" s="19"/>
      <c r="QBB7657" s="19"/>
      <c r="QBC7657" s="19"/>
      <c r="QBD7657" s="19"/>
      <c r="QBE7657" s="19"/>
      <c r="QBF7657" s="19"/>
      <c r="QBG7657" s="19"/>
      <c r="QBH7657" s="19"/>
      <c r="QBI7657" s="19"/>
      <c r="QBJ7657" s="19"/>
      <c r="QBK7657" s="19"/>
      <c r="QBL7657" s="19"/>
      <c r="QBM7657" s="19"/>
      <c r="QBN7657" s="19"/>
      <c r="QBO7657" s="19"/>
      <c r="QBP7657" s="19"/>
      <c r="QBQ7657" s="19"/>
      <c r="QBR7657" s="19"/>
      <c r="QBS7657" s="19"/>
      <c r="QBT7657" s="19"/>
      <c r="QBU7657" s="19"/>
      <c r="QBV7657" s="19"/>
      <c r="QBW7657" s="19"/>
      <c r="QBX7657" s="19"/>
      <c r="QBY7657" s="19"/>
      <c r="QBZ7657" s="19"/>
      <c r="QCA7657" s="19"/>
      <c r="QCB7657" s="19"/>
      <c r="QCC7657" s="19"/>
      <c r="QCD7657" s="19"/>
      <c r="QCE7657" s="19"/>
      <c r="QCF7657" s="19"/>
      <c r="QCG7657" s="19"/>
      <c r="QCH7657" s="19"/>
      <c r="QCI7657" s="19"/>
      <c r="QCJ7657" s="19"/>
      <c r="QCK7657" s="19"/>
      <c r="QCL7657" s="19"/>
      <c r="QCM7657" s="19"/>
      <c r="QCN7657" s="19"/>
      <c r="QCO7657" s="19"/>
      <c r="QCP7657" s="19"/>
      <c r="QCQ7657" s="19"/>
      <c r="QCR7657" s="19"/>
      <c r="QCS7657" s="19"/>
      <c r="QCT7657" s="19"/>
      <c r="QCU7657" s="19"/>
      <c r="QCV7657" s="19"/>
      <c r="QCW7657" s="19"/>
      <c r="QCX7657" s="19"/>
      <c r="QCY7657" s="19"/>
      <c r="QCZ7657" s="19"/>
      <c r="QDA7657" s="19"/>
      <c r="QDB7657" s="19"/>
      <c r="QDC7657" s="19"/>
      <c r="QDD7657" s="19"/>
      <c r="QDE7657" s="19"/>
      <c r="QDF7657" s="19"/>
      <c r="QDG7657" s="19"/>
      <c r="QDH7657" s="19"/>
      <c r="QDI7657" s="19"/>
      <c r="QDJ7657" s="19"/>
      <c r="QDK7657" s="19"/>
      <c r="QDL7657" s="19"/>
      <c r="QDM7657" s="19"/>
      <c r="QDN7657" s="19"/>
      <c r="QDO7657" s="19"/>
      <c r="QDP7657" s="19"/>
      <c r="QDQ7657" s="19"/>
      <c r="QDR7657" s="19"/>
      <c r="QDS7657" s="19"/>
      <c r="QDT7657" s="19"/>
      <c r="QDU7657" s="19"/>
      <c r="QDV7657" s="19"/>
      <c r="QDW7657" s="19"/>
      <c r="QDX7657" s="19"/>
      <c r="QDY7657" s="19"/>
      <c r="QDZ7657" s="19"/>
      <c r="QEA7657" s="19"/>
      <c r="QEB7657" s="19"/>
      <c r="QEC7657" s="19"/>
      <c r="QED7657" s="19"/>
      <c r="QEE7657" s="19"/>
      <c r="QEF7657" s="19"/>
      <c r="QEG7657" s="19"/>
      <c r="QEH7657" s="19"/>
      <c r="QEI7657" s="19"/>
      <c r="QEJ7657" s="19"/>
      <c r="QEK7657" s="19"/>
      <c r="QEL7657" s="19"/>
      <c r="QEM7657" s="19"/>
      <c r="QEN7657" s="19"/>
      <c r="QEO7657" s="19"/>
      <c r="QEP7657" s="19"/>
      <c r="QEQ7657" s="19"/>
      <c r="QER7657" s="19"/>
      <c r="QES7657" s="19"/>
      <c r="QET7657" s="19"/>
      <c r="QEU7657" s="19"/>
      <c r="QEV7657" s="19"/>
      <c r="QEW7657" s="19"/>
      <c r="QEX7657" s="19"/>
      <c r="QEY7657" s="19"/>
      <c r="QEZ7657" s="19"/>
      <c r="QFA7657" s="19"/>
      <c r="QFB7657" s="19"/>
      <c r="QFC7657" s="19"/>
      <c r="QFD7657" s="19"/>
      <c r="QFE7657" s="19"/>
      <c r="QFF7657" s="19"/>
      <c r="QFG7657" s="19"/>
      <c r="QFH7657" s="19"/>
      <c r="QFI7657" s="19"/>
      <c r="QFJ7657" s="19"/>
      <c r="QFK7657" s="19"/>
      <c r="QFL7657" s="19"/>
      <c r="QFM7657" s="19"/>
      <c r="QFN7657" s="19"/>
      <c r="QFO7657" s="19"/>
      <c r="QFP7657" s="19"/>
      <c r="QFQ7657" s="19"/>
      <c r="QFR7657" s="19"/>
      <c r="QFS7657" s="19"/>
      <c r="QFT7657" s="19"/>
      <c r="QFU7657" s="19"/>
      <c r="QFV7657" s="19"/>
      <c r="QFW7657" s="19"/>
      <c r="QFX7657" s="19"/>
      <c r="QFY7657" s="19"/>
      <c r="QFZ7657" s="19"/>
      <c r="QGA7657" s="19"/>
      <c r="QGB7657" s="19"/>
      <c r="QGC7657" s="19"/>
      <c r="QGD7657" s="19"/>
      <c r="QGE7657" s="19"/>
      <c r="QGF7657" s="19"/>
      <c r="QGG7657" s="19"/>
      <c r="QGH7657" s="19"/>
      <c r="QGI7657" s="19"/>
      <c r="QGJ7657" s="19"/>
      <c r="QGK7657" s="19"/>
      <c r="QGL7657" s="19"/>
      <c r="QGM7657" s="19"/>
      <c r="QGN7657" s="19"/>
      <c r="QGO7657" s="19"/>
      <c r="QGP7657" s="19"/>
      <c r="QGQ7657" s="19"/>
      <c r="QGR7657" s="19"/>
      <c r="QGS7657" s="19"/>
      <c r="QGT7657" s="19"/>
      <c r="QGU7657" s="19"/>
      <c r="QGV7657" s="19"/>
      <c r="QGW7657" s="19"/>
      <c r="QGX7657" s="19"/>
      <c r="QGY7657" s="19"/>
      <c r="QGZ7657" s="19"/>
      <c r="QHA7657" s="19"/>
      <c r="QHB7657" s="19"/>
      <c r="QHC7657" s="19"/>
      <c r="QHD7657" s="19"/>
      <c r="QHE7657" s="19"/>
      <c r="QHF7657" s="19"/>
      <c r="QHG7657" s="19"/>
      <c r="QHH7657" s="19"/>
      <c r="QHI7657" s="19"/>
      <c r="QHJ7657" s="19"/>
      <c r="QHK7657" s="19"/>
      <c r="QHL7657" s="19"/>
      <c r="QHM7657" s="19"/>
      <c r="QHN7657" s="19"/>
      <c r="QHO7657" s="19"/>
      <c r="QHP7657" s="19"/>
      <c r="QHQ7657" s="19"/>
      <c r="QHR7657" s="19"/>
      <c r="QHS7657" s="19"/>
      <c r="QHT7657" s="19"/>
      <c r="QHU7657" s="19"/>
      <c r="QHV7657" s="19"/>
      <c r="QHW7657" s="19"/>
      <c r="QHX7657" s="19"/>
      <c r="QHY7657" s="19"/>
      <c r="QHZ7657" s="19"/>
      <c r="QIA7657" s="19"/>
      <c r="QIB7657" s="19"/>
      <c r="QIC7657" s="19"/>
      <c r="QID7657" s="19"/>
      <c r="QIE7657" s="19"/>
      <c r="QIF7657" s="19"/>
      <c r="QIG7657" s="19"/>
      <c r="QIH7657" s="19"/>
      <c r="QII7657" s="19"/>
      <c r="QIJ7657" s="19"/>
      <c r="QIK7657" s="19"/>
      <c r="QIL7657" s="19"/>
      <c r="QIM7657" s="19"/>
      <c r="QIN7657" s="19"/>
      <c r="QIO7657" s="19"/>
      <c r="QIP7657" s="19"/>
      <c r="QIQ7657" s="19"/>
      <c r="QIR7657" s="19"/>
      <c r="QIS7657" s="19"/>
      <c r="QIT7657" s="19"/>
      <c r="QIU7657" s="19"/>
      <c r="QIV7657" s="19"/>
      <c r="QIW7657" s="19"/>
      <c r="QIX7657" s="19"/>
      <c r="QIY7657" s="19"/>
      <c r="QIZ7657" s="19"/>
      <c r="QJA7657" s="19"/>
      <c r="QJB7657" s="19"/>
      <c r="QJC7657" s="19"/>
      <c r="QJD7657" s="19"/>
      <c r="QJE7657" s="19"/>
      <c r="QJF7657" s="19"/>
      <c r="QJG7657" s="19"/>
      <c r="QJH7657" s="19"/>
      <c r="QJI7657" s="19"/>
      <c r="QJJ7657" s="19"/>
      <c r="QJK7657" s="19"/>
      <c r="QJL7657" s="19"/>
      <c r="QJM7657" s="19"/>
      <c r="QJN7657" s="19"/>
      <c r="QJO7657" s="19"/>
      <c r="QJP7657" s="19"/>
      <c r="QJQ7657" s="19"/>
      <c r="QJR7657" s="19"/>
      <c r="QJS7657" s="19"/>
      <c r="QJT7657" s="19"/>
      <c r="QJU7657" s="19"/>
      <c r="QJV7657" s="19"/>
      <c r="QJW7657" s="19"/>
      <c r="QJX7657" s="19"/>
      <c r="QJY7657" s="19"/>
      <c r="QJZ7657" s="19"/>
      <c r="QKA7657" s="19"/>
      <c r="QKB7657" s="19"/>
      <c r="QKC7657" s="19"/>
      <c r="QKD7657" s="19"/>
      <c r="QKE7657" s="19"/>
      <c r="QKF7657" s="19"/>
      <c r="QKG7657" s="19"/>
      <c r="QKH7657" s="19"/>
      <c r="QKI7657" s="19"/>
      <c r="QKJ7657" s="19"/>
      <c r="QKK7657" s="19"/>
      <c r="QKL7657" s="19"/>
      <c r="QKM7657" s="19"/>
      <c r="QKN7657" s="19"/>
      <c r="QKO7657" s="19"/>
      <c r="QKP7657" s="19"/>
      <c r="QKQ7657" s="19"/>
      <c r="QKR7657" s="19"/>
      <c r="QKS7657" s="19"/>
      <c r="QKT7657" s="19"/>
      <c r="QKU7657" s="19"/>
      <c r="QKV7657" s="19"/>
      <c r="QKW7657" s="19"/>
      <c r="QKX7657" s="19"/>
      <c r="QKY7657" s="19"/>
      <c r="QKZ7657" s="19"/>
      <c r="QLA7657" s="19"/>
      <c r="QLB7657" s="19"/>
      <c r="QLC7657" s="19"/>
      <c r="QLD7657" s="19"/>
      <c r="QLE7657" s="19"/>
      <c r="QLF7657" s="19"/>
      <c r="QLG7657" s="19"/>
      <c r="QLH7657" s="19"/>
      <c r="QLI7657" s="19"/>
      <c r="QLJ7657" s="19"/>
      <c r="QLK7657" s="19"/>
      <c r="QLL7657" s="19"/>
      <c r="QLM7657" s="19"/>
      <c r="QLN7657" s="19"/>
      <c r="QLO7657" s="19"/>
      <c r="QLP7657" s="19"/>
      <c r="QLQ7657" s="19"/>
      <c r="QLR7657" s="19"/>
      <c r="QLS7657" s="19"/>
      <c r="QLT7657" s="19"/>
      <c r="QLU7657" s="19"/>
      <c r="QLV7657" s="19"/>
      <c r="QLW7657" s="19"/>
      <c r="QLX7657" s="19"/>
      <c r="QLY7657" s="19"/>
      <c r="QLZ7657" s="19"/>
      <c r="QMA7657" s="19"/>
      <c r="QMB7657" s="19"/>
      <c r="QMC7657" s="19"/>
      <c r="QMD7657" s="19"/>
      <c r="QME7657" s="19"/>
      <c r="QMF7657" s="19"/>
      <c r="QMG7657" s="19"/>
      <c r="QMH7657" s="19"/>
      <c r="QMI7657" s="19"/>
      <c r="QMJ7657" s="19"/>
      <c r="QMK7657" s="19"/>
      <c r="QML7657" s="19"/>
      <c r="QMM7657" s="19"/>
      <c r="QMN7657" s="19"/>
      <c r="QMO7657" s="19"/>
      <c r="QMP7657" s="19"/>
      <c r="QMQ7657" s="19"/>
      <c r="QMR7657" s="19"/>
      <c r="QMS7657" s="19"/>
      <c r="QMT7657" s="19"/>
      <c r="QMU7657" s="19"/>
      <c r="QMV7657" s="19"/>
      <c r="QMW7657" s="19"/>
      <c r="QMX7657" s="19"/>
      <c r="QMY7657" s="19"/>
      <c r="QMZ7657" s="19"/>
      <c r="QNA7657" s="19"/>
      <c r="QNB7657" s="19"/>
      <c r="QNC7657" s="19"/>
      <c r="QND7657" s="19"/>
      <c r="QNE7657" s="19"/>
      <c r="QNF7657" s="19"/>
      <c r="QNG7657" s="19"/>
      <c r="QNH7657" s="19"/>
      <c r="QNI7657" s="19"/>
      <c r="QNJ7657" s="19"/>
      <c r="QNK7657" s="19"/>
      <c r="QNL7657" s="19"/>
      <c r="QNM7657" s="19"/>
      <c r="QNN7657" s="19"/>
      <c r="QNO7657" s="19"/>
      <c r="QNP7657" s="19"/>
      <c r="QNQ7657" s="19"/>
      <c r="QNR7657" s="19"/>
      <c r="QNS7657" s="19"/>
      <c r="QNT7657" s="19"/>
      <c r="QNU7657" s="19"/>
      <c r="QNV7657" s="19"/>
      <c r="QNW7657" s="19"/>
      <c r="QNX7657" s="19"/>
      <c r="QNY7657" s="19"/>
      <c r="QNZ7657" s="19"/>
      <c r="QOA7657" s="19"/>
      <c r="QOB7657" s="19"/>
      <c r="QOC7657" s="19"/>
      <c r="QOD7657" s="19"/>
      <c r="QOE7657" s="19"/>
      <c r="QOF7657" s="19"/>
      <c r="QOG7657" s="19"/>
      <c r="QOH7657" s="19"/>
      <c r="QOI7657" s="19"/>
      <c r="QOJ7657" s="19"/>
      <c r="QOK7657" s="19"/>
      <c r="QOL7657" s="19"/>
      <c r="QOM7657" s="19"/>
      <c r="QON7657" s="19"/>
      <c r="QOO7657" s="19"/>
      <c r="QOP7657" s="19"/>
      <c r="QOQ7657" s="19"/>
      <c r="QOR7657" s="19"/>
      <c r="QOS7657" s="19"/>
      <c r="QOT7657" s="19"/>
      <c r="QOU7657" s="19"/>
      <c r="QOV7657" s="19"/>
      <c r="QOW7657" s="19"/>
      <c r="QOX7657" s="19"/>
      <c r="QOY7657" s="19"/>
      <c r="QOZ7657" s="19"/>
      <c r="QPA7657" s="19"/>
      <c r="QPB7657" s="19"/>
      <c r="QPC7657" s="19"/>
      <c r="QPD7657" s="19"/>
      <c r="QPE7657" s="19"/>
      <c r="QPF7657" s="19"/>
      <c r="QPG7657" s="19"/>
      <c r="QPH7657" s="19"/>
      <c r="QPI7657" s="19"/>
      <c r="QPJ7657" s="19"/>
      <c r="QPK7657" s="19"/>
      <c r="QPL7657" s="19"/>
      <c r="QPM7657" s="19"/>
      <c r="QPN7657" s="19"/>
      <c r="QPO7657" s="19"/>
      <c r="QPP7657" s="19"/>
      <c r="QPQ7657" s="19"/>
      <c r="QPR7657" s="19"/>
      <c r="QPS7657" s="19"/>
      <c r="QPT7657" s="19"/>
      <c r="QPU7657" s="19"/>
      <c r="QPV7657" s="19"/>
      <c r="QPW7657" s="19"/>
      <c r="QPX7657" s="19"/>
      <c r="QPY7657" s="19"/>
      <c r="QPZ7657" s="19"/>
      <c r="QQA7657" s="19"/>
      <c r="QQB7657" s="19"/>
      <c r="QQC7657" s="19"/>
      <c r="QQD7657" s="19"/>
      <c r="QQE7657" s="19"/>
      <c r="QQF7657" s="19"/>
      <c r="QQG7657" s="19"/>
      <c r="QQH7657" s="19"/>
      <c r="QQI7657" s="19"/>
      <c r="QQJ7657" s="19"/>
      <c r="QQK7657" s="19"/>
      <c r="QQL7657" s="19"/>
      <c r="QQM7657" s="19"/>
      <c r="QQN7657" s="19"/>
      <c r="QQO7657" s="19"/>
      <c r="QQP7657" s="19"/>
      <c r="QQQ7657" s="19"/>
      <c r="QQR7657" s="19"/>
      <c r="QQS7657" s="19"/>
      <c r="QQT7657" s="19"/>
      <c r="QQU7657" s="19"/>
      <c r="QQV7657" s="19"/>
      <c r="QQW7657" s="19"/>
      <c r="QQX7657" s="19"/>
      <c r="QQY7657" s="19"/>
      <c r="QQZ7657" s="19"/>
      <c r="QRA7657" s="19"/>
      <c r="QRB7657" s="19"/>
      <c r="QRC7657" s="19"/>
      <c r="QRD7657" s="19"/>
      <c r="QRE7657" s="19"/>
      <c r="QRF7657" s="19"/>
      <c r="QRG7657" s="19"/>
      <c r="QRH7657" s="19"/>
      <c r="QRI7657" s="19"/>
      <c r="QRJ7657" s="19"/>
      <c r="QRK7657" s="19"/>
      <c r="QRL7657" s="19"/>
      <c r="QRM7657" s="19"/>
      <c r="QRN7657" s="19"/>
      <c r="QRO7657" s="19"/>
      <c r="QRP7657" s="19"/>
      <c r="QRQ7657" s="19"/>
      <c r="QRR7657" s="19"/>
      <c r="QRS7657" s="19"/>
      <c r="QRT7657" s="19"/>
      <c r="QRU7657" s="19"/>
      <c r="QRV7657" s="19"/>
      <c r="QRW7657" s="19"/>
      <c r="QRX7657" s="19"/>
      <c r="QRY7657" s="19"/>
      <c r="QRZ7657" s="19"/>
      <c r="QSA7657" s="19"/>
      <c r="QSB7657" s="19"/>
      <c r="QSC7657" s="19"/>
      <c r="QSD7657" s="19"/>
      <c r="QSE7657" s="19"/>
      <c r="QSF7657" s="19"/>
      <c r="QSG7657" s="19"/>
      <c r="QSH7657" s="19"/>
      <c r="QSI7657" s="19"/>
      <c r="QSJ7657" s="19"/>
      <c r="QSK7657" s="19"/>
      <c r="QSL7657" s="19"/>
      <c r="QSM7657" s="19"/>
      <c r="QSN7657" s="19"/>
      <c r="QSO7657" s="19"/>
      <c r="QSP7657" s="19"/>
      <c r="QSQ7657" s="19"/>
      <c r="QSR7657" s="19"/>
      <c r="QSS7657" s="19"/>
      <c r="QST7657" s="19"/>
      <c r="QSU7657" s="19"/>
      <c r="QSV7657" s="19"/>
      <c r="QSW7657" s="19"/>
      <c r="QSX7657" s="19"/>
      <c r="QSY7657" s="19"/>
      <c r="QSZ7657" s="19"/>
      <c r="QTA7657" s="19"/>
      <c r="QTB7657" s="19"/>
      <c r="QTC7657" s="19"/>
      <c r="QTD7657" s="19"/>
      <c r="QTE7657" s="19"/>
      <c r="QTF7657" s="19"/>
      <c r="QTG7657" s="19"/>
      <c r="QTH7657" s="19"/>
      <c r="QTI7657" s="19"/>
      <c r="QTJ7657" s="19"/>
      <c r="QTK7657" s="19"/>
      <c r="QTL7657" s="19"/>
      <c r="QTM7657" s="19"/>
      <c r="QTN7657" s="19"/>
      <c r="QTO7657" s="19"/>
      <c r="QTP7657" s="19"/>
      <c r="QTQ7657" s="19"/>
      <c r="QTR7657" s="19"/>
      <c r="QTS7657" s="19"/>
      <c r="QTT7657" s="19"/>
      <c r="QTU7657" s="19"/>
      <c r="QTV7657" s="19"/>
      <c r="QTW7657" s="19"/>
      <c r="QTX7657" s="19"/>
      <c r="QTY7657" s="19"/>
      <c r="QTZ7657" s="19"/>
      <c r="QUA7657" s="19"/>
      <c r="QUB7657" s="19"/>
      <c r="QUC7657" s="19"/>
      <c r="QUD7657" s="19"/>
      <c r="QUE7657" s="19"/>
      <c r="QUF7657" s="19"/>
      <c r="QUG7657" s="19"/>
      <c r="QUH7657" s="19"/>
      <c r="QUI7657" s="19"/>
      <c r="QUJ7657" s="19"/>
      <c r="QUK7657" s="19"/>
      <c r="QUL7657" s="19"/>
      <c r="QUM7657" s="19"/>
      <c r="QUN7657" s="19"/>
      <c r="QUO7657" s="19"/>
      <c r="QUP7657" s="19"/>
      <c r="QUQ7657" s="19"/>
      <c r="QUR7657" s="19"/>
      <c r="QUS7657" s="19"/>
      <c r="QUT7657" s="19"/>
      <c r="QUU7657" s="19"/>
      <c r="QUV7657" s="19"/>
      <c r="QUW7657" s="19"/>
      <c r="QUX7657" s="19"/>
      <c r="QUY7657" s="19"/>
      <c r="QUZ7657" s="19"/>
      <c r="QVA7657" s="19"/>
      <c r="QVB7657" s="19"/>
      <c r="QVC7657" s="19"/>
      <c r="QVD7657" s="19"/>
      <c r="QVE7657" s="19"/>
      <c r="QVF7657" s="19"/>
      <c r="QVG7657" s="19"/>
      <c r="QVH7657" s="19"/>
      <c r="QVI7657" s="19"/>
      <c r="QVJ7657" s="19"/>
      <c r="QVK7657" s="19"/>
      <c r="QVL7657" s="19"/>
      <c r="QVM7657" s="19"/>
      <c r="QVN7657" s="19"/>
      <c r="QVO7657" s="19"/>
      <c r="QVP7657" s="19"/>
      <c r="QVQ7657" s="19"/>
      <c r="QVR7657" s="19"/>
      <c r="QVS7657" s="19"/>
      <c r="QVT7657" s="19"/>
      <c r="QVU7657" s="19"/>
      <c r="QVV7657" s="19"/>
      <c r="QVW7657" s="19"/>
      <c r="QVX7657" s="19"/>
      <c r="QVY7657" s="19"/>
      <c r="QVZ7657" s="19"/>
      <c r="QWA7657" s="19"/>
      <c r="QWB7657" s="19"/>
      <c r="QWC7657" s="19"/>
      <c r="QWD7657" s="19"/>
      <c r="QWE7657" s="19"/>
      <c r="QWF7657" s="19"/>
      <c r="QWG7657" s="19"/>
      <c r="QWH7657" s="19"/>
      <c r="QWI7657" s="19"/>
      <c r="QWJ7657" s="19"/>
      <c r="QWK7657" s="19"/>
      <c r="QWL7657" s="19"/>
      <c r="QWM7657" s="19"/>
      <c r="QWN7657" s="19"/>
      <c r="QWO7657" s="19"/>
      <c r="QWP7657" s="19"/>
      <c r="QWQ7657" s="19"/>
      <c r="QWR7657" s="19"/>
      <c r="QWS7657" s="19"/>
      <c r="QWT7657" s="19"/>
      <c r="QWU7657" s="19"/>
      <c r="QWV7657" s="19"/>
      <c r="QWW7657" s="19"/>
      <c r="QWX7657" s="19"/>
      <c r="QWY7657" s="19"/>
      <c r="QWZ7657" s="19"/>
      <c r="QXA7657" s="19"/>
      <c r="QXB7657" s="19"/>
      <c r="QXC7657" s="19"/>
      <c r="QXD7657" s="19"/>
      <c r="QXE7657" s="19"/>
      <c r="QXF7657" s="19"/>
      <c r="QXG7657" s="19"/>
      <c r="QXH7657" s="19"/>
      <c r="QXI7657" s="19"/>
      <c r="QXJ7657" s="19"/>
      <c r="QXK7657" s="19"/>
      <c r="QXL7657" s="19"/>
      <c r="QXM7657" s="19"/>
      <c r="QXN7657" s="19"/>
      <c r="QXO7657" s="19"/>
      <c r="QXP7657" s="19"/>
      <c r="QXQ7657" s="19"/>
      <c r="QXR7657" s="19"/>
      <c r="QXS7657" s="19"/>
      <c r="QXT7657" s="19"/>
      <c r="QXU7657" s="19"/>
      <c r="QXV7657" s="19"/>
      <c r="QXW7657" s="19"/>
      <c r="QXX7657" s="19"/>
      <c r="QXY7657" s="19"/>
      <c r="QXZ7657" s="19"/>
      <c r="QYA7657" s="19"/>
      <c r="QYB7657" s="19"/>
      <c r="QYC7657" s="19"/>
      <c r="QYD7657" s="19"/>
      <c r="QYE7657" s="19"/>
      <c r="QYF7657" s="19"/>
      <c r="QYG7657" s="19"/>
      <c r="QYH7657" s="19"/>
      <c r="QYI7657" s="19"/>
      <c r="QYJ7657" s="19"/>
      <c r="QYK7657" s="19"/>
      <c r="QYL7657" s="19"/>
      <c r="QYM7657" s="19"/>
      <c r="QYN7657" s="19"/>
      <c r="QYO7657" s="19"/>
      <c r="QYP7657" s="19"/>
      <c r="QYQ7657" s="19"/>
      <c r="QYR7657" s="19"/>
      <c r="QYS7657" s="19"/>
      <c r="QYT7657" s="19"/>
      <c r="QYU7657" s="19"/>
      <c r="QYV7657" s="19"/>
      <c r="QYW7657" s="19"/>
      <c r="QYX7657" s="19"/>
      <c r="QYY7657" s="19"/>
      <c r="QYZ7657" s="19"/>
      <c r="QZA7657" s="19"/>
      <c r="QZB7657" s="19"/>
      <c r="QZC7657" s="19"/>
      <c r="QZD7657" s="19"/>
      <c r="QZE7657" s="19"/>
      <c r="QZF7657" s="19"/>
      <c r="QZG7657" s="19"/>
      <c r="QZH7657" s="19"/>
      <c r="QZI7657" s="19"/>
      <c r="QZJ7657" s="19"/>
      <c r="QZK7657" s="19"/>
      <c r="QZL7657" s="19"/>
      <c r="QZM7657" s="19"/>
      <c r="QZN7657" s="19"/>
      <c r="QZO7657" s="19"/>
      <c r="QZP7657" s="19"/>
      <c r="QZQ7657" s="19"/>
      <c r="QZR7657" s="19"/>
      <c r="QZS7657" s="19"/>
      <c r="QZT7657" s="19"/>
      <c r="QZU7657" s="19"/>
      <c r="QZV7657" s="19"/>
      <c r="QZW7657" s="19"/>
      <c r="QZX7657" s="19"/>
      <c r="QZY7657" s="19"/>
      <c r="QZZ7657" s="19"/>
      <c r="RAA7657" s="19"/>
      <c r="RAB7657" s="19"/>
      <c r="RAC7657" s="19"/>
      <c r="RAD7657" s="19"/>
      <c r="RAE7657" s="19"/>
      <c r="RAF7657" s="19"/>
      <c r="RAG7657" s="19"/>
      <c r="RAH7657" s="19"/>
      <c r="RAI7657" s="19"/>
      <c r="RAJ7657" s="19"/>
      <c r="RAK7657" s="19"/>
      <c r="RAL7657" s="19"/>
      <c r="RAM7657" s="19"/>
      <c r="RAN7657" s="19"/>
      <c r="RAO7657" s="19"/>
      <c r="RAP7657" s="19"/>
      <c r="RAQ7657" s="19"/>
      <c r="RAR7657" s="19"/>
      <c r="RAS7657" s="19"/>
      <c r="RAT7657" s="19"/>
      <c r="RAU7657" s="19"/>
      <c r="RAV7657" s="19"/>
      <c r="RAW7657" s="19"/>
      <c r="RAX7657" s="19"/>
      <c r="RAY7657" s="19"/>
      <c r="RAZ7657" s="19"/>
      <c r="RBA7657" s="19"/>
      <c r="RBB7657" s="19"/>
      <c r="RBC7657" s="19"/>
      <c r="RBD7657" s="19"/>
      <c r="RBE7657" s="19"/>
      <c r="RBF7657" s="19"/>
      <c r="RBG7657" s="19"/>
      <c r="RBH7657" s="19"/>
      <c r="RBI7657" s="19"/>
      <c r="RBJ7657" s="19"/>
      <c r="RBK7657" s="19"/>
      <c r="RBL7657" s="19"/>
      <c r="RBM7657" s="19"/>
      <c r="RBN7657" s="19"/>
      <c r="RBO7657" s="19"/>
      <c r="RBP7657" s="19"/>
      <c r="RBQ7657" s="19"/>
      <c r="RBR7657" s="19"/>
      <c r="RBS7657" s="19"/>
      <c r="RBT7657" s="19"/>
      <c r="RBU7657" s="19"/>
      <c r="RBV7657" s="19"/>
      <c r="RBW7657" s="19"/>
      <c r="RBX7657" s="19"/>
      <c r="RBY7657" s="19"/>
      <c r="RBZ7657" s="19"/>
      <c r="RCA7657" s="19"/>
      <c r="RCB7657" s="19"/>
      <c r="RCC7657" s="19"/>
      <c r="RCD7657" s="19"/>
      <c r="RCE7657" s="19"/>
      <c r="RCF7657" s="19"/>
      <c r="RCG7657" s="19"/>
      <c r="RCH7657" s="19"/>
      <c r="RCI7657" s="19"/>
      <c r="RCJ7657" s="19"/>
      <c r="RCK7657" s="19"/>
      <c r="RCL7657" s="19"/>
      <c r="RCM7657" s="19"/>
      <c r="RCN7657" s="19"/>
      <c r="RCO7657" s="19"/>
      <c r="RCP7657" s="19"/>
      <c r="RCQ7657" s="19"/>
      <c r="RCR7657" s="19"/>
      <c r="RCS7657" s="19"/>
      <c r="RCT7657" s="19"/>
      <c r="RCU7657" s="19"/>
      <c r="RCV7657" s="19"/>
      <c r="RCW7657" s="19"/>
      <c r="RCX7657" s="19"/>
      <c r="RCY7657" s="19"/>
      <c r="RCZ7657" s="19"/>
      <c r="RDA7657" s="19"/>
      <c r="RDB7657" s="19"/>
      <c r="RDC7657" s="19"/>
      <c r="RDD7657" s="19"/>
      <c r="RDE7657" s="19"/>
      <c r="RDF7657" s="19"/>
      <c r="RDG7657" s="19"/>
      <c r="RDH7657" s="19"/>
      <c r="RDI7657" s="19"/>
      <c r="RDJ7657" s="19"/>
      <c r="RDK7657" s="19"/>
      <c r="RDL7657" s="19"/>
      <c r="RDM7657" s="19"/>
      <c r="RDN7657" s="19"/>
      <c r="RDO7657" s="19"/>
      <c r="RDP7657" s="19"/>
      <c r="RDQ7657" s="19"/>
      <c r="RDR7657" s="19"/>
      <c r="RDS7657" s="19"/>
      <c r="RDT7657" s="19"/>
      <c r="RDU7657" s="19"/>
      <c r="RDV7657" s="19"/>
      <c r="RDW7657" s="19"/>
      <c r="RDX7657" s="19"/>
      <c r="RDY7657" s="19"/>
      <c r="RDZ7657" s="19"/>
      <c r="REA7657" s="19"/>
      <c r="REB7657" s="19"/>
      <c r="REC7657" s="19"/>
      <c r="RED7657" s="19"/>
      <c r="REE7657" s="19"/>
      <c r="REF7657" s="19"/>
      <c r="REG7657" s="19"/>
      <c r="REH7657" s="19"/>
      <c r="REI7657" s="19"/>
      <c r="REJ7657" s="19"/>
      <c r="REK7657" s="19"/>
      <c r="REL7657" s="19"/>
      <c r="REM7657" s="19"/>
      <c r="REN7657" s="19"/>
      <c r="REO7657" s="19"/>
      <c r="REP7657" s="19"/>
      <c r="REQ7657" s="19"/>
      <c r="RER7657" s="19"/>
      <c r="RES7657" s="19"/>
      <c r="RET7657" s="19"/>
      <c r="REU7657" s="19"/>
      <c r="REV7657" s="19"/>
      <c r="REW7657" s="19"/>
      <c r="REX7657" s="19"/>
      <c r="REY7657" s="19"/>
      <c r="REZ7657" s="19"/>
      <c r="RFA7657" s="19"/>
      <c r="RFB7657" s="19"/>
      <c r="RFC7657" s="19"/>
      <c r="RFD7657" s="19"/>
      <c r="RFE7657" s="19"/>
      <c r="RFF7657" s="19"/>
      <c r="RFG7657" s="19"/>
      <c r="RFH7657" s="19"/>
      <c r="RFI7657" s="19"/>
      <c r="RFJ7657" s="19"/>
      <c r="RFK7657" s="19"/>
      <c r="RFL7657" s="19"/>
      <c r="RFM7657" s="19"/>
      <c r="RFN7657" s="19"/>
      <c r="RFO7657" s="19"/>
      <c r="RFP7657" s="19"/>
      <c r="RFQ7657" s="19"/>
      <c r="RFR7657" s="19"/>
      <c r="RFS7657" s="19"/>
      <c r="RFT7657" s="19"/>
      <c r="RFU7657" s="19"/>
      <c r="RFV7657" s="19"/>
      <c r="RFW7657" s="19"/>
      <c r="RFX7657" s="19"/>
      <c r="RFY7657" s="19"/>
      <c r="RFZ7657" s="19"/>
      <c r="RGA7657" s="19"/>
      <c r="RGB7657" s="19"/>
      <c r="RGC7657" s="19"/>
      <c r="RGD7657" s="19"/>
      <c r="RGE7657" s="19"/>
      <c r="RGF7657" s="19"/>
      <c r="RGG7657" s="19"/>
      <c r="RGH7657" s="19"/>
      <c r="RGI7657" s="19"/>
      <c r="RGJ7657" s="19"/>
      <c r="RGK7657" s="19"/>
      <c r="RGL7657" s="19"/>
      <c r="RGM7657" s="19"/>
      <c r="RGN7657" s="19"/>
      <c r="RGO7657" s="19"/>
      <c r="RGP7657" s="19"/>
      <c r="RGQ7657" s="19"/>
      <c r="RGR7657" s="19"/>
      <c r="RGS7657" s="19"/>
      <c r="RGT7657" s="19"/>
      <c r="RGU7657" s="19"/>
      <c r="RGV7657" s="19"/>
      <c r="RGW7657" s="19"/>
      <c r="RGX7657" s="19"/>
      <c r="RGY7657" s="19"/>
      <c r="RGZ7657" s="19"/>
      <c r="RHA7657" s="19"/>
      <c r="RHB7657" s="19"/>
      <c r="RHC7657" s="19"/>
      <c r="RHD7657" s="19"/>
      <c r="RHE7657" s="19"/>
      <c r="RHF7657" s="19"/>
      <c r="RHG7657" s="19"/>
      <c r="RHH7657" s="19"/>
      <c r="RHI7657" s="19"/>
      <c r="RHJ7657" s="19"/>
      <c r="RHK7657" s="19"/>
      <c r="RHL7657" s="19"/>
      <c r="RHM7657" s="19"/>
      <c r="RHN7657" s="19"/>
      <c r="RHO7657" s="19"/>
      <c r="RHP7657" s="19"/>
      <c r="RHQ7657" s="19"/>
      <c r="RHR7657" s="19"/>
      <c r="RHS7657" s="19"/>
      <c r="RHT7657" s="19"/>
      <c r="RHU7657" s="19"/>
      <c r="RHV7657" s="19"/>
      <c r="RHW7657" s="19"/>
      <c r="RHX7657" s="19"/>
      <c r="RHY7657" s="19"/>
      <c r="RHZ7657" s="19"/>
      <c r="RIA7657" s="19"/>
      <c r="RIB7657" s="19"/>
      <c r="RIC7657" s="19"/>
      <c r="RID7657" s="19"/>
      <c r="RIE7657" s="19"/>
      <c r="RIF7657" s="19"/>
      <c r="RIG7657" s="19"/>
      <c r="RIH7657" s="19"/>
      <c r="RII7657" s="19"/>
      <c r="RIJ7657" s="19"/>
      <c r="RIK7657" s="19"/>
      <c r="RIL7657" s="19"/>
      <c r="RIM7657" s="19"/>
      <c r="RIN7657" s="19"/>
      <c r="RIO7657" s="19"/>
      <c r="RIP7657" s="19"/>
      <c r="RIQ7657" s="19"/>
      <c r="RIR7657" s="19"/>
      <c r="RIS7657" s="19"/>
      <c r="RIT7657" s="19"/>
      <c r="RIU7657" s="19"/>
      <c r="RIV7657" s="19"/>
      <c r="RIW7657" s="19"/>
      <c r="RIX7657" s="19"/>
      <c r="RIY7657" s="19"/>
      <c r="RIZ7657" s="19"/>
      <c r="RJA7657" s="19"/>
      <c r="RJB7657" s="19"/>
      <c r="RJC7657" s="19"/>
      <c r="RJD7657" s="19"/>
      <c r="RJE7657" s="19"/>
      <c r="RJF7657" s="19"/>
      <c r="RJG7657" s="19"/>
      <c r="RJH7657" s="19"/>
      <c r="RJI7657" s="19"/>
      <c r="RJJ7657" s="19"/>
      <c r="RJK7657" s="19"/>
      <c r="RJL7657" s="19"/>
      <c r="RJM7657" s="19"/>
      <c r="RJN7657" s="19"/>
      <c r="RJO7657" s="19"/>
      <c r="RJP7657" s="19"/>
      <c r="RJQ7657" s="19"/>
      <c r="RJR7657" s="19"/>
      <c r="RJS7657" s="19"/>
      <c r="RJT7657" s="19"/>
      <c r="RJU7657" s="19"/>
      <c r="RJV7657" s="19"/>
      <c r="RJW7657" s="19"/>
      <c r="RJX7657" s="19"/>
      <c r="RJY7657" s="19"/>
      <c r="RJZ7657" s="19"/>
      <c r="RKA7657" s="19"/>
      <c r="RKB7657" s="19"/>
      <c r="RKC7657" s="19"/>
      <c r="RKD7657" s="19"/>
      <c r="RKE7657" s="19"/>
      <c r="RKF7657" s="19"/>
      <c r="RKG7657" s="19"/>
      <c r="RKH7657" s="19"/>
      <c r="RKI7657" s="19"/>
      <c r="RKJ7657" s="19"/>
      <c r="RKK7657" s="19"/>
      <c r="RKL7657" s="19"/>
      <c r="RKM7657" s="19"/>
      <c r="RKN7657" s="19"/>
      <c r="RKO7657" s="19"/>
      <c r="RKP7657" s="19"/>
      <c r="RKQ7657" s="19"/>
      <c r="RKR7657" s="19"/>
      <c r="RKS7657" s="19"/>
      <c r="RKT7657" s="19"/>
      <c r="RKU7657" s="19"/>
      <c r="RKV7657" s="19"/>
      <c r="RKW7657" s="19"/>
      <c r="RKX7657" s="19"/>
      <c r="RKY7657" s="19"/>
      <c r="RKZ7657" s="19"/>
      <c r="RLA7657" s="19"/>
      <c r="RLB7657" s="19"/>
      <c r="RLC7657" s="19"/>
      <c r="RLD7657" s="19"/>
      <c r="RLE7657" s="19"/>
      <c r="RLF7657" s="19"/>
      <c r="RLG7657" s="19"/>
      <c r="RLH7657" s="19"/>
      <c r="RLI7657" s="19"/>
      <c r="RLJ7657" s="19"/>
      <c r="RLK7657" s="19"/>
      <c r="RLL7657" s="19"/>
      <c r="RLM7657" s="19"/>
      <c r="RLN7657" s="19"/>
      <c r="RLO7657" s="19"/>
      <c r="RLP7657" s="19"/>
      <c r="RLQ7657" s="19"/>
      <c r="RLR7657" s="19"/>
      <c r="RLS7657" s="19"/>
      <c r="RLT7657" s="19"/>
      <c r="RLU7657" s="19"/>
      <c r="RLV7657" s="19"/>
      <c r="RLW7657" s="19"/>
      <c r="RLX7657" s="19"/>
      <c r="RLY7657" s="19"/>
      <c r="RLZ7657" s="19"/>
      <c r="RMA7657" s="19"/>
      <c r="RMB7657" s="19"/>
      <c r="RMC7657" s="19"/>
      <c r="RMD7657" s="19"/>
      <c r="RME7657" s="19"/>
      <c r="RMF7657" s="19"/>
      <c r="RMG7657" s="19"/>
      <c r="RMH7657" s="19"/>
      <c r="RMI7657" s="19"/>
      <c r="RMJ7657" s="19"/>
      <c r="RMK7657" s="19"/>
      <c r="RML7657" s="19"/>
      <c r="RMM7657" s="19"/>
      <c r="RMN7657" s="19"/>
      <c r="RMO7657" s="19"/>
      <c r="RMP7657" s="19"/>
      <c r="RMQ7657" s="19"/>
      <c r="RMR7657" s="19"/>
      <c r="RMS7657" s="19"/>
      <c r="RMT7657" s="19"/>
      <c r="RMU7657" s="19"/>
      <c r="RMV7657" s="19"/>
      <c r="RMW7657" s="19"/>
      <c r="RMX7657" s="19"/>
      <c r="RMY7657" s="19"/>
      <c r="RMZ7657" s="19"/>
      <c r="RNA7657" s="19"/>
      <c r="RNB7657" s="19"/>
      <c r="RNC7657" s="19"/>
      <c r="RND7657" s="19"/>
      <c r="RNE7657" s="19"/>
      <c r="RNF7657" s="19"/>
      <c r="RNG7657" s="19"/>
      <c r="RNH7657" s="19"/>
      <c r="RNI7657" s="19"/>
      <c r="RNJ7657" s="19"/>
      <c r="RNK7657" s="19"/>
      <c r="RNL7657" s="19"/>
      <c r="RNM7657" s="19"/>
      <c r="RNN7657" s="19"/>
      <c r="RNO7657" s="19"/>
      <c r="RNP7657" s="19"/>
      <c r="RNQ7657" s="19"/>
      <c r="RNR7657" s="19"/>
      <c r="RNS7657" s="19"/>
      <c r="RNT7657" s="19"/>
      <c r="RNU7657" s="19"/>
      <c r="RNV7657" s="19"/>
      <c r="RNW7657" s="19"/>
      <c r="RNX7657" s="19"/>
      <c r="RNY7657" s="19"/>
      <c r="RNZ7657" s="19"/>
      <c r="ROA7657" s="19"/>
      <c r="ROB7657" s="19"/>
      <c r="ROC7657" s="19"/>
      <c r="ROD7657" s="19"/>
      <c r="ROE7657" s="19"/>
      <c r="ROF7657" s="19"/>
      <c r="ROG7657" s="19"/>
      <c r="ROH7657" s="19"/>
      <c r="ROI7657" s="19"/>
      <c r="ROJ7657" s="19"/>
      <c r="ROK7657" s="19"/>
      <c r="ROL7657" s="19"/>
      <c r="ROM7657" s="19"/>
      <c r="RON7657" s="19"/>
      <c r="ROO7657" s="19"/>
      <c r="ROP7657" s="19"/>
      <c r="ROQ7657" s="19"/>
      <c r="ROR7657" s="19"/>
      <c r="ROS7657" s="19"/>
      <c r="ROT7657" s="19"/>
      <c r="ROU7657" s="19"/>
      <c r="ROV7657" s="19"/>
      <c r="ROW7657" s="19"/>
      <c r="ROX7657" s="19"/>
      <c r="ROY7657" s="19"/>
      <c r="ROZ7657" s="19"/>
      <c r="RPA7657" s="19"/>
      <c r="RPB7657" s="19"/>
      <c r="RPC7657" s="19"/>
      <c r="RPD7657" s="19"/>
      <c r="RPE7657" s="19"/>
      <c r="RPF7657" s="19"/>
      <c r="RPG7657" s="19"/>
      <c r="RPH7657" s="19"/>
      <c r="RPI7657" s="19"/>
      <c r="RPJ7657" s="19"/>
      <c r="RPK7657" s="19"/>
      <c r="RPL7657" s="19"/>
      <c r="RPM7657" s="19"/>
      <c r="RPN7657" s="19"/>
      <c r="RPO7657" s="19"/>
      <c r="RPP7657" s="19"/>
      <c r="RPQ7657" s="19"/>
      <c r="RPR7657" s="19"/>
      <c r="RPS7657" s="19"/>
      <c r="RPT7657" s="19"/>
      <c r="RPU7657" s="19"/>
      <c r="RPV7657" s="19"/>
      <c r="RPW7657" s="19"/>
      <c r="RPX7657" s="19"/>
      <c r="RPY7657" s="19"/>
      <c r="RPZ7657" s="19"/>
      <c r="RQA7657" s="19"/>
      <c r="RQB7657" s="19"/>
      <c r="RQC7657" s="19"/>
      <c r="RQD7657" s="19"/>
      <c r="RQE7657" s="19"/>
      <c r="RQF7657" s="19"/>
      <c r="RQG7657" s="19"/>
      <c r="RQH7657" s="19"/>
      <c r="RQI7657" s="19"/>
      <c r="RQJ7657" s="19"/>
      <c r="RQK7657" s="19"/>
      <c r="RQL7657" s="19"/>
      <c r="RQM7657" s="19"/>
      <c r="RQN7657" s="19"/>
      <c r="RQO7657" s="19"/>
      <c r="RQP7657" s="19"/>
      <c r="RQQ7657" s="19"/>
      <c r="RQR7657" s="19"/>
      <c r="RQS7657" s="19"/>
      <c r="RQT7657" s="19"/>
      <c r="RQU7657" s="19"/>
      <c r="RQV7657" s="19"/>
      <c r="RQW7657" s="19"/>
      <c r="RQX7657" s="19"/>
      <c r="RQY7657" s="19"/>
      <c r="RQZ7657" s="19"/>
      <c r="RRA7657" s="19"/>
      <c r="RRB7657" s="19"/>
      <c r="RRC7657" s="19"/>
      <c r="RRD7657" s="19"/>
      <c r="RRE7657" s="19"/>
      <c r="RRF7657" s="19"/>
      <c r="RRG7657" s="19"/>
      <c r="RRH7657" s="19"/>
      <c r="RRI7657" s="19"/>
      <c r="RRJ7657" s="19"/>
      <c r="RRK7657" s="19"/>
      <c r="RRL7657" s="19"/>
      <c r="RRM7657" s="19"/>
      <c r="RRN7657" s="19"/>
      <c r="RRO7657" s="19"/>
      <c r="RRP7657" s="19"/>
      <c r="RRQ7657" s="19"/>
      <c r="RRR7657" s="19"/>
      <c r="RRS7657" s="19"/>
      <c r="RRT7657" s="19"/>
      <c r="RRU7657" s="19"/>
      <c r="RRV7657" s="19"/>
      <c r="RRW7657" s="19"/>
      <c r="RRX7657" s="19"/>
      <c r="RRY7657" s="19"/>
      <c r="RRZ7657" s="19"/>
      <c r="RSA7657" s="19"/>
      <c r="RSB7657" s="19"/>
      <c r="RSC7657" s="19"/>
      <c r="RSD7657" s="19"/>
      <c r="RSE7657" s="19"/>
      <c r="RSF7657" s="19"/>
      <c r="RSG7657" s="19"/>
      <c r="RSH7657" s="19"/>
      <c r="RSI7657" s="19"/>
      <c r="RSJ7657" s="19"/>
      <c r="RSK7657" s="19"/>
      <c r="RSL7657" s="19"/>
      <c r="RSM7657" s="19"/>
      <c r="RSN7657" s="19"/>
      <c r="RSO7657" s="19"/>
      <c r="RSP7657" s="19"/>
      <c r="RSQ7657" s="19"/>
      <c r="RSR7657" s="19"/>
      <c r="RSS7657" s="19"/>
      <c r="RST7657" s="19"/>
      <c r="RSU7657" s="19"/>
      <c r="RSV7657" s="19"/>
      <c r="RSW7657" s="19"/>
      <c r="RSX7657" s="19"/>
      <c r="RSY7657" s="19"/>
      <c r="RSZ7657" s="19"/>
      <c r="RTA7657" s="19"/>
      <c r="RTB7657" s="19"/>
      <c r="RTC7657" s="19"/>
      <c r="RTD7657" s="19"/>
      <c r="RTE7657" s="19"/>
      <c r="RTF7657" s="19"/>
      <c r="RTG7657" s="19"/>
      <c r="RTH7657" s="19"/>
      <c r="RTI7657" s="19"/>
      <c r="RTJ7657" s="19"/>
      <c r="RTK7657" s="19"/>
      <c r="RTL7657" s="19"/>
      <c r="RTM7657" s="19"/>
      <c r="RTN7657" s="19"/>
      <c r="RTO7657" s="19"/>
      <c r="RTP7657" s="19"/>
      <c r="RTQ7657" s="19"/>
      <c r="RTR7657" s="19"/>
      <c r="RTS7657" s="19"/>
      <c r="RTT7657" s="19"/>
      <c r="RTU7657" s="19"/>
      <c r="RTV7657" s="19"/>
      <c r="RTW7657" s="19"/>
      <c r="RTX7657" s="19"/>
      <c r="RTY7657" s="19"/>
      <c r="RTZ7657" s="19"/>
      <c r="RUA7657" s="19"/>
      <c r="RUB7657" s="19"/>
      <c r="RUC7657" s="19"/>
      <c r="RUD7657" s="19"/>
      <c r="RUE7657" s="19"/>
      <c r="RUF7657" s="19"/>
      <c r="RUG7657" s="19"/>
      <c r="RUH7657" s="19"/>
      <c r="RUI7657" s="19"/>
      <c r="RUJ7657" s="19"/>
      <c r="RUK7657" s="19"/>
      <c r="RUL7657" s="19"/>
      <c r="RUM7657" s="19"/>
      <c r="RUN7657" s="19"/>
      <c r="RUO7657" s="19"/>
      <c r="RUP7657" s="19"/>
      <c r="RUQ7657" s="19"/>
      <c r="RUR7657" s="19"/>
      <c r="RUS7657" s="19"/>
      <c r="RUT7657" s="19"/>
      <c r="RUU7657" s="19"/>
      <c r="RUV7657" s="19"/>
      <c r="RUW7657" s="19"/>
      <c r="RUX7657" s="19"/>
      <c r="RUY7657" s="19"/>
      <c r="RUZ7657" s="19"/>
      <c r="RVA7657" s="19"/>
      <c r="RVB7657" s="19"/>
      <c r="RVC7657" s="19"/>
      <c r="RVD7657" s="19"/>
      <c r="RVE7657" s="19"/>
      <c r="RVF7657" s="19"/>
      <c r="RVG7657" s="19"/>
      <c r="RVH7657" s="19"/>
      <c r="RVI7657" s="19"/>
      <c r="RVJ7657" s="19"/>
      <c r="RVK7657" s="19"/>
      <c r="RVL7657" s="19"/>
      <c r="RVM7657" s="19"/>
      <c r="RVN7657" s="19"/>
      <c r="RVO7657" s="19"/>
      <c r="RVP7657" s="19"/>
      <c r="RVQ7657" s="19"/>
      <c r="RVR7657" s="19"/>
      <c r="RVS7657" s="19"/>
      <c r="RVT7657" s="19"/>
      <c r="RVU7657" s="19"/>
      <c r="RVV7657" s="19"/>
      <c r="RVW7657" s="19"/>
      <c r="RVX7657" s="19"/>
      <c r="RVY7657" s="19"/>
      <c r="RVZ7657" s="19"/>
      <c r="RWA7657" s="19"/>
      <c r="RWB7657" s="19"/>
      <c r="RWC7657" s="19"/>
      <c r="RWD7657" s="19"/>
      <c r="RWE7657" s="19"/>
      <c r="RWF7657" s="19"/>
      <c r="RWG7657" s="19"/>
      <c r="RWH7657" s="19"/>
      <c r="RWI7657" s="19"/>
      <c r="RWJ7657" s="19"/>
      <c r="RWK7657" s="19"/>
      <c r="RWL7657" s="19"/>
      <c r="RWM7657" s="19"/>
      <c r="RWN7657" s="19"/>
      <c r="RWO7657" s="19"/>
      <c r="RWP7657" s="19"/>
      <c r="RWQ7657" s="19"/>
      <c r="RWR7657" s="19"/>
      <c r="RWS7657" s="19"/>
      <c r="RWT7657" s="19"/>
      <c r="RWU7657" s="19"/>
      <c r="RWV7657" s="19"/>
      <c r="RWW7657" s="19"/>
      <c r="RWX7657" s="19"/>
      <c r="RWY7657" s="19"/>
      <c r="RWZ7657" s="19"/>
      <c r="RXA7657" s="19"/>
      <c r="RXB7657" s="19"/>
      <c r="RXC7657" s="19"/>
      <c r="RXD7657" s="19"/>
      <c r="RXE7657" s="19"/>
      <c r="RXF7657" s="19"/>
      <c r="RXG7657" s="19"/>
      <c r="RXH7657" s="19"/>
      <c r="RXI7657" s="19"/>
      <c r="RXJ7657" s="19"/>
      <c r="RXK7657" s="19"/>
      <c r="RXL7657" s="19"/>
      <c r="RXM7657" s="19"/>
      <c r="RXN7657" s="19"/>
      <c r="RXO7657" s="19"/>
      <c r="RXP7657" s="19"/>
      <c r="RXQ7657" s="19"/>
      <c r="RXR7657" s="19"/>
      <c r="RXS7657" s="19"/>
      <c r="RXT7657" s="19"/>
      <c r="RXU7657" s="19"/>
      <c r="RXV7657" s="19"/>
      <c r="RXW7657" s="19"/>
      <c r="RXX7657" s="19"/>
      <c r="RXY7657" s="19"/>
      <c r="RXZ7657" s="19"/>
      <c r="RYA7657" s="19"/>
      <c r="RYB7657" s="19"/>
      <c r="RYC7657" s="19"/>
      <c r="RYD7657" s="19"/>
      <c r="RYE7657" s="19"/>
      <c r="RYF7657" s="19"/>
      <c r="RYG7657" s="19"/>
      <c r="RYH7657" s="19"/>
      <c r="RYI7657" s="19"/>
      <c r="RYJ7657" s="19"/>
      <c r="RYK7657" s="19"/>
      <c r="RYL7657" s="19"/>
      <c r="RYM7657" s="19"/>
      <c r="RYN7657" s="19"/>
      <c r="RYO7657" s="19"/>
      <c r="RYP7657" s="19"/>
      <c r="RYQ7657" s="19"/>
      <c r="RYR7657" s="19"/>
      <c r="RYS7657" s="19"/>
      <c r="RYT7657" s="19"/>
      <c r="RYU7657" s="19"/>
      <c r="RYV7657" s="19"/>
      <c r="RYW7657" s="19"/>
      <c r="RYX7657" s="19"/>
      <c r="RYY7657" s="19"/>
      <c r="RYZ7657" s="19"/>
      <c r="RZA7657" s="19"/>
      <c r="RZB7657" s="19"/>
      <c r="RZC7657" s="19"/>
      <c r="RZD7657" s="19"/>
      <c r="RZE7657" s="19"/>
      <c r="RZF7657" s="19"/>
      <c r="RZG7657" s="19"/>
      <c r="RZH7657" s="19"/>
      <c r="RZI7657" s="19"/>
      <c r="RZJ7657" s="19"/>
      <c r="RZK7657" s="19"/>
      <c r="RZL7657" s="19"/>
      <c r="RZM7657" s="19"/>
      <c r="RZN7657" s="19"/>
      <c r="RZO7657" s="19"/>
      <c r="RZP7657" s="19"/>
      <c r="RZQ7657" s="19"/>
      <c r="RZR7657" s="19"/>
      <c r="RZS7657" s="19"/>
      <c r="RZT7657" s="19"/>
      <c r="RZU7657" s="19"/>
      <c r="RZV7657" s="19"/>
      <c r="RZW7657" s="19"/>
      <c r="RZX7657" s="19"/>
      <c r="RZY7657" s="19"/>
      <c r="RZZ7657" s="19"/>
      <c r="SAA7657" s="19"/>
      <c r="SAB7657" s="19"/>
      <c r="SAC7657" s="19"/>
      <c r="SAD7657" s="19"/>
      <c r="SAE7657" s="19"/>
      <c r="SAF7657" s="19"/>
      <c r="SAG7657" s="19"/>
      <c r="SAH7657" s="19"/>
      <c r="SAI7657" s="19"/>
      <c r="SAJ7657" s="19"/>
      <c r="SAK7657" s="19"/>
      <c r="SAL7657" s="19"/>
      <c r="SAM7657" s="19"/>
      <c r="SAN7657" s="19"/>
      <c r="SAO7657" s="19"/>
      <c r="SAP7657" s="19"/>
      <c r="SAQ7657" s="19"/>
      <c r="SAR7657" s="19"/>
      <c r="SAS7657" s="19"/>
      <c r="SAT7657" s="19"/>
      <c r="SAU7657" s="19"/>
      <c r="SAV7657" s="19"/>
      <c r="SAW7657" s="19"/>
      <c r="SAX7657" s="19"/>
      <c r="SAY7657" s="19"/>
      <c r="SAZ7657" s="19"/>
      <c r="SBA7657" s="19"/>
      <c r="SBB7657" s="19"/>
      <c r="SBC7657" s="19"/>
      <c r="SBD7657" s="19"/>
      <c r="SBE7657" s="19"/>
      <c r="SBF7657" s="19"/>
      <c r="SBG7657" s="19"/>
      <c r="SBH7657" s="19"/>
      <c r="SBI7657" s="19"/>
      <c r="SBJ7657" s="19"/>
      <c r="SBK7657" s="19"/>
      <c r="SBL7657" s="19"/>
      <c r="SBM7657" s="19"/>
      <c r="SBN7657" s="19"/>
      <c r="SBO7657" s="19"/>
      <c r="SBP7657" s="19"/>
      <c r="SBQ7657" s="19"/>
      <c r="SBR7657" s="19"/>
      <c r="SBS7657" s="19"/>
      <c r="SBT7657" s="19"/>
      <c r="SBU7657" s="19"/>
      <c r="SBV7657" s="19"/>
      <c r="SBW7657" s="19"/>
      <c r="SBX7657" s="19"/>
      <c r="SBY7657" s="19"/>
      <c r="SBZ7657" s="19"/>
      <c r="SCA7657" s="19"/>
      <c r="SCB7657" s="19"/>
      <c r="SCC7657" s="19"/>
      <c r="SCD7657" s="19"/>
      <c r="SCE7657" s="19"/>
      <c r="SCF7657" s="19"/>
      <c r="SCG7657" s="19"/>
      <c r="SCH7657" s="19"/>
      <c r="SCI7657" s="19"/>
      <c r="SCJ7657" s="19"/>
      <c r="SCK7657" s="19"/>
      <c r="SCL7657" s="19"/>
      <c r="SCM7657" s="19"/>
      <c r="SCN7657" s="19"/>
      <c r="SCO7657" s="19"/>
      <c r="SCP7657" s="19"/>
      <c r="SCQ7657" s="19"/>
      <c r="SCR7657" s="19"/>
      <c r="SCS7657" s="19"/>
      <c r="SCT7657" s="19"/>
      <c r="SCU7657" s="19"/>
      <c r="SCV7657" s="19"/>
      <c r="SCW7657" s="19"/>
      <c r="SCX7657" s="19"/>
      <c r="SCY7657" s="19"/>
      <c r="SCZ7657" s="19"/>
      <c r="SDA7657" s="19"/>
      <c r="SDB7657" s="19"/>
      <c r="SDC7657" s="19"/>
      <c r="SDD7657" s="19"/>
      <c r="SDE7657" s="19"/>
      <c r="SDF7657" s="19"/>
      <c r="SDG7657" s="19"/>
      <c r="SDH7657" s="19"/>
      <c r="SDI7657" s="19"/>
      <c r="SDJ7657" s="19"/>
      <c r="SDK7657" s="19"/>
      <c r="SDL7657" s="19"/>
      <c r="SDM7657" s="19"/>
      <c r="SDN7657" s="19"/>
      <c r="SDO7657" s="19"/>
      <c r="SDP7657" s="19"/>
      <c r="SDQ7657" s="19"/>
      <c r="SDR7657" s="19"/>
      <c r="SDS7657" s="19"/>
      <c r="SDT7657" s="19"/>
      <c r="SDU7657" s="19"/>
      <c r="SDV7657" s="19"/>
      <c r="SDW7657" s="19"/>
      <c r="SDX7657" s="19"/>
      <c r="SDY7657" s="19"/>
      <c r="SDZ7657" s="19"/>
      <c r="SEA7657" s="19"/>
      <c r="SEB7657" s="19"/>
      <c r="SEC7657" s="19"/>
      <c r="SED7657" s="19"/>
      <c r="SEE7657" s="19"/>
      <c r="SEF7657" s="19"/>
      <c r="SEG7657" s="19"/>
      <c r="SEH7657" s="19"/>
      <c r="SEI7657" s="19"/>
      <c r="SEJ7657" s="19"/>
      <c r="SEK7657" s="19"/>
      <c r="SEL7657" s="19"/>
      <c r="SEM7657" s="19"/>
      <c r="SEN7657" s="19"/>
      <c r="SEO7657" s="19"/>
      <c r="SEP7657" s="19"/>
      <c r="SEQ7657" s="19"/>
      <c r="SER7657" s="19"/>
      <c r="SES7657" s="19"/>
      <c r="SET7657" s="19"/>
      <c r="SEU7657" s="19"/>
      <c r="SEV7657" s="19"/>
      <c r="SEW7657" s="19"/>
      <c r="SEX7657" s="19"/>
      <c r="SEY7657" s="19"/>
      <c r="SEZ7657" s="19"/>
      <c r="SFA7657" s="19"/>
      <c r="SFB7657" s="19"/>
      <c r="SFC7657" s="19"/>
      <c r="SFD7657" s="19"/>
      <c r="SFE7657" s="19"/>
      <c r="SFF7657" s="19"/>
      <c r="SFG7657" s="19"/>
      <c r="SFH7657" s="19"/>
      <c r="SFI7657" s="19"/>
      <c r="SFJ7657" s="19"/>
      <c r="SFK7657" s="19"/>
      <c r="SFL7657" s="19"/>
      <c r="SFM7657" s="19"/>
      <c r="SFN7657" s="19"/>
      <c r="SFO7657" s="19"/>
      <c r="SFP7657" s="19"/>
      <c r="SFQ7657" s="19"/>
      <c r="SFR7657" s="19"/>
      <c r="SFS7657" s="19"/>
      <c r="SFT7657" s="19"/>
      <c r="SFU7657" s="19"/>
      <c r="SFV7657" s="19"/>
      <c r="SFW7657" s="19"/>
      <c r="SFX7657" s="19"/>
      <c r="SFY7657" s="19"/>
      <c r="SFZ7657" s="19"/>
      <c r="SGA7657" s="19"/>
      <c r="SGB7657" s="19"/>
      <c r="SGC7657" s="19"/>
      <c r="SGD7657" s="19"/>
      <c r="SGE7657" s="19"/>
      <c r="SGF7657" s="19"/>
      <c r="SGG7657" s="19"/>
      <c r="SGH7657" s="19"/>
      <c r="SGI7657" s="19"/>
      <c r="SGJ7657" s="19"/>
      <c r="SGK7657" s="19"/>
      <c r="SGL7657" s="19"/>
      <c r="SGM7657" s="19"/>
      <c r="SGN7657" s="19"/>
      <c r="SGO7657" s="19"/>
      <c r="SGP7657" s="19"/>
      <c r="SGQ7657" s="19"/>
      <c r="SGR7657" s="19"/>
      <c r="SGS7657" s="19"/>
      <c r="SGT7657" s="19"/>
      <c r="SGU7657" s="19"/>
      <c r="SGV7657" s="19"/>
      <c r="SGW7657" s="19"/>
      <c r="SGX7657" s="19"/>
      <c r="SGY7657" s="19"/>
      <c r="SGZ7657" s="19"/>
      <c r="SHA7657" s="19"/>
      <c r="SHB7657" s="19"/>
      <c r="SHC7657" s="19"/>
      <c r="SHD7657" s="19"/>
      <c r="SHE7657" s="19"/>
      <c r="SHF7657" s="19"/>
      <c r="SHG7657" s="19"/>
      <c r="SHH7657" s="19"/>
      <c r="SHI7657" s="19"/>
      <c r="SHJ7657" s="19"/>
      <c r="SHK7657" s="19"/>
      <c r="SHL7657" s="19"/>
      <c r="SHM7657" s="19"/>
      <c r="SHN7657" s="19"/>
      <c r="SHO7657" s="19"/>
      <c r="SHP7657" s="19"/>
      <c r="SHQ7657" s="19"/>
      <c r="SHR7657" s="19"/>
      <c r="SHS7657" s="19"/>
      <c r="SHT7657" s="19"/>
      <c r="SHU7657" s="19"/>
      <c r="SHV7657" s="19"/>
      <c r="SHW7657" s="19"/>
      <c r="SHX7657" s="19"/>
      <c r="SHY7657" s="19"/>
      <c r="SHZ7657" s="19"/>
      <c r="SIA7657" s="19"/>
      <c r="SIB7657" s="19"/>
      <c r="SIC7657" s="19"/>
      <c r="SID7657" s="19"/>
      <c r="SIE7657" s="19"/>
      <c r="SIF7657" s="19"/>
      <c r="SIG7657" s="19"/>
      <c r="SIH7657" s="19"/>
      <c r="SII7657" s="19"/>
      <c r="SIJ7657" s="19"/>
      <c r="SIK7657" s="19"/>
      <c r="SIL7657" s="19"/>
      <c r="SIM7657" s="19"/>
      <c r="SIN7657" s="19"/>
      <c r="SIO7657" s="19"/>
      <c r="SIP7657" s="19"/>
      <c r="SIQ7657" s="19"/>
      <c r="SIR7657" s="19"/>
      <c r="SIS7657" s="19"/>
      <c r="SIT7657" s="19"/>
      <c r="SIU7657" s="19"/>
      <c r="SIV7657" s="19"/>
      <c r="SIW7657" s="19"/>
      <c r="SIX7657" s="19"/>
      <c r="SIY7657" s="19"/>
      <c r="SIZ7657" s="19"/>
      <c r="SJA7657" s="19"/>
      <c r="SJB7657" s="19"/>
      <c r="SJC7657" s="19"/>
      <c r="SJD7657" s="19"/>
      <c r="SJE7657" s="19"/>
      <c r="SJF7657" s="19"/>
      <c r="SJG7657" s="19"/>
      <c r="SJH7657" s="19"/>
      <c r="SJI7657" s="19"/>
      <c r="SJJ7657" s="19"/>
      <c r="SJK7657" s="19"/>
      <c r="SJL7657" s="19"/>
      <c r="SJM7657" s="19"/>
      <c r="SJN7657" s="19"/>
      <c r="SJO7657" s="19"/>
      <c r="SJP7657" s="19"/>
      <c r="SJQ7657" s="19"/>
      <c r="SJR7657" s="19"/>
      <c r="SJS7657" s="19"/>
      <c r="SJT7657" s="19"/>
      <c r="SJU7657" s="19"/>
      <c r="SJV7657" s="19"/>
      <c r="SJW7657" s="19"/>
      <c r="SJX7657" s="19"/>
      <c r="SJY7657" s="19"/>
      <c r="SJZ7657" s="19"/>
      <c r="SKA7657" s="19"/>
      <c r="SKB7657" s="19"/>
      <c r="SKC7657" s="19"/>
      <c r="SKD7657" s="19"/>
      <c r="SKE7657" s="19"/>
      <c r="SKF7657" s="19"/>
      <c r="SKG7657" s="19"/>
      <c r="SKH7657" s="19"/>
      <c r="SKI7657" s="19"/>
      <c r="SKJ7657" s="19"/>
      <c r="SKK7657" s="19"/>
      <c r="SKL7657" s="19"/>
      <c r="SKM7657" s="19"/>
      <c r="SKN7657" s="19"/>
      <c r="SKO7657" s="19"/>
      <c r="SKP7657" s="19"/>
      <c r="SKQ7657" s="19"/>
      <c r="SKR7657" s="19"/>
      <c r="SKS7657" s="19"/>
      <c r="SKT7657" s="19"/>
      <c r="SKU7657" s="19"/>
      <c r="SKV7657" s="19"/>
      <c r="SKW7657" s="19"/>
      <c r="SKX7657" s="19"/>
      <c r="SKY7657" s="19"/>
      <c r="SKZ7657" s="19"/>
      <c r="SLA7657" s="19"/>
      <c r="SLB7657" s="19"/>
      <c r="SLC7657" s="19"/>
      <c r="SLD7657" s="19"/>
      <c r="SLE7657" s="19"/>
      <c r="SLF7657" s="19"/>
      <c r="SLG7657" s="19"/>
      <c r="SLH7657" s="19"/>
      <c r="SLI7657" s="19"/>
      <c r="SLJ7657" s="19"/>
      <c r="SLK7657" s="19"/>
      <c r="SLL7657" s="19"/>
      <c r="SLM7657" s="19"/>
      <c r="SLN7657" s="19"/>
      <c r="SLO7657" s="19"/>
      <c r="SLP7657" s="19"/>
      <c r="SLQ7657" s="19"/>
      <c r="SLR7657" s="19"/>
      <c r="SLS7657" s="19"/>
      <c r="SLT7657" s="19"/>
      <c r="SLU7657" s="19"/>
      <c r="SLV7657" s="19"/>
      <c r="SLW7657" s="19"/>
      <c r="SLX7657" s="19"/>
      <c r="SLY7657" s="19"/>
      <c r="SLZ7657" s="19"/>
      <c r="SMA7657" s="19"/>
      <c r="SMB7657" s="19"/>
      <c r="SMC7657" s="19"/>
      <c r="SMD7657" s="19"/>
      <c r="SME7657" s="19"/>
      <c r="SMF7657" s="19"/>
      <c r="SMG7657" s="19"/>
      <c r="SMH7657" s="19"/>
      <c r="SMI7657" s="19"/>
      <c r="SMJ7657" s="19"/>
      <c r="SMK7657" s="19"/>
      <c r="SML7657" s="19"/>
      <c r="SMM7657" s="19"/>
      <c r="SMN7657" s="19"/>
      <c r="SMO7657" s="19"/>
      <c r="SMP7657" s="19"/>
      <c r="SMQ7657" s="19"/>
      <c r="SMR7657" s="19"/>
      <c r="SMS7657" s="19"/>
      <c r="SMT7657" s="19"/>
      <c r="SMU7657" s="19"/>
      <c r="SMV7657" s="19"/>
      <c r="SMW7657" s="19"/>
      <c r="SMX7657" s="19"/>
      <c r="SMY7657" s="19"/>
      <c r="SMZ7657" s="19"/>
      <c r="SNA7657" s="19"/>
      <c r="SNB7657" s="19"/>
      <c r="SNC7657" s="19"/>
      <c r="SND7657" s="19"/>
      <c r="SNE7657" s="19"/>
      <c r="SNF7657" s="19"/>
      <c r="SNG7657" s="19"/>
      <c r="SNH7657" s="19"/>
      <c r="SNI7657" s="19"/>
      <c r="SNJ7657" s="19"/>
      <c r="SNK7657" s="19"/>
      <c r="SNL7657" s="19"/>
      <c r="SNM7657" s="19"/>
      <c r="SNN7657" s="19"/>
      <c r="SNO7657" s="19"/>
      <c r="SNP7657" s="19"/>
      <c r="SNQ7657" s="19"/>
      <c r="SNR7657" s="19"/>
      <c r="SNS7657" s="19"/>
      <c r="SNT7657" s="19"/>
      <c r="SNU7657" s="19"/>
      <c r="SNV7657" s="19"/>
      <c r="SNW7657" s="19"/>
      <c r="SNX7657" s="19"/>
      <c r="SNY7657" s="19"/>
      <c r="SNZ7657" s="19"/>
      <c r="SOA7657" s="19"/>
      <c r="SOB7657" s="19"/>
      <c r="SOC7657" s="19"/>
      <c r="SOD7657" s="19"/>
      <c r="SOE7657" s="19"/>
      <c r="SOF7657" s="19"/>
      <c r="SOG7657" s="19"/>
      <c r="SOH7657" s="19"/>
      <c r="SOI7657" s="19"/>
      <c r="SOJ7657" s="19"/>
      <c r="SOK7657" s="19"/>
      <c r="SOL7657" s="19"/>
      <c r="SOM7657" s="19"/>
      <c r="SON7657" s="19"/>
      <c r="SOO7657" s="19"/>
      <c r="SOP7657" s="19"/>
      <c r="SOQ7657" s="19"/>
      <c r="SOR7657" s="19"/>
      <c r="SOS7657" s="19"/>
      <c r="SOT7657" s="19"/>
      <c r="SOU7657" s="19"/>
      <c r="SOV7657" s="19"/>
      <c r="SOW7657" s="19"/>
      <c r="SOX7657" s="19"/>
      <c r="SOY7657" s="19"/>
      <c r="SOZ7657" s="19"/>
      <c r="SPA7657" s="19"/>
      <c r="SPB7657" s="19"/>
      <c r="SPC7657" s="19"/>
      <c r="SPD7657" s="19"/>
      <c r="SPE7657" s="19"/>
      <c r="SPF7657" s="19"/>
      <c r="SPG7657" s="19"/>
      <c r="SPH7657" s="19"/>
      <c r="SPI7657" s="19"/>
      <c r="SPJ7657" s="19"/>
      <c r="SPK7657" s="19"/>
      <c r="SPL7657" s="19"/>
      <c r="SPM7657" s="19"/>
      <c r="SPN7657" s="19"/>
      <c r="SPO7657" s="19"/>
      <c r="SPP7657" s="19"/>
      <c r="SPQ7657" s="19"/>
      <c r="SPR7657" s="19"/>
      <c r="SPS7657" s="19"/>
      <c r="SPT7657" s="19"/>
      <c r="SPU7657" s="19"/>
      <c r="SPV7657" s="19"/>
      <c r="SPW7657" s="19"/>
      <c r="SPX7657" s="19"/>
      <c r="SPY7657" s="19"/>
      <c r="SPZ7657" s="19"/>
      <c r="SQA7657" s="19"/>
      <c r="SQB7657" s="19"/>
      <c r="SQC7657" s="19"/>
      <c r="SQD7657" s="19"/>
      <c r="SQE7657" s="19"/>
      <c r="SQF7657" s="19"/>
      <c r="SQG7657" s="19"/>
      <c r="SQH7657" s="19"/>
      <c r="SQI7657" s="19"/>
      <c r="SQJ7657" s="19"/>
      <c r="SQK7657" s="19"/>
      <c r="SQL7657" s="19"/>
      <c r="SQM7657" s="19"/>
      <c r="SQN7657" s="19"/>
      <c r="SQO7657" s="19"/>
      <c r="SQP7657" s="19"/>
      <c r="SQQ7657" s="19"/>
      <c r="SQR7657" s="19"/>
      <c r="SQS7657" s="19"/>
      <c r="SQT7657" s="19"/>
      <c r="SQU7657" s="19"/>
      <c r="SQV7657" s="19"/>
      <c r="SQW7657" s="19"/>
      <c r="SQX7657" s="19"/>
      <c r="SQY7657" s="19"/>
      <c r="SQZ7657" s="19"/>
      <c r="SRA7657" s="19"/>
      <c r="SRB7657" s="19"/>
      <c r="SRC7657" s="19"/>
      <c r="SRD7657" s="19"/>
      <c r="SRE7657" s="19"/>
      <c r="SRF7657" s="19"/>
      <c r="SRG7657" s="19"/>
      <c r="SRH7657" s="19"/>
      <c r="SRI7657" s="19"/>
      <c r="SRJ7657" s="19"/>
      <c r="SRK7657" s="19"/>
      <c r="SRL7657" s="19"/>
      <c r="SRM7657" s="19"/>
      <c r="SRN7657" s="19"/>
      <c r="SRO7657" s="19"/>
      <c r="SRP7657" s="19"/>
      <c r="SRQ7657" s="19"/>
      <c r="SRR7657" s="19"/>
      <c r="SRS7657" s="19"/>
      <c r="SRT7657" s="19"/>
      <c r="SRU7657" s="19"/>
      <c r="SRV7657" s="19"/>
      <c r="SRW7657" s="19"/>
      <c r="SRX7657" s="19"/>
      <c r="SRY7657" s="19"/>
      <c r="SRZ7657" s="19"/>
      <c r="SSA7657" s="19"/>
      <c r="SSB7657" s="19"/>
      <c r="SSC7657" s="19"/>
      <c r="SSD7657" s="19"/>
      <c r="SSE7657" s="19"/>
      <c r="SSF7657" s="19"/>
      <c r="SSG7657" s="19"/>
      <c r="SSH7657" s="19"/>
      <c r="SSI7657" s="19"/>
      <c r="SSJ7657" s="19"/>
      <c r="SSK7657" s="19"/>
      <c r="SSL7657" s="19"/>
      <c r="SSM7657" s="19"/>
      <c r="SSN7657" s="19"/>
      <c r="SSO7657" s="19"/>
      <c r="SSP7657" s="19"/>
      <c r="SSQ7657" s="19"/>
      <c r="SSR7657" s="19"/>
      <c r="SSS7657" s="19"/>
      <c r="SST7657" s="19"/>
      <c r="SSU7657" s="19"/>
      <c r="SSV7657" s="19"/>
      <c r="SSW7657" s="19"/>
      <c r="SSX7657" s="19"/>
      <c r="SSY7657" s="19"/>
      <c r="SSZ7657" s="19"/>
      <c r="STA7657" s="19"/>
      <c r="STB7657" s="19"/>
      <c r="STC7657" s="19"/>
      <c r="STD7657" s="19"/>
      <c r="STE7657" s="19"/>
      <c r="STF7657" s="19"/>
      <c r="STG7657" s="19"/>
      <c r="STH7657" s="19"/>
      <c r="STI7657" s="19"/>
      <c r="STJ7657" s="19"/>
      <c r="STK7657" s="19"/>
      <c r="STL7657" s="19"/>
      <c r="STM7657" s="19"/>
      <c r="STN7657" s="19"/>
      <c r="STO7657" s="19"/>
      <c r="STP7657" s="19"/>
      <c r="STQ7657" s="19"/>
      <c r="STR7657" s="19"/>
      <c r="STS7657" s="19"/>
      <c r="STT7657" s="19"/>
      <c r="STU7657" s="19"/>
      <c r="STV7657" s="19"/>
      <c r="STW7657" s="19"/>
      <c r="STX7657" s="19"/>
      <c r="STY7657" s="19"/>
      <c r="STZ7657" s="19"/>
      <c r="SUA7657" s="19"/>
      <c r="SUB7657" s="19"/>
      <c r="SUC7657" s="19"/>
      <c r="SUD7657" s="19"/>
      <c r="SUE7657" s="19"/>
      <c r="SUF7657" s="19"/>
      <c r="SUG7657" s="19"/>
      <c r="SUH7657" s="19"/>
      <c r="SUI7657" s="19"/>
      <c r="SUJ7657" s="19"/>
      <c r="SUK7657" s="19"/>
      <c r="SUL7657" s="19"/>
      <c r="SUM7657" s="19"/>
      <c r="SUN7657" s="19"/>
      <c r="SUO7657" s="19"/>
      <c r="SUP7657" s="19"/>
      <c r="SUQ7657" s="19"/>
      <c r="SUR7657" s="19"/>
      <c r="SUS7657" s="19"/>
      <c r="SUT7657" s="19"/>
      <c r="SUU7657" s="19"/>
      <c r="SUV7657" s="19"/>
      <c r="SUW7657" s="19"/>
      <c r="SUX7657" s="19"/>
      <c r="SUY7657" s="19"/>
      <c r="SUZ7657" s="19"/>
      <c r="SVA7657" s="19"/>
      <c r="SVB7657" s="19"/>
      <c r="SVC7657" s="19"/>
      <c r="SVD7657" s="19"/>
      <c r="SVE7657" s="19"/>
      <c r="SVF7657" s="19"/>
      <c r="SVG7657" s="19"/>
      <c r="SVH7657" s="19"/>
      <c r="SVI7657" s="19"/>
      <c r="SVJ7657" s="19"/>
      <c r="SVK7657" s="19"/>
      <c r="SVL7657" s="19"/>
      <c r="SVM7657" s="19"/>
      <c r="SVN7657" s="19"/>
      <c r="SVO7657" s="19"/>
      <c r="SVP7657" s="19"/>
      <c r="SVQ7657" s="19"/>
      <c r="SVR7657" s="19"/>
      <c r="SVS7657" s="19"/>
      <c r="SVT7657" s="19"/>
      <c r="SVU7657" s="19"/>
      <c r="SVV7657" s="19"/>
      <c r="SVW7657" s="19"/>
      <c r="SVX7657" s="19"/>
      <c r="SVY7657" s="19"/>
      <c r="SVZ7657" s="19"/>
      <c r="SWA7657" s="19"/>
      <c r="SWB7657" s="19"/>
      <c r="SWC7657" s="19"/>
      <c r="SWD7657" s="19"/>
      <c r="SWE7657" s="19"/>
      <c r="SWF7657" s="19"/>
      <c r="SWG7657" s="19"/>
      <c r="SWH7657" s="19"/>
      <c r="SWI7657" s="19"/>
      <c r="SWJ7657" s="19"/>
      <c r="SWK7657" s="19"/>
      <c r="SWL7657" s="19"/>
      <c r="SWM7657" s="19"/>
      <c r="SWN7657" s="19"/>
      <c r="SWO7657" s="19"/>
      <c r="SWP7657" s="19"/>
      <c r="SWQ7657" s="19"/>
      <c r="SWR7657" s="19"/>
      <c r="SWS7657" s="19"/>
      <c r="SWT7657" s="19"/>
      <c r="SWU7657" s="19"/>
      <c r="SWV7657" s="19"/>
      <c r="SWW7657" s="19"/>
      <c r="SWX7657" s="19"/>
      <c r="SWY7657" s="19"/>
      <c r="SWZ7657" s="19"/>
      <c r="SXA7657" s="19"/>
      <c r="SXB7657" s="19"/>
      <c r="SXC7657" s="19"/>
      <c r="SXD7657" s="19"/>
      <c r="SXE7657" s="19"/>
      <c r="SXF7657" s="19"/>
      <c r="SXG7657" s="19"/>
      <c r="SXH7657" s="19"/>
      <c r="SXI7657" s="19"/>
      <c r="SXJ7657" s="19"/>
      <c r="SXK7657" s="19"/>
      <c r="SXL7657" s="19"/>
      <c r="SXM7657" s="19"/>
      <c r="SXN7657" s="19"/>
      <c r="SXO7657" s="19"/>
      <c r="SXP7657" s="19"/>
      <c r="SXQ7657" s="19"/>
      <c r="SXR7657" s="19"/>
      <c r="SXS7657" s="19"/>
      <c r="SXT7657" s="19"/>
      <c r="SXU7657" s="19"/>
      <c r="SXV7657" s="19"/>
      <c r="SXW7657" s="19"/>
      <c r="SXX7657" s="19"/>
      <c r="SXY7657" s="19"/>
      <c r="SXZ7657" s="19"/>
      <c r="SYA7657" s="19"/>
      <c r="SYB7657" s="19"/>
      <c r="SYC7657" s="19"/>
      <c r="SYD7657" s="19"/>
      <c r="SYE7657" s="19"/>
      <c r="SYF7657" s="19"/>
      <c r="SYG7657" s="19"/>
      <c r="SYH7657" s="19"/>
      <c r="SYI7657" s="19"/>
      <c r="SYJ7657" s="19"/>
      <c r="SYK7657" s="19"/>
      <c r="SYL7657" s="19"/>
      <c r="SYM7657" s="19"/>
      <c r="SYN7657" s="19"/>
      <c r="SYO7657" s="19"/>
      <c r="SYP7657" s="19"/>
      <c r="SYQ7657" s="19"/>
      <c r="SYR7657" s="19"/>
      <c r="SYS7657" s="19"/>
      <c r="SYT7657" s="19"/>
      <c r="SYU7657" s="19"/>
      <c r="SYV7657" s="19"/>
      <c r="SYW7657" s="19"/>
      <c r="SYX7657" s="19"/>
      <c r="SYY7657" s="19"/>
      <c r="SYZ7657" s="19"/>
      <c r="SZA7657" s="19"/>
      <c r="SZB7657" s="19"/>
      <c r="SZC7657" s="19"/>
      <c r="SZD7657" s="19"/>
      <c r="SZE7657" s="19"/>
      <c r="SZF7657" s="19"/>
      <c r="SZG7657" s="19"/>
      <c r="SZH7657" s="19"/>
      <c r="SZI7657" s="19"/>
      <c r="SZJ7657" s="19"/>
      <c r="SZK7657" s="19"/>
      <c r="SZL7657" s="19"/>
      <c r="SZM7657" s="19"/>
      <c r="SZN7657" s="19"/>
      <c r="SZO7657" s="19"/>
      <c r="SZP7657" s="19"/>
      <c r="SZQ7657" s="19"/>
      <c r="SZR7657" s="19"/>
      <c r="SZS7657" s="19"/>
      <c r="SZT7657" s="19"/>
      <c r="SZU7657" s="19"/>
      <c r="SZV7657" s="19"/>
      <c r="SZW7657" s="19"/>
      <c r="SZX7657" s="19"/>
      <c r="SZY7657" s="19"/>
      <c r="SZZ7657" s="19"/>
      <c r="TAA7657" s="19"/>
      <c r="TAB7657" s="19"/>
      <c r="TAC7657" s="19"/>
      <c r="TAD7657" s="19"/>
      <c r="TAE7657" s="19"/>
      <c r="TAF7657" s="19"/>
      <c r="TAG7657" s="19"/>
      <c r="TAH7657" s="19"/>
      <c r="TAI7657" s="19"/>
      <c r="TAJ7657" s="19"/>
      <c r="TAK7657" s="19"/>
      <c r="TAL7657" s="19"/>
      <c r="TAM7657" s="19"/>
      <c r="TAN7657" s="19"/>
      <c r="TAO7657" s="19"/>
      <c r="TAP7657" s="19"/>
      <c r="TAQ7657" s="19"/>
      <c r="TAR7657" s="19"/>
      <c r="TAS7657" s="19"/>
      <c r="TAT7657" s="19"/>
      <c r="TAU7657" s="19"/>
      <c r="TAV7657" s="19"/>
      <c r="TAW7657" s="19"/>
      <c r="TAX7657" s="19"/>
      <c r="TAY7657" s="19"/>
      <c r="TAZ7657" s="19"/>
      <c r="TBA7657" s="19"/>
      <c r="TBB7657" s="19"/>
      <c r="TBC7657" s="19"/>
      <c r="TBD7657" s="19"/>
      <c r="TBE7657" s="19"/>
      <c r="TBF7657" s="19"/>
      <c r="TBG7657" s="19"/>
      <c r="TBH7657" s="19"/>
      <c r="TBI7657" s="19"/>
      <c r="TBJ7657" s="19"/>
      <c r="TBK7657" s="19"/>
      <c r="TBL7657" s="19"/>
      <c r="TBM7657" s="19"/>
      <c r="TBN7657" s="19"/>
      <c r="TBO7657" s="19"/>
      <c r="TBP7657" s="19"/>
      <c r="TBQ7657" s="19"/>
      <c r="TBR7657" s="19"/>
      <c r="TBS7657" s="19"/>
      <c r="TBT7657" s="19"/>
      <c r="TBU7657" s="19"/>
      <c r="TBV7657" s="19"/>
      <c r="TBW7657" s="19"/>
      <c r="TBX7657" s="19"/>
      <c r="TBY7657" s="19"/>
      <c r="TBZ7657" s="19"/>
      <c r="TCA7657" s="19"/>
      <c r="TCB7657" s="19"/>
      <c r="TCC7657" s="19"/>
      <c r="TCD7657" s="19"/>
      <c r="TCE7657" s="19"/>
      <c r="TCF7657" s="19"/>
      <c r="TCG7657" s="19"/>
      <c r="TCH7657" s="19"/>
      <c r="TCI7657" s="19"/>
      <c r="TCJ7657" s="19"/>
      <c r="TCK7657" s="19"/>
      <c r="TCL7657" s="19"/>
      <c r="TCM7657" s="19"/>
      <c r="TCN7657" s="19"/>
      <c r="TCO7657" s="19"/>
      <c r="TCP7657" s="19"/>
      <c r="TCQ7657" s="19"/>
      <c r="TCR7657" s="19"/>
      <c r="TCS7657" s="19"/>
      <c r="TCT7657" s="19"/>
      <c r="TCU7657" s="19"/>
      <c r="TCV7657" s="19"/>
      <c r="TCW7657" s="19"/>
      <c r="TCX7657" s="19"/>
      <c r="TCY7657" s="19"/>
      <c r="TCZ7657" s="19"/>
      <c r="TDA7657" s="19"/>
      <c r="TDB7657" s="19"/>
      <c r="TDC7657" s="19"/>
      <c r="TDD7657" s="19"/>
      <c r="TDE7657" s="19"/>
      <c r="TDF7657" s="19"/>
      <c r="TDG7657" s="19"/>
      <c r="TDH7657" s="19"/>
      <c r="TDI7657" s="19"/>
      <c r="TDJ7657" s="19"/>
      <c r="TDK7657" s="19"/>
      <c r="TDL7657" s="19"/>
      <c r="TDM7657" s="19"/>
      <c r="TDN7657" s="19"/>
      <c r="TDO7657" s="19"/>
      <c r="TDP7657" s="19"/>
      <c r="TDQ7657" s="19"/>
      <c r="TDR7657" s="19"/>
      <c r="TDS7657" s="19"/>
      <c r="TDT7657" s="19"/>
      <c r="TDU7657" s="19"/>
      <c r="TDV7657" s="19"/>
      <c r="TDW7657" s="19"/>
      <c r="TDX7657" s="19"/>
      <c r="TDY7657" s="19"/>
      <c r="TDZ7657" s="19"/>
      <c r="TEA7657" s="19"/>
      <c r="TEB7657" s="19"/>
      <c r="TEC7657" s="19"/>
      <c r="TED7657" s="19"/>
      <c r="TEE7657" s="19"/>
      <c r="TEF7657" s="19"/>
      <c r="TEG7657" s="19"/>
      <c r="TEH7657" s="19"/>
      <c r="TEI7657" s="19"/>
      <c r="TEJ7657" s="19"/>
      <c r="TEK7657" s="19"/>
      <c r="TEL7657" s="19"/>
      <c r="TEM7657" s="19"/>
      <c r="TEN7657" s="19"/>
      <c r="TEO7657" s="19"/>
      <c r="TEP7657" s="19"/>
      <c r="TEQ7657" s="19"/>
      <c r="TER7657" s="19"/>
      <c r="TES7657" s="19"/>
      <c r="TET7657" s="19"/>
      <c r="TEU7657" s="19"/>
      <c r="TEV7657" s="19"/>
      <c r="TEW7657" s="19"/>
      <c r="TEX7657" s="19"/>
      <c r="TEY7657" s="19"/>
      <c r="TEZ7657" s="19"/>
      <c r="TFA7657" s="19"/>
      <c r="TFB7657" s="19"/>
      <c r="TFC7657" s="19"/>
      <c r="TFD7657" s="19"/>
      <c r="TFE7657" s="19"/>
      <c r="TFF7657" s="19"/>
      <c r="TFG7657" s="19"/>
      <c r="TFH7657" s="19"/>
      <c r="TFI7657" s="19"/>
      <c r="TFJ7657" s="19"/>
      <c r="TFK7657" s="19"/>
      <c r="TFL7657" s="19"/>
      <c r="TFM7657" s="19"/>
      <c r="TFN7657" s="19"/>
      <c r="TFO7657" s="19"/>
      <c r="TFP7657" s="19"/>
      <c r="TFQ7657" s="19"/>
      <c r="TFR7657" s="19"/>
      <c r="TFS7657" s="19"/>
      <c r="TFT7657" s="19"/>
      <c r="TFU7657" s="19"/>
      <c r="TFV7657" s="19"/>
      <c r="TFW7657" s="19"/>
      <c r="TFX7657" s="19"/>
      <c r="TFY7657" s="19"/>
      <c r="TFZ7657" s="19"/>
      <c r="TGA7657" s="19"/>
      <c r="TGB7657" s="19"/>
      <c r="TGC7657" s="19"/>
      <c r="TGD7657" s="19"/>
      <c r="TGE7657" s="19"/>
      <c r="TGF7657" s="19"/>
      <c r="TGG7657" s="19"/>
      <c r="TGH7657" s="19"/>
      <c r="TGI7657" s="19"/>
      <c r="TGJ7657" s="19"/>
      <c r="TGK7657" s="19"/>
      <c r="TGL7657" s="19"/>
      <c r="TGM7657" s="19"/>
      <c r="TGN7657" s="19"/>
      <c r="TGO7657" s="19"/>
      <c r="TGP7657" s="19"/>
      <c r="TGQ7657" s="19"/>
      <c r="TGR7657" s="19"/>
      <c r="TGS7657" s="19"/>
      <c r="TGT7657" s="19"/>
      <c r="TGU7657" s="19"/>
      <c r="TGV7657" s="19"/>
      <c r="TGW7657" s="19"/>
      <c r="TGX7657" s="19"/>
      <c r="TGY7657" s="19"/>
      <c r="TGZ7657" s="19"/>
      <c r="THA7657" s="19"/>
      <c r="THB7657" s="19"/>
      <c r="THC7657" s="19"/>
      <c r="THD7657" s="19"/>
      <c r="THE7657" s="19"/>
      <c r="THF7657" s="19"/>
      <c r="THG7657" s="19"/>
      <c r="THH7657" s="19"/>
      <c r="THI7657" s="19"/>
      <c r="THJ7657" s="19"/>
      <c r="THK7657" s="19"/>
      <c r="THL7657" s="19"/>
      <c r="THM7657" s="19"/>
      <c r="THN7657" s="19"/>
      <c r="THO7657" s="19"/>
      <c r="THP7657" s="19"/>
      <c r="THQ7657" s="19"/>
      <c r="THR7657" s="19"/>
      <c r="THS7657" s="19"/>
      <c r="THT7657" s="19"/>
      <c r="THU7657" s="19"/>
      <c r="THV7657" s="19"/>
      <c r="THW7657" s="19"/>
      <c r="THX7657" s="19"/>
      <c r="THY7657" s="19"/>
      <c r="THZ7657" s="19"/>
      <c r="TIA7657" s="19"/>
      <c r="TIB7657" s="19"/>
      <c r="TIC7657" s="19"/>
      <c r="TID7657" s="19"/>
      <c r="TIE7657" s="19"/>
      <c r="TIF7657" s="19"/>
      <c r="TIG7657" s="19"/>
      <c r="TIH7657" s="19"/>
      <c r="TII7657" s="19"/>
      <c r="TIJ7657" s="19"/>
      <c r="TIK7657" s="19"/>
      <c r="TIL7657" s="19"/>
      <c r="TIM7657" s="19"/>
      <c r="TIN7657" s="19"/>
      <c r="TIO7657" s="19"/>
      <c r="TIP7657" s="19"/>
      <c r="TIQ7657" s="19"/>
      <c r="TIR7657" s="19"/>
      <c r="TIS7657" s="19"/>
      <c r="TIT7657" s="19"/>
      <c r="TIU7657" s="19"/>
      <c r="TIV7657" s="19"/>
      <c r="TIW7657" s="19"/>
      <c r="TIX7657" s="19"/>
      <c r="TIY7657" s="19"/>
      <c r="TIZ7657" s="19"/>
      <c r="TJA7657" s="19"/>
      <c r="TJB7657" s="19"/>
      <c r="TJC7657" s="19"/>
      <c r="TJD7657" s="19"/>
      <c r="TJE7657" s="19"/>
      <c r="TJF7657" s="19"/>
      <c r="TJG7657" s="19"/>
      <c r="TJH7657" s="19"/>
      <c r="TJI7657" s="19"/>
      <c r="TJJ7657" s="19"/>
      <c r="TJK7657" s="19"/>
      <c r="TJL7657" s="19"/>
      <c r="TJM7657" s="19"/>
      <c r="TJN7657" s="19"/>
      <c r="TJO7657" s="19"/>
      <c r="TJP7657" s="19"/>
      <c r="TJQ7657" s="19"/>
      <c r="TJR7657" s="19"/>
      <c r="TJS7657" s="19"/>
      <c r="TJT7657" s="19"/>
      <c r="TJU7657" s="19"/>
      <c r="TJV7657" s="19"/>
      <c r="TJW7657" s="19"/>
      <c r="TJX7657" s="19"/>
      <c r="TJY7657" s="19"/>
      <c r="TJZ7657" s="19"/>
      <c r="TKA7657" s="19"/>
      <c r="TKB7657" s="19"/>
      <c r="TKC7657" s="19"/>
      <c r="TKD7657" s="19"/>
      <c r="TKE7657" s="19"/>
      <c r="TKF7657" s="19"/>
      <c r="TKG7657" s="19"/>
      <c r="TKH7657" s="19"/>
      <c r="TKI7657" s="19"/>
      <c r="TKJ7657" s="19"/>
      <c r="TKK7657" s="19"/>
      <c r="TKL7657" s="19"/>
      <c r="TKM7657" s="19"/>
      <c r="TKN7657" s="19"/>
      <c r="TKO7657" s="19"/>
      <c r="TKP7657" s="19"/>
      <c r="TKQ7657" s="19"/>
      <c r="TKR7657" s="19"/>
      <c r="TKS7657" s="19"/>
      <c r="TKT7657" s="19"/>
      <c r="TKU7657" s="19"/>
      <c r="TKV7657" s="19"/>
      <c r="TKW7657" s="19"/>
      <c r="TKX7657" s="19"/>
      <c r="TKY7657" s="19"/>
      <c r="TKZ7657" s="19"/>
      <c r="TLA7657" s="19"/>
      <c r="TLB7657" s="19"/>
      <c r="TLC7657" s="19"/>
      <c r="TLD7657" s="19"/>
      <c r="TLE7657" s="19"/>
      <c r="TLF7657" s="19"/>
      <c r="TLG7657" s="19"/>
      <c r="TLH7657" s="19"/>
      <c r="TLI7657" s="19"/>
      <c r="TLJ7657" s="19"/>
      <c r="TLK7657" s="19"/>
      <c r="TLL7657" s="19"/>
      <c r="TLM7657" s="19"/>
      <c r="TLN7657" s="19"/>
      <c r="TLO7657" s="19"/>
      <c r="TLP7657" s="19"/>
      <c r="TLQ7657" s="19"/>
      <c r="TLR7657" s="19"/>
      <c r="TLS7657" s="19"/>
      <c r="TLT7657" s="19"/>
      <c r="TLU7657" s="19"/>
      <c r="TLV7657" s="19"/>
      <c r="TLW7657" s="19"/>
      <c r="TLX7657" s="19"/>
      <c r="TLY7657" s="19"/>
      <c r="TLZ7657" s="19"/>
      <c r="TMA7657" s="19"/>
      <c r="TMB7657" s="19"/>
      <c r="TMC7657" s="19"/>
      <c r="TMD7657" s="19"/>
      <c r="TME7657" s="19"/>
      <c r="TMF7657" s="19"/>
      <c r="TMG7657" s="19"/>
      <c r="TMH7657" s="19"/>
      <c r="TMI7657" s="19"/>
      <c r="TMJ7657" s="19"/>
      <c r="TMK7657" s="19"/>
      <c r="TML7657" s="19"/>
      <c r="TMM7657" s="19"/>
      <c r="TMN7657" s="19"/>
      <c r="TMO7657" s="19"/>
      <c r="TMP7657" s="19"/>
      <c r="TMQ7657" s="19"/>
      <c r="TMR7657" s="19"/>
      <c r="TMS7657" s="19"/>
      <c r="TMT7657" s="19"/>
      <c r="TMU7657" s="19"/>
      <c r="TMV7657" s="19"/>
      <c r="TMW7657" s="19"/>
      <c r="TMX7657" s="19"/>
      <c r="TMY7657" s="19"/>
      <c r="TMZ7657" s="19"/>
      <c r="TNA7657" s="19"/>
      <c r="TNB7657" s="19"/>
      <c r="TNC7657" s="19"/>
      <c r="TND7657" s="19"/>
      <c r="TNE7657" s="19"/>
      <c r="TNF7657" s="19"/>
      <c r="TNG7657" s="19"/>
      <c r="TNH7657" s="19"/>
      <c r="TNI7657" s="19"/>
      <c r="TNJ7657" s="19"/>
      <c r="TNK7657" s="19"/>
      <c r="TNL7657" s="19"/>
      <c r="TNM7657" s="19"/>
      <c r="TNN7657" s="19"/>
      <c r="TNO7657" s="19"/>
      <c r="TNP7657" s="19"/>
      <c r="TNQ7657" s="19"/>
      <c r="TNR7657" s="19"/>
      <c r="TNS7657" s="19"/>
      <c r="TNT7657" s="19"/>
      <c r="TNU7657" s="19"/>
      <c r="TNV7657" s="19"/>
      <c r="TNW7657" s="19"/>
      <c r="TNX7657" s="19"/>
      <c r="TNY7657" s="19"/>
      <c r="TNZ7657" s="19"/>
      <c r="TOA7657" s="19"/>
      <c r="TOB7657" s="19"/>
      <c r="TOC7657" s="19"/>
      <c r="TOD7657" s="19"/>
      <c r="TOE7657" s="19"/>
      <c r="TOF7657" s="19"/>
      <c r="TOG7657" s="19"/>
      <c r="TOH7657" s="19"/>
      <c r="TOI7657" s="19"/>
      <c r="TOJ7657" s="19"/>
      <c r="TOK7657" s="19"/>
      <c r="TOL7657" s="19"/>
      <c r="TOM7657" s="19"/>
      <c r="TON7657" s="19"/>
      <c r="TOO7657" s="19"/>
      <c r="TOP7657" s="19"/>
      <c r="TOQ7657" s="19"/>
      <c r="TOR7657" s="19"/>
      <c r="TOS7657" s="19"/>
      <c r="TOT7657" s="19"/>
      <c r="TOU7657" s="19"/>
      <c r="TOV7657" s="19"/>
      <c r="TOW7657" s="19"/>
      <c r="TOX7657" s="19"/>
      <c r="TOY7657" s="19"/>
      <c r="TOZ7657" s="19"/>
      <c r="TPA7657" s="19"/>
      <c r="TPB7657" s="19"/>
      <c r="TPC7657" s="19"/>
      <c r="TPD7657" s="19"/>
      <c r="TPE7657" s="19"/>
      <c r="TPF7657" s="19"/>
      <c r="TPG7657" s="19"/>
      <c r="TPH7657" s="19"/>
      <c r="TPI7657" s="19"/>
      <c r="TPJ7657" s="19"/>
      <c r="TPK7657" s="19"/>
      <c r="TPL7657" s="19"/>
      <c r="TPM7657" s="19"/>
      <c r="TPN7657" s="19"/>
      <c r="TPO7657" s="19"/>
      <c r="TPP7657" s="19"/>
      <c r="TPQ7657" s="19"/>
      <c r="TPR7657" s="19"/>
      <c r="TPS7657" s="19"/>
      <c r="TPT7657" s="19"/>
      <c r="TPU7657" s="19"/>
      <c r="TPV7657" s="19"/>
      <c r="TPW7657" s="19"/>
      <c r="TPX7657" s="19"/>
      <c r="TPY7657" s="19"/>
      <c r="TPZ7657" s="19"/>
      <c r="TQA7657" s="19"/>
      <c r="TQB7657" s="19"/>
      <c r="TQC7657" s="19"/>
      <c r="TQD7657" s="19"/>
      <c r="TQE7657" s="19"/>
      <c r="TQF7657" s="19"/>
      <c r="TQG7657" s="19"/>
      <c r="TQH7657" s="19"/>
      <c r="TQI7657" s="19"/>
      <c r="TQJ7657" s="19"/>
      <c r="TQK7657" s="19"/>
      <c r="TQL7657" s="19"/>
      <c r="TQM7657" s="19"/>
      <c r="TQN7657" s="19"/>
      <c r="TQO7657" s="19"/>
      <c r="TQP7657" s="19"/>
      <c r="TQQ7657" s="19"/>
      <c r="TQR7657" s="19"/>
      <c r="TQS7657" s="19"/>
      <c r="TQT7657" s="19"/>
      <c r="TQU7657" s="19"/>
      <c r="TQV7657" s="19"/>
      <c r="TQW7657" s="19"/>
      <c r="TQX7657" s="19"/>
      <c r="TQY7657" s="19"/>
      <c r="TQZ7657" s="19"/>
      <c r="TRA7657" s="19"/>
      <c r="TRB7657" s="19"/>
      <c r="TRC7657" s="19"/>
      <c r="TRD7657" s="19"/>
      <c r="TRE7657" s="19"/>
      <c r="TRF7657" s="19"/>
      <c r="TRG7657" s="19"/>
      <c r="TRH7657" s="19"/>
      <c r="TRI7657" s="19"/>
      <c r="TRJ7657" s="19"/>
      <c r="TRK7657" s="19"/>
      <c r="TRL7657" s="19"/>
      <c r="TRM7657" s="19"/>
      <c r="TRN7657" s="19"/>
      <c r="TRO7657" s="19"/>
      <c r="TRP7657" s="19"/>
      <c r="TRQ7657" s="19"/>
      <c r="TRR7657" s="19"/>
      <c r="TRS7657" s="19"/>
      <c r="TRT7657" s="19"/>
      <c r="TRU7657" s="19"/>
      <c r="TRV7657" s="19"/>
      <c r="TRW7657" s="19"/>
      <c r="TRX7657" s="19"/>
      <c r="TRY7657" s="19"/>
      <c r="TRZ7657" s="19"/>
      <c r="TSA7657" s="19"/>
      <c r="TSB7657" s="19"/>
      <c r="TSC7657" s="19"/>
      <c r="TSD7657" s="19"/>
      <c r="TSE7657" s="19"/>
      <c r="TSF7657" s="19"/>
      <c r="TSG7657" s="19"/>
      <c r="TSH7657" s="19"/>
      <c r="TSI7657" s="19"/>
      <c r="TSJ7657" s="19"/>
      <c r="TSK7657" s="19"/>
      <c r="TSL7657" s="19"/>
      <c r="TSM7657" s="19"/>
      <c r="TSN7657" s="19"/>
      <c r="TSO7657" s="19"/>
      <c r="TSP7657" s="19"/>
      <c r="TSQ7657" s="19"/>
      <c r="TSR7657" s="19"/>
      <c r="TSS7657" s="19"/>
      <c r="TST7657" s="19"/>
      <c r="TSU7657" s="19"/>
      <c r="TSV7657" s="19"/>
      <c r="TSW7657" s="19"/>
      <c r="TSX7657" s="19"/>
      <c r="TSY7657" s="19"/>
      <c r="TSZ7657" s="19"/>
      <c r="TTA7657" s="19"/>
      <c r="TTB7657" s="19"/>
      <c r="TTC7657" s="19"/>
      <c r="TTD7657" s="19"/>
      <c r="TTE7657" s="19"/>
      <c r="TTF7657" s="19"/>
      <c r="TTG7657" s="19"/>
      <c r="TTH7657" s="19"/>
      <c r="TTI7657" s="19"/>
      <c r="TTJ7657" s="19"/>
      <c r="TTK7657" s="19"/>
      <c r="TTL7657" s="19"/>
      <c r="TTM7657" s="19"/>
      <c r="TTN7657" s="19"/>
      <c r="TTO7657" s="19"/>
      <c r="TTP7657" s="19"/>
      <c r="TTQ7657" s="19"/>
      <c r="TTR7657" s="19"/>
      <c r="TTS7657" s="19"/>
      <c r="TTT7657" s="19"/>
      <c r="TTU7657" s="19"/>
      <c r="TTV7657" s="19"/>
      <c r="TTW7657" s="19"/>
      <c r="TTX7657" s="19"/>
      <c r="TTY7657" s="19"/>
      <c r="TTZ7657" s="19"/>
      <c r="TUA7657" s="19"/>
      <c r="TUB7657" s="19"/>
      <c r="TUC7657" s="19"/>
      <c r="TUD7657" s="19"/>
      <c r="TUE7657" s="19"/>
      <c r="TUF7657" s="19"/>
      <c r="TUG7657" s="19"/>
      <c r="TUH7657" s="19"/>
      <c r="TUI7657" s="19"/>
      <c r="TUJ7657" s="19"/>
      <c r="TUK7657" s="19"/>
      <c r="TUL7657" s="19"/>
      <c r="TUM7657" s="19"/>
      <c r="TUN7657" s="19"/>
      <c r="TUO7657" s="19"/>
      <c r="TUP7657" s="19"/>
      <c r="TUQ7657" s="19"/>
      <c r="TUR7657" s="19"/>
      <c r="TUS7657" s="19"/>
      <c r="TUT7657" s="19"/>
      <c r="TUU7657" s="19"/>
      <c r="TUV7657" s="19"/>
      <c r="TUW7657" s="19"/>
      <c r="TUX7657" s="19"/>
      <c r="TUY7657" s="19"/>
      <c r="TUZ7657" s="19"/>
      <c r="TVA7657" s="19"/>
      <c r="TVB7657" s="19"/>
      <c r="TVC7657" s="19"/>
      <c r="TVD7657" s="19"/>
      <c r="TVE7657" s="19"/>
      <c r="TVF7657" s="19"/>
      <c r="TVG7657" s="19"/>
      <c r="TVH7657" s="19"/>
      <c r="TVI7657" s="19"/>
      <c r="TVJ7657" s="19"/>
      <c r="TVK7657" s="19"/>
      <c r="TVL7657" s="19"/>
      <c r="TVM7657" s="19"/>
      <c r="TVN7657" s="19"/>
      <c r="TVO7657" s="19"/>
      <c r="TVP7657" s="19"/>
      <c r="TVQ7657" s="19"/>
      <c r="TVR7657" s="19"/>
      <c r="TVS7657" s="19"/>
      <c r="TVT7657" s="19"/>
      <c r="TVU7657" s="19"/>
      <c r="TVV7657" s="19"/>
      <c r="TVW7657" s="19"/>
      <c r="TVX7657" s="19"/>
      <c r="TVY7657" s="19"/>
      <c r="TVZ7657" s="19"/>
      <c r="TWA7657" s="19"/>
      <c r="TWB7657" s="19"/>
      <c r="TWC7657" s="19"/>
      <c r="TWD7657" s="19"/>
      <c r="TWE7657" s="19"/>
      <c r="TWF7657" s="19"/>
      <c r="TWG7657" s="19"/>
      <c r="TWH7657" s="19"/>
      <c r="TWI7657" s="19"/>
      <c r="TWJ7657" s="19"/>
      <c r="TWK7657" s="19"/>
      <c r="TWL7657" s="19"/>
      <c r="TWM7657" s="19"/>
      <c r="TWN7657" s="19"/>
      <c r="TWO7657" s="19"/>
      <c r="TWP7657" s="19"/>
      <c r="TWQ7657" s="19"/>
      <c r="TWR7657" s="19"/>
      <c r="TWS7657" s="19"/>
      <c r="TWT7657" s="19"/>
      <c r="TWU7657" s="19"/>
      <c r="TWV7657" s="19"/>
      <c r="TWW7657" s="19"/>
      <c r="TWX7657" s="19"/>
      <c r="TWY7657" s="19"/>
      <c r="TWZ7657" s="19"/>
      <c r="TXA7657" s="19"/>
      <c r="TXB7657" s="19"/>
      <c r="TXC7657" s="19"/>
      <c r="TXD7657" s="19"/>
      <c r="TXE7657" s="19"/>
      <c r="TXF7657" s="19"/>
      <c r="TXG7657" s="19"/>
      <c r="TXH7657" s="19"/>
      <c r="TXI7657" s="19"/>
      <c r="TXJ7657" s="19"/>
      <c r="TXK7657" s="19"/>
      <c r="TXL7657" s="19"/>
      <c r="TXM7657" s="19"/>
      <c r="TXN7657" s="19"/>
      <c r="TXO7657" s="19"/>
      <c r="TXP7657" s="19"/>
      <c r="TXQ7657" s="19"/>
      <c r="TXR7657" s="19"/>
      <c r="TXS7657" s="19"/>
      <c r="TXT7657" s="19"/>
      <c r="TXU7657" s="19"/>
      <c r="TXV7657" s="19"/>
      <c r="TXW7657" s="19"/>
      <c r="TXX7657" s="19"/>
      <c r="TXY7657" s="19"/>
      <c r="TXZ7657" s="19"/>
      <c r="TYA7657" s="19"/>
      <c r="TYB7657" s="19"/>
      <c r="TYC7657" s="19"/>
      <c r="TYD7657" s="19"/>
      <c r="TYE7657" s="19"/>
      <c r="TYF7657" s="19"/>
      <c r="TYG7657" s="19"/>
      <c r="TYH7657" s="19"/>
      <c r="TYI7657" s="19"/>
      <c r="TYJ7657" s="19"/>
      <c r="TYK7657" s="19"/>
      <c r="TYL7657" s="19"/>
      <c r="TYM7657" s="19"/>
      <c r="TYN7657" s="19"/>
      <c r="TYO7657" s="19"/>
      <c r="TYP7657" s="19"/>
      <c r="TYQ7657" s="19"/>
      <c r="TYR7657" s="19"/>
      <c r="TYS7657" s="19"/>
      <c r="TYT7657" s="19"/>
      <c r="TYU7657" s="19"/>
      <c r="TYV7657" s="19"/>
      <c r="TYW7657" s="19"/>
      <c r="TYX7657" s="19"/>
      <c r="TYY7657" s="19"/>
      <c r="TYZ7657" s="19"/>
      <c r="TZA7657" s="19"/>
      <c r="TZB7657" s="19"/>
      <c r="TZC7657" s="19"/>
      <c r="TZD7657" s="19"/>
      <c r="TZE7657" s="19"/>
      <c r="TZF7657" s="19"/>
      <c r="TZG7657" s="19"/>
      <c r="TZH7657" s="19"/>
      <c r="TZI7657" s="19"/>
      <c r="TZJ7657" s="19"/>
      <c r="TZK7657" s="19"/>
      <c r="TZL7657" s="19"/>
      <c r="TZM7657" s="19"/>
      <c r="TZN7657" s="19"/>
      <c r="TZO7657" s="19"/>
      <c r="TZP7657" s="19"/>
      <c r="TZQ7657" s="19"/>
      <c r="TZR7657" s="19"/>
      <c r="TZS7657" s="19"/>
      <c r="TZT7657" s="19"/>
      <c r="TZU7657" s="19"/>
      <c r="TZV7657" s="19"/>
      <c r="TZW7657" s="19"/>
      <c r="TZX7657" s="19"/>
      <c r="TZY7657" s="19"/>
      <c r="TZZ7657" s="19"/>
      <c r="UAA7657" s="19"/>
      <c r="UAB7657" s="19"/>
      <c r="UAC7657" s="19"/>
      <c r="UAD7657" s="19"/>
      <c r="UAE7657" s="19"/>
      <c r="UAF7657" s="19"/>
      <c r="UAG7657" s="19"/>
      <c r="UAH7657" s="19"/>
      <c r="UAI7657" s="19"/>
      <c r="UAJ7657" s="19"/>
      <c r="UAK7657" s="19"/>
      <c r="UAL7657" s="19"/>
      <c r="UAM7657" s="19"/>
      <c r="UAN7657" s="19"/>
      <c r="UAO7657" s="19"/>
      <c r="UAP7657" s="19"/>
      <c r="UAQ7657" s="19"/>
      <c r="UAR7657" s="19"/>
      <c r="UAS7657" s="19"/>
      <c r="UAT7657" s="19"/>
      <c r="UAU7657" s="19"/>
      <c r="UAV7657" s="19"/>
      <c r="UAW7657" s="19"/>
      <c r="UAX7657" s="19"/>
      <c r="UAY7657" s="19"/>
      <c r="UAZ7657" s="19"/>
      <c r="UBA7657" s="19"/>
      <c r="UBB7657" s="19"/>
      <c r="UBC7657" s="19"/>
      <c r="UBD7657" s="19"/>
      <c r="UBE7657" s="19"/>
      <c r="UBF7657" s="19"/>
      <c r="UBG7657" s="19"/>
      <c r="UBH7657" s="19"/>
      <c r="UBI7657" s="19"/>
      <c r="UBJ7657" s="19"/>
      <c r="UBK7657" s="19"/>
      <c r="UBL7657" s="19"/>
      <c r="UBM7657" s="19"/>
      <c r="UBN7657" s="19"/>
      <c r="UBO7657" s="19"/>
      <c r="UBP7657" s="19"/>
      <c r="UBQ7657" s="19"/>
      <c r="UBR7657" s="19"/>
      <c r="UBS7657" s="19"/>
      <c r="UBT7657" s="19"/>
      <c r="UBU7657" s="19"/>
      <c r="UBV7657" s="19"/>
      <c r="UBW7657" s="19"/>
      <c r="UBX7657" s="19"/>
      <c r="UBY7657" s="19"/>
      <c r="UBZ7657" s="19"/>
      <c r="UCA7657" s="19"/>
      <c r="UCB7657" s="19"/>
      <c r="UCC7657" s="19"/>
      <c r="UCD7657" s="19"/>
      <c r="UCE7657" s="19"/>
      <c r="UCF7657" s="19"/>
      <c r="UCG7657" s="19"/>
      <c r="UCH7657" s="19"/>
      <c r="UCI7657" s="19"/>
      <c r="UCJ7657" s="19"/>
      <c r="UCK7657" s="19"/>
      <c r="UCL7657" s="19"/>
      <c r="UCM7657" s="19"/>
      <c r="UCN7657" s="19"/>
      <c r="UCO7657" s="19"/>
      <c r="UCP7657" s="19"/>
      <c r="UCQ7657" s="19"/>
      <c r="UCR7657" s="19"/>
      <c r="UCS7657" s="19"/>
      <c r="UCT7657" s="19"/>
      <c r="UCU7657" s="19"/>
      <c r="UCV7657" s="19"/>
      <c r="UCW7657" s="19"/>
      <c r="UCX7657" s="19"/>
      <c r="UCY7657" s="19"/>
      <c r="UCZ7657" s="19"/>
      <c r="UDA7657" s="19"/>
      <c r="UDB7657" s="19"/>
      <c r="UDC7657" s="19"/>
      <c r="UDD7657" s="19"/>
      <c r="UDE7657" s="19"/>
      <c r="UDF7657" s="19"/>
      <c r="UDG7657" s="19"/>
      <c r="UDH7657" s="19"/>
      <c r="UDI7657" s="19"/>
      <c r="UDJ7657" s="19"/>
      <c r="UDK7657" s="19"/>
      <c r="UDL7657" s="19"/>
      <c r="UDM7657" s="19"/>
      <c r="UDN7657" s="19"/>
      <c r="UDO7657" s="19"/>
      <c r="UDP7657" s="19"/>
      <c r="UDQ7657" s="19"/>
      <c r="UDR7657" s="19"/>
      <c r="UDS7657" s="19"/>
      <c r="UDT7657" s="19"/>
      <c r="UDU7657" s="19"/>
      <c r="UDV7657" s="19"/>
      <c r="UDW7657" s="19"/>
      <c r="UDX7657" s="19"/>
      <c r="UDY7657" s="19"/>
      <c r="UDZ7657" s="19"/>
      <c r="UEA7657" s="19"/>
      <c r="UEB7657" s="19"/>
      <c r="UEC7657" s="19"/>
      <c r="UED7657" s="19"/>
      <c r="UEE7657" s="19"/>
      <c r="UEF7657" s="19"/>
      <c r="UEG7657" s="19"/>
      <c r="UEH7657" s="19"/>
      <c r="UEI7657" s="19"/>
      <c r="UEJ7657" s="19"/>
      <c r="UEK7657" s="19"/>
      <c r="UEL7657" s="19"/>
      <c r="UEM7657" s="19"/>
      <c r="UEN7657" s="19"/>
      <c r="UEO7657" s="19"/>
      <c r="UEP7657" s="19"/>
      <c r="UEQ7657" s="19"/>
      <c r="UER7657" s="19"/>
      <c r="UES7657" s="19"/>
      <c r="UET7657" s="19"/>
      <c r="UEU7657" s="19"/>
      <c r="UEV7657" s="19"/>
      <c r="UEW7657" s="19"/>
      <c r="UEX7657" s="19"/>
      <c r="UEY7657" s="19"/>
      <c r="UEZ7657" s="19"/>
      <c r="UFA7657" s="19"/>
      <c r="UFB7657" s="19"/>
      <c r="UFC7657" s="19"/>
      <c r="UFD7657" s="19"/>
      <c r="UFE7657" s="19"/>
      <c r="UFF7657" s="19"/>
      <c r="UFG7657" s="19"/>
      <c r="UFH7657" s="19"/>
      <c r="UFI7657" s="19"/>
      <c r="UFJ7657" s="19"/>
      <c r="UFK7657" s="19"/>
      <c r="UFL7657" s="19"/>
      <c r="UFM7657" s="19"/>
      <c r="UFN7657" s="19"/>
      <c r="UFO7657" s="19"/>
      <c r="UFP7657" s="19"/>
      <c r="UFQ7657" s="19"/>
      <c r="UFR7657" s="19"/>
      <c r="UFS7657" s="19"/>
      <c r="UFT7657" s="19"/>
      <c r="UFU7657" s="19"/>
      <c r="UFV7657" s="19"/>
      <c r="UFW7657" s="19"/>
      <c r="UFX7657" s="19"/>
      <c r="UFY7657" s="19"/>
      <c r="UFZ7657" s="19"/>
      <c r="UGA7657" s="19"/>
      <c r="UGB7657" s="19"/>
      <c r="UGC7657" s="19"/>
      <c r="UGD7657" s="19"/>
      <c r="UGE7657" s="19"/>
      <c r="UGF7657" s="19"/>
      <c r="UGG7657" s="19"/>
      <c r="UGH7657" s="19"/>
      <c r="UGI7657" s="19"/>
      <c r="UGJ7657" s="19"/>
      <c r="UGK7657" s="19"/>
      <c r="UGL7657" s="19"/>
      <c r="UGM7657" s="19"/>
      <c r="UGN7657" s="19"/>
      <c r="UGO7657" s="19"/>
      <c r="UGP7657" s="19"/>
      <c r="UGQ7657" s="19"/>
      <c r="UGR7657" s="19"/>
      <c r="UGS7657" s="19"/>
      <c r="UGT7657" s="19"/>
      <c r="UGU7657" s="19"/>
      <c r="UGV7657" s="19"/>
      <c r="UGW7657" s="19"/>
      <c r="UGX7657" s="19"/>
      <c r="UGY7657" s="19"/>
      <c r="UGZ7657" s="19"/>
      <c r="UHA7657" s="19"/>
      <c r="UHB7657" s="19"/>
      <c r="UHC7657" s="19"/>
      <c r="UHD7657" s="19"/>
      <c r="UHE7657" s="19"/>
      <c r="UHF7657" s="19"/>
      <c r="UHG7657" s="19"/>
      <c r="UHH7657" s="19"/>
      <c r="UHI7657" s="19"/>
      <c r="UHJ7657" s="19"/>
      <c r="UHK7657" s="19"/>
      <c r="UHL7657" s="19"/>
      <c r="UHM7657" s="19"/>
      <c r="UHN7657" s="19"/>
      <c r="UHO7657" s="19"/>
      <c r="UHP7657" s="19"/>
      <c r="UHQ7657" s="19"/>
      <c r="UHR7657" s="19"/>
      <c r="UHS7657" s="19"/>
      <c r="UHT7657" s="19"/>
      <c r="UHU7657" s="19"/>
      <c r="UHV7657" s="19"/>
      <c r="UHW7657" s="19"/>
      <c r="UHX7657" s="19"/>
      <c r="UHY7657" s="19"/>
      <c r="UHZ7657" s="19"/>
      <c r="UIA7657" s="19"/>
      <c r="UIB7657" s="19"/>
      <c r="UIC7657" s="19"/>
      <c r="UID7657" s="19"/>
      <c r="UIE7657" s="19"/>
      <c r="UIF7657" s="19"/>
      <c r="UIG7657" s="19"/>
      <c r="UIH7657" s="19"/>
      <c r="UII7657" s="19"/>
      <c r="UIJ7657" s="19"/>
      <c r="UIK7657" s="19"/>
      <c r="UIL7657" s="19"/>
      <c r="UIM7657" s="19"/>
      <c r="UIN7657" s="19"/>
      <c r="UIO7657" s="19"/>
      <c r="UIP7657" s="19"/>
      <c r="UIQ7657" s="19"/>
      <c r="UIR7657" s="19"/>
      <c r="UIS7657" s="19"/>
      <c r="UIT7657" s="19"/>
      <c r="UIU7657" s="19"/>
      <c r="UIV7657" s="19"/>
      <c r="UIW7657" s="19"/>
      <c r="UIX7657" s="19"/>
      <c r="UIY7657" s="19"/>
      <c r="UIZ7657" s="19"/>
      <c r="UJA7657" s="19"/>
      <c r="UJB7657" s="19"/>
      <c r="UJC7657" s="19"/>
      <c r="UJD7657" s="19"/>
      <c r="UJE7657" s="19"/>
      <c r="UJF7657" s="19"/>
      <c r="UJG7657" s="19"/>
      <c r="UJH7657" s="19"/>
      <c r="UJI7657" s="19"/>
      <c r="UJJ7657" s="19"/>
      <c r="UJK7657" s="19"/>
      <c r="UJL7657" s="19"/>
      <c r="UJM7657" s="19"/>
      <c r="UJN7657" s="19"/>
      <c r="UJO7657" s="19"/>
      <c r="UJP7657" s="19"/>
      <c r="UJQ7657" s="19"/>
      <c r="UJR7657" s="19"/>
      <c r="UJS7657" s="19"/>
      <c r="UJT7657" s="19"/>
      <c r="UJU7657" s="19"/>
      <c r="UJV7657" s="19"/>
      <c r="UJW7657" s="19"/>
      <c r="UJX7657" s="19"/>
      <c r="UJY7657" s="19"/>
      <c r="UJZ7657" s="19"/>
      <c r="UKA7657" s="19"/>
      <c r="UKB7657" s="19"/>
      <c r="UKC7657" s="19"/>
      <c r="UKD7657" s="19"/>
      <c r="UKE7657" s="19"/>
      <c r="UKF7657" s="19"/>
      <c r="UKG7657" s="19"/>
      <c r="UKH7657" s="19"/>
      <c r="UKI7657" s="19"/>
      <c r="UKJ7657" s="19"/>
      <c r="UKK7657" s="19"/>
      <c r="UKL7657" s="19"/>
      <c r="UKM7657" s="19"/>
      <c r="UKN7657" s="19"/>
      <c r="UKO7657" s="19"/>
      <c r="UKP7657" s="19"/>
      <c r="UKQ7657" s="19"/>
      <c r="UKR7657" s="19"/>
      <c r="UKS7657" s="19"/>
      <c r="UKT7657" s="19"/>
      <c r="UKU7657" s="19"/>
      <c r="UKV7657" s="19"/>
      <c r="UKW7657" s="19"/>
      <c r="UKX7657" s="19"/>
      <c r="UKY7657" s="19"/>
      <c r="UKZ7657" s="19"/>
      <c r="ULA7657" s="19"/>
      <c r="ULB7657" s="19"/>
      <c r="ULC7657" s="19"/>
      <c r="ULD7657" s="19"/>
      <c r="ULE7657" s="19"/>
      <c r="ULF7657" s="19"/>
      <c r="ULG7657" s="19"/>
      <c r="ULH7657" s="19"/>
      <c r="ULI7657" s="19"/>
      <c r="ULJ7657" s="19"/>
      <c r="ULK7657" s="19"/>
      <c r="ULL7657" s="19"/>
      <c r="ULM7657" s="19"/>
      <c r="ULN7657" s="19"/>
      <c r="ULO7657" s="19"/>
      <c r="ULP7657" s="19"/>
      <c r="ULQ7657" s="19"/>
      <c r="ULR7657" s="19"/>
      <c r="ULS7657" s="19"/>
      <c r="ULT7657" s="19"/>
      <c r="ULU7657" s="19"/>
      <c r="ULV7657" s="19"/>
      <c r="ULW7657" s="19"/>
      <c r="ULX7657" s="19"/>
      <c r="ULY7657" s="19"/>
      <c r="ULZ7657" s="19"/>
      <c r="UMA7657" s="19"/>
      <c r="UMB7657" s="19"/>
      <c r="UMC7657" s="19"/>
      <c r="UMD7657" s="19"/>
      <c r="UME7657" s="19"/>
      <c r="UMF7657" s="19"/>
      <c r="UMG7657" s="19"/>
      <c r="UMH7657" s="19"/>
      <c r="UMI7657" s="19"/>
      <c r="UMJ7657" s="19"/>
      <c r="UMK7657" s="19"/>
      <c r="UML7657" s="19"/>
      <c r="UMM7657" s="19"/>
      <c r="UMN7657" s="19"/>
      <c r="UMO7657" s="19"/>
      <c r="UMP7657" s="19"/>
      <c r="UMQ7657" s="19"/>
      <c r="UMR7657" s="19"/>
      <c r="UMS7657" s="19"/>
      <c r="UMT7657" s="19"/>
      <c r="UMU7657" s="19"/>
      <c r="UMV7657" s="19"/>
      <c r="UMW7657" s="19"/>
      <c r="UMX7657" s="19"/>
      <c r="UMY7657" s="19"/>
      <c r="UMZ7657" s="19"/>
      <c r="UNA7657" s="19"/>
      <c r="UNB7657" s="19"/>
      <c r="UNC7657" s="19"/>
      <c r="UND7657" s="19"/>
      <c r="UNE7657" s="19"/>
      <c r="UNF7657" s="19"/>
      <c r="UNG7657" s="19"/>
      <c r="UNH7657" s="19"/>
      <c r="UNI7657" s="19"/>
      <c r="UNJ7657" s="19"/>
      <c r="UNK7657" s="19"/>
      <c r="UNL7657" s="19"/>
      <c r="UNM7657" s="19"/>
      <c r="UNN7657" s="19"/>
      <c r="UNO7657" s="19"/>
      <c r="UNP7657" s="19"/>
      <c r="UNQ7657" s="19"/>
      <c r="UNR7657" s="19"/>
      <c r="UNS7657" s="19"/>
      <c r="UNT7657" s="19"/>
      <c r="UNU7657" s="19"/>
      <c r="UNV7657" s="19"/>
      <c r="UNW7657" s="19"/>
      <c r="UNX7657" s="19"/>
      <c r="UNY7657" s="19"/>
      <c r="UNZ7657" s="19"/>
      <c r="UOA7657" s="19"/>
      <c r="UOB7657" s="19"/>
      <c r="UOC7657" s="19"/>
      <c r="UOD7657" s="19"/>
      <c r="UOE7657" s="19"/>
      <c r="UOF7657" s="19"/>
      <c r="UOG7657" s="19"/>
      <c r="UOH7657" s="19"/>
      <c r="UOI7657" s="19"/>
      <c r="UOJ7657" s="19"/>
      <c r="UOK7657" s="19"/>
      <c r="UOL7657" s="19"/>
      <c r="UOM7657" s="19"/>
      <c r="UON7657" s="19"/>
      <c r="UOO7657" s="19"/>
      <c r="UOP7657" s="19"/>
      <c r="UOQ7657" s="19"/>
      <c r="UOR7657" s="19"/>
      <c r="UOS7657" s="19"/>
      <c r="UOT7657" s="19"/>
      <c r="UOU7657" s="19"/>
      <c r="UOV7657" s="19"/>
      <c r="UOW7657" s="19"/>
      <c r="UOX7657" s="19"/>
      <c r="UOY7657" s="19"/>
      <c r="UOZ7657" s="19"/>
      <c r="UPA7657" s="19"/>
      <c r="UPB7657" s="19"/>
      <c r="UPC7657" s="19"/>
      <c r="UPD7657" s="19"/>
      <c r="UPE7657" s="19"/>
      <c r="UPF7657" s="19"/>
      <c r="UPG7657" s="19"/>
      <c r="UPH7657" s="19"/>
      <c r="UPI7657" s="19"/>
      <c r="UPJ7657" s="19"/>
      <c r="UPK7657" s="19"/>
      <c r="UPL7657" s="19"/>
      <c r="UPM7657" s="19"/>
      <c r="UPN7657" s="19"/>
      <c r="UPO7657" s="19"/>
      <c r="UPP7657" s="19"/>
      <c r="UPQ7657" s="19"/>
      <c r="UPR7657" s="19"/>
      <c r="UPS7657" s="19"/>
      <c r="UPT7657" s="19"/>
      <c r="UPU7657" s="19"/>
      <c r="UPV7657" s="19"/>
      <c r="UPW7657" s="19"/>
      <c r="UPX7657" s="19"/>
      <c r="UPY7657" s="19"/>
      <c r="UPZ7657" s="19"/>
      <c r="UQA7657" s="19"/>
      <c r="UQB7657" s="19"/>
      <c r="UQC7657" s="19"/>
      <c r="UQD7657" s="19"/>
      <c r="UQE7657" s="19"/>
      <c r="UQF7657" s="19"/>
      <c r="UQG7657" s="19"/>
      <c r="UQH7657" s="19"/>
      <c r="UQI7657" s="19"/>
      <c r="UQJ7657" s="19"/>
      <c r="UQK7657" s="19"/>
      <c r="UQL7657" s="19"/>
      <c r="UQM7657" s="19"/>
      <c r="UQN7657" s="19"/>
      <c r="UQO7657" s="19"/>
      <c r="UQP7657" s="19"/>
      <c r="UQQ7657" s="19"/>
      <c r="UQR7657" s="19"/>
      <c r="UQS7657" s="19"/>
      <c r="UQT7657" s="19"/>
      <c r="UQU7657" s="19"/>
      <c r="UQV7657" s="19"/>
      <c r="UQW7657" s="19"/>
      <c r="UQX7657" s="19"/>
      <c r="UQY7657" s="19"/>
      <c r="UQZ7657" s="19"/>
      <c r="URA7657" s="19"/>
      <c r="URB7657" s="19"/>
      <c r="URC7657" s="19"/>
      <c r="URD7657" s="19"/>
      <c r="URE7657" s="19"/>
      <c r="URF7657" s="19"/>
      <c r="URG7657" s="19"/>
      <c r="URH7657" s="19"/>
      <c r="URI7657" s="19"/>
      <c r="URJ7657" s="19"/>
      <c r="URK7657" s="19"/>
      <c r="URL7657" s="19"/>
      <c r="URM7657" s="19"/>
      <c r="URN7657" s="19"/>
      <c r="URO7657" s="19"/>
      <c r="URP7657" s="19"/>
      <c r="URQ7657" s="19"/>
      <c r="URR7657" s="19"/>
      <c r="URS7657" s="19"/>
      <c r="URT7657" s="19"/>
      <c r="URU7657" s="19"/>
      <c r="URV7657" s="19"/>
      <c r="URW7657" s="19"/>
      <c r="URX7657" s="19"/>
      <c r="URY7657" s="19"/>
      <c r="URZ7657" s="19"/>
      <c r="USA7657" s="19"/>
      <c r="USB7657" s="19"/>
      <c r="USC7657" s="19"/>
      <c r="USD7657" s="19"/>
      <c r="USE7657" s="19"/>
      <c r="USF7657" s="19"/>
      <c r="USG7657" s="19"/>
      <c r="USH7657" s="19"/>
      <c r="USI7657" s="19"/>
      <c r="USJ7657" s="19"/>
      <c r="USK7657" s="19"/>
      <c r="USL7657" s="19"/>
      <c r="USM7657" s="19"/>
      <c r="USN7657" s="19"/>
      <c r="USO7657" s="19"/>
      <c r="USP7657" s="19"/>
      <c r="USQ7657" s="19"/>
      <c r="USR7657" s="19"/>
      <c r="USS7657" s="19"/>
      <c r="UST7657" s="19"/>
      <c r="USU7657" s="19"/>
      <c r="USV7657" s="19"/>
      <c r="USW7657" s="19"/>
      <c r="USX7657" s="19"/>
      <c r="USY7657" s="19"/>
      <c r="USZ7657" s="19"/>
      <c r="UTA7657" s="19"/>
      <c r="UTB7657" s="19"/>
      <c r="UTC7657" s="19"/>
      <c r="UTD7657" s="19"/>
      <c r="UTE7657" s="19"/>
      <c r="UTF7657" s="19"/>
      <c r="UTG7657" s="19"/>
      <c r="UTH7657" s="19"/>
      <c r="UTI7657" s="19"/>
      <c r="UTJ7657" s="19"/>
      <c r="UTK7657" s="19"/>
      <c r="UTL7657" s="19"/>
      <c r="UTM7657" s="19"/>
      <c r="UTN7657" s="19"/>
      <c r="UTO7657" s="19"/>
      <c r="UTP7657" s="19"/>
      <c r="UTQ7657" s="19"/>
      <c r="UTR7657" s="19"/>
      <c r="UTS7657" s="19"/>
      <c r="UTT7657" s="19"/>
      <c r="UTU7657" s="19"/>
      <c r="UTV7657" s="19"/>
      <c r="UTW7657" s="19"/>
      <c r="UTX7657" s="19"/>
      <c r="UTY7657" s="19"/>
      <c r="UTZ7657" s="19"/>
      <c r="UUA7657" s="19"/>
      <c r="UUB7657" s="19"/>
      <c r="UUC7657" s="19"/>
      <c r="UUD7657" s="19"/>
      <c r="UUE7657" s="19"/>
      <c r="UUF7657" s="19"/>
      <c r="UUG7657" s="19"/>
      <c r="UUH7657" s="19"/>
      <c r="UUI7657" s="19"/>
      <c r="UUJ7657" s="19"/>
      <c r="UUK7657" s="19"/>
      <c r="UUL7657" s="19"/>
      <c r="UUM7657" s="19"/>
      <c r="UUN7657" s="19"/>
      <c r="UUO7657" s="19"/>
      <c r="UUP7657" s="19"/>
      <c r="UUQ7657" s="19"/>
      <c r="UUR7657" s="19"/>
      <c r="UUS7657" s="19"/>
      <c r="UUT7657" s="19"/>
      <c r="UUU7657" s="19"/>
      <c r="UUV7657" s="19"/>
      <c r="UUW7657" s="19"/>
      <c r="UUX7657" s="19"/>
      <c r="UUY7657" s="19"/>
      <c r="UUZ7657" s="19"/>
      <c r="UVA7657" s="19"/>
      <c r="UVB7657" s="19"/>
      <c r="UVC7657" s="19"/>
      <c r="UVD7657" s="19"/>
      <c r="UVE7657" s="19"/>
      <c r="UVF7657" s="19"/>
      <c r="UVG7657" s="19"/>
      <c r="UVH7657" s="19"/>
      <c r="UVI7657" s="19"/>
      <c r="UVJ7657" s="19"/>
      <c r="UVK7657" s="19"/>
      <c r="UVL7657" s="19"/>
      <c r="UVM7657" s="19"/>
      <c r="UVN7657" s="19"/>
      <c r="UVO7657" s="19"/>
      <c r="UVP7657" s="19"/>
      <c r="UVQ7657" s="19"/>
      <c r="UVR7657" s="19"/>
      <c r="UVS7657" s="19"/>
      <c r="UVT7657" s="19"/>
      <c r="UVU7657" s="19"/>
      <c r="UVV7657" s="19"/>
      <c r="UVW7657" s="19"/>
      <c r="UVX7657" s="19"/>
      <c r="UVY7657" s="19"/>
      <c r="UVZ7657" s="19"/>
      <c r="UWA7657" s="19"/>
      <c r="UWB7657" s="19"/>
      <c r="UWC7657" s="19"/>
      <c r="UWD7657" s="19"/>
      <c r="UWE7657" s="19"/>
      <c r="UWF7657" s="19"/>
      <c r="UWG7657" s="19"/>
      <c r="UWH7657" s="19"/>
      <c r="UWI7657" s="19"/>
      <c r="UWJ7657" s="19"/>
      <c r="UWK7657" s="19"/>
      <c r="UWL7657" s="19"/>
      <c r="UWM7657" s="19"/>
      <c r="UWN7657" s="19"/>
      <c r="UWO7657" s="19"/>
      <c r="UWP7657" s="19"/>
      <c r="UWQ7657" s="19"/>
      <c r="UWR7657" s="19"/>
      <c r="UWS7657" s="19"/>
      <c r="UWT7657" s="19"/>
      <c r="UWU7657" s="19"/>
      <c r="UWV7657" s="19"/>
      <c r="UWW7657" s="19"/>
      <c r="UWX7657" s="19"/>
      <c r="UWY7657" s="19"/>
      <c r="UWZ7657" s="19"/>
      <c r="UXA7657" s="19"/>
      <c r="UXB7657" s="19"/>
      <c r="UXC7657" s="19"/>
      <c r="UXD7657" s="19"/>
      <c r="UXE7657" s="19"/>
      <c r="UXF7657" s="19"/>
      <c r="UXG7657" s="19"/>
      <c r="UXH7657" s="19"/>
      <c r="UXI7657" s="19"/>
      <c r="UXJ7657" s="19"/>
      <c r="UXK7657" s="19"/>
      <c r="UXL7657" s="19"/>
      <c r="UXM7657" s="19"/>
      <c r="UXN7657" s="19"/>
      <c r="UXO7657" s="19"/>
      <c r="UXP7657" s="19"/>
      <c r="UXQ7657" s="19"/>
      <c r="UXR7657" s="19"/>
      <c r="UXS7657" s="19"/>
      <c r="UXT7657" s="19"/>
      <c r="UXU7657" s="19"/>
      <c r="UXV7657" s="19"/>
      <c r="UXW7657" s="19"/>
      <c r="UXX7657" s="19"/>
      <c r="UXY7657" s="19"/>
      <c r="UXZ7657" s="19"/>
      <c r="UYA7657" s="19"/>
      <c r="UYB7657" s="19"/>
      <c r="UYC7657" s="19"/>
      <c r="UYD7657" s="19"/>
      <c r="UYE7657" s="19"/>
      <c r="UYF7657" s="19"/>
      <c r="UYG7657" s="19"/>
      <c r="UYH7657" s="19"/>
      <c r="UYI7657" s="19"/>
      <c r="UYJ7657" s="19"/>
      <c r="UYK7657" s="19"/>
      <c r="UYL7657" s="19"/>
      <c r="UYM7657" s="19"/>
      <c r="UYN7657" s="19"/>
      <c r="UYO7657" s="19"/>
      <c r="UYP7657" s="19"/>
      <c r="UYQ7657" s="19"/>
      <c r="UYR7657" s="19"/>
      <c r="UYS7657" s="19"/>
      <c r="UYT7657" s="19"/>
      <c r="UYU7657" s="19"/>
      <c r="UYV7657" s="19"/>
      <c r="UYW7657" s="19"/>
      <c r="UYX7657" s="19"/>
      <c r="UYY7657" s="19"/>
      <c r="UYZ7657" s="19"/>
      <c r="UZA7657" s="19"/>
      <c r="UZB7657" s="19"/>
      <c r="UZC7657" s="19"/>
      <c r="UZD7657" s="19"/>
      <c r="UZE7657" s="19"/>
      <c r="UZF7657" s="19"/>
      <c r="UZG7657" s="19"/>
      <c r="UZH7657" s="19"/>
      <c r="UZI7657" s="19"/>
      <c r="UZJ7657" s="19"/>
      <c r="UZK7657" s="19"/>
      <c r="UZL7657" s="19"/>
      <c r="UZM7657" s="19"/>
      <c r="UZN7657" s="19"/>
      <c r="UZO7657" s="19"/>
      <c r="UZP7657" s="19"/>
      <c r="UZQ7657" s="19"/>
      <c r="UZR7657" s="19"/>
      <c r="UZS7657" s="19"/>
      <c r="UZT7657" s="19"/>
      <c r="UZU7657" s="19"/>
      <c r="UZV7657" s="19"/>
      <c r="UZW7657" s="19"/>
      <c r="UZX7657" s="19"/>
      <c r="UZY7657" s="19"/>
      <c r="UZZ7657" s="19"/>
      <c r="VAA7657" s="19"/>
      <c r="VAB7657" s="19"/>
      <c r="VAC7657" s="19"/>
      <c r="VAD7657" s="19"/>
      <c r="VAE7657" s="19"/>
      <c r="VAF7657" s="19"/>
      <c r="VAG7657" s="19"/>
      <c r="VAH7657" s="19"/>
      <c r="VAI7657" s="19"/>
      <c r="VAJ7657" s="19"/>
      <c r="VAK7657" s="19"/>
      <c r="VAL7657" s="19"/>
      <c r="VAM7657" s="19"/>
      <c r="VAN7657" s="19"/>
      <c r="VAO7657" s="19"/>
      <c r="VAP7657" s="19"/>
      <c r="VAQ7657" s="19"/>
      <c r="VAR7657" s="19"/>
      <c r="VAS7657" s="19"/>
      <c r="VAT7657" s="19"/>
      <c r="VAU7657" s="19"/>
      <c r="VAV7657" s="19"/>
      <c r="VAW7657" s="19"/>
      <c r="VAX7657" s="19"/>
      <c r="VAY7657" s="19"/>
      <c r="VAZ7657" s="19"/>
      <c r="VBA7657" s="19"/>
      <c r="VBB7657" s="19"/>
      <c r="VBC7657" s="19"/>
      <c r="VBD7657" s="19"/>
      <c r="VBE7657" s="19"/>
      <c r="VBF7657" s="19"/>
      <c r="VBG7657" s="19"/>
      <c r="VBH7657" s="19"/>
      <c r="VBI7657" s="19"/>
      <c r="VBJ7657" s="19"/>
      <c r="VBK7657" s="19"/>
      <c r="VBL7657" s="19"/>
      <c r="VBM7657" s="19"/>
      <c r="VBN7657" s="19"/>
      <c r="VBO7657" s="19"/>
      <c r="VBP7657" s="19"/>
      <c r="VBQ7657" s="19"/>
      <c r="VBR7657" s="19"/>
      <c r="VBS7657" s="19"/>
      <c r="VBT7657" s="19"/>
      <c r="VBU7657" s="19"/>
      <c r="VBV7657" s="19"/>
      <c r="VBW7657" s="19"/>
      <c r="VBX7657" s="19"/>
      <c r="VBY7657" s="19"/>
      <c r="VBZ7657" s="19"/>
      <c r="VCA7657" s="19"/>
      <c r="VCB7657" s="19"/>
      <c r="VCC7657" s="19"/>
      <c r="VCD7657" s="19"/>
      <c r="VCE7657" s="19"/>
      <c r="VCF7657" s="19"/>
      <c r="VCG7657" s="19"/>
      <c r="VCH7657" s="19"/>
      <c r="VCI7657" s="19"/>
      <c r="VCJ7657" s="19"/>
      <c r="VCK7657" s="19"/>
      <c r="VCL7657" s="19"/>
      <c r="VCM7657" s="19"/>
      <c r="VCN7657" s="19"/>
      <c r="VCO7657" s="19"/>
      <c r="VCP7657" s="19"/>
      <c r="VCQ7657" s="19"/>
      <c r="VCR7657" s="19"/>
      <c r="VCS7657" s="19"/>
      <c r="VCT7657" s="19"/>
      <c r="VCU7657" s="19"/>
      <c r="VCV7657" s="19"/>
      <c r="VCW7657" s="19"/>
      <c r="VCX7657" s="19"/>
      <c r="VCY7657" s="19"/>
      <c r="VCZ7657" s="19"/>
      <c r="VDA7657" s="19"/>
      <c r="VDB7657" s="19"/>
      <c r="VDC7657" s="19"/>
      <c r="VDD7657" s="19"/>
      <c r="VDE7657" s="19"/>
      <c r="VDF7657" s="19"/>
      <c r="VDG7657" s="19"/>
      <c r="VDH7657" s="19"/>
      <c r="VDI7657" s="19"/>
      <c r="VDJ7657" s="19"/>
      <c r="VDK7657" s="19"/>
      <c r="VDL7657" s="19"/>
      <c r="VDM7657" s="19"/>
      <c r="VDN7657" s="19"/>
      <c r="VDO7657" s="19"/>
      <c r="VDP7657" s="19"/>
      <c r="VDQ7657" s="19"/>
      <c r="VDR7657" s="19"/>
      <c r="VDS7657" s="19"/>
      <c r="VDT7657" s="19"/>
      <c r="VDU7657" s="19"/>
      <c r="VDV7657" s="19"/>
      <c r="VDW7657" s="19"/>
      <c r="VDX7657" s="19"/>
      <c r="VDY7657" s="19"/>
      <c r="VDZ7657" s="19"/>
      <c r="VEA7657" s="19"/>
      <c r="VEB7657" s="19"/>
      <c r="VEC7657" s="19"/>
      <c r="VED7657" s="19"/>
      <c r="VEE7657" s="19"/>
      <c r="VEF7657" s="19"/>
      <c r="VEG7657" s="19"/>
      <c r="VEH7657" s="19"/>
      <c r="VEI7657" s="19"/>
      <c r="VEJ7657" s="19"/>
      <c r="VEK7657" s="19"/>
      <c r="VEL7657" s="19"/>
      <c r="VEM7657" s="19"/>
      <c r="VEN7657" s="19"/>
      <c r="VEO7657" s="19"/>
      <c r="VEP7657" s="19"/>
      <c r="VEQ7657" s="19"/>
      <c r="VER7657" s="19"/>
      <c r="VES7657" s="19"/>
      <c r="VET7657" s="19"/>
      <c r="VEU7657" s="19"/>
      <c r="VEV7657" s="19"/>
      <c r="VEW7657" s="19"/>
      <c r="VEX7657" s="19"/>
      <c r="VEY7657" s="19"/>
      <c r="VEZ7657" s="19"/>
      <c r="VFA7657" s="19"/>
      <c r="VFB7657" s="19"/>
      <c r="VFC7657" s="19"/>
      <c r="VFD7657" s="19"/>
      <c r="VFE7657" s="19"/>
      <c r="VFF7657" s="19"/>
      <c r="VFG7657" s="19"/>
      <c r="VFH7657" s="19"/>
      <c r="VFI7657" s="19"/>
      <c r="VFJ7657" s="19"/>
      <c r="VFK7657" s="19"/>
      <c r="VFL7657" s="19"/>
      <c r="VFM7657" s="19"/>
      <c r="VFN7657" s="19"/>
      <c r="VFO7657" s="19"/>
      <c r="VFP7657" s="19"/>
      <c r="VFQ7657" s="19"/>
      <c r="VFR7657" s="19"/>
      <c r="VFS7657" s="19"/>
      <c r="VFT7657" s="19"/>
      <c r="VFU7657" s="19"/>
      <c r="VFV7657" s="19"/>
      <c r="VFW7657" s="19"/>
      <c r="VFX7657" s="19"/>
      <c r="VFY7657" s="19"/>
      <c r="VFZ7657" s="19"/>
      <c r="VGA7657" s="19"/>
      <c r="VGB7657" s="19"/>
      <c r="VGC7657" s="19"/>
      <c r="VGD7657" s="19"/>
      <c r="VGE7657" s="19"/>
      <c r="VGF7657" s="19"/>
      <c r="VGG7657" s="19"/>
      <c r="VGH7657" s="19"/>
      <c r="VGI7657" s="19"/>
      <c r="VGJ7657" s="19"/>
      <c r="VGK7657" s="19"/>
      <c r="VGL7657" s="19"/>
      <c r="VGM7657" s="19"/>
      <c r="VGN7657" s="19"/>
      <c r="VGO7657" s="19"/>
      <c r="VGP7657" s="19"/>
      <c r="VGQ7657" s="19"/>
      <c r="VGR7657" s="19"/>
      <c r="VGS7657" s="19"/>
      <c r="VGT7657" s="19"/>
      <c r="VGU7657" s="19"/>
      <c r="VGV7657" s="19"/>
      <c r="VGW7657" s="19"/>
      <c r="VGX7657" s="19"/>
      <c r="VGY7657" s="19"/>
      <c r="VGZ7657" s="19"/>
      <c r="VHA7657" s="19"/>
      <c r="VHB7657" s="19"/>
      <c r="VHC7657" s="19"/>
      <c r="VHD7657" s="19"/>
      <c r="VHE7657" s="19"/>
      <c r="VHF7657" s="19"/>
      <c r="VHG7657" s="19"/>
      <c r="VHH7657" s="19"/>
      <c r="VHI7657" s="19"/>
      <c r="VHJ7657" s="19"/>
      <c r="VHK7657" s="19"/>
      <c r="VHL7657" s="19"/>
      <c r="VHM7657" s="19"/>
      <c r="VHN7657" s="19"/>
      <c r="VHO7657" s="19"/>
      <c r="VHP7657" s="19"/>
      <c r="VHQ7657" s="19"/>
      <c r="VHR7657" s="19"/>
      <c r="VHS7657" s="19"/>
      <c r="VHT7657" s="19"/>
      <c r="VHU7657" s="19"/>
      <c r="VHV7657" s="19"/>
      <c r="VHW7657" s="19"/>
      <c r="VHX7657" s="19"/>
      <c r="VHY7657" s="19"/>
      <c r="VHZ7657" s="19"/>
      <c r="VIA7657" s="19"/>
      <c r="VIB7657" s="19"/>
      <c r="VIC7657" s="19"/>
      <c r="VID7657" s="19"/>
      <c r="VIE7657" s="19"/>
      <c r="VIF7657" s="19"/>
      <c r="VIG7657" s="19"/>
      <c r="VIH7657" s="19"/>
      <c r="VII7657" s="19"/>
      <c r="VIJ7657" s="19"/>
      <c r="VIK7657" s="19"/>
      <c r="VIL7657" s="19"/>
      <c r="VIM7657" s="19"/>
      <c r="VIN7657" s="19"/>
      <c r="VIO7657" s="19"/>
      <c r="VIP7657" s="19"/>
      <c r="VIQ7657" s="19"/>
      <c r="VIR7657" s="19"/>
      <c r="VIS7657" s="19"/>
      <c r="VIT7657" s="19"/>
      <c r="VIU7657" s="19"/>
      <c r="VIV7657" s="19"/>
      <c r="VIW7657" s="19"/>
      <c r="VIX7657" s="19"/>
      <c r="VIY7657" s="19"/>
      <c r="VIZ7657" s="19"/>
      <c r="VJA7657" s="19"/>
      <c r="VJB7657" s="19"/>
      <c r="VJC7657" s="19"/>
      <c r="VJD7657" s="19"/>
      <c r="VJE7657" s="19"/>
      <c r="VJF7657" s="19"/>
      <c r="VJG7657" s="19"/>
      <c r="VJH7657" s="19"/>
      <c r="VJI7657" s="19"/>
      <c r="VJJ7657" s="19"/>
      <c r="VJK7657" s="19"/>
      <c r="VJL7657" s="19"/>
      <c r="VJM7657" s="19"/>
      <c r="VJN7657" s="19"/>
      <c r="VJO7657" s="19"/>
      <c r="VJP7657" s="19"/>
      <c r="VJQ7657" s="19"/>
      <c r="VJR7657" s="19"/>
      <c r="VJS7657" s="19"/>
      <c r="VJT7657" s="19"/>
      <c r="VJU7657" s="19"/>
      <c r="VJV7657" s="19"/>
      <c r="VJW7657" s="19"/>
      <c r="VJX7657" s="19"/>
      <c r="VJY7657" s="19"/>
      <c r="VJZ7657" s="19"/>
      <c r="VKA7657" s="19"/>
      <c r="VKB7657" s="19"/>
      <c r="VKC7657" s="19"/>
      <c r="VKD7657" s="19"/>
      <c r="VKE7657" s="19"/>
      <c r="VKF7657" s="19"/>
      <c r="VKG7657" s="19"/>
      <c r="VKH7657" s="19"/>
      <c r="VKI7657" s="19"/>
      <c r="VKJ7657" s="19"/>
      <c r="VKK7657" s="19"/>
      <c r="VKL7657" s="19"/>
      <c r="VKM7657" s="19"/>
      <c r="VKN7657" s="19"/>
      <c r="VKO7657" s="19"/>
      <c r="VKP7657" s="19"/>
      <c r="VKQ7657" s="19"/>
      <c r="VKR7657" s="19"/>
      <c r="VKS7657" s="19"/>
      <c r="VKT7657" s="19"/>
      <c r="VKU7657" s="19"/>
      <c r="VKV7657" s="19"/>
      <c r="VKW7657" s="19"/>
      <c r="VKX7657" s="19"/>
      <c r="VKY7657" s="19"/>
      <c r="VKZ7657" s="19"/>
      <c r="VLA7657" s="19"/>
      <c r="VLB7657" s="19"/>
      <c r="VLC7657" s="19"/>
      <c r="VLD7657" s="19"/>
      <c r="VLE7657" s="19"/>
      <c r="VLF7657" s="19"/>
      <c r="VLG7657" s="19"/>
      <c r="VLH7657" s="19"/>
      <c r="VLI7657" s="19"/>
      <c r="VLJ7657" s="19"/>
      <c r="VLK7657" s="19"/>
      <c r="VLL7657" s="19"/>
      <c r="VLM7657" s="19"/>
      <c r="VLN7657" s="19"/>
      <c r="VLO7657" s="19"/>
      <c r="VLP7657" s="19"/>
      <c r="VLQ7657" s="19"/>
      <c r="VLR7657" s="19"/>
      <c r="VLS7657" s="19"/>
      <c r="VLT7657" s="19"/>
      <c r="VLU7657" s="19"/>
      <c r="VLV7657" s="19"/>
      <c r="VLW7657" s="19"/>
      <c r="VLX7657" s="19"/>
      <c r="VLY7657" s="19"/>
      <c r="VLZ7657" s="19"/>
      <c r="VMA7657" s="19"/>
      <c r="VMB7657" s="19"/>
      <c r="VMC7657" s="19"/>
      <c r="VMD7657" s="19"/>
      <c r="VME7657" s="19"/>
      <c r="VMF7657" s="19"/>
      <c r="VMG7657" s="19"/>
      <c r="VMH7657" s="19"/>
      <c r="VMI7657" s="19"/>
      <c r="VMJ7657" s="19"/>
      <c r="VMK7657" s="19"/>
      <c r="VML7657" s="19"/>
      <c r="VMM7657" s="19"/>
      <c r="VMN7657" s="19"/>
      <c r="VMO7657" s="19"/>
      <c r="VMP7657" s="19"/>
      <c r="VMQ7657" s="19"/>
      <c r="VMR7657" s="19"/>
      <c r="VMS7657" s="19"/>
      <c r="VMT7657" s="19"/>
      <c r="VMU7657" s="19"/>
      <c r="VMV7657" s="19"/>
      <c r="VMW7657" s="19"/>
      <c r="VMX7657" s="19"/>
      <c r="VMY7657" s="19"/>
      <c r="VMZ7657" s="19"/>
      <c r="VNA7657" s="19"/>
      <c r="VNB7657" s="19"/>
      <c r="VNC7657" s="19"/>
      <c r="VND7657" s="19"/>
      <c r="VNE7657" s="19"/>
      <c r="VNF7657" s="19"/>
      <c r="VNG7657" s="19"/>
      <c r="VNH7657" s="19"/>
      <c r="VNI7657" s="19"/>
      <c r="VNJ7657" s="19"/>
      <c r="VNK7657" s="19"/>
      <c r="VNL7657" s="19"/>
      <c r="VNM7657" s="19"/>
      <c r="VNN7657" s="19"/>
      <c r="VNO7657" s="19"/>
      <c r="VNP7657" s="19"/>
      <c r="VNQ7657" s="19"/>
      <c r="VNR7657" s="19"/>
      <c r="VNS7657" s="19"/>
      <c r="VNT7657" s="19"/>
      <c r="VNU7657" s="19"/>
      <c r="VNV7657" s="19"/>
      <c r="VNW7657" s="19"/>
      <c r="VNX7657" s="19"/>
      <c r="VNY7657" s="19"/>
      <c r="VNZ7657" s="19"/>
      <c r="VOA7657" s="19"/>
      <c r="VOB7657" s="19"/>
      <c r="VOC7657" s="19"/>
      <c r="VOD7657" s="19"/>
      <c r="VOE7657" s="19"/>
      <c r="VOF7657" s="19"/>
      <c r="VOG7657" s="19"/>
      <c r="VOH7657" s="19"/>
      <c r="VOI7657" s="19"/>
      <c r="VOJ7657" s="19"/>
      <c r="VOK7657" s="19"/>
      <c r="VOL7657" s="19"/>
      <c r="VOM7657" s="19"/>
      <c r="VON7657" s="19"/>
      <c r="VOO7657" s="19"/>
      <c r="VOP7657" s="19"/>
      <c r="VOQ7657" s="19"/>
      <c r="VOR7657" s="19"/>
      <c r="VOS7657" s="19"/>
      <c r="VOT7657" s="19"/>
      <c r="VOU7657" s="19"/>
      <c r="VOV7657" s="19"/>
      <c r="VOW7657" s="19"/>
      <c r="VOX7657" s="19"/>
      <c r="VOY7657" s="19"/>
      <c r="VOZ7657" s="19"/>
      <c r="VPA7657" s="19"/>
      <c r="VPB7657" s="19"/>
      <c r="VPC7657" s="19"/>
      <c r="VPD7657" s="19"/>
      <c r="VPE7657" s="19"/>
      <c r="VPF7657" s="19"/>
      <c r="VPG7657" s="19"/>
      <c r="VPH7657" s="19"/>
      <c r="VPI7657" s="19"/>
      <c r="VPJ7657" s="19"/>
      <c r="VPK7657" s="19"/>
      <c r="VPL7657" s="19"/>
      <c r="VPM7657" s="19"/>
      <c r="VPN7657" s="19"/>
      <c r="VPO7657" s="19"/>
      <c r="VPP7657" s="19"/>
      <c r="VPQ7657" s="19"/>
      <c r="VPR7657" s="19"/>
      <c r="VPS7657" s="19"/>
      <c r="VPT7657" s="19"/>
      <c r="VPU7657" s="19"/>
      <c r="VPV7657" s="19"/>
      <c r="VPW7657" s="19"/>
      <c r="VPX7657" s="19"/>
      <c r="VPY7657" s="19"/>
      <c r="VPZ7657" s="19"/>
      <c r="VQA7657" s="19"/>
      <c r="VQB7657" s="19"/>
      <c r="VQC7657" s="19"/>
      <c r="VQD7657" s="19"/>
      <c r="VQE7657" s="19"/>
      <c r="VQF7657" s="19"/>
      <c r="VQG7657" s="19"/>
      <c r="VQH7657" s="19"/>
      <c r="VQI7657" s="19"/>
      <c r="VQJ7657" s="19"/>
      <c r="VQK7657" s="19"/>
      <c r="VQL7657" s="19"/>
      <c r="VQM7657" s="19"/>
      <c r="VQN7657" s="19"/>
      <c r="VQO7657" s="19"/>
      <c r="VQP7657" s="19"/>
      <c r="VQQ7657" s="19"/>
      <c r="VQR7657" s="19"/>
      <c r="VQS7657" s="19"/>
      <c r="VQT7657" s="19"/>
      <c r="VQU7657" s="19"/>
      <c r="VQV7657" s="19"/>
      <c r="VQW7657" s="19"/>
      <c r="VQX7657" s="19"/>
      <c r="VQY7657" s="19"/>
      <c r="VQZ7657" s="19"/>
      <c r="VRA7657" s="19"/>
      <c r="VRB7657" s="19"/>
      <c r="VRC7657" s="19"/>
      <c r="VRD7657" s="19"/>
      <c r="VRE7657" s="19"/>
      <c r="VRF7657" s="19"/>
      <c r="VRG7657" s="19"/>
      <c r="VRH7657" s="19"/>
      <c r="VRI7657" s="19"/>
      <c r="VRJ7657" s="19"/>
      <c r="VRK7657" s="19"/>
      <c r="VRL7657" s="19"/>
      <c r="VRM7657" s="19"/>
      <c r="VRN7657" s="19"/>
      <c r="VRO7657" s="19"/>
      <c r="VRP7657" s="19"/>
      <c r="VRQ7657" s="19"/>
      <c r="VRR7657" s="19"/>
      <c r="VRS7657" s="19"/>
      <c r="VRT7657" s="19"/>
      <c r="VRU7657" s="19"/>
      <c r="VRV7657" s="19"/>
      <c r="VRW7657" s="19"/>
      <c r="VRX7657" s="19"/>
      <c r="VRY7657" s="19"/>
      <c r="VRZ7657" s="19"/>
      <c r="VSA7657" s="19"/>
      <c r="VSB7657" s="19"/>
      <c r="VSC7657" s="19"/>
      <c r="VSD7657" s="19"/>
      <c r="VSE7657" s="19"/>
      <c r="VSF7657" s="19"/>
      <c r="VSG7657" s="19"/>
      <c r="VSH7657" s="19"/>
      <c r="VSI7657" s="19"/>
      <c r="VSJ7657" s="19"/>
      <c r="VSK7657" s="19"/>
      <c r="VSL7657" s="19"/>
      <c r="VSM7657" s="19"/>
      <c r="VSN7657" s="19"/>
      <c r="VSO7657" s="19"/>
      <c r="VSP7657" s="19"/>
      <c r="VSQ7657" s="19"/>
      <c r="VSR7657" s="19"/>
      <c r="VSS7657" s="19"/>
      <c r="VST7657" s="19"/>
      <c r="VSU7657" s="19"/>
      <c r="VSV7657" s="19"/>
      <c r="VSW7657" s="19"/>
      <c r="VSX7657" s="19"/>
      <c r="VSY7657" s="19"/>
      <c r="VSZ7657" s="19"/>
      <c r="VTA7657" s="19"/>
      <c r="VTB7657" s="19"/>
      <c r="VTC7657" s="19"/>
      <c r="VTD7657" s="19"/>
      <c r="VTE7657" s="19"/>
      <c r="VTF7657" s="19"/>
      <c r="VTG7657" s="19"/>
      <c r="VTH7657" s="19"/>
      <c r="VTI7657" s="19"/>
      <c r="VTJ7657" s="19"/>
      <c r="VTK7657" s="19"/>
      <c r="VTL7657" s="19"/>
      <c r="VTM7657" s="19"/>
      <c r="VTN7657" s="19"/>
      <c r="VTO7657" s="19"/>
      <c r="VTP7657" s="19"/>
      <c r="VTQ7657" s="19"/>
      <c r="VTR7657" s="19"/>
      <c r="VTS7657" s="19"/>
      <c r="VTT7657" s="19"/>
      <c r="VTU7657" s="19"/>
      <c r="VTV7657" s="19"/>
      <c r="VTW7657" s="19"/>
      <c r="VTX7657" s="19"/>
      <c r="VTY7657" s="19"/>
      <c r="VTZ7657" s="19"/>
      <c r="VUA7657" s="19"/>
      <c r="VUB7657" s="19"/>
      <c r="VUC7657" s="19"/>
      <c r="VUD7657" s="19"/>
      <c r="VUE7657" s="19"/>
      <c r="VUF7657" s="19"/>
      <c r="VUG7657" s="19"/>
      <c r="VUH7657" s="19"/>
      <c r="VUI7657" s="19"/>
      <c r="VUJ7657" s="19"/>
      <c r="VUK7657" s="19"/>
      <c r="VUL7657" s="19"/>
      <c r="VUM7657" s="19"/>
      <c r="VUN7657" s="19"/>
      <c r="VUO7657" s="19"/>
      <c r="VUP7657" s="19"/>
      <c r="VUQ7657" s="19"/>
      <c r="VUR7657" s="19"/>
      <c r="VUS7657" s="19"/>
      <c r="VUT7657" s="19"/>
      <c r="VUU7657" s="19"/>
      <c r="VUV7657" s="19"/>
      <c r="VUW7657" s="19"/>
      <c r="VUX7657" s="19"/>
      <c r="VUY7657" s="19"/>
      <c r="VUZ7657" s="19"/>
      <c r="VVA7657" s="19"/>
      <c r="VVB7657" s="19"/>
      <c r="VVC7657" s="19"/>
      <c r="VVD7657" s="19"/>
      <c r="VVE7657" s="19"/>
      <c r="VVF7657" s="19"/>
      <c r="VVG7657" s="19"/>
      <c r="VVH7657" s="19"/>
      <c r="VVI7657" s="19"/>
      <c r="VVJ7657" s="19"/>
      <c r="VVK7657" s="19"/>
      <c r="VVL7657" s="19"/>
      <c r="VVM7657" s="19"/>
      <c r="VVN7657" s="19"/>
      <c r="VVO7657" s="19"/>
      <c r="VVP7657" s="19"/>
      <c r="VVQ7657" s="19"/>
      <c r="VVR7657" s="19"/>
      <c r="VVS7657" s="19"/>
      <c r="VVT7657" s="19"/>
      <c r="VVU7657" s="19"/>
      <c r="VVV7657" s="19"/>
      <c r="VVW7657" s="19"/>
      <c r="VVX7657" s="19"/>
      <c r="VVY7657" s="19"/>
      <c r="VVZ7657" s="19"/>
      <c r="VWA7657" s="19"/>
      <c r="VWB7657" s="19"/>
      <c r="VWC7657" s="19"/>
      <c r="VWD7657" s="19"/>
      <c r="VWE7657" s="19"/>
      <c r="VWF7657" s="19"/>
      <c r="VWG7657" s="19"/>
      <c r="VWH7657" s="19"/>
      <c r="VWI7657" s="19"/>
      <c r="VWJ7657" s="19"/>
      <c r="VWK7657" s="19"/>
      <c r="VWL7657" s="19"/>
      <c r="VWM7657" s="19"/>
      <c r="VWN7657" s="19"/>
      <c r="VWO7657" s="19"/>
      <c r="VWP7657" s="19"/>
      <c r="VWQ7657" s="19"/>
      <c r="VWR7657" s="19"/>
      <c r="VWS7657" s="19"/>
      <c r="VWT7657" s="19"/>
      <c r="VWU7657" s="19"/>
      <c r="VWV7657" s="19"/>
      <c r="VWW7657" s="19"/>
      <c r="VWX7657" s="19"/>
      <c r="VWY7657" s="19"/>
      <c r="VWZ7657" s="19"/>
      <c r="VXA7657" s="19"/>
      <c r="VXB7657" s="19"/>
      <c r="VXC7657" s="19"/>
      <c r="VXD7657" s="19"/>
      <c r="VXE7657" s="19"/>
      <c r="VXF7657" s="19"/>
      <c r="VXG7657" s="19"/>
      <c r="VXH7657" s="19"/>
      <c r="VXI7657" s="19"/>
      <c r="VXJ7657" s="19"/>
      <c r="VXK7657" s="19"/>
      <c r="VXL7657" s="19"/>
      <c r="VXM7657" s="19"/>
      <c r="VXN7657" s="19"/>
      <c r="VXO7657" s="19"/>
      <c r="VXP7657" s="19"/>
      <c r="VXQ7657" s="19"/>
      <c r="VXR7657" s="19"/>
      <c r="VXS7657" s="19"/>
      <c r="VXT7657" s="19"/>
      <c r="VXU7657" s="19"/>
      <c r="VXV7657" s="19"/>
      <c r="VXW7657" s="19"/>
      <c r="VXX7657" s="19"/>
      <c r="VXY7657" s="19"/>
      <c r="VXZ7657" s="19"/>
      <c r="VYA7657" s="19"/>
      <c r="VYB7657" s="19"/>
      <c r="VYC7657" s="19"/>
      <c r="VYD7657" s="19"/>
      <c r="VYE7657" s="19"/>
      <c r="VYF7657" s="19"/>
      <c r="VYG7657" s="19"/>
      <c r="VYH7657" s="19"/>
      <c r="VYI7657" s="19"/>
      <c r="VYJ7657" s="19"/>
      <c r="VYK7657" s="19"/>
      <c r="VYL7657" s="19"/>
      <c r="VYM7657" s="19"/>
      <c r="VYN7657" s="19"/>
      <c r="VYO7657" s="19"/>
      <c r="VYP7657" s="19"/>
      <c r="VYQ7657" s="19"/>
      <c r="VYR7657" s="19"/>
      <c r="VYS7657" s="19"/>
      <c r="VYT7657" s="19"/>
      <c r="VYU7657" s="19"/>
      <c r="VYV7657" s="19"/>
      <c r="VYW7657" s="19"/>
      <c r="VYX7657" s="19"/>
      <c r="VYY7657" s="19"/>
      <c r="VYZ7657" s="19"/>
      <c r="VZA7657" s="19"/>
      <c r="VZB7657" s="19"/>
      <c r="VZC7657" s="19"/>
      <c r="VZD7657" s="19"/>
      <c r="VZE7657" s="19"/>
      <c r="VZF7657" s="19"/>
      <c r="VZG7657" s="19"/>
      <c r="VZH7657" s="19"/>
      <c r="VZI7657" s="19"/>
      <c r="VZJ7657" s="19"/>
      <c r="VZK7657" s="19"/>
      <c r="VZL7657" s="19"/>
      <c r="VZM7657" s="19"/>
      <c r="VZN7657" s="19"/>
      <c r="VZO7657" s="19"/>
      <c r="VZP7657" s="19"/>
      <c r="VZQ7657" s="19"/>
      <c r="VZR7657" s="19"/>
      <c r="VZS7657" s="19"/>
      <c r="VZT7657" s="19"/>
      <c r="VZU7657" s="19"/>
      <c r="VZV7657" s="19"/>
      <c r="VZW7657" s="19"/>
      <c r="VZX7657" s="19"/>
      <c r="VZY7657" s="19"/>
      <c r="VZZ7657" s="19"/>
      <c r="WAA7657" s="19"/>
      <c r="WAB7657" s="19"/>
      <c r="WAC7657" s="19"/>
      <c r="WAD7657" s="19"/>
      <c r="WAE7657" s="19"/>
      <c r="WAF7657" s="19"/>
      <c r="WAG7657" s="19"/>
      <c r="WAH7657" s="19"/>
      <c r="WAI7657" s="19"/>
      <c r="WAJ7657" s="19"/>
      <c r="WAK7657" s="19"/>
      <c r="WAL7657" s="19"/>
      <c r="WAM7657" s="19"/>
      <c r="WAN7657" s="19"/>
      <c r="WAO7657" s="19"/>
      <c r="WAP7657" s="19"/>
      <c r="WAQ7657" s="19"/>
      <c r="WAR7657" s="19"/>
      <c r="WAS7657" s="19"/>
      <c r="WAT7657" s="19"/>
      <c r="WAU7657" s="19"/>
      <c r="WAV7657" s="19"/>
      <c r="WAW7657" s="19"/>
      <c r="WAX7657" s="19"/>
      <c r="WAY7657" s="19"/>
      <c r="WAZ7657" s="19"/>
      <c r="WBA7657" s="19"/>
      <c r="WBB7657" s="19"/>
      <c r="WBC7657" s="19"/>
      <c r="WBD7657" s="19"/>
      <c r="WBE7657" s="19"/>
      <c r="WBF7657" s="19"/>
      <c r="WBG7657" s="19"/>
      <c r="WBH7657" s="19"/>
      <c r="WBI7657" s="19"/>
      <c r="WBJ7657" s="19"/>
      <c r="WBK7657" s="19"/>
      <c r="WBL7657" s="19"/>
      <c r="WBM7657" s="19"/>
      <c r="WBN7657" s="19"/>
      <c r="WBO7657" s="19"/>
      <c r="WBP7657" s="19"/>
      <c r="WBQ7657" s="19"/>
      <c r="WBR7657" s="19"/>
      <c r="WBS7657" s="19"/>
      <c r="WBT7657" s="19"/>
      <c r="WBU7657" s="19"/>
      <c r="WBV7657" s="19"/>
      <c r="WBW7657" s="19"/>
      <c r="WBX7657" s="19"/>
      <c r="WBY7657" s="19"/>
      <c r="WBZ7657" s="19"/>
      <c r="WCA7657" s="19"/>
      <c r="WCB7657" s="19"/>
      <c r="WCC7657" s="19"/>
      <c r="WCD7657" s="19"/>
      <c r="WCE7657" s="19"/>
      <c r="WCF7657" s="19"/>
      <c r="WCG7657" s="19"/>
      <c r="WCH7657" s="19"/>
      <c r="WCI7657" s="19"/>
      <c r="WCJ7657" s="19"/>
      <c r="WCK7657" s="19"/>
      <c r="WCL7657" s="19"/>
      <c r="WCM7657" s="19"/>
      <c r="WCN7657" s="19"/>
      <c r="WCO7657" s="19"/>
      <c r="WCP7657" s="19"/>
      <c r="WCQ7657" s="19"/>
      <c r="WCR7657" s="19"/>
      <c r="WCS7657" s="19"/>
      <c r="WCT7657" s="19"/>
      <c r="WCU7657" s="19"/>
      <c r="WCV7657" s="19"/>
      <c r="WCW7657" s="19"/>
      <c r="WCX7657" s="19"/>
      <c r="WCY7657" s="19"/>
      <c r="WCZ7657" s="19"/>
      <c r="WDA7657" s="19"/>
      <c r="WDB7657" s="19"/>
      <c r="WDC7657" s="19"/>
      <c r="WDD7657" s="19"/>
      <c r="WDE7657" s="19"/>
      <c r="WDF7657" s="19"/>
      <c r="WDG7657" s="19"/>
      <c r="WDH7657" s="19"/>
      <c r="WDI7657" s="19"/>
      <c r="WDJ7657" s="19"/>
      <c r="WDK7657" s="19"/>
      <c r="WDL7657" s="19"/>
      <c r="WDM7657" s="19"/>
      <c r="WDN7657" s="19"/>
      <c r="WDO7657" s="19"/>
      <c r="WDP7657" s="19"/>
      <c r="WDQ7657" s="19"/>
      <c r="WDR7657" s="19"/>
      <c r="WDS7657" s="19"/>
      <c r="WDT7657" s="19"/>
      <c r="WDU7657" s="19"/>
      <c r="WDV7657" s="19"/>
      <c r="WDW7657" s="19"/>
      <c r="WDX7657" s="19"/>
      <c r="WDY7657" s="19"/>
      <c r="WDZ7657" s="19"/>
      <c r="WEA7657" s="19"/>
      <c r="WEB7657" s="19"/>
      <c r="WEC7657" s="19"/>
      <c r="WED7657" s="19"/>
      <c r="WEE7657" s="19"/>
      <c r="WEF7657" s="19"/>
      <c r="WEG7657" s="19"/>
      <c r="WEH7657" s="19"/>
      <c r="WEI7657" s="19"/>
      <c r="WEJ7657" s="19"/>
      <c r="WEK7657" s="19"/>
      <c r="WEL7657" s="19"/>
      <c r="WEM7657" s="19"/>
      <c r="WEN7657" s="19"/>
      <c r="WEO7657" s="19"/>
      <c r="WEP7657" s="19"/>
      <c r="WEQ7657" s="19"/>
      <c r="WER7657" s="19"/>
      <c r="WES7657" s="19"/>
      <c r="WET7657" s="19"/>
      <c r="WEU7657" s="19"/>
      <c r="WEV7657" s="19"/>
      <c r="WEW7657" s="19"/>
      <c r="WEX7657" s="19"/>
      <c r="WEY7657" s="19"/>
      <c r="WEZ7657" s="19"/>
      <c r="WFA7657" s="19"/>
      <c r="WFB7657" s="19"/>
      <c r="WFC7657" s="19"/>
      <c r="WFD7657" s="19"/>
      <c r="WFE7657" s="19"/>
      <c r="WFF7657" s="19"/>
      <c r="WFG7657" s="19"/>
      <c r="WFH7657" s="19"/>
      <c r="WFI7657" s="19"/>
      <c r="WFJ7657" s="19"/>
      <c r="WFK7657" s="19"/>
      <c r="WFL7657" s="19"/>
      <c r="WFM7657" s="19"/>
      <c r="WFN7657" s="19"/>
      <c r="WFO7657" s="19"/>
      <c r="WFP7657" s="19"/>
      <c r="WFQ7657" s="19"/>
      <c r="WFR7657" s="19"/>
      <c r="WFS7657" s="19"/>
      <c r="WFT7657" s="19"/>
      <c r="WFU7657" s="19"/>
      <c r="WFV7657" s="19"/>
      <c r="WFW7657" s="19"/>
      <c r="WFX7657" s="19"/>
      <c r="WFY7657" s="19"/>
      <c r="WFZ7657" s="19"/>
      <c r="WGA7657" s="19"/>
      <c r="WGB7657" s="19"/>
      <c r="WGC7657" s="19"/>
      <c r="WGD7657" s="19"/>
      <c r="WGE7657" s="19"/>
      <c r="WGF7657" s="19"/>
      <c r="WGG7657" s="19"/>
      <c r="WGH7657" s="19"/>
      <c r="WGI7657" s="19"/>
      <c r="WGJ7657" s="19"/>
      <c r="WGK7657" s="19"/>
      <c r="WGL7657" s="19"/>
      <c r="WGM7657" s="19"/>
      <c r="WGN7657" s="19"/>
      <c r="WGO7657" s="19"/>
      <c r="WGP7657" s="19"/>
      <c r="WGQ7657" s="19"/>
      <c r="WGR7657" s="19"/>
      <c r="WGS7657" s="19"/>
      <c r="WGT7657" s="19"/>
      <c r="WGU7657" s="19"/>
      <c r="WGV7657" s="19"/>
      <c r="WGW7657" s="19"/>
      <c r="WGX7657" s="19"/>
      <c r="WGY7657" s="19"/>
      <c r="WGZ7657" s="19"/>
      <c r="WHA7657" s="19"/>
      <c r="WHB7657" s="19"/>
      <c r="WHC7657" s="19"/>
      <c r="WHD7657" s="19"/>
      <c r="WHE7657" s="19"/>
      <c r="WHF7657" s="19"/>
      <c r="WHG7657" s="19"/>
      <c r="WHH7657" s="19"/>
      <c r="WHI7657" s="19"/>
      <c r="WHJ7657" s="19"/>
      <c r="WHK7657" s="19"/>
      <c r="WHL7657" s="19"/>
      <c r="WHM7657" s="19"/>
      <c r="WHN7657" s="19"/>
      <c r="WHO7657" s="19"/>
      <c r="WHP7657" s="19"/>
      <c r="WHQ7657" s="19"/>
      <c r="WHR7657" s="19"/>
      <c r="WHS7657" s="19"/>
      <c r="WHT7657" s="19"/>
      <c r="WHU7657" s="19"/>
      <c r="WHV7657" s="19"/>
      <c r="WHW7657" s="19"/>
      <c r="WHX7657" s="19"/>
      <c r="WHY7657" s="19"/>
      <c r="WHZ7657" s="19"/>
      <c r="WIA7657" s="19"/>
      <c r="WIB7657" s="19"/>
      <c r="WIC7657" s="19"/>
      <c r="WID7657" s="19"/>
      <c r="WIE7657" s="19"/>
      <c r="WIF7657" s="19"/>
      <c r="WIG7657" s="19"/>
      <c r="WIH7657" s="19"/>
      <c r="WII7657" s="19"/>
      <c r="WIJ7657" s="19"/>
      <c r="WIK7657" s="19"/>
      <c r="WIL7657" s="19"/>
      <c r="WIM7657" s="19"/>
      <c r="WIN7657" s="19"/>
      <c r="WIO7657" s="19"/>
      <c r="WIP7657" s="19"/>
      <c r="WIQ7657" s="19"/>
      <c r="WIR7657" s="19"/>
      <c r="WIS7657" s="19"/>
      <c r="WIT7657" s="19"/>
      <c r="WIU7657" s="19"/>
      <c r="WIV7657" s="19"/>
      <c r="WIW7657" s="19"/>
      <c r="WIX7657" s="19"/>
      <c r="WIY7657" s="19"/>
      <c r="WIZ7657" s="19"/>
      <c r="WJA7657" s="19"/>
      <c r="WJB7657" s="19"/>
      <c r="WJC7657" s="19"/>
      <c r="WJD7657" s="19"/>
      <c r="WJE7657" s="19"/>
      <c r="WJF7657" s="19"/>
      <c r="WJG7657" s="19"/>
      <c r="WJH7657" s="19"/>
      <c r="WJI7657" s="19"/>
      <c r="WJJ7657" s="19"/>
      <c r="WJK7657" s="19"/>
      <c r="WJL7657" s="19"/>
      <c r="WJM7657" s="19"/>
      <c r="WJN7657" s="19"/>
      <c r="WJO7657" s="19"/>
      <c r="WJP7657" s="19"/>
      <c r="WJQ7657" s="19"/>
      <c r="WJR7657" s="19"/>
      <c r="WJS7657" s="19"/>
      <c r="WJT7657" s="19"/>
      <c r="WJU7657" s="19"/>
      <c r="WJV7657" s="19"/>
      <c r="WJW7657" s="19"/>
      <c r="WJX7657" s="19"/>
      <c r="WJY7657" s="19"/>
      <c r="WJZ7657" s="19"/>
      <c r="WKA7657" s="19"/>
      <c r="WKB7657" s="19"/>
      <c r="WKC7657" s="19"/>
      <c r="WKD7657" s="19"/>
      <c r="WKE7657" s="19"/>
      <c r="WKF7657" s="19"/>
      <c r="WKG7657" s="19"/>
      <c r="WKH7657" s="19"/>
      <c r="WKI7657" s="19"/>
      <c r="WKJ7657" s="19"/>
      <c r="WKK7657" s="19"/>
      <c r="WKL7657" s="19"/>
      <c r="WKM7657" s="19"/>
      <c r="WKN7657" s="19"/>
      <c r="WKO7657" s="19"/>
      <c r="WKP7657" s="19"/>
      <c r="WKQ7657" s="19"/>
      <c r="WKR7657" s="19"/>
      <c r="WKS7657" s="19"/>
      <c r="WKT7657" s="19"/>
      <c r="WKU7657" s="19"/>
      <c r="WKV7657" s="19"/>
      <c r="WKW7657" s="19"/>
      <c r="WKX7657" s="19"/>
      <c r="WKY7657" s="19"/>
      <c r="WKZ7657" s="19"/>
      <c r="WLA7657" s="19"/>
      <c r="WLB7657" s="19"/>
      <c r="WLC7657" s="19"/>
      <c r="WLD7657" s="19"/>
      <c r="WLE7657" s="19"/>
      <c r="WLF7657" s="19"/>
      <c r="WLG7657" s="19"/>
      <c r="WLH7657" s="19"/>
      <c r="WLI7657" s="19"/>
      <c r="WLJ7657" s="19"/>
      <c r="WLK7657" s="19"/>
      <c r="WLL7657" s="19"/>
      <c r="WLM7657" s="19"/>
      <c r="WLN7657" s="19"/>
      <c r="WLO7657" s="19"/>
      <c r="WLP7657" s="19"/>
      <c r="WLQ7657" s="19"/>
      <c r="WLR7657" s="19"/>
      <c r="WLS7657" s="19"/>
      <c r="WLT7657" s="19"/>
      <c r="WLU7657" s="19"/>
      <c r="WLV7657" s="19"/>
      <c r="WLW7657" s="19"/>
      <c r="WLX7657" s="19"/>
      <c r="WLY7657" s="19"/>
      <c r="WLZ7657" s="19"/>
      <c r="WMA7657" s="19"/>
      <c r="WMB7657" s="19"/>
      <c r="WMC7657" s="19"/>
      <c r="WMD7657" s="19"/>
      <c r="WME7657" s="19"/>
      <c r="WMF7657" s="19"/>
      <c r="WMG7657" s="19"/>
      <c r="WMH7657" s="19"/>
      <c r="WMI7657" s="19"/>
      <c r="WMJ7657" s="19"/>
      <c r="WMK7657" s="19"/>
      <c r="WML7657" s="19"/>
      <c r="WMM7657" s="19"/>
      <c r="WMN7657" s="19"/>
      <c r="WMO7657" s="19"/>
      <c r="WMP7657" s="19"/>
      <c r="WMQ7657" s="19"/>
      <c r="WMR7657" s="19"/>
      <c r="WMS7657" s="19"/>
      <c r="WMT7657" s="19"/>
      <c r="WMU7657" s="19"/>
      <c r="WMV7657" s="19"/>
      <c r="WMW7657" s="19"/>
      <c r="WMX7657" s="19"/>
      <c r="WMY7657" s="19"/>
      <c r="WMZ7657" s="19"/>
      <c r="WNA7657" s="19"/>
      <c r="WNB7657" s="19"/>
      <c r="WNC7657" s="19"/>
      <c r="WND7657" s="19"/>
      <c r="WNE7657" s="19"/>
      <c r="WNF7657" s="19"/>
      <c r="WNG7657" s="19"/>
      <c r="WNH7657" s="19"/>
      <c r="WNI7657" s="19"/>
      <c r="WNJ7657" s="19"/>
      <c r="WNK7657" s="19"/>
      <c r="WNL7657" s="19"/>
      <c r="WNM7657" s="19"/>
      <c r="WNN7657" s="19"/>
      <c r="WNO7657" s="19"/>
      <c r="WNP7657" s="19"/>
      <c r="WNQ7657" s="19"/>
      <c r="WNR7657" s="19"/>
      <c r="WNS7657" s="19"/>
      <c r="WNT7657" s="19"/>
      <c r="WNU7657" s="19"/>
      <c r="WNV7657" s="19"/>
      <c r="WNW7657" s="19"/>
      <c r="WNX7657" s="19"/>
      <c r="WNY7657" s="19"/>
      <c r="WNZ7657" s="19"/>
      <c r="WOA7657" s="19"/>
      <c r="WOB7657" s="19"/>
      <c r="WOC7657" s="19"/>
      <c r="WOD7657" s="19"/>
      <c r="WOE7657" s="19"/>
      <c r="WOF7657" s="19"/>
      <c r="WOG7657" s="19"/>
      <c r="WOH7657" s="19"/>
      <c r="WOI7657" s="19"/>
      <c r="WOJ7657" s="19"/>
      <c r="WOK7657" s="19"/>
      <c r="WOL7657" s="19"/>
      <c r="WOM7657" s="19"/>
      <c r="WON7657" s="19"/>
      <c r="WOO7657" s="19"/>
      <c r="WOP7657" s="19"/>
      <c r="WOQ7657" s="19"/>
      <c r="WOR7657" s="19"/>
      <c r="WOS7657" s="19"/>
      <c r="WOT7657" s="19"/>
      <c r="WOU7657" s="19"/>
      <c r="WOV7657" s="19"/>
      <c r="WOW7657" s="19"/>
      <c r="WOX7657" s="19"/>
      <c r="WOY7657" s="19"/>
      <c r="WOZ7657" s="19"/>
      <c r="WPA7657" s="19"/>
      <c r="WPB7657" s="19"/>
      <c r="WPC7657" s="19"/>
      <c r="WPD7657" s="19"/>
      <c r="WPE7657" s="19"/>
      <c r="WPF7657" s="19"/>
      <c r="WPG7657" s="19"/>
      <c r="WPH7657" s="19"/>
      <c r="WPI7657" s="19"/>
      <c r="WPJ7657" s="19"/>
      <c r="WPK7657" s="19"/>
      <c r="WPL7657" s="19"/>
      <c r="WPM7657" s="19"/>
      <c r="WPN7657" s="19"/>
      <c r="WPO7657" s="19"/>
      <c r="WPP7657" s="19"/>
      <c r="WPQ7657" s="19"/>
      <c r="WPR7657" s="19"/>
      <c r="WPS7657" s="19"/>
      <c r="WPT7657" s="19"/>
      <c r="WPU7657" s="19"/>
      <c r="WPV7657" s="19"/>
      <c r="WPW7657" s="19"/>
      <c r="WPX7657" s="19"/>
      <c r="WPY7657" s="19"/>
      <c r="WPZ7657" s="19"/>
      <c r="WQA7657" s="19"/>
      <c r="WQB7657" s="19"/>
      <c r="WQC7657" s="19"/>
      <c r="WQD7657" s="19"/>
      <c r="WQE7657" s="19"/>
      <c r="WQF7657" s="19"/>
      <c r="WQG7657" s="19"/>
      <c r="WQH7657" s="19"/>
      <c r="WQI7657" s="19"/>
      <c r="WQJ7657" s="19"/>
      <c r="WQK7657" s="19"/>
      <c r="WQL7657" s="19"/>
      <c r="WQM7657" s="19"/>
      <c r="WQN7657" s="19"/>
      <c r="WQO7657" s="19"/>
      <c r="WQP7657" s="19"/>
      <c r="WQQ7657" s="19"/>
      <c r="WQR7657" s="19"/>
      <c r="WQS7657" s="19"/>
      <c r="WQT7657" s="19"/>
      <c r="WQU7657" s="19"/>
      <c r="WQV7657" s="19"/>
      <c r="WQW7657" s="19"/>
      <c r="WQX7657" s="19"/>
      <c r="WQY7657" s="19"/>
      <c r="WQZ7657" s="19"/>
      <c r="WRA7657" s="19"/>
      <c r="WRB7657" s="19"/>
      <c r="WRC7657" s="19"/>
      <c r="WRD7657" s="19"/>
      <c r="WRE7657" s="19"/>
      <c r="WRF7657" s="19"/>
      <c r="WRG7657" s="19"/>
      <c r="WRH7657" s="19"/>
      <c r="WRI7657" s="19"/>
      <c r="WRJ7657" s="19"/>
      <c r="WRK7657" s="19"/>
      <c r="WRL7657" s="19"/>
      <c r="WRM7657" s="19"/>
      <c r="WRN7657" s="19"/>
      <c r="WRO7657" s="19"/>
      <c r="WRP7657" s="19"/>
      <c r="WRQ7657" s="19"/>
      <c r="WRR7657" s="19"/>
      <c r="WRS7657" s="19"/>
      <c r="WRT7657" s="19"/>
      <c r="WRU7657" s="19"/>
      <c r="WRV7657" s="19"/>
      <c r="WRW7657" s="19"/>
      <c r="WRX7657" s="19"/>
      <c r="WRY7657" s="19"/>
      <c r="WRZ7657" s="19"/>
      <c r="WSA7657" s="19"/>
      <c r="WSB7657" s="19"/>
      <c r="WSC7657" s="19"/>
      <c r="WSD7657" s="19"/>
      <c r="WSE7657" s="19"/>
      <c r="WSF7657" s="19"/>
      <c r="WSG7657" s="19"/>
      <c r="WSH7657" s="19"/>
      <c r="WSI7657" s="19"/>
      <c r="WSJ7657" s="19"/>
      <c r="WSK7657" s="19"/>
      <c r="WSL7657" s="19"/>
      <c r="WSM7657" s="19"/>
      <c r="WSN7657" s="19"/>
      <c r="WSO7657" s="19"/>
      <c r="WSP7657" s="19"/>
      <c r="WSQ7657" s="19"/>
      <c r="WSR7657" s="19"/>
      <c r="WSS7657" s="19"/>
      <c r="WST7657" s="19"/>
      <c r="WSU7657" s="19"/>
      <c r="WSV7657" s="19"/>
      <c r="WSW7657" s="19"/>
      <c r="WSX7657" s="19"/>
      <c r="WSY7657" s="19"/>
      <c r="WSZ7657" s="19"/>
      <c r="WTA7657" s="19"/>
      <c r="WTB7657" s="19"/>
      <c r="WTC7657" s="19"/>
      <c r="WTD7657" s="19"/>
      <c r="WTE7657" s="19"/>
      <c r="WTF7657" s="19"/>
      <c r="WTG7657" s="19"/>
      <c r="WTH7657" s="19"/>
      <c r="WTI7657" s="19"/>
      <c r="WTJ7657" s="19"/>
      <c r="WTK7657" s="19"/>
      <c r="WTL7657" s="19"/>
      <c r="WTM7657" s="19"/>
      <c r="WTN7657" s="19"/>
      <c r="WTO7657" s="19"/>
      <c r="WTP7657" s="19"/>
      <c r="WTQ7657" s="19"/>
      <c r="WTR7657" s="19"/>
      <c r="WTS7657" s="19"/>
      <c r="WTT7657" s="19"/>
      <c r="WTU7657" s="19"/>
      <c r="WTV7657" s="19"/>
      <c r="WTW7657" s="19"/>
      <c r="WTX7657" s="19"/>
      <c r="WTY7657" s="19"/>
      <c r="WTZ7657" s="19"/>
      <c r="WUA7657" s="19"/>
      <c r="WUB7657" s="19"/>
      <c r="WUC7657" s="19"/>
      <c r="WUD7657" s="19"/>
      <c r="WUE7657" s="19"/>
      <c r="WUF7657" s="19"/>
      <c r="WUG7657" s="19"/>
      <c r="WUH7657" s="19"/>
      <c r="WUI7657" s="19"/>
      <c r="WUJ7657" s="19"/>
      <c r="WUK7657" s="19"/>
      <c r="WUL7657" s="19"/>
      <c r="WUM7657" s="19"/>
      <c r="WUN7657" s="19"/>
      <c r="WUO7657" s="19"/>
      <c r="WUP7657" s="19"/>
      <c r="WUQ7657" s="19"/>
      <c r="WUR7657" s="19"/>
      <c r="WUS7657" s="19"/>
      <c r="WUT7657" s="19"/>
      <c r="WUU7657" s="19"/>
      <c r="WUV7657" s="19"/>
      <c r="WUW7657" s="19"/>
      <c r="WUX7657" s="19"/>
      <c r="WUY7657" s="19"/>
      <c r="WUZ7657" s="19"/>
      <c r="WVA7657" s="19"/>
      <c r="WVB7657" s="19"/>
      <c r="WVC7657" s="19"/>
      <c r="WVD7657" s="19"/>
      <c r="WVE7657" s="19"/>
      <c r="WVF7657" s="19"/>
      <c r="WVG7657" s="19"/>
      <c r="WVH7657" s="19"/>
      <c r="WVI7657" s="19"/>
      <c r="WVJ7657" s="19"/>
      <c r="WVK7657" s="19"/>
      <c r="WVL7657" s="19"/>
      <c r="WVM7657" s="19"/>
      <c r="WVN7657" s="19"/>
      <c r="WVO7657" s="19"/>
      <c r="WVP7657" s="19"/>
      <c r="WVQ7657" s="19"/>
      <c r="WVR7657" s="19"/>
      <c r="WVS7657" s="19"/>
      <c r="WVT7657" s="19"/>
      <c r="WVU7657" s="19"/>
      <c r="WVV7657" s="19"/>
      <c r="WVW7657" s="19"/>
      <c r="WVX7657" s="19"/>
      <c r="WVY7657" s="19"/>
      <c r="WVZ7657" s="19"/>
      <c r="WWA7657" s="19"/>
      <c r="WWB7657" s="19"/>
      <c r="WWC7657" s="19"/>
      <c r="WWD7657" s="19"/>
      <c r="WWE7657" s="19"/>
      <c r="WWF7657" s="19"/>
      <c r="WWG7657" s="19"/>
      <c r="WWH7657" s="19"/>
      <c r="WWI7657" s="19"/>
      <c r="WWJ7657" s="19"/>
      <c r="WWK7657" s="19"/>
      <c r="WWL7657" s="19"/>
      <c r="WWM7657" s="19"/>
      <c r="WWN7657" s="19"/>
      <c r="WWO7657" s="19"/>
      <c r="WWP7657" s="19"/>
      <c r="WWQ7657" s="19"/>
      <c r="WWR7657" s="19"/>
      <c r="WWS7657" s="19"/>
      <c r="WWT7657" s="19"/>
      <c r="WWU7657" s="19"/>
      <c r="WWV7657" s="19"/>
      <c r="WWW7657" s="19"/>
      <c r="WWX7657" s="19"/>
      <c r="WWY7657" s="19"/>
      <c r="WWZ7657" s="19"/>
      <c r="WXA7657" s="19"/>
      <c r="WXB7657" s="19"/>
      <c r="WXC7657" s="19"/>
      <c r="WXD7657" s="19"/>
      <c r="WXE7657" s="19"/>
      <c r="WXF7657" s="19"/>
      <c r="WXG7657" s="19"/>
      <c r="WXH7657" s="19"/>
      <c r="WXI7657" s="19"/>
      <c r="WXJ7657" s="19"/>
      <c r="WXK7657" s="19"/>
      <c r="WXL7657" s="19"/>
      <c r="WXM7657" s="19"/>
      <c r="WXN7657" s="19"/>
      <c r="WXO7657" s="19"/>
      <c r="WXP7657" s="19"/>
      <c r="WXQ7657" s="19"/>
      <c r="WXR7657" s="19"/>
      <c r="WXS7657" s="19"/>
      <c r="WXT7657" s="19"/>
      <c r="WXU7657" s="19"/>
      <c r="WXV7657" s="19"/>
      <c r="WXW7657" s="19"/>
      <c r="WXX7657" s="19"/>
      <c r="WXY7657" s="19"/>
      <c r="WXZ7657" s="19"/>
      <c r="WYA7657" s="19"/>
      <c r="WYB7657" s="19"/>
      <c r="WYC7657" s="19"/>
      <c r="WYD7657" s="19"/>
      <c r="WYE7657" s="19"/>
      <c r="WYF7657" s="19"/>
      <c r="WYG7657" s="19"/>
      <c r="WYH7657" s="19"/>
      <c r="WYI7657" s="19"/>
      <c r="WYJ7657" s="19"/>
      <c r="WYK7657" s="19"/>
      <c r="WYL7657" s="19"/>
      <c r="WYM7657" s="19"/>
      <c r="WYN7657" s="19"/>
      <c r="WYO7657" s="19"/>
      <c r="WYP7657" s="19"/>
      <c r="WYQ7657" s="19"/>
      <c r="WYR7657" s="19"/>
      <c r="WYS7657" s="19"/>
      <c r="WYT7657" s="19"/>
      <c r="WYU7657" s="19"/>
      <c r="WYV7657" s="19"/>
      <c r="WYW7657" s="19"/>
      <c r="WYX7657" s="19"/>
      <c r="WYY7657" s="19"/>
      <c r="WYZ7657" s="19"/>
      <c r="WZA7657" s="19"/>
      <c r="WZB7657" s="19"/>
      <c r="WZC7657" s="19"/>
      <c r="WZD7657" s="19"/>
      <c r="WZE7657" s="19"/>
      <c r="WZF7657" s="19"/>
      <c r="WZG7657" s="19"/>
      <c r="WZH7657" s="19"/>
      <c r="WZI7657" s="19"/>
      <c r="WZJ7657" s="19"/>
      <c r="WZK7657" s="19"/>
      <c r="WZL7657" s="19"/>
      <c r="WZM7657" s="19"/>
      <c r="WZN7657" s="19"/>
      <c r="WZO7657" s="19"/>
      <c r="WZP7657" s="19"/>
      <c r="WZQ7657" s="19"/>
      <c r="WZR7657" s="19"/>
      <c r="WZS7657" s="19"/>
      <c r="WZT7657" s="19"/>
      <c r="WZU7657" s="19"/>
      <c r="WZV7657" s="19"/>
      <c r="WZW7657" s="19"/>
      <c r="WZX7657" s="19"/>
      <c r="WZY7657" s="19"/>
      <c r="WZZ7657" s="19"/>
      <c r="XAA7657" s="19"/>
      <c r="XAB7657" s="19"/>
      <c r="XAC7657" s="19"/>
      <c r="XAD7657" s="19"/>
      <c r="XAE7657" s="19"/>
      <c r="XAF7657" s="19"/>
      <c r="XAG7657" s="19"/>
      <c r="XAH7657" s="19"/>
      <c r="XAI7657" s="19"/>
      <c r="XAJ7657" s="19"/>
      <c r="XAK7657" s="19"/>
      <c r="XAL7657" s="19"/>
      <c r="XAM7657" s="19"/>
      <c r="XAN7657" s="19"/>
      <c r="XAO7657" s="19"/>
      <c r="XAP7657" s="19"/>
      <c r="XAQ7657" s="19"/>
      <c r="XAR7657" s="19"/>
      <c r="XAS7657" s="19"/>
      <c r="XAT7657" s="19"/>
      <c r="XAU7657" s="19"/>
      <c r="XAV7657" s="19"/>
      <c r="XAW7657" s="19"/>
      <c r="XAX7657" s="19"/>
      <c r="XAY7657" s="19"/>
      <c r="XAZ7657" s="19"/>
      <c r="XBA7657" s="19"/>
      <c r="XBB7657" s="19"/>
      <c r="XBC7657" s="19"/>
      <c r="XBD7657" s="19"/>
      <c r="XBE7657" s="19"/>
      <c r="XBF7657" s="19"/>
      <c r="XBG7657" s="19"/>
      <c r="XBH7657" s="19"/>
      <c r="XBI7657" s="19"/>
      <c r="XBJ7657" s="19"/>
      <c r="XBK7657" s="19"/>
      <c r="XBL7657" s="19"/>
      <c r="XBM7657" s="19"/>
      <c r="XBN7657" s="19"/>
      <c r="XBO7657" s="19"/>
      <c r="XBP7657" s="19"/>
      <c r="XBQ7657" s="19"/>
      <c r="XBR7657" s="19"/>
      <c r="XBS7657" s="19"/>
      <c r="XBT7657" s="19"/>
      <c r="XBU7657" s="19"/>
      <c r="XBV7657" s="19"/>
      <c r="XBW7657" s="19"/>
      <c r="XBX7657" s="19"/>
      <c r="XBY7657" s="19"/>
      <c r="XBZ7657" s="19"/>
      <c r="XCA7657" s="19"/>
      <c r="XCB7657" s="19"/>
      <c r="XCC7657" s="19"/>
      <c r="XCD7657" s="19"/>
      <c r="XCE7657" s="19"/>
      <c r="XCF7657" s="19"/>
      <c r="XCG7657" s="19"/>
      <c r="XCH7657" s="19"/>
      <c r="XCI7657" s="19"/>
      <c r="XCJ7657" s="19"/>
      <c r="XCK7657" s="19"/>
      <c r="XCL7657" s="19"/>
      <c r="XCM7657" s="19"/>
      <c r="XCN7657" s="19"/>
      <c r="XCO7657" s="19"/>
      <c r="XCP7657" s="19"/>
      <c r="XCQ7657" s="19"/>
      <c r="XCR7657" s="19"/>
      <c r="XCS7657" s="19"/>
      <c r="XCT7657" s="19"/>
      <c r="XCU7657" s="19"/>
      <c r="XCV7657" s="19"/>
      <c r="XCW7657" s="19"/>
      <c r="XCX7657" s="19"/>
      <c r="XCY7657" s="19"/>
      <c r="XCZ7657" s="19"/>
      <c r="XDA7657" s="19"/>
      <c r="XDB7657" s="19"/>
      <c r="XDC7657" s="19"/>
      <c r="XDD7657" s="19"/>
      <c r="XDE7657" s="19"/>
      <c r="XDF7657" s="19"/>
      <c r="XDG7657" s="19"/>
      <c r="XDH7657" s="19"/>
      <c r="XDI7657" s="19"/>
      <c r="XDJ7657" s="19"/>
      <c r="XDK7657" s="19"/>
      <c r="XDL7657" s="19"/>
      <c r="XDM7657" s="19"/>
      <c r="XDN7657" s="19"/>
      <c r="XDO7657" s="19"/>
      <c r="XDP7657" s="19"/>
      <c r="XDQ7657" s="19"/>
      <c r="XDR7657" s="19"/>
      <c r="XDS7657" s="19"/>
      <c r="XDT7657" s="19"/>
      <c r="XDU7657" s="19"/>
      <c r="XDV7657" s="19"/>
      <c r="XDW7657" s="19"/>
      <c r="XDX7657" s="19"/>
      <c r="XDY7657" s="19"/>
      <c r="XDZ7657" s="19"/>
      <c r="XEA7657" s="19"/>
      <c r="XEB7657" s="19"/>
      <c r="XEC7657" s="19"/>
      <c r="XED7657" s="19"/>
      <c r="XEE7657" s="19"/>
      <c r="XEF7657" s="19"/>
      <c r="XEG7657" s="20"/>
      <c r="XEH7657" s="20"/>
      <c r="XEI7657" s="20"/>
      <c r="XEJ7657" s="20"/>
      <c r="XEK7657" s="20"/>
      <c r="XEL7657" s="20"/>
      <c r="XEM7657" s="20"/>
      <c r="XEN7657" s="20"/>
      <c r="XEO7657" s="20"/>
      <c r="XEP7657" s="20"/>
      <c r="XEQ7657" s="20"/>
      <c r="XER7657" s="20"/>
      <c r="XES7657" s="20"/>
      <c r="XET7657" s="20"/>
      <c r="XEU7657" s="20"/>
      <c r="XEV7657" s="20"/>
      <c r="XEW7657" s="20"/>
      <c r="XEX7657" s="20"/>
      <c r="XEY7657" s="20"/>
      <c r="XEZ7657" s="20"/>
      <c r="XFA7657" s="20"/>
      <c r="XFB7657" s="20"/>
    </row>
    <row r="7658" s="8" customFormat="1" spans="1:10">
      <c r="A7658" s="107" t="s">
        <v>64</v>
      </c>
      <c r="B7658" s="108">
        <v>450000012</v>
      </c>
      <c r="C7658" s="109" t="s">
        <v>13503</v>
      </c>
      <c r="D7658" s="108" t="s">
        <v>13504</v>
      </c>
      <c r="E7658" s="108"/>
      <c r="F7658" s="107" t="s">
        <v>648</v>
      </c>
      <c r="G7658" s="108"/>
      <c r="H7658" s="117">
        <v>88</v>
      </c>
      <c r="I7658" s="118">
        <v>79.2</v>
      </c>
      <c r="J7658" s="118">
        <v>70.4</v>
      </c>
    </row>
    <row r="7659" s="8" customFormat="1" spans="1:10">
      <c r="A7659" s="107" t="s">
        <v>64</v>
      </c>
      <c r="B7659" s="108">
        <v>450000013</v>
      </c>
      <c r="C7659" s="109" t="s">
        <v>13505</v>
      </c>
      <c r="D7659" s="108" t="s">
        <v>13504</v>
      </c>
      <c r="E7659" s="108"/>
      <c r="F7659" s="107" t="s">
        <v>25</v>
      </c>
      <c r="G7659" s="108"/>
      <c r="H7659" s="117">
        <v>66</v>
      </c>
      <c r="I7659" s="118">
        <v>59.4</v>
      </c>
      <c r="J7659" s="118">
        <v>52.8</v>
      </c>
    </row>
    <row r="7660" s="8" customFormat="1" spans="1:10">
      <c r="A7660" s="107" t="s">
        <v>64</v>
      </c>
      <c r="B7660" s="108">
        <v>450000014</v>
      </c>
      <c r="C7660" s="109" t="s">
        <v>13506</v>
      </c>
      <c r="D7660" s="108" t="s">
        <v>13504</v>
      </c>
      <c r="E7660" s="108"/>
      <c r="F7660" s="107" t="s">
        <v>25</v>
      </c>
      <c r="G7660" s="108"/>
      <c r="H7660" s="117">
        <v>118</v>
      </c>
      <c r="I7660" s="118">
        <v>106.2</v>
      </c>
      <c r="J7660" s="118">
        <v>94.4</v>
      </c>
    </row>
    <row r="7661" s="8" customFormat="1" spans="1:10">
      <c r="A7661" s="107" t="s">
        <v>64</v>
      </c>
      <c r="B7661" s="108" t="s">
        <v>13507</v>
      </c>
      <c r="C7661" s="109" t="s">
        <v>13508</v>
      </c>
      <c r="D7661" s="108" t="s">
        <v>13504</v>
      </c>
      <c r="E7661" s="108"/>
      <c r="F7661" s="107" t="s">
        <v>25</v>
      </c>
      <c r="G7661" s="108"/>
      <c r="H7661" s="107">
        <v>76</v>
      </c>
      <c r="I7661" s="112">
        <f>H7661*0.9</f>
        <v>68.4</v>
      </c>
      <c r="J7661" s="112">
        <f t="shared" ref="J7659:J7663" si="630">H7661*0.8</f>
        <v>60.8</v>
      </c>
    </row>
    <row r="7662" s="8" customFormat="1" spans="1:10">
      <c r="A7662" s="107" t="s">
        <v>64</v>
      </c>
      <c r="B7662" s="108" t="s">
        <v>13509</v>
      </c>
      <c r="C7662" s="109" t="s">
        <v>13510</v>
      </c>
      <c r="D7662" s="108" t="s">
        <v>13504</v>
      </c>
      <c r="E7662" s="108"/>
      <c r="F7662" s="107" t="s">
        <v>25</v>
      </c>
      <c r="G7662" s="108"/>
      <c r="H7662" s="117">
        <v>90</v>
      </c>
      <c r="I7662" s="118">
        <v>81</v>
      </c>
      <c r="J7662" s="118">
        <v>72</v>
      </c>
    </row>
    <row r="7663" s="8" customFormat="1" spans="1:10">
      <c r="A7663" s="107" t="s">
        <v>64</v>
      </c>
      <c r="B7663" s="108" t="s">
        <v>13511</v>
      </c>
      <c r="C7663" s="109" t="s">
        <v>13512</v>
      </c>
      <c r="D7663" s="108" t="s">
        <v>13504</v>
      </c>
      <c r="E7663" s="108"/>
      <c r="F7663" s="107" t="s">
        <v>25</v>
      </c>
      <c r="G7663" s="108"/>
      <c r="H7663" s="107">
        <v>76</v>
      </c>
      <c r="I7663" s="112">
        <f>H7663*0.9</f>
        <v>68.4</v>
      </c>
      <c r="J7663" s="112">
        <f t="shared" si="630"/>
        <v>60.8</v>
      </c>
    </row>
    <row r="7664" s="8" customFormat="1" spans="1:10">
      <c r="A7664" s="107"/>
      <c r="B7664" s="108">
        <v>46</v>
      </c>
      <c r="C7664" s="109" t="s">
        <v>13513</v>
      </c>
      <c r="D7664" s="108"/>
      <c r="E7664" s="108"/>
      <c r="F7664" s="107"/>
      <c r="G7664" s="108"/>
      <c r="H7664" s="107"/>
      <c r="I7664" s="112"/>
      <c r="J7664" s="112"/>
    </row>
    <row r="7665" s="8" customFormat="1" spans="1:10">
      <c r="A7665" s="107" t="s">
        <v>64</v>
      </c>
      <c r="B7665" s="108">
        <v>460000001</v>
      </c>
      <c r="C7665" s="109" t="s">
        <v>13514</v>
      </c>
      <c r="D7665" s="108"/>
      <c r="E7665" s="108"/>
      <c r="F7665" s="107" t="s">
        <v>25</v>
      </c>
      <c r="G7665" s="110"/>
      <c r="H7665" s="107">
        <v>45</v>
      </c>
      <c r="I7665" s="112">
        <f t="shared" ref="I7665:I7674" si="631">H7665*0.9</f>
        <v>40.5</v>
      </c>
      <c r="J7665" s="112">
        <f t="shared" ref="J7665:J7674" si="632">H7665*0.8</f>
        <v>36</v>
      </c>
    </row>
    <row r="7666" s="8" customFormat="1" spans="1:10">
      <c r="A7666" s="107" t="s">
        <v>64</v>
      </c>
      <c r="B7666" s="108" t="s">
        <v>13515</v>
      </c>
      <c r="C7666" s="109" t="s">
        <v>13516</v>
      </c>
      <c r="D7666" s="108"/>
      <c r="E7666" s="108"/>
      <c r="F7666" s="107" t="s">
        <v>25</v>
      </c>
      <c r="G7666" s="108"/>
      <c r="H7666" s="107">
        <v>67.5</v>
      </c>
      <c r="I7666" s="112">
        <f t="shared" si="631"/>
        <v>60.75</v>
      </c>
      <c r="J7666" s="112">
        <f t="shared" si="632"/>
        <v>54</v>
      </c>
    </row>
    <row r="7667" s="8" customFormat="1" spans="1:10">
      <c r="A7667" s="107" t="s">
        <v>64</v>
      </c>
      <c r="B7667" s="108">
        <v>460000002</v>
      </c>
      <c r="C7667" s="109" t="s">
        <v>13517</v>
      </c>
      <c r="D7667" s="108"/>
      <c r="E7667" s="108" t="s">
        <v>482</v>
      </c>
      <c r="F7667" s="107" t="s">
        <v>25</v>
      </c>
      <c r="G7667" s="108"/>
      <c r="H7667" s="107">
        <v>98</v>
      </c>
      <c r="I7667" s="112">
        <f t="shared" si="631"/>
        <v>88.2</v>
      </c>
      <c r="J7667" s="112">
        <f t="shared" si="632"/>
        <v>78.4</v>
      </c>
    </row>
    <row r="7668" s="8" customFormat="1" spans="1:10">
      <c r="A7668" s="107" t="s">
        <v>64</v>
      </c>
      <c r="B7668" s="108">
        <v>460000003</v>
      </c>
      <c r="C7668" s="109" t="s">
        <v>13518</v>
      </c>
      <c r="D7668" s="108"/>
      <c r="E7668" s="108" t="s">
        <v>482</v>
      </c>
      <c r="F7668" s="107" t="s">
        <v>13519</v>
      </c>
      <c r="G7668" s="108"/>
      <c r="H7668" s="107">
        <v>70</v>
      </c>
      <c r="I7668" s="112">
        <f t="shared" si="631"/>
        <v>63</v>
      </c>
      <c r="J7668" s="112">
        <f t="shared" si="632"/>
        <v>56</v>
      </c>
    </row>
    <row r="7669" s="8" customFormat="1" spans="1:10">
      <c r="A7669" s="107" t="s">
        <v>64</v>
      </c>
      <c r="B7669" s="108">
        <v>460000004</v>
      </c>
      <c r="C7669" s="109" t="s">
        <v>13520</v>
      </c>
      <c r="D7669" s="108"/>
      <c r="E7669" s="108"/>
      <c r="F7669" s="107" t="s">
        <v>25</v>
      </c>
      <c r="G7669" s="108"/>
      <c r="H7669" s="107">
        <v>380</v>
      </c>
      <c r="I7669" s="112">
        <f t="shared" si="631"/>
        <v>342</v>
      </c>
      <c r="J7669" s="112">
        <f t="shared" si="632"/>
        <v>304</v>
      </c>
    </row>
    <row r="7670" s="8" customFormat="1" spans="1:10">
      <c r="A7670" s="107" t="s">
        <v>299</v>
      </c>
      <c r="B7670" s="108">
        <v>460000005</v>
      </c>
      <c r="C7670" s="109" t="s">
        <v>13521</v>
      </c>
      <c r="D7670" s="108"/>
      <c r="E7670" s="108"/>
      <c r="F7670" s="107" t="s">
        <v>25</v>
      </c>
      <c r="G7670" s="108"/>
      <c r="H7670" s="107">
        <v>360</v>
      </c>
      <c r="I7670" s="112">
        <f t="shared" si="631"/>
        <v>324</v>
      </c>
      <c r="J7670" s="112">
        <f t="shared" si="632"/>
        <v>288</v>
      </c>
    </row>
    <row r="7671" s="8" customFormat="1" spans="1:10">
      <c r="A7671" s="107" t="s">
        <v>64</v>
      </c>
      <c r="B7671" s="108">
        <v>460000006</v>
      </c>
      <c r="C7671" s="109" t="s">
        <v>13522</v>
      </c>
      <c r="D7671" s="110"/>
      <c r="E7671" s="108"/>
      <c r="F7671" s="107" t="s">
        <v>25</v>
      </c>
      <c r="G7671" s="108"/>
      <c r="H7671" s="107">
        <v>522.5</v>
      </c>
      <c r="I7671" s="112">
        <f t="shared" si="631"/>
        <v>470.25</v>
      </c>
      <c r="J7671" s="112">
        <f t="shared" si="632"/>
        <v>418</v>
      </c>
    </row>
    <row r="7672" s="8" customFormat="1" spans="1:10">
      <c r="A7672" s="107" t="s">
        <v>64</v>
      </c>
      <c r="B7672" s="108" t="s">
        <v>13523</v>
      </c>
      <c r="C7672" s="109" t="s">
        <v>13524</v>
      </c>
      <c r="D7672" s="108"/>
      <c r="E7672" s="108"/>
      <c r="F7672" s="107" t="s">
        <v>25</v>
      </c>
      <c r="G7672" s="108"/>
      <c r="H7672" s="107">
        <v>522.5</v>
      </c>
      <c r="I7672" s="112">
        <f t="shared" si="631"/>
        <v>470.25</v>
      </c>
      <c r="J7672" s="112">
        <f t="shared" si="632"/>
        <v>418</v>
      </c>
    </row>
    <row r="7673" s="8" customFormat="1" spans="1:10">
      <c r="A7673" s="107" t="s">
        <v>64</v>
      </c>
      <c r="B7673" s="108">
        <v>460000007</v>
      </c>
      <c r="C7673" s="109" t="s">
        <v>13525</v>
      </c>
      <c r="D7673" s="108"/>
      <c r="E7673" s="108"/>
      <c r="F7673" s="107" t="s">
        <v>25</v>
      </c>
      <c r="G7673" s="108"/>
      <c r="H7673" s="107">
        <v>380</v>
      </c>
      <c r="I7673" s="112">
        <f t="shared" si="631"/>
        <v>342</v>
      </c>
      <c r="J7673" s="112">
        <f t="shared" si="632"/>
        <v>304</v>
      </c>
    </row>
    <row r="7674" s="8" customFormat="1" spans="1:10">
      <c r="A7674" s="107" t="s">
        <v>299</v>
      </c>
      <c r="B7674" s="108">
        <v>460000008</v>
      </c>
      <c r="C7674" s="109" t="s">
        <v>13526</v>
      </c>
      <c r="D7674" s="108"/>
      <c r="E7674" s="108"/>
      <c r="F7674" s="107" t="s">
        <v>25</v>
      </c>
      <c r="G7674" s="108"/>
      <c r="H7674" s="117">
        <v>842</v>
      </c>
      <c r="I7674" s="118">
        <v>757.8</v>
      </c>
      <c r="J7674" s="118">
        <v>673.6</v>
      </c>
    </row>
    <row r="7675" s="8" customFormat="1" spans="1:10">
      <c r="A7675" s="107" t="s">
        <v>64</v>
      </c>
      <c r="B7675" s="108">
        <v>460000009</v>
      </c>
      <c r="C7675" s="109" t="s">
        <v>13527</v>
      </c>
      <c r="D7675" s="108"/>
      <c r="E7675" s="108"/>
      <c r="F7675" s="107" t="s">
        <v>25</v>
      </c>
      <c r="G7675" s="108"/>
      <c r="H7675" s="107" t="s">
        <v>305</v>
      </c>
      <c r="I7675" s="107" t="s">
        <v>305</v>
      </c>
      <c r="J7675" s="107" t="s">
        <v>305</v>
      </c>
    </row>
    <row r="7676" s="8" customFormat="1" spans="1:10">
      <c r="A7676" s="107" t="s">
        <v>64</v>
      </c>
      <c r="B7676" s="108">
        <v>460000010</v>
      </c>
      <c r="C7676" s="109" t="s">
        <v>13528</v>
      </c>
      <c r="D7676" s="108"/>
      <c r="E7676" s="108"/>
      <c r="F7676" s="107" t="s">
        <v>25</v>
      </c>
      <c r="G7676" s="108"/>
      <c r="H7676" s="107">
        <v>646</v>
      </c>
      <c r="I7676" s="112">
        <f t="shared" ref="I7676:I7694" si="633">H7676*0.9</f>
        <v>581.4</v>
      </c>
      <c r="J7676" s="112">
        <f t="shared" ref="J7676:J7694" si="634">H7676*0.8</f>
        <v>516.8</v>
      </c>
    </row>
    <row r="7677" s="8" customFormat="1" spans="1:10">
      <c r="A7677" s="107" t="s">
        <v>64</v>
      </c>
      <c r="B7677" s="108">
        <v>460000011</v>
      </c>
      <c r="C7677" s="109" t="s">
        <v>13529</v>
      </c>
      <c r="D7677" s="108"/>
      <c r="E7677" s="108"/>
      <c r="F7677" s="107" t="s">
        <v>25</v>
      </c>
      <c r="G7677" s="108"/>
      <c r="H7677" s="107" t="s">
        <v>305</v>
      </c>
      <c r="I7677" s="107" t="s">
        <v>305</v>
      </c>
      <c r="J7677" s="107" t="s">
        <v>305</v>
      </c>
    </row>
    <row r="7678" s="8" customFormat="1" ht="27" spans="1:10">
      <c r="A7678" s="107" t="s">
        <v>64</v>
      </c>
      <c r="B7678" s="108">
        <v>460000012</v>
      </c>
      <c r="C7678" s="109" t="s">
        <v>13530</v>
      </c>
      <c r="D7678" s="108" t="s">
        <v>13531</v>
      </c>
      <c r="E7678" s="108" t="s">
        <v>13532</v>
      </c>
      <c r="F7678" s="107" t="s">
        <v>25</v>
      </c>
      <c r="G7678" s="108"/>
      <c r="H7678" s="107">
        <v>70</v>
      </c>
      <c r="I7678" s="112">
        <f t="shared" si="633"/>
        <v>63</v>
      </c>
      <c r="J7678" s="112">
        <f t="shared" si="634"/>
        <v>56</v>
      </c>
    </row>
    <row r="7679" s="8" customFormat="1" spans="1:10">
      <c r="A7679" s="107" t="s">
        <v>64</v>
      </c>
      <c r="B7679" s="108">
        <v>460000013</v>
      </c>
      <c r="C7679" s="109" t="s">
        <v>13533</v>
      </c>
      <c r="D7679" s="108" t="s">
        <v>13534</v>
      </c>
      <c r="E7679" s="108" t="s">
        <v>482</v>
      </c>
      <c r="F7679" s="107" t="s">
        <v>25</v>
      </c>
      <c r="G7679" s="108"/>
      <c r="H7679" s="107">
        <v>18</v>
      </c>
      <c r="I7679" s="112">
        <f t="shared" si="633"/>
        <v>16.2</v>
      </c>
      <c r="J7679" s="112">
        <f t="shared" si="634"/>
        <v>14.4</v>
      </c>
    </row>
    <row r="7680" s="8" customFormat="1" spans="1:10">
      <c r="A7680" s="107" t="s">
        <v>299</v>
      </c>
      <c r="B7680" s="108">
        <v>460000014</v>
      </c>
      <c r="C7680" s="109" t="s">
        <v>13535</v>
      </c>
      <c r="D7680" s="108" t="s">
        <v>13536</v>
      </c>
      <c r="E7680" s="108"/>
      <c r="F7680" s="107" t="s">
        <v>25</v>
      </c>
      <c r="G7680" s="108"/>
      <c r="H7680" s="107">
        <v>550</v>
      </c>
      <c r="I7680" s="112">
        <f t="shared" si="633"/>
        <v>495</v>
      </c>
      <c r="J7680" s="112">
        <f t="shared" si="634"/>
        <v>440</v>
      </c>
    </row>
    <row r="7681" s="8" customFormat="1" spans="1:10">
      <c r="A7681" s="107" t="s">
        <v>64</v>
      </c>
      <c r="B7681" s="108">
        <v>460000015</v>
      </c>
      <c r="C7681" s="109" t="s">
        <v>13537</v>
      </c>
      <c r="D7681" s="110"/>
      <c r="E7681" s="108"/>
      <c r="F7681" s="107" t="s">
        <v>25</v>
      </c>
      <c r="G7681" s="108"/>
      <c r="H7681" s="107">
        <v>30</v>
      </c>
      <c r="I7681" s="112">
        <f t="shared" si="633"/>
        <v>27</v>
      </c>
      <c r="J7681" s="112">
        <f t="shared" si="634"/>
        <v>24</v>
      </c>
    </row>
    <row r="7682" s="8" customFormat="1" spans="1:10">
      <c r="A7682" s="107" t="s">
        <v>64</v>
      </c>
      <c r="B7682" s="108" t="s">
        <v>13538</v>
      </c>
      <c r="C7682" s="109" t="s">
        <v>13539</v>
      </c>
      <c r="D7682" s="108"/>
      <c r="E7682" s="108"/>
      <c r="F7682" s="107" t="s">
        <v>25</v>
      </c>
      <c r="G7682" s="108"/>
      <c r="H7682" s="107">
        <v>30</v>
      </c>
      <c r="I7682" s="112">
        <f t="shared" si="633"/>
        <v>27</v>
      </c>
      <c r="J7682" s="112">
        <f t="shared" si="634"/>
        <v>24</v>
      </c>
    </row>
    <row r="7683" s="8" customFormat="1" ht="27" spans="1:10">
      <c r="A7683" s="107" t="s">
        <v>64</v>
      </c>
      <c r="B7683" s="108">
        <v>460000016</v>
      </c>
      <c r="C7683" s="109" t="s">
        <v>13540</v>
      </c>
      <c r="D7683" s="108" t="s">
        <v>13541</v>
      </c>
      <c r="E7683" s="108"/>
      <c r="F7683" s="107" t="s">
        <v>25</v>
      </c>
      <c r="G7683" s="110"/>
      <c r="H7683" s="107">
        <v>460</v>
      </c>
      <c r="I7683" s="112">
        <f t="shared" si="633"/>
        <v>414</v>
      </c>
      <c r="J7683" s="112">
        <f t="shared" si="634"/>
        <v>368</v>
      </c>
    </row>
    <row r="7684" s="8" customFormat="1" ht="40.5" spans="1:10">
      <c r="A7684" s="107" t="s">
        <v>64</v>
      </c>
      <c r="B7684" s="108" t="s">
        <v>13542</v>
      </c>
      <c r="C7684" s="109" t="s">
        <v>13543</v>
      </c>
      <c r="D7684" s="108" t="s">
        <v>13544</v>
      </c>
      <c r="E7684" s="108"/>
      <c r="F7684" s="107" t="s">
        <v>25</v>
      </c>
      <c r="G7684" s="108"/>
      <c r="H7684" s="107">
        <v>598</v>
      </c>
      <c r="I7684" s="112">
        <f t="shared" si="633"/>
        <v>538.2</v>
      </c>
      <c r="J7684" s="112">
        <f t="shared" si="634"/>
        <v>478.4</v>
      </c>
    </row>
    <row r="7685" s="8" customFormat="1" spans="1:10">
      <c r="A7685" s="107" t="s">
        <v>64</v>
      </c>
      <c r="B7685" s="108">
        <v>460000017</v>
      </c>
      <c r="C7685" s="109" t="s">
        <v>13545</v>
      </c>
      <c r="D7685" s="108" t="s">
        <v>13546</v>
      </c>
      <c r="E7685" s="108"/>
      <c r="F7685" s="107" t="s">
        <v>25</v>
      </c>
      <c r="G7685" s="110"/>
      <c r="H7685" s="107">
        <v>460</v>
      </c>
      <c r="I7685" s="112">
        <f t="shared" si="633"/>
        <v>414</v>
      </c>
      <c r="J7685" s="112">
        <f t="shared" si="634"/>
        <v>368</v>
      </c>
    </row>
    <row r="7686" s="8" customFormat="1" ht="27" spans="1:10">
      <c r="A7686" s="107" t="s">
        <v>64</v>
      </c>
      <c r="B7686" s="108" t="s">
        <v>13547</v>
      </c>
      <c r="C7686" s="109" t="s">
        <v>13548</v>
      </c>
      <c r="D7686" s="108" t="s">
        <v>13549</v>
      </c>
      <c r="E7686" s="108"/>
      <c r="F7686" s="107" t="s">
        <v>25</v>
      </c>
      <c r="G7686" s="108"/>
      <c r="H7686" s="107">
        <v>598</v>
      </c>
      <c r="I7686" s="112">
        <f t="shared" si="633"/>
        <v>538.2</v>
      </c>
      <c r="J7686" s="112">
        <f t="shared" si="634"/>
        <v>478.4</v>
      </c>
    </row>
    <row r="7687" s="8" customFormat="1" spans="1:10">
      <c r="A7687" s="107" t="s">
        <v>64</v>
      </c>
      <c r="B7687" s="108">
        <v>460000018</v>
      </c>
      <c r="C7687" s="109" t="s">
        <v>13550</v>
      </c>
      <c r="D7687" s="108" t="s">
        <v>13551</v>
      </c>
      <c r="E7687" s="108"/>
      <c r="F7687" s="107" t="s">
        <v>25</v>
      </c>
      <c r="G7687" s="110"/>
      <c r="H7687" s="107">
        <v>320</v>
      </c>
      <c r="I7687" s="112">
        <f t="shared" si="633"/>
        <v>288</v>
      </c>
      <c r="J7687" s="112">
        <f t="shared" si="634"/>
        <v>256</v>
      </c>
    </row>
    <row r="7688" s="8" customFormat="1" ht="27" spans="1:10">
      <c r="A7688" s="107" t="s">
        <v>64</v>
      </c>
      <c r="B7688" s="108" t="s">
        <v>13552</v>
      </c>
      <c r="C7688" s="120" t="s">
        <v>13553</v>
      </c>
      <c r="D7688" s="108"/>
      <c r="E7688" s="108"/>
      <c r="F7688" s="107" t="s">
        <v>13554</v>
      </c>
      <c r="G7688" s="108"/>
      <c r="H7688" s="107">
        <v>32</v>
      </c>
      <c r="I7688" s="112">
        <f t="shared" si="633"/>
        <v>28.8</v>
      </c>
      <c r="J7688" s="112">
        <f t="shared" si="634"/>
        <v>25.6</v>
      </c>
    </row>
    <row r="7689" s="8" customFormat="1" spans="1:10">
      <c r="A7689" s="107" t="s">
        <v>64</v>
      </c>
      <c r="B7689" s="108">
        <v>460000019</v>
      </c>
      <c r="C7689" s="109" t="s">
        <v>13555</v>
      </c>
      <c r="D7689" s="108" t="s">
        <v>13556</v>
      </c>
      <c r="E7689" s="108"/>
      <c r="F7689" s="107" t="s">
        <v>25</v>
      </c>
      <c r="G7689" s="110"/>
      <c r="H7689" s="107">
        <v>110</v>
      </c>
      <c r="I7689" s="112">
        <f t="shared" si="633"/>
        <v>99</v>
      </c>
      <c r="J7689" s="112">
        <f t="shared" si="634"/>
        <v>88</v>
      </c>
    </row>
    <row r="7690" s="8" customFormat="1" spans="1:10">
      <c r="A7690" s="107" t="s">
        <v>64</v>
      </c>
      <c r="B7690" s="108" t="s">
        <v>13557</v>
      </c>
      <c r="C7690" s="109" t="s">
        <v>13558</v>
      </c>
      <c r="D7690" s="108"/>
      <c r="E7690" s="108"/>
      <c r="F7690" s="107" t="s">
        <v>25</v>
      </c>
      <c r="G7690" s="108"/>
      <c r="H7690" s="107">
        <v>60</v>
      </c>
      <c r="I7690" s="112">
        <f t="shared" si="633"/>
        <v>54</v>
      </c>
      <c r="J7690" s="112">
        <f t="shared" si="634"/>
        <v>48</v>
      </c>
    </row>
    <row r="7691" s="8" customFormat="1" spans="1:10">
      <c r="A7691" s="107" t="s">
        <v>64</v>
      </c>
      <c r="B7691" s="108">
        <v>460000020</v>
      </c>
      <c r="C7691" s="109" t="s">
        <v>13559</v>
      </c>
      <c r="D7691" s="110"/>
      <c r="E7691" s="108" t="s">
        <v>13560</v>
      </c>
      <c r="F7691" s="107" t="s">
        <v>25</v>
      </c>
      <c r="G7691" s="108"/>
      <c r="H7691" s="107">
        <v>90</v>
      </c>
      <c r="I7691" s="112">
        <f t="shared" si="633"/>
        <v>81</v>
      </c>
      <c r="J7691" s="112">
        <f t="shared" si="634"/>
        <v>72</v>
      </c>
    </row>
    <row r="7692" s="8" customFormat="1" spans="1:10">
      <c r="A7692" s="107" t="s">
        <v>64</v>
      </c>
      <c r="B7692" s="108" t="s">
        <v>13561</v>
      </c>
      <c r="C7692" s="109" t="s">
        <v>13562</v>
      </c>
      <c r="D7692" s="108"/>
      <c r="E7692" s="108" t="s">
        <v>13560</v>
      </c>
      <c r="F7692" s="107" t="s">
        <v>25</v>
      </c>
      <c r="G7692" s="108"/>
      <c r="H7692" s="107">
        <v>90</v>
      </c>
      <c r="I7692" s="112">
        <f t="shared" si="633"/>
        <v>81</v>
      </c>
      <c r="J7692" s="112">
        <f t="shared" si="634"/>
        <v>72</v>
      </c>
    </row>
    <row r="7693" s="8" customFormat="1" spans="1:10">
      <c r="A7693" s="107" t="s">
        <v>64</v>
      </c>
      <c r="B7693" s="108">
        <v>460000021</v>
      </c>
      <c r="C7693" s="109" t="s">
        <v>13563</v>
      </c>
      <c r="D7693" s="108" t="s">
        <v>13564</v>
      </c>
      <c r="E7693" s="108" t="s">
        <v>482</v>
      </c>
      <c r="F7693" s="107" t="s">
        <v>25</v>
      </c>
      <c r="G7693" s="108"/>
      <c r="H7693" s="107">
        <v>90</v>
      </c>
      <c r="I7693" s="112">
        <f t="shared" si="633"/>
        <v>81</v>
      </c>
      <c r="J7693" s="112">
        <f t="shared" si="634"/>
        <v>72</v>
      </c>
    </row>
    <row r="7694" s="8" customFormat="1" spans="1:10">
      <c r="A7694" s="107" t="s">
        <v>64</v>
      </c>
      <c r="B7694" s="108">
        <v>460000022</v>
      </c>
      <c r="C7694" s="109" t="s">
        <v>13565</v>
      </c>
      <c r="D7694" s="108" t="s">
        <v>13566</v>
      </c>
      <c r="E7694" s="108" t="s">
        <v>482</v>
      </c>
      <c r="F7694" s="107" t="s">
        <v>25</v>
      </c>
      <c r="G7694" s="108"/>
      <c r="H7694" s="107">
        <v>48</v>
      </c>
      <c r="I7694" s="112">
        <f t="shared" si="633"/>
        <v>43.2</v>
      </c>
      <c r="J7694" s="112">
        <f t="shared" si="634"/>
        <v>38.4</v>
      </c>
    </row>
    <row r="7695" s="8" customFormat="1" spans="1:10">
      <c r="A7695" s="107"/>
      <c r="B7695" s="108">
        <v>47</v>
      </c>
      <c r="C7695" s="109" t="s">
        <v>13567</v>
      </c>
      <c r="D7695" s="108"/>
      <c r="E7695" s="108"/>
      <c r="F7695" s="107"/>
      <c r="G7695" s="108"/>
      <c r="H7695" s="107"/>
      <c r="I7695" s="112"/>
      <c r="J7695" s="112"/>
    </row>
    <row r="7696" s="8" customFormat="1" spans="1:10">
      <c r="A7696" s="107" t="s">
        <v>64</v>
      </c>
      <c r="B7696" s="108">
        <v>470000001</v>
      </c>
      <c r="C7696" s="109" t="s">
        <v>13568</v>
      </c>
      <c r="D7696" s="108"/>
      <c r="E7696" s="108" t="s">
        <v>8666</v>
      </c>
      <c r="F7696" s="107" t="s">
        <v>8619</v>
      </c>
      <c r="G7696" s="108"/>
      <c r="H7696" s="107">
        <v>285</v>
      </c>
      <c r="I7696" s="112">
        <f t="shared" ref="I7696:I7701" si="635">H7696*0.9</f>
        <v>256.5</v>
      </c>
      <c r="J7696" s="112">
        <f t="shared" ref="J7696:J7701" si="636">H7696*0.8</f>
        <v>228</v>
      </c>
    </row>
    <row r="7697" s="8" customFormat="1" spans="1:10">
      <c r="A7697" s="107" t="s">
        <v>64</v>
      </c>
      <c r="B7697" s="108">
        <v>470000002</v>
      </c>
      <c r="C7697" s="109" t="s">
        <v>13569</v>
      </c>
      <c r="D7697" s="108"/>
      <c r="E7697" s="108" t="s">
        <v>8666</v>
      </c>
      <c r="F7697" s="107" t="s">
        <v>8619</v>
      </c>
      <c r="G7697" s="108"/>
      <c r="H7697" s="107">
        <v>475</v>
      </c>
      <c r="I7697" s="112">
        <f t="shared" si="635"/>
        <v>427.5</v>
      </c>
      <c r="J7697" s="112">
        <f t="shared" si="636"/>
        <v>380</v>
      </c>
    </row>
    <row r="7698" s="8" customFormat="1" spans="1:10">
      <c r="A7698" s="107" t="s">
        <v>64</v>
      </c>
      <c r="B7698" s="108">
        <v>470000003</v>
      </c>
      <c r="C7698" s="109" t="s">
        <v>13570</v>
      </c>
      <c r="D7698" s="108"/>
      <c r="E7698" s="108" t="s">
        <v>8666</v>
      </c>
      <c r="F7698" s="107" t="s">
        <v>8619</v>
      </c>
      <c r="G7698" s="108"/>
      <c r="H7698" s="107">
        <v>475</v>
      </c>
      <c r="I7698" s="112">
        <f t="shared" si="635"/>
        <v>427.5</v>
      </c>
      <c r="J7698" s="112">
        <f t="shared" si="636"/>
        <v>380</v>
      </c>
    </row>
    <row r="7699" s="8" customFormat="1" spans="1:10">
      <c r="A7699" s="107" t="s">
        <v>64</v>
      </c>
      <c r="B7699" s="108">
        <v>470000004</v>
      </c>
      <c r="C7699" s="109" t="s">
        <v>13571</v>
      </c>
      <c r="D7699" s="108" t="s">
        <v>13572</v>
      </c>
      <c r="E7699" s="108"/>
      <c r="F7699" s="107" t="s">
        <v>8619</v>
      </c>
      <c r="G7699" s="108"/>
      <c r="H7699" s="107">
        <v>33</v>
      </c>
      <c r="I7699" s="112">
        <f t="shared" si="635"/>
        <v>29.7</v>
      </c>
      <c r="J7699" s="112">
        <f t="shared" si="636"/>
        <v>26.4</v>
      </c>
    </row>
    <row r="7700" s="8" customFormat="1" spans="1:10">
      <c r="A7700" s="107" t="s">
        <v>64</v>
      </c>
      <c r="B7700" s="108">
        <v>470000005</v>
      </c>
      <c r="C7700" s="109" t="s">
        <v>13573</v>
      </c>
      <c r="D7700" s="110"/>
      <c r="E7700" s="108"/>
      <c r="F7700" s="107" t="s">
        <v>648</v>
      </c>
      <c r="G7700" s="108"/>
      <c r="H7700" s="117">
        <v>62</v>
      </c>
      <c r="I7700" s="118">
        <v>55.8</v>
      </c>
      <c r="J7700" s="118">
        <v>49.6</v>
      </c>
    </row>
    <row r="7701" s="8" customFormat="1" spans="1:10">
      <c r="A7701" s="107" t="s">
        <v>64</v>
      </c>
      <c r="B7701" s="108" t="s">
        <v>13574</v>
      </c>
      <c r="C7701" s="109" t="s">
        <v>13575</v>
      </c>
      <c r="D7701" s="108"/>
      <c r="E7701" s="108"/>
      <c r="F7701" s="107" t="s">
        <v>648</v>
      </c>
      <c r="G7701" s="108"/>
      <c r="H7701" s="107">
        <v>48</v>
      </c>
      <c r="I7701" s="112">
        <f t="shared" si="635"/>
        <v>43.2</v>
      </c>
      <c r="J7701" s="112">
        <f t="shared" si="636"/>
        <v>38.4</v>
      </c>
    </row>
    <row r="7702" s="8" customFormat="1" spans="1:10">
      <c r="A7702" s="107" t="s">
        <v>64</v>
      </c>
      <c r="B7702" s="108">
        <v>470000006</v>
      </c>
      <c r="C7702" s="109" t="s">
        <v>13576</v>
      </c>
      <c r="D7702" s="108" t="s">
        <v>13049</v>
      </c>
      <c r="E7702" s="108" t="s">
        <v>482</v>
      </c>
      <c r="F7702" s="107" t="s">
        <v>25</v>
      </c>
      <c r="G7702" s="108"/>
      <c r="H7702" s="107" t="s">
        <v>305</v>
      </c>
      <c r="I7702" s="107" t="s">
        <v>305</v>
      </c>
      <c r="J7702" s="107" t="s">
        <v>305</v>
      </c>
    </row>
    <row r="7703" s="8" customFormat="1" spans="1:10">
      <c r="A7703" s="107" t="s">
        <v>64</v>
      </c>
      <c r="B7703" s="108">
        <v>470000007</v>
      </c>
      <c r="C7703" s="109" t="s">
        <v>13577</v>
      </c>
      <c r="D7703" s="108"/>
      <c r="E7703" s="108"/>
      <c r="F7703" s="107" t="s">
        <v>25</v>
      </c>
      <c r="G7703" s="110"/>
      <c r="H7703" s="107">
        <v>114</v>
      </c>
      <c r="I7703" s="112">
        <f t="shared" ref="I7703:I7707" si="637">H7703*0.9</f>
        <v>102.6</v>
      </c>
      <c r="J7703" s="112">
        <f t="shared" ref="J7703:J7707" si="638">H7703*0.8</f>
        <v>91.2</v>
      </c>
    </row>
    <row r="7704" s="8" customFormat="1" spans="1:10">
      <c r="A7704" s="107" t="s">
        <v>64</v>
      </c>
      <c r="B7704" s="108" t="s">
        <v>13578</v>
      </c>
      <c r="C7704" s="109" t="s">
        <v>13579</v>
      </c>
      <c r="D7704" s="108"/>
      <c r="E7704" s="108"/>
      <c r="F7704" s="107" t="s">
        <v>25</v>
      </c>
      <c r="G7704" s="108"/>
      <c r="H7704" s="107">
        <v>136.8</v>
      </c>
      <c r="I7704" s="112">
        <f t="shared" si="637"/>
        <v>123.12</v>
      </c>
      <c r="J7704" s="112">
        <f t="shared" si="638"/>
        <v>109.44</v>
      </c>
    </row>
    <row r="7705" s="8" customFormat="1" spans="1:10">
      <c r="A7705" s="107" t="s">
        <v>64</v>
      </c>
      <c r="B7705" s="108">
        <v>470000008</v>
      </c>
      <c r="C7705" s="109" t="s">
        <v>13580</v>
      </c>
      <c r="D7705" s="108" t="s">
        <v>13049</v>
      </c>
      <c r="E7705" s="108" t="s">
        <v>482</v>
      </c>
      <c r="F7705" s="107" t="s">
        <v>13581</v>
      </c>
      <c r="G7705" s="108"/>
      <c r="H7705" s="107">
        <v>53</v>
      </c>
      <c r="I7705" s="112">
        <f t="shared" si="637"/>
        <v>47.7</v>
      </c>
      <c r="J7705" s="112">
        <f t="shared" si="638"/>
        <v>42.4</v>
      </c>
    </row>
    <row r="7706" s="8" customFormat="1" spans="1:10">
      <c r="A7706" s="107" t="s">
        <v>64</v>
      </c>
      <c r="B7706" s="108">
        <v>470000009</v>
      </c>
      <c r="C7706" s="109" t="s">
        <v>13582</v>
      </c>
      <c r="D7706" s="108" t="s">
        <v>13049</v>
      </c>
      <c r="E7706" s="108" t="s">
        <v>482</v>
      </c>
      <c r="F7706" s="107" t="s">
        <v>25</v>
      </c>
      <c r="G7706" s="108"/>
      <c r="H7706" s="107">
        <v>9</v>
      </c>
      <c r="I7706" s="112">
        <f t="shared" si="637"/>
        <v>8.1</v>
      </c>
      <c r="J7706" s="112">
        <f t="shared" si="638"/>
        <v>7.2</v>
      </c>
    </row>
    <row r="7707" s="8" customFormat="1" spans="1:10">
      <c r="A7707" s="107" t="s">
        <v>64</v>
      </c>
      <c r="B7707" s="108">
        <v>470000010</v>
      </c>
      <c r="C7707" s="109" t="s">
        <v>13583</v>
      </c>
      <c r="D7707" s="108"/>
      <c r="E7707" s="108" t="s">
        <v>482</v>
      </c>
      <c r="F7707" s="107" t="s">
        <v>25</v>
      </c>
      <c r="G7707" s="108"/>
      <c r="H7707" s="117">
        <v>25</v>
      </c>
      <c r="I7707" s="118">
        <v>22.5</v>
      </c>
      <c r="J7707" s="118">
        <v>20</v>
      </c>
    </row>
    <row r="7708" s="8" customFormat="1" spans="1:10">
      <c r="A7708" s="107" t="s">
        <v>64</v>
      </c>
      <c r="B7708" s="108">
        <v>470000011</v>
      </c>
      <c r="C7708" s="109" t="s">
        <v>13584</v>
      </c>
      <c r="D7708" s="108" t="s">
        <v>13049</v>
      </c>
      <c r="E7708" s="108" t="s">
        <v>482</v>
      </c>
      <c r="F7708" s="107" t="s">
        <v>25</v>
      </c>
      <c r="G7708" s="108"/>
      <c r="H7708" s="107" t="s">
        <v>305</v>
      </c>
      <c r="I7708" s="107" t="s">
        <v>305</v>
      </c>
      <c r="J7708" s="107" t="s">
        <v>305</v>
      </c>
    </row>
    <row r="7709" s="8" customFormat="1" spans="1:10">
      <c r="A7709" s="107" t="s">
        <v>64</v>
      </c>
      <c r="B7709" s="108">
        <v>470000012</v>
      </c>
      <c r="C7709" s="109" t="s">
        <v>13585</v>
      </c>
      <c r="D7709" s="108"/>
      <c r="E7709" s="108"/>
      <c r="F7709" s="107" t="s">
        <v>648</v>
      </c>
      <c r="G7709" s="108"/>
      <c r="H7709" s="107">
        <v>19</v>
      </c>
      <c r="I7709" s="112">
        <f t="shared" ref="I7709:I7716" si="639">H7709*0.9</f>
        <v>17.1</v>
      </c>
      <c r="J7709" s="112">
        <f t="shared" ref="J7709:J7716" si="640">H7709*0.8</f>
        <v>15.2</v>
      </c>
    </row>
    <row r="7710" s="8" customFormat="1" spans="1:10">
      <c r="A7710" s="107" t="s">
        <v>64</v>
      </c>
      <c r="B7710" s="108">
        <v>470000013</v>
      </c>
      <c r="C7710" s="109" t="s">
        <v>13586</v>
      </c>
      <c r="D7710" s="108" t="s">
        <v>13587</v>
      </c>
      <c r="E7710" s="108"/>
      <c r="F7710" s="107" t="s">
        <v>648</v>
      </c>
      <c r="G7710" s="108"/>
      <c r="H7710" s="117">
        <v>15</v>
      </c>
      <c r="I7710" s="118">
        <v>13.5</v>
      </c>
      <c r="J7710" s="118">
        <v>12</v>
      </c>
    </row>
    <row r="7711" s="8" customFormat="1" spans="1:10">
      <c r="A7711" s="107" t="s">
        <v>64</v>
      </c>
      <c r="B7711" s="108">
        <v>470000014</v>
      </c>
      <c r="C7711" s="109" t="s">
        <v>13588</v>
      </c>
      <c r="D7711" s="108"/>
      <c r="E7711" s="108"/>
      <c r="F7711" s="107" t="s">
        <v>25</v>
      </c>
      <c r="G7711" s="108"/>
      <c r="H7711" s="107">
        <v>10</v>
      </c>
      <c r="I7711" s="112">
        <f t="shared" si="639"/>
        <v>9</v>
      </c>
      <c r="J7711" s="112">
        <f t="shared" si="640"/>
        <v>8</v>
      </c>
    </row>
    <row r="7712" s="8" customFormat="1" spans="1:10">
      <c r="A7712" s="107" t="s">
        <v>64</v>
      </c>
      <c r="B7712" s="108">
        <v>470000015</v>
      </c>
      <c r="C7712" s="109" t="s">
        <v>13589</v>
      </c>
      <c r="D7712" s="110"/>
      <c r="E7712" s="108"/>
      <c r="F7712" s="107" t="s">
        <v>25</v>
      </c>
      <c r="G7712" s="108"/>
      <c r="H7712" s="107">
        <v>62</v>
      </c>
      <c r="I7712" s="112">
        <f t="shared" si="639"/>
        <v>55.8</v>
      </c>
      <c r="J7712" s="112">
        <f t="shared" si="640"/>
        <v>49.6</v>
      </c>
    </row>
    <row r="7713" s="8" customFormat="1" spans="1:10">
      <c r="A7713" s="107" t="s">
        <v>64</v>
      </c>
      <c r="B7713" s="108" t="s">
        <v>13590</v>
      </c>
      <c r="C7713" s="109" t="s">
        <v>13591</v>
      </c>
      <c r="D7713" s="108"/>
      <c r="E7713" s="108"/>
      <c r="F7713" s="107" t="s">
        <v>25</v>
      </c>
      <c r="G7713" s="108"/>
      <c r="H7713" s="107">
        <v>62</v>
      </c>
      <c r="I7713" s="112">
        <f t="shared" si="639"/>
        <v>55.8</v>
      </c>
      <c r="J7713" s="112">
        <f t="shared" si="640"/>
        <v>49.6</v>
      </c>
    </row>
    <row r="7714" s="8" customFormat="1" spans="1:10">
      <c r="A7714" s="107" t="s">
        <v>64</v>
      </c>
      <c r="B7714" s="108" t="s">
        <v>13592</v>
      </c>
      <c r="C7714" s="109" t="s">
        <v>13593</v>
      </c>
      <c r="D7714" s="108"/>
      <c r="E7714" s="108"/>
      <c r="F7714" s="107" t="s">
        <v>25</v>
      </c>
      <c r="G7714" s="108"/>
      <c r="H7714" s="107">
        <v>62</v>
      </c>
      <c r="I7714" s="112">
        <f t="shared" si="639"/>
        <v>55.8</v>
      </c>
      <c r="J7714" s="112">
        <f t="shared" si="640"/>
        <v>49.6</v>
      </c>
    </row>
    <row r="7715" s="8" customFormat="1" spans="1:10">
      <c r="A7715" s="107" t="s">
        <v>64</v>
      </c>
      <c r="B7715" s="108">
        <v>470000016</v>
      </c>
      <c r="C7715" s="109" t="s">
        <v>13594</v>
      </c>
      <c r="D7715" s="108"/>
      <c r="E7715" s="108"/>
      <c r="F7715" s="107" t="s">
        <v>25</v>
      </c>
      <c r="G7715" s="108"/>
      <c r="H7715" s="107">
        <v>20</v>
      </c>
      <c r="I7715" s="112">
        <f t="shared" si="639"/>
        <v>18</v>
      </c>
      <c r="J7715" s="112">
        <f t="shared" si="640"/>
        <v>16</v>
      </c>
    </row>
    <row r="7716" s="8" customFormat="1" ht="54" spans="1:10">
      <c r="A7716" s="107" t="s">
        <v>64</v>
      </c>
      <c r="B7716" s="108" t="s">
        <v>13595</v>
      </c>
      <c r="C7716" s="109" t="s">
        <v>13596</v>
      </c>
      <c r="D7716" s="108" t="s">
        <v>13597</v>
      </c>
      <c r="E7716" s="108"/>
      <c r="F7716" s="107" t="s">
        <v>25</v>
      </c>
      <c r="G7716" s="108"/>
      <c r="H7716" s="107">
        <v>76</v>
      </c>
      <c r="I7716" s="112">
        <f t="shared" si="639"/>
        <v>68.4</v>
      </c>
      <c r="J7716" s="112">
        <f t="shared" si="640"/>
        <v>60.8</v>
      </c>
    </row>
    <row r="7717" s="8" customFormat="1" spans="1:10">
      <c r="A7717" s="107"/>
      <c r="B7717" s="108">
        <v>48</v>
      </c>
      <c r="C7717" s="109" t="s">
        <v>13598</v>
      </c>
      <c r="D7717" s="108"/>
      <c r="E7717" s="108"/>
      <c r="F7717" s="107"/>
      <c r="G7717" s="108"/>
      <c r="H7717" s="107"/>
      <c r="I7717" s="112"/>
      <c r="J7717" s="112"/>
    </row>
    <row r="7718" s="8" customFormat="1" spans="1:10">
      <c r="A7718" s="107" t="s">
        <v>64</v>
      </c>
      <c r="B7718" s="108">
        <v>480000001</v>
      </c>
      <c r="C7718" s="109" t="s">
        <v>13599</v>
      </c>
      <c r="D7718" s="108"/>
      <c r="E7718" s="108"/>
      <c r="F7718" s="107" t="s">
        <v>25</v>
      </c>
      <c r="G7718" s="108"/>
      <c r="H7718" s="107">
        <v>11</v>
      </c>
      <c r="I7718" s="112">
        <f t="shared" ref="I7718:I7727" si="641">H7718*0.9</f>
        <v>9.9</v>
      </c>
      <c r="J7718" s="112">
        <f t="shared" ref="J7718:J7727" si="642">H7718*0.8</f>
        <v>8.8</v>
      </c>
    </row>
    <row r="7719" s="8" customFormat="1" ht="54" spans="1:10">
      <c r="A7719" s="107" t="s">
        <v>64</v>
      </c>
      <c r="B7719" s="108">
        <v>480000002</v>
      </c>
      <c r="C7719" s="109" t="s">
        <v>13600</v>
      </c>
      <c r="D7719" s="108" t="s">
        <v>13601</v>
      </c>
      <c r="E7719" s="108"/>
      <c r="F7719" s="107" t="s">
        <v>25</v>
      </c>
      <c r="G7719" s="108"/>
      <c r="H7719" s="107">
        <v>57</v>
      </c>
      <c r="I7719" s="112">
        <f t="shared" si="641"/>
        <v>51.3</v>
      </c>
      <c r="J7719" s="112">
        <f t="shared" si="642"/>
        <v>45.6</v>
      </c>
    </row>
    <row r="7720" s="8" customFormat="1" spans="1:10">
      <c r="A7720" s="107" t="s">
        <v>64</v>
      </c>
      <c r="B7720" s="108">
        <v>480000003</v>
      </c>
      <c r="C7720" s="109" t="s">
        <v>13602</v>
      </c>
      <c r="D7720" s="108"/>
      <c r="E7720" s="108"/>
      <c r="F7720" s="107"/>
      <c r="G7720" s="108"/>
      <c r="H7720" s="107"/>
      <c r="I7720" s="112"/>
      <c r="J7720" s="112"/>
    </row>
    <row r="7721" s="8" customFormat="1" spans="1:10">
      <c r="A7721" s="107" t="s">
        <v>64</v>
      </c>
      <c r="B7721" s="108" t="s">
        <v>13603</v>
      </c>
      <c r="C7721" s="109" t="s">
        <v>13604</v>
      </c>
      <c r="D7721" s="108"/>
      <c r="E7721" s="108"/>
      <c r="F7721" s="107" t="s">
        <v>13605</v>
      </c>
      <c r="G7721" s="108"/>
      <c r="H7721" s="117">
        <v>44</v>
      </c>
      <c r="I7721" s="118">
        <v>39.6</v>
      </c>
      <c r="J7721" s="118">
        <v>35.2</v>
      </c>
    </row>
    <row r="7722" s="8" customFormat="1" spans="1:10">
      <c r="A7722" s="107" t="s">
        <v>64</v>
      </c>
      <c r="B7722" s="108" t="s">
        <v>13606</v>
      </c>
      <c r="C7722" s="109" t="s">
        <v>13607</v>
      </c>
      <c r="D7722" s="108"/>
      <c r="E7722" s="108"/>
      <c r="F7722" s="107" t="s">
        <v>13608</v>
      </c>
      <c r="G7722" s="108"/>
      <c r="H7722" s="107">
        <v>15</v>
      </c>
      <c r="I7722" s="112">
        <f t="shared" si="641"/>
        <v>13.5</v>
      </c>
      <c r="J7722" s="112">
        <f t="shared" si="642"/>
        <v>12</v>
      </c>
    </row>
    <row r="7723" s="8" customFormat="1" spans="1:10">
      <c r="A7723" s="107" t="s">
        <v>64</v>
      </c>
      <c r="B7723" s="108" t="s">
        <v>13609</v>
      </c>
      <c r="C7723" s="109" t="s">
        <v>13610</v>
      </c>
      <c r="D7723" s="108"/>
      <c r="E7723" s="108"/>
      <c r="F7723" s="107" t="s">
        <v>13608</v>
      </c>
      <c r="G7723" s="108"/>
      <c r="H7723" s="107">
        <v>26</v>
      </c>
      <c r="I7723" s="112">
        <f t="shared" si="641"/>
        <v>23.4</v>
      </c>
      <c r="J7723" s="112">
        <f t="shared" si="642"/>
        <v>20.8</v>
      </c>
    </row>
    <row r="7724" s="8" customFormat="1" spans="1:10">
      <c r="A7724" s="107" t="s">
        <v>64</v>
      </c>
      <c r="B7724" s="108" t="s">
        <v>13611</v>
      </c>
      <c r="C7724" s="109" t="s">
        <v>13612</v>
      </c>
      <c r="D7724" s="108"/>
      <c r="E7724" s="108"/>
      <c r="F7724" s="107" t="s">
        <v>13608</v>
      </c>
      <c r="G7724" s="108"/>
      <c r="H7724" s="107">
        <v>25</v>
      </c>
      <c r="I7724" s="112">
        <f t="shared" si="641"/>
        <v>22.5</v>
      </c>
      <c r="J7724" s="112">
        <f t="shared" si="642"/>
        <v>20</v>
      </c>
    </row>
    <row r="7725" s="8" customFormat="1" spans="1:10">
      <c r="A7725" s="107" t="s">
        <v>64</v>
      </c>
      <c r="B7725" s="108" t="s">
        <v>13613</v>
      </c>
      <c r="C7725" s="109" t="s">
        <v>13614</v>
      </c>
      <c r="D7725" s="108"/>
      <c r="E7725" s="108"/>
      <c r="F7725" s="107" t="s">
        <v>13608</v>
      </c>
      <c r="G7725" s="108"/>
      <c r="H7725" s="117">
        <v>35</v>
      </c>
      <c r="I7725" s="118">
        <v>31.5</v>
      </c>
      <c r="J7725" s="118">
        <v>28</v>
      </c>
    </row>
    <row r="7726" s="9" customFormat="1" spans="1:10">
      <c r="A7726" s="112" t="s">
        <v>64</v>
      </c>
      <c r="B7726" s="119" t="s">
        <v>13615</v>
      </c>
      <c r="C7726" s="120" t="s">
        <v>13616</v>
      </c>
      <c r="D7726" s="108"/>
      <c r="E7726" s="108"/>
      <c r="F7726" s="107" t="s">
        <v>13608</v>
      </c>
      <c r="G7726" s="119"/>
      <c r="H7726" s="113">
        <v>27.5</v>
      </c>
      <c r="I7726" s="112">
        <f t="shared" si="641"/>
        <v>24.75</v>
      </c>
      <c r="J7726" s="112">
        <f t="shared" si="642"/>
        <v>22</v>
      </c>
    </row>
    <row r="7727" s="9" customFormat="1" spans="1:10">
      <c r="A7727" s="112" t="s">
        <v>64</v>
      </c>
      <c r="B7727" s="119" t="s">
        <v>13617</v>
      </c>
      <c r="C7727" s="120" t="s">
        <v>13618</v>
      </c>
      <c r="D7727" s="108"/>
      <c r="E7727" s="108"/>
      <c r="F7727" s="107" t="s">
        <v>13608</v>
      </c>
      <c r="G7727" s="119"/>
      <c r="H7727" s="113">
        <v>27.5</v>
      </c>
      <c r="I7727" s="112">
        <f t="shared" si="641"/>
        <v>24.75</v>
      </c>
      <c r="J7727" s="112">
        <f t="shared" si="642"/>
        <v>22</v>
      </c>
    </row>
    <row r="7728" s="8" customFormat="1" spans="1:10">
      <c r="A7728" s="107" t="s">
        <v>88</v>
      </c>
      <c r="B7728" s="108">
        <v>480000004</v>
      </c>
      <c r="C7728" s="109" t="s">
        <v>13619</v>
      </c>
      <c r="D7728" s="108"/>
      <c r="E7728" s="108"/>
      <c r="F7728" s="107" t="s">
        <v>13605</v>
      </c>
      <c r="G7728" s="108"/>
      <c r="H7728" s="107">
        <v>1.5</v>
      </c>
      <c r="I7728" s="107">
        <v>1.5</v>
      </c>
      <c r="J7728" s="107">
        <v>1.5</v>
      </c>
    </row>
    <row r="7729" s="8" customFormat="1" spans="1:10">
      <c r="A7729" s="107" t="s">
        <v>88</v>
      </c>
      <c r="B7729" s="108">
        <v>480000005</v>
      </c>
      <c r="C7729" s="109" t="s">
        <v>13620</v>
      </c>
      <c r="D7729" s="108"/>
      <c r="E7729" s="108"/>
      <c r="F7729" s="107" t="s">
        <v>13605</v>
      </c>
      <c r="G7729" s="108"/>
      <c r="H7729" s="107">
        <v>2.5</v>
      </c>
      <c r="I7729" s="107">
        <v>2.5</v>
      </c>
      <c r="J7729" s="107">
        <v>2.5</v>
      </c>
    </row>
    <row r="7730" s="8" customFormat="1" spans="1:10">
      <c r="A7730" s="107" t="s">
        <v>21</v>
      </c>
      <c r="B7730" s="108">
        <v>480000006</v>
      </c>
      <c r="C7730" s="109" t="s">
        <v>13621</v>
      </c>
      <c r="D7730" s="108" t="s">
        <v>13622</v>
      </c>
      <c r="E7730" s="110"/>
      <c r="F7730" s="107" t="s">
        <v>25</v>
      </c>
      <c r="G7730" s="110"/>
      <c r="H7730" s="107"/>
      <c r="I7730" s="107"/>
      <c r="J7730" s="107"/>
    </row>
    <row r="7731" s="8" customFormat="1" spans="1:10">
      <c r="A7731" s="107" t="s">
        <v>21</v>
      </c>
      <c r="B7731" s="108" t="s">
        <v>13623</v>
      </c>
      <c r="C7731" s="109" t="s">
        <v>13624</v>
      </c>
      <c r="D7731" s="108" t="s">
        <v>13622</v>
      </c>
      <c r="E7731" s="108"/>
      <c r="F7731" s="107" t="s">
        <v>25</v>
      </c>
      <c r="G7731" s="108"/>
      <c r="H7731" s="70">
        <v>20</v>
      </c>
      <c r="I7731" s="70">
        <f t="shared" ref="I7731:I7733" si="643">0.9*H7731</f>
        <v>18</v>
      </c>
      <c r="J7731" s="70">
        <f t="shared" ref="J7731:J7733" si="644">0.8*H7731</f>
        <v>16</v>
      </c>
    </row>
    <row r="7732" s="8" customFormat="1" spans="1:10">
      <c r="A7732" s="107" t="s">
        <v>21</v>
      </c>
      <c r="B7732" s="108" t="s">
        <v>13625</v>
      </c>
      <c r="C7732" s="109" t="s">
        <v>13626</v>
      </c>
      <c r="D7732" s="108" t="s">
        <v>13622</v>
      </c>
      <c r="E7732" s="108"/>
      <c r="F7732" s="107" t="s">
        <v>25</v>
      </c>
      <c r="G7732" s="108"/>
      <c r="H7732" s="70">
        <v>29</v>
      </c>
      <c r="I7732" s="70">
        <f t="shared" si="643"/>
        <v>26.1</v>
      </c>
      <c r="J7732" s="70">
        <f t="shared" si="644"/>
        <v>23.2</v>
      </c>
    </row>
    <row r="7733" s="8" customFormat="1" spans="1:10">
      <c r="A7733" s="107" t="s">
        <v>21</v>
      </c>
      <c r="B7733" s="108" t="s">
        <v>13627</v>
      </c>
      <c r="C7733" s="109" t="s">
        <v>13628</v>
      </c>
      <c r="D7733" s="108" t="s">
        <v>13622</v>
      </c>
      <c r="E7733" s="108"/>
      <c r="F7733" s="107" t="s">
        <v>25</v>
      </c>
      <c r="G7733" s="108"/>
      <c r="H7733" s="70">
        <v>35</v>
      </c>
      <c r="I7733" s="70">
        <f t="shared" si="643"/>
        <v>31.5</v>
      </c>
      <c r="J7733" s="70">
        <f t="shared" si="644"/>
        <v>28</v>
      </c>
    </row>
    <row r="7734" s="8" customFormat="1" ht="27" spans="1:10">
      <c r="A7734" s="107" t="s">
        <v>21</v>
      </c>
      <c r="B7734" s="108" t="s">
        <v>13629</v>
      </c>
      <c r="C7734" s="109" t="s">
        <v>13630</v>
      </c>
      <c r="D7734" s="108" t="s">
        <v>13631</v>
      </c>
      <c r="E7734" s="108"/>
      <c r="F7734" s="192" t="s">
        <v>25</v>
      </c>
      <c r="G7734" s="108"/>
      <c r="H7734" s="117">
        <v>55</v>
      </c>
      <c r="I7734" s="118">
        <v>49.5</v>
      </c>
      <c r="J7734" s="118">
        <v>44</v>
      </c>
    </row>
    <row r="7735" s="8" customFormat="1" ht="94.5" spans="1:10">
      <c r="A7735" s="107" t="s">
        <v>64</v>
      </c>
      <c r="B7735" s="108" t="s">
        <v>13632</v>
      </c>
      <c r="C7735" s="109" t="s">
        <v>13633</v>
      </c>
      <c r="D7735" s="108" t="s">
        <v>13634</v>
      </c>
      <c r="E7735" s="108"/>
      <c r="F7735" s="192" t="s">
        <v>25</v>
      </c>
      <c r="G7735" s="108"/>
      <c r="H7735" s="107">
        <v>76</v>
      </c>
      <c r="I7735" s="112">
        <f t="shared" ref="I7734:I7742" si="645">H7735*0.9</f>
        <v>68.4</v>
      </c>
      <c r="J7735" s="112">
        <f t="shared" ref="J7734:J7742" si="646">H7735*0.8</f>
        <v>60.8</v>
      </c>
    </row>
    <row r="7736" s="9" customFormat="1" ht="67.5" spans="1:10">
      <c r="A7736" s="112" t="s">
        <v>64</v>
      </c>
      <c r="B7736" s="120" t="s">
        <v>13635</v>
      </c>
      <c r="C7736" s="120" t="s">
        <v>13636</v>
      </c>
      <c r="D7736" s="119" t="s">
        <v>13637</v>
      </c>
      <c r="E7736" s="119"/>
      <c r="F7736" s="112" t="s">
        <v>25</v>
      </c>
      <c r="G7736" s="119"/>
      <c r="H7736" s="112">
        <v>100</v>
      </c>
      <c r="I7736" s="112">
        <f t="shared" si="645"/>
        <v>90</v>
      </c>
      <c r="J7736" s="112">
        <f t="shared" si="646"/>
        <v>80</v>
      </c>
    </row>
    <row r="7737" s="8" customFormat="1" ht="94.5" spans="1:10">
      <c r="A7737" s="107" t="s">
        <v>77</v>
      </c>
      <c r="B7737" s="108" t="s">
        <v>13638</v>
      </c>
      <c r="C7737" s="109" t="s">
        <v>13639</v>
      </c>
      <c r="D7737" s="108" t="s">
        <v>13640</v>
      </c>
      <c r="E7737" s="108"/>
      <c r="F7737" s="107" t="s">
        <v>25</v>
      </c>
      <c r="G7737" s="108"/>
      <c r="H7737" s="107">
        <v>215</v>
      </c>
      <c r="I7737" s="112">
        <f t="shared" si="645"/>
        <v>193.5</v>
      </c>
      <c r="J7737" s="112">
        <f t="shared" si="646"/>
        <v>172</v>
      </c>
    </row>
    <row r="7738" s="8" customFormat="1" ht="40.5" spans="1:10">
      <c r="A7738" s="107" t="s">
        <v>1576</v>
      </c>
      <c r="B7738" s="108" t="s">
        <v>13641</v>
      </c>
      <c r="C7738" s="109" t="s">
        <v>13642</v>
      </c>
      <c r="D7738" s="108" t="s">
        <v>13643</v>
      </c>
      <c r="E7738" s="108"/>
      <c r="F7738" s="107" t="s">
        <v>25</v>
      </c>
      <c r="G7738" s="108"/>
      <c r="H7738" s="107">
        <v>115</v>
      </c>
      <c r="I7738" s="112">
        <f t="shared" si="645"/>
        <v>103.5</v>
      </c>
      <c r="J7738" s="112">
        <f t="shared" si="646"/>
        <v>92</v>
      </c>
    </row>
    <row r="7739" s="8" customFormat="1" ht="54" spans="1:10">
      <c r="A7739" s="107" t="s">
        <v>21</v>
      </c>
      <c r="B7739" s="108" t="s">
        <v>13644</v>
      </c>
      <c r="C7739" s="109" t="s">
        <v>13645</v>
      </c>
      <c r="D7739" s="108" t="s">
        <v>13646</v>
      </c>
      <c r="E7739" s="108"/>
      <c r="F7739" s="107" t="s">
        <v>25</v>
      </c>
      <c r="G7739" s="108"/>
      <c r="H7739" s="117">
        <v>53</v>
      </c>
      <c r="I7739" s="118">
        <v>47.7</v>
      </c>
      <c r="J7739" s="118">
        <v>42.4</v>
      </c>
    </row>
    <row r="7740" s="8" customFormat="1" ht="27" spans="1:10">
      <c r="A7740" s="107" t="s">
        <v>77</v>
      </c>
      <c r="B7740" s="108" t="s">
        <v>13647</v>
      </c>
      <c r="C7740" s="109" t="s">
        <v>13648</v>
      </c>
      <c r="D7740" s="108" t="s">
        <v>13649</v>
      </c>
      <c r="E7740" s="108"/>
      <c r="F7740" s="107" t="s">
        <v>25</v>
      </c>
      <c r="G7740" s="108"/>
      <c r="H7740" s="107">
        <v>47</v>
      </c>
      <c r="I7740" s="112">
        <f t="shared" si="645"/>
        <v>42.3</v>
      </c>
      <c r="J7740" s="112">
        <f t="shared" si="646"/>
        <v>37.6</v>
      </c>
    </row>
    <row r="7741" s="8" customFormat="1" ht="67.5" spans="1:10">
      <c r="A7741" s="107" t="s">
        <v>77</v>
      </c>
      <c r="B7741" s="108" t="s">
        <v>13650</v>
      </c>
      <c r="C7741" s="109" t="s">
        <v>13651</v>
      </c>
      <c r="D7741" s="108" t="s">
        <v>13652</v>
      </c>
      <c r="E7741" s="108"/>
      <c r="F7741" s="107" t="s">
        <v>13653</v>
      </c>
      <c r="G7741" s="108"/>
      <c r="H7741" s="107">
        <v>255</v>
      </c>
      <c r="I7741" s="112">
        <f t="shared" si="645"/>
        <v>229.5</v>
      </c>
      <c r="J7741" s="112">
        <f t="shared" si="646"/>
        <v>204</v>
      </c>
    </row>
    <row r="7742" s="8" customFormat="1" ht="189" spans="1:10">
      <c r="A7742" s="107" t="s">
        <v>88</v>
      </c>
      <c r="B7742" s="108" t="s">
        <v>13654</v>
      </c>
      <c r="C7742" s="109" t="s">
        <v>13655</v>
      </c>
      <c r="D7742" s="108" t="s">
        <v>13656</v>
      </c>
      <c r="E7742" s="108"/>
      <c r="F7742" s="107" t="s">
        <v>25</v>
      </c>
      <c r="G7742" s="108"/>
      <c r="H7742" s="117">
        <v>44</v>
      </c>
      <c r="I7742" s="118">
        <v>39.6</v>
      </c>
      <c r="J7742" s="118">
        <v>35.2</v>
      </c>
    </row>
    <row r="7743" s="14" customFormat="1" spans="1:10">
      <c r="A7743" s="193" t="s">
        <v>13657</v>
      </c>
      <c r="B7743" s="194"/>
      <c r="C7743" s="194"/>
      <c r="D7743" s="194"/>
      <c r="E7743" s="194"/>
      <c r="F7743" s="194"/>
      <c r="G7743" s="194"/>
      <c r="H7743" s="194"/>
      <c r="I7743" s="194"/>
      <c r="J7743" s="197"/>
    </row>
    <row r="7744" s="14" customFormat="1" ht="80" customHeight="1" spans="1:10">
      <c r="A7744" s="195"/>
      <c r="B7744" s="196"/>
      <c r="C7744" s="196"/>
      <c r="D7744" s="196"/>
      <c r="E7744" s="196"/>
      <c r="F7744" s="196"/>
      <c r="G7744" s="196"/>
      <c r="H7744" s="196"/>
      <c r="I7744" s="196"/>
      <c r="J7744" s="198"/>
    </row>
    <row r="7745" s="14" customFormat="1" spans="1:10">
      <c r="A7745" s="199"/>
      <c r="B7745" s="10"/>
      <c r="C7745" s="200"/>
      <c r="D7745" s="10"/>
      <c r="E7745" s="10"/>
      <c r="F7745" s="10"/>
      <c r="G7745" s="10"/>
      <c r="H7745" s="10"/>
      <c r="I7745" s="199"/>
      <c r="J7745" s="201"/>
    </row>
    <row r="7746" s="14" customFormat="1" spans="1:10">
      <c r="A7746" s="199"/>
      <c r="B7746" s="10"/>
      <c r="C7746" s="200"/>
      <c r="D7746" s="10"/>
      <c r="E7746" s="10"/>
      <c r="F7746" s="10"/>
      <c r="G7746" s="10"/>
      <c r="H7746" s="10"/>
      <c r="I7746" s="199"/>
      <c r="J7746" s="201"/>
    </row>
  </sheetData>
  <autoFilter ref="A1:J7744">
    <extLst/>
  </autoFilter>
  <mergeCells count="63">
    <mergeCell ref="A1:J1"/>
    <mergeCell ref="A2:J2"/>
    <mergeCell ref="A3:J3"/>
    <mergeCell ref="A4:J4"/>
    <mergeCell ref="A5:J5"/>
    <mergeCell ref="A6:J6"/>
    <mergeCell ref="A7:J7"/>
    <mergeCell ref="A8:J8"/>
    <mergeCell ref="A9:J9"/>
    <mergeCell ref="D39:G39"/>
    <mergeCell ref="A285:J285"/>
    <mergeCell ref="A286:J286"/>
    <mergeCell ref="A287:J287"/>
    <mergeCell ref="A288:J288"/>
    <mergeCell ref="A289:J289"/>
    <mergeCell ref="A290:J290"/>
    <mergeCell ref="A291:J291"/>
    <mergeCell ref="A292:J292"/>
    <mergeCell ref="A293:J293"/>
    <mergeCell ref="A294:J294"/>
    <mergeCell ref="A295:J295"/>
    <mergeCell ref="A296:J296"/>
    <mergeCell ref="A2494:J2494"/>
    <mergeCell ref="A2495:J2495"/>
    <mergeCell ref="A2496:J2496"/>
    <mergeCell ref="A2497:J2497"/>
    <mergeCell ref="A2498:J2498"/>
    <mergeCell ref="A2499:J2499"/>
    <mergeCell ref="A2500:J2500"/>
    <mergeCell ref="A2501:J2501"/>
    <mergeCell ref="A2502:J2502"/>
    <mergeCell ref="A2529:J2529"/>
    <mergeCell ref="A2530:J2530"/>
    <mergeCell ref="A2531:J2531"/>
    <mergeCell ref="A2532:J2532"/>
    <mergeCell ref="A2533:J2533"/>
    <mergeCell ref="A4251:J4251"/>
    <mergeCell ref="A4252:J4252"/>
    <mergeCell ref="A4253:J4253"/>
    <mergeCell ref="A4254:J4254"/>
    <mergeCell ref="A4255:J4255"/>
    <mergeCell ref="A4256:J4256"/>
    <mergeCell ref="A4366:J4366"/>
    <mergeCell ref="A4367:J4367"/>
    <mergeCell ref="A4368:J4368"/>
    <mergeCell ref="A4369:J4369"/>
    <mergeCell ref="A4370:J4370"/>
    <mergeCell ref="A4371:J4371"/>
    <mergeCell ref="A4372:J4372"/>
    <mergeCell ref="A4373:J4373"/>
    <mergeCell ref="A4374:J4374"/>
    <mergeCell ref="A4375:J4375"/>
    <mergeCell ref="A4376:J4376"/>
    <mergeCell ref="A7283:J7283"/>
    <mergeCell ref="A7313:J7313"/>
    <mergeCell ref="A7414:J7414"/>
    <mergeCell ref="A7415:J7415"/>
    <mergeCell ref="A7416:J7416"/>
    <mergeCell ref="A7417:J7417"/>
    <mergeCell ref="A7418:J7418"/>
    <mergeCell ref="A7745:H7745"/>
    <mergeCell ref="A7746:H7746"/>
    <mergeCell ref="A7743:J7744"/>
  </mergeCells>
  <conditionalFormatting sqref="B25">
    <cfRule type="cellIs" dxfId="0" priority="1" operator="equal">
      <formula>240000000</formula>
    </cfRule>
  </conditionalFormatting>
  <conditionalFormatting sqref="B200">
    <cfRule type="cellIs" dxfId="1" priority="57" stopIfTrue="1" operator="equal">
      <formula>240000000</formula>
    </cfRule>
  </conditionalFormatting>
  <conditionalFormatting sqref="C734">
    <cfRule type="duplicateValues" dxfId="2" priority="62"/>
  </conditionalFormatting>
  <conditionalFormatting sqref="C1311">
    <cfRule type="duplicateValues" dxfId="3" priority="56"/>
  </conditionalFormatting>
  <conditionalFormatting sqref="B2195">
    <cfRule type="cellIs" dxfId="1" priority="55" stopIfTrue="1" operator="equal">
      <formula>240000000</formula>
    </cfRule>
  </conditionalFormatting>
  <conditionalFormatting sqref="B2458">
    <cfRule type="cellIs" dxfId="1" priority="54" stopIfTrue="1" operator="equal">
      <formula>240000000</formula>
    </cfRule>
  </conditionalFormatting>
  <conditionalFormatting sqref="D2643">
    <cfRule type="duplicateValues" dxfId="2" priority="61"/>
  </conditionalFormatting>
  <conditionalFormatting sqref="B2822">
    <cfRule type="cellIs" dxfId="4" priority="50" operator="equal">
      <formula>240000000</formula>
    </cfRule>
  </conditionalFormatting>
  <conditionalFormatting sqref="B3090">
    <cfRule type="cellIs" dxfId="0" priority="49" operator="equal">
      <formula>240000000</formula>
    </cfRule>
  </conditionalFormatting>
  <conditionalFormatting sqref="B3091">
    <cfRule type="cellIs" dxfId="1" priority="48" stopIfTrue="1" operator="equal">
      <formula>240000000</formula>
    </cfRule>
  </conditionalFormatting>
  <conditionalFormatting sqref="B3339">
    <cfRule type="cellIs" dxfId="4" priority="45" operator="equal">
      <formula>240000000</formula>
    </cfRule>
  </conditionalFormatting>
  <conditionalFormatting sqref="B3490">
    <cfRule type="cellIs" dxfId="5" priority="11" operator="equal">
      <formula>240000000</formula>
    </cfRule>
  </conditionalFormatting>
  <conditionalFormatting sqref="B3642">
    <cfRule type="cellIs" dxfId="4" priority="44" operator="equal">
      <formula>240000000</formula>
    </cfRule>
  </conditionalFormatting>
  <conditionalFormatting sqref="A3762:B3762">
    <cfRule type="cellIs" dxfId="0" priority="9" operator="equal">
      <formula>240000000</formula>
    </cfRule>
  </conditionalFormatting>
  <conditionalFormatting sqref="A3814:B3814">
    <cfRule type="cellIs" dxfId="0" priority="8" operator="equal">
      <formula>240000000</formula>
    </cfRule>
  </conditionalFormatting>
  <conditionalFormatting sqref="B3829">
    <cfRule type="cellIs" dxfId="0" priority="6" operator="equal">
      <formula>240000000</formula>
    </cfRule>
  </conditionalFormatting>
  <conditionalFormatting sqref="B4269">
    <cfRule type="cellIs" dxfId="1" priority="38" stopIfTrue="1" operator="equal">
      <formula>240000000</formula>
    </cfRule>
  </conditionalFormatting>
  <conditionalFormatting sqref="B4319">
    <cfRule type="cellIs" dxfId="5" priority="12" operator="equal">
      <formula>240000000</formula>
    </cfRule>
  </conditionalFormatting>
  <conditionalFormatting sqref="B4326">
    <cfRule type="cellIs" dxfId="4" priority="37" operator="equal">
      <formula>240000000</formula>
    </cfRule>
  </conditionalFormatting>
  <conditionalFormatting sqref="B4449">
    <cfRule type="cellIs" dxfId="1" priority="35" stopIfTrue="1" operator="equal">
      <formula>240000000</formula>
    </cfRule>
  </conditionalFormatting>
  <conditionalFormatting sqref="B4450">
    <cfRule type="cellIs" dxfId="1" priority="34" stopIfTrue="1" operator="equal">
      <formula>240000000</formula>
    </cfRule>
  </conditionalFormatting>
  <conditionalFormatting sqref="B4703">
    <cfRule type="cellIs" dxfId="1" priority="33" stopIfTrue="1" operator="equal">
      <formula>240000000</formula>
    </cfRule>
  </conditionalFormatting>
  <conditionalFormatting sqref="B4894">
    <cfRule type="cellIs" dxfId="1" priority="31" stopIfTrue="1" operator="equal">
      <formula>240000000</formula>
    </cfRule>
  </conditionalFormatting>
  <conditionalFormatting sqref="B5563">
    <cfRule type="cellIs" dxfId="0" priority="5" operator="equal">
      <formula>240000000</formula>
    </cfRule>
  </conditionalFormatting>
  <conditionalFormatting sqref="B5806">
    <cfRule type="cellIs" dxfId="0" priority="2" operator="equal">
      <formula>240000000</formula>
    </cfRule>
  </conditionalFormatting>
  <conditionalFormatting sqref="B5898">
    <cfRule type="cellIs" dxfId="4" priority="30" operator="equal">
      <formula>240000000</formula>
    </cfRule>
  </conditionalFormatting>
  <conditionalFormatting sqref="B5904">
    <cfRule type="cellIs" dxfId="1" priority="29" stopIfTrue="1" operator="equal">
      <formula>240000000</formula>
    </cfRule>
  </conditionalFormatting>
  <conditionalFormatting sqref="B5905">
    <cfRule type="cellIs" dxfId="4" priority="28" operator="equal">
      <formula>240000000</formula>
    </cfRule>
  </conditionalFormatting>
  <conditionalFormatting sqref="B5992">
    <cfRule type="cellIs" dxfId="4" priority="26" operator="equal">
      <formula>240000000</formula>
    </cfRule>
  </conditionalFormatting>
  <conditionalFormatting sqref="B5993">
    <cfRule type="cellIs" dxfId="4" priority="27" operator="equal">
      <formula>240000000</formula>
    </cfRule>
  </conditionalFormatting>
  <conditionalFormatting sqref="B6031">
    <cfRule type="cellIs" dxfId="0" priority="3" operator="equal">
      <formula>240000000</formula>
    </cfRule>
  </conditionalFormatting>
  <conditionalFormatting sqref="B6314">
    <cfRule type="cellIs" dxfId="4" priority="21" operator="equal">
      <formula>240000000</formula>
    </cfRule>
  </conditionalFormatting>
  <conditionalFormatting sqref="B6315">
    <cfRule type="cellIs" dxfId="4" priority="22" operator="equal">
      <formula>240000000</formula>
    </cfRule>
  </conditionalFormatting>
  <conditionalFormatting sqref="B6335">
    <cfRule type="cellIs" dxfId="4" priority="20" operator="equal">
      <formula>240000000</formula>
    </cfRule>
  </conditionalFormatting>
  <conditionalFormatting sqref="B6339">
    <cfRule type="cellIs" dxfId="1" priority="19" stopIfTrue="1" operator="equal">
      <formula>240000000</formula>
    </cfRule>
  </conditionalFormatting>
  <conditionalFormatting sqref="B6404">
    <cfRule type="cellIs" dxfId="4" priority="18" operator="equal">
      <formula>240000000</formula>
    </cfRule>
  </conditionalFormatting>
  <conditionalFormatting sqref="B6445">
    <cfRule type="cellIs" dxfId="4" priority="17" operator="equal">
      <formula>240000000</formula>
    </cfRule>
  </conditionalFormatting>
  <conditionalFormatting sqref="B6452">
    <cfRule type="cellIs" dxfId="1" priority="16" stopIfTrue="1" operator="equal">
      <formula>240000000</formula>
    </cfRule>
  </conditionalFormatting>
  <conditionalFormatting sqref="B6485">
    <cfRule type="cellIs" dxfId="4" priority="15" operator="equal">
      <formula>240000000</formula>
    </cfRule>
  </conditionalFormatting>
  <conditionalFormatting sqref="B6741">
    <cfRule type="cellIs" dxfId="1" priority="14" stopIfTrue="1" operator="equal">
      <formula>240000000</formula>
    </cfRule>
  </conditionalFormatting>
  <conditionalFormatting sqref="B7105">
    <cfRule type="cellIs" dxfId="0" priority="4" operator="equal">
      <formula>240000000</formula>
    </cfRule>
  </conditionalFormatting>
  <conditionalFormatting sqref="B4465:B4472">
    <cfRule type="duplicateValues" dxfId="2" priority="66"/>
  </conditionalFormatting>
  <conditionalFormatting sqref="B6199:B6206">
    <cfRule type="duplicateValues" dxfId="2" priority="65"/>
  </conditionalFormatting>
  <conditionalFormatting sqref="B6571:B6581">
    <cfRule type="duplicateValues" dxfId="2" priority="64"/>
  </conditionalFormatting>
  <conditionalFormatting sqref="B6988:B6994">
    <cfRule type="duplicateValues" dxfId="2" priority="63"/>
  </conditionalFormatting>
  <conditionalFormatting sqref="B10:B24 B26:B198 B6336:B6338 B6316:B6334 B6310:B6313 B6285:B6304 A7313 B7419:B7742 B7412:B7413 B7407:B7410 B6743:B6790 B6486:B6740 B7314:B7390 B6792:B7104 B7106:B7279 B7747:B65530 B7392:B7395 A7391 B7398:B7405 B6453:B6484 B7312 B6405:B6444 B6350:B6403 B6340:B6348 B7281:B7282 B6446:B6451 B3763:B3813 B4895:B4933 B3815:B3828 B4257:B4268 B4935:B5401 B4238:B4250 B4704:B4893 B5899:B5903 B5906:B5991 B6032:B6282 B3643:B3761 B3618:B3641 B3561:B3616 B3491:B3559 B3340:B3489 B3322:B3338 B3311:B3320 B4327:B4365 B4270:B4318 B3830:B4234 B4377:B4448 B4452:B4702 B3098:B3308 B2823:B3089 B2196:B2456 B2534:B2767 B2769:B2821 B1862:B2107 B2503:B2528 B2109:B2194 B2459:B2493 B1205:B1860 B304:B1203 B297:B302 B201:B284 B5994:B6030 B5403:B5562 B5564:B5678 B5680:B5805 B5807:B5897 B4320:B4325 B3092:B3095">
    <cfRule type="cellIs" dxfId="0" priority="60" operator="equal">
      <formula>240000000</formula>
    </cfRule>
  </conditionalFormatting>
  <conditionalFormatting sqref="B1861 B7395:B7397 B6791 B7411 B7406 B4934 B3096:B3097 B5402 B5679 B3309">
    <cfRule type="cellIs" dxfId="5" priority="59" operator="equal">
      <formula>240000000</formula>
    </cfRule>
  </conditionalFormatting>
  <conditionalFormatting sqref="B6283:G6284">
    <cfRule type="cellIs" dxfId="0" priority="23" operator="equal">
      <formula>240000000</formula>
    </cfRule>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Pengge Lai</dc:creator>
  <cp:lastModifiedBy>My</cp:lastModifiedBy>
  <dcterms:created xsi:type="dcterms:W3CDTF">2024-01-09T04:58:00Z</dcterms:created>
  <dcterms:modified xsi:type="dcterms:W3CDTF">2024-04-10T01:00:24Z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BD8F686A3F944BCF829CB3E6C104EA43_11</vt:lpwstr>
  </property>
  <property fmtid="{D5CDD505-2E9C-101B-9397-08002B2CF9AE}" pid="3" name="KSOProductBuildVer">
    <vt:lpwstr>2052-11.8.2.12085</vt:lpwstr>
  </property>
  <property fmtid="{D5CDD505-2E9C-101B-9397-08002B2CF9AE}" pid="4" name="KSOReadingLayout">
    <vt:bool>true</vt:bool>
  </property>
</Properties>
</file>